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0475" windowHeight="10770"/>
  </bookViews>
  <sheets>
    <sheet name="채권" sheetId="1" r:id="rId1"/>
    <sheet name="주가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AC3" i="1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"/>
  <c r="AC1"/>
  <c r="AA2439"/>
  <c r="AA2438"/>
  <c r="AA2437"/>
  <c r="AA2436"/>
  <c r="AA2435"/>
  <c r="AA2434"/>
  <c r="AA2433"/>
  <c r="AA2432"/>
  <c r="AA2431"/>
  <c r="AA2430"/>
  <c r="AA2429"/>
  <c r="AA2428"/>
  <c r="AA2427"/>
  <c r="AA2426"/>
  <c r="AA2425"/>
  <c r="AA2424"/>
  <c r="AA2423"/>
  <c r="AA2422"/>
  <c r="AA2421"/>
  <c r="AA2420"/>
  <c r="AA2419"/>
  <c r="AA2418"/>
  <c r="AA2417"/>
  <c r="AA2416"/>
  <c r="AA2415"/>
  <c r="AA2414"/>
  <c r="AA2413"/>
  <c r="AA2412"/>
  <c r="AA2411"/>
  <c r="AA2410"/>
  <c r="AA2409"/>
  <c r="AA2408"/>
  <c r="AA2407"/>
  <c r="AA2406"/>
  <c r="AA2405"/>
  <c r="AA2404"/>
  <c r="AA2403"/>
  <c r="AA2402"/>
  <c r="AA2401"/>
  <c r="AA2400"/>
  <c r="AA2399"/>
  <c r="AA2398"/>
  <c r="AA2397"/>
  <c r="AA2396"/>
  <c r="AA2395"/>
  <c r="AA2394"/>
  <c r="AA2393"/>
  <c r="AA2392"/>
  <c r="AA2391"/>
  <c r="AA2390"/>
  <c r="AA2389"/>
  <c r="AA2388"/>
  <c r="AA2387"/>
  <c r="AA2386"/>
  <c r="AA2385"/>
  <c r="AA2384"/>
  <c r="AA2383"/>
  <c r="AA2382"/>
  <c r="AA2381"/>
  <c r="AA2380"/>
  <c r="AA2379"/>
  <c r="AA2378"/>
  <c r="AA2377"/>
  <c r="AA2376"/>
  <c r="AA2375"/>
  <c r="AA2374"/>
  <c r="AA2373"/>
  <c r="AA2372"/>
  <c r="AA2371"/>
  <c r="AA2370"/>
  <c r="AA2369"/>
  <c r="AA2368"/>
  <c r="AA2367"/>
  <c r="AA2366"/>
  <c r="AA2365"/>
  <c r="AA2364"/>
  <c r="AA2363"/>
  <c r="AA2362"/>
  <c r="AA2361"/>
  <c r="AA2360"/>
  <c r="AA2359"/>
  <c r="AA2358"/>
  <c r="AA2357"/>
  <c r="AA2356"/>
  <c r="AA2355"/>
  <c r="AA2354"/>
  <c r="AA2353"/>
  <c r="AA2352"/>
  <c r="AA2351"/>
  <c r="AA2350"/>
  <c r="AA2349"/>
  <c r="AA2348"/>
  <c r="AA2347"/>
  <c r="AA2346"/>
  <c r="AA2345"/>
  <c r="AA2344"/>
  <c r="AA2343"/>
  <c r="AA2342"/>
  <c r="AA2341"/>
  <c r="AA2340"/>
  <c r="AA2339"/>
  <c r="AA2338"/>
  <c r="AA2337"/>
  <c r="AA2336"/>
  <c r="AA2335"/>
  <c r="AA2334"/>
  <c r="AA2333"/>
  <c r="AA2332"/>
  <c r="AA2331"/>
  <c r="AA2330"/>
  <c r="AA2329"/>
  <c r="AA2328"/>
  <c r="AA2327"/>
  <c r="AA2326"/>
  <c r="AA2325"/>
  <c r="AA2324"/>
  <c r="AA2323"/>
  <c r="AA2322"/>
  <c r="AA2321"/>
  <c r="AA2320"/>
  <c r="AA2319"/>
  <c r="AA2318"/>
  <c r="AA2317"/>
  <c r="AA2316"/>
  <c r="AA2315"/>
  <c r="AA2314"/>
  <c r="AA2313"/>
  <c r="AA2312"/>
  <c r="AA2311"/>
  <c r="AA2310"/>
  <c r="AA2309"/>
  <c r="AA2308"/>
  <c r="AA2307"/>
  <c r="AA2306"/>
  <c r="AA2305"/>
  <c r="AA2304"/>
  <c r="AA2303"/>
  <c r="AA2302"/>
  <c r="AA2301"/>
  <c r="AA2300"/>
  <c r="AA2299"/>
  <c r="AA2298"/>
  <c r="AA2297"/>
  <c r="AA2296"/>
  <c r="AA2295"/>
  <c r="AA2294"/>
  <c r="AA2293"/>
  <c r="AA2292"/>
  <c r="AA2291"/>
  <c r="AA2290"/>
  <c r="AA2289"/>
  <c r="AA2288"/>
  <c r="AA2287"/>
  <c r="AA2286"/>
  <c r="AA2285"/>
  <c r="AA2284"/>
  <c r="AA2283"/>
  <c r="AA2282"/>
  <c r="AA2281"/>
  <c r="AA2280"/>
  <c r="AA2279"/>
  <c r="AA2278"/>
  <c r="AA2277"/>
  <c r="AA2276"/>
  <c r="AA2275"/>
  <c r="AA2274"/>
  <c r="AA2273"/>
  <c r="AA2272"/>
  <c r="AA2271"/>
  <c r="AA2270"/>
  <c r="AA2269"/>
  <c r="AA2268"/>
  <c r="AA2267"/>
  <c r="AA2266"/>
  <c r="AA2265"/>
  <c r="AA2264"/>
  <c r="AA2263"/>
  <c r="AA2262"/>
  <c r="AA2261"/>
  <c r="AA2260"/>
  <c r="AA2259"/>
  <c r="AA2258"/>
  <c r="AA2257"/>
  <c r="AA2256"/>
  <c r="AA2255"/>
  <c r="AA2254"/>
  <c r="AA2253"/>
  <c r="AA2252"/>
  <c r="AA2251"/>
  <c r="AA2250"/>
  <c r="AA2249"/>
  <c r="AA2248"/>
  <c r="AA2247"/>
  <c r="AA2246"/>
  <c r="AA2245"/>
  <c r="AA2244"/>
  <c r="AA2243"/>
  <c r="AA2242"/>
  <c r="AA2241"/>
  <c r="AA2240"/>
  <c r="AA2239"/>
  <c r="AA2238"/>
  <c r="AA2237"/>
  <c r="AA2236"/>
  <c r="AA2235"/>
  <c r="AA2234"/>
  <c r="AA2233"/>
  <c r="AA2232"/>
  <c r="AA2231"/>
  <c r="AA2230"/>
  <c r="AA2229"/>
  <c r="AA2228"/>
  <c r="AA2227"/>
  <c r="AA2226"/>
  <c r="AA2225"/>
  <c r="AA2224"/>
  <c r="AA2223"/>
  <c r="AA2222"/>
  <c r="AA2221"/>
  <c r="AA2220"/>
  <c r="AA2219"/>
  <c r="AA2218"/>
  <c r="AA2217"/>
  <c r="AA2216"/>
  <c r="AA2215"/>
  <c r="AA2214"/>
  <c r="AA2213"/>
  <c r="AA2212"/>
  <c r="AA2211"/>
  <c r="AA2210"/>
  <c r="AA2209"/>
  <c r="AA2208"/>
  <c r="AA2207"/>
  <c r="AA2206"/>
  <c r="AA2205"/>
  <c r="AA2204"/>
  <c r="AA2203"/>
  <c r="AA2202"/>
  <c r="AA2201"/>
  <c r="AA2200"/>
  <c r="AA2199"/>
  <c r="AA2198"/>
  <c r="AA2197"/>
  <c r="AA2196"/>
  <c r="AA2195"/>
  <c r="AA2194"/>
  <c r="AA2193"/>
  <c r="AA2192"/>
  <c r="AA2191"/>
  <c r="AA2190"/>
  <c r="AA2189"/>
  <c r="AA2188"/>
  <c r="AA2187"/>
  <c r="AA2186"/>
  <c r="AA2185"/>
  <c r="AA2184"/>
  <c r="AA2183"/>
  <c r="AA2182"/>
  <c r="AA2181"/>
  <c r="AA2180"/>
  <c r="AA2179"/>
  <c r="AA2178"/>
  <c r="AA2177"/>
  <c r="AA2176"/>
  <c r="AA2175"/>
  <c r="AA2174"/>
  <c r="AA2173"/>
  <c r="AA2172"/>
  <c r="AA2171"/>
  <c r="AA2170"/>
  <c r="AA2169"/>
  <c r="AA2168"/>
  <c r="AA2167"/>
  <c r="AA2166"/>
  <c r="AA2165"/>
  <c r="AA2164"/>
  <c r="AA2163"/>
  <c r="AA2162"/>
  <c r="AA2161"/>
  <c r="AA2160"/>
  <c r="AA2159"/>
  <c r="AA2158"/>
  <c r="AA2157"/>
  <c r="AA2156"/>
  <c r="AA2155"/>
  <c r="AA2154"/>
  <c r="AA2153"/>
  <c r="AA2152"/>
  <c r="AA2151"/>
  <c r="AA2150"/>
  <c r="AA2149"/>
  <c r="AA2148"/>
  <c r="AA2147"/>
  <c r="AA2146"/>
  <c r="AA2145"/>
  <c r="AA2144"/>
  <c r="AA2143"/>
  <c r="AA2142"/>
  <c r="AA2141"/>
  <c r="AA2140"/>
  <c r="AA2139"/>
  <c r="AA2138"/>
  <c r="AA2137"/>
  <c r="AA2136"/>
  <c r="AA2135"/>
  <c r="AA2134"/>
  <c r="AA2133"/>
  <c r="AA2132"/>
  <c r="AA2131"/>
  <c r="AA2130"/>
  <c r="AA2129"/>
  <c r="AA2128"/>
  <c r="AA2127"/>
  <c r="AA2126"/>
  <c r="AA2125"/>
  <c r="AA2124"/>
  <c r="AA2123"/>
  <c r="AA2122"/>
  <c r="AA2121"/>
  <c r="AA2120"/>
  <c r="AA2119"/>
  <c r="AA2118"/>
  <c r="AA2117"/>
  <c r="AA2116"/>
  <c r="AA2115"/>
  <c r="AA2114"/>
  <c r="AA2113"/>
  <c r="AA2112"/>
  <c r="AA2111"/>
  <c r="AA2110"/>
  <c r="AA2109"/>
  <c r="AA2108"/>
  <c r="AA2107"/>
  <c r="AA2106"/>
  <c r="AA2105"/>
  <c r="AA2104"/>
  <c r="AA2103"/>
  <c r="AA2102"/>
  <c r="AA2101"/>
  <c r="AA2100"/>
  <c r="AA2099"/>
  <c r="AA2098"/>
  <c r="AA2097"/>
  <c r="AA2096"/>
  <c r="AA2095"/>
  <c r="AA2094"/>
  <c r="AA2093"/>
  <c r="AA2092"/>
  <c r="AA2091"/>
  <c r="AA2090"/>
  <c r="AA2089"/>
  <c r="AA2088"/>
  <c r="AA2087"/>
  <c r="AA2086"/>
  <c r="AA2085"/>
  <c r="AA2084"/>
  <c r="AA2083"/>
  <c r="AA2082"/>
  <c r="AA2081"/>
  <c r="AA2080"/>
  <c r="AA2079"/>
  <c r="AA2078"/>
  <c r="AA2077"/>
  <c r="AA2076"/>
  <c r="AA2075"/>
  <c r="AA2074"/>
  <c r="AA2073"/>
  <c r="AA2072"/>
  <c r="AA2071"/>
  <c r="AA2070"/>
  <c r="AA2069"/>
  <c r="AA2068"/>
  <c r="AA2067"/>
  <c r="AA2066"/>
  <c r="AA2065"/>
  <c r="AA2064"/>
  <c r="AA2063"/>
  <c r="AA2062"/>
  <c r="AA2061"/>
  <c r="AA2060"/>
  <c r="AA2059"/>
  <c r="AA2058"/>
  <c r="AA2057"/>
  <c r="AA2056"/>
  <c r="AA2055"/>
  <c r="AA2054"/>
  <c r="AA2053"/>
  <c r="AA2052"/>
  <c r="AA2051"/>
  <c r="AA2050"/>
  <c r="AA2049"/>
  <c r="AA2048"/>
  <c r="AA2047"/>
  <c r="AA2046"/>
  <c r="AA2045"/>
  <c r="AA2044"/>
  <c r="AA2043"/>
  <c r="AA2042"/>
  <c r="AA2041"/>
  <c r="AA2040"/>
  <c r="AA2039"/>
  <c r="AA2038"/>
  <c r="AA2037"/>
  <c r="AA2036"/>
  <c r="AA2035"/>
  <c r="AA2034"/>
  <c r="AA2033"/>
  <c r="AA2032"/>
  <c r="AA2031"/>
  <c r="AA2030"/>
  <c r="AA2029"/>
  <c r="AA2028"/>
  <c r="AA2027"/>
  <c r="AA2026"/>
  <c r="AA2025"/>
  <c r="AA2024"/>
  <c r="AA2023"/>
  <c r="AA2022"/>
  <c r="AA2021"/>
  <c r="AA2020"/>
  <c r="AA2019"/>
  <c r="AA2018"/>
  <c r="AA2017"/>
  <c r="AA2016"/>
  <c r="AA2015"/>
  <c r="AA2014"/>
  <c r="AA2013"/>
  <c r="AA2012"/>
  <c r="AA2011"/>
  <c r="AA2010"/>
  <c r="AA2009"/>
  <c r="AA2008"/>
  <c r="AA2007"/>
  <c r="AA2006"/>
  <c r="AA2005"/>
  <c r="AA2004"/>
  <c r="AA2003"/>
  <c r="AA2002"/>
  <c r="AA2001"/>
  <c r="AA2000"/>
  <c r="AA1999"/>
  <c r="AA1998"/>
  <c r="AA1997"/>
  <c r="AA1996"/>
  <c r="AA1995"/>
  <c r="AA1994"/>
  <c r="AA1993"/>
  <c r="AA1992"/>
  <c r="AA1991"/>
  <c r="AA1990"/>
  <c r="AA1989"/>
  <c r="AA1988"/>
  <c r="AA1987"/>
  <c r="AA1986"/>
  <c r="AA1985"/>
  <c r="AA1984"/>
  <c r="AA1983"/>
  <c r="AA1982"/>
  <c r="AA1981"/>
  <c r="AA1980"/>
  <c r="AA1979"/>
  <c r="AA1978"/>
  <c r="AA1977"/>
  <c r="AA1976"/>
  <c r="AA1975"/>
  <c r="AA1974"/>
  <c r="AA1973"/>
  <c r="AA1972"/>
  <c r="AA1971"/>
  <c r="AA1970"/>
  <c r="AA1969"/>
  <c r="AA1968"/>
  <c r="AA1967"/>
  <c r="AA1966"/>
  <c r="AA1965"/>
  <c r="AA1964"/>
  <c r="AA1963"/>
  <c r="AA1962"/>
  <c r="AA1961"/>
  <c r="AA1960"/>
  <c r="AA1959"/>
  <c r="AA1958"/>
  <c r="AA1957"/>
  <c r="AA1956"/>
  <c r="AA1955"/>
  <c r="AA1954"/>
  <c r="AA1953"/>
  <c r="AA1952"/>
  <c r="AA1951"/>
  <c r="AA1950"/>
  <c r="AA1949"/>
  <c r="AA1948"/>
  <c r="AA1947"/>
  <c r="AA1946"/>
  <c r="AA1945"/>
  <c r="AA1944"/>
  <c r="AA1943"/>
  <c r="AA1942"/>
  <c r="AA1941"/>
  <c r="AA1940"/>
  <c r="AA1939"/>
  <c r="AA1938"/>
  <c r="AA1937"/>
  <c r="AA1936"/>
  <c r="AA1935"/>
  <c r="AA1934"/>
  <c r="AA1933"/>
  <c r="AA1932"/>
  <c r="AA1931"/>
  <c r="AA1930"/>
  <c r="AA1929"/>
  <c r="AA1928"/>
  <c r="AA1927"/>
  <c r="AA1926"/>
  <c r="AA1925"/>
  <c r="AA1924"/>
  <c r="AA1923"/>
  <c r="AA1922"/>
  <c r="AA1921"/>
  <c r="AA1920"/>
  <c r="AA1919"/>
  <c r="AA1918"/>
  <c r="AA1917"/>
  <c r="AA1916"/>
  <c r="AA1915"/>
  <c r="AA1914"/>
  <c r="AA1913"/>
  <c r="AA1912"/>
  <c r="AA1911"/>
  <c r="AA1910"/>
  <c r="AA1909"/>
  <c r="AA1908"/>
  <c r="AA1907"/>
  <c r="AA1906"/>
  <c r="AA1905"/>
  <c r="AA1904"/>
  <c r="AA1903"/>
  <c r="AA1902"/>
  <c r="AA1901"/>
  <c r="AA1900"/>
  <c r="AA1899"/>
  <c r="AA1898"/>
  <c r="AA1897"/>
  <c r="AA1896"/>
  <c r="AA1895"/>
  <c r="AA1894"/>
  <c r="AA1893"/>
  <c r="AA1892"/>
  <c r="AA1891"/>
  <c r="AA1890"/>
  <c r="AA1889"/>
  <c r="AA1888"/>
  <c r="AA1887"/>
  <c r="AA1886"/>
  <c r="AA1885"/>
  <c r="AA1884"/>
  <c r="AA1883"/>
  <c r="AA1882"/>
  <c r="AA1881"/>
  <c r="AA1880"/>
  <c r="AA1879"/>
  <c r="AA1878"/>
  <c r="AA1877"/>
  <c r="AA1876"/>
  <c r="AA1875"/>
  <c r="AA1874"/>
  <c r="AA1873"/>
  <c r="AA1872"/>
  <c r="AA1871"/>
  <c r="AA1870"/>
  <c r="AA1869"/>
  <c r="AA1868"/>
  <c r="AA1867"/>
  <c r="AA1866"/>
  <c r="AA1865"/>
  <c r="AA1864"/>
  <c r="AA1863"/>
  <c r="AA1862"/>
  <c r="AA1861"/>
  <c r="AA1860"/>
  <c r="AA1859"/>
  <c r="AA1858"/>
  <c r="AA1857"/>
  <c r="AA1856"/>
  <c r="AA1855"/>
  <c r="AA1854"/>
  <c r="AA1853"/>
  <c r="AA1852"/>
  <c r="AA1851"/>
  <c r="AA1850"/>
  <c r="AA1849"/>
  <c r="AA1848"/>
  <c r="AA1847"/>
  <c r="AA1846"/>
  <c r="AA1845"/>
  <c r="AA1844"/>
  <c r="AA1843"/>
  <c r="AA1842"/>
  <c r="AA1841"/>
  <c r="AA1840"/>
  <c r="AA1839"/>
  <c r="AA1838"/>
  <c r="AA1837"/>
  <c r="AA1836"/>
  <c r="AA1835"/>
  <c r="AA1834"/>
  <c r="AA1833"/>
  <c r="AA1832"/>
  <c r="AA1831"/>
  <c r="AA1830"/>
  <c r="AA1829"/>
  <c r="AA1828"/>
  <c r="AA1827"/>
  <c r="AA1826"/>
  <c r="AA1825"/>
  <c r="AA1824"/>
  <c r="AA1823"/>
  <c r="AA1822"/>
  <c r="AA1821"/>
  <c r="AA1820"/>
  <c r="AA1819"/>
  <c r="AA1818"/>
  <c r="AA1817"/>
  <c r="AA1816"/>
  <c r="AA1815"/>
  <c r="AA1814"/>
  <c r="AA1813"/>
  <c r="AA1812"/>
  <c r="AA1811"/>
  <c r="AA1810"/>
  <c r="AA1809"/>
  <c r="AA1808"/>
  <c r="AA1807"/>
  <c r="AA1806"/>
  <c r="AA1805"/>
  <c r="AA1804"/>
  <c r="AA1803"/>
  <c r="AA1802"/>
  <c r="AA1801"/>
  <c r="AA1800"/>
  <c r="AA1799"/>
  <c r="AA1798"/>
  <c r="AA1797"/>
  <c r="AA1796"/>
  <c r="AA1795"/>
  <c r="AA1794"/>
  <c r="AA1793"/>
  <c r="AA1792"/>
  <c r="AA1791"/>
  <c r="AA1790"/>
  <c r="AA1789"/>
  <c r="AA1788"/>
  <c r="AA1787"/>
  <c r="AA1786"/>
  <c r="AA1785"/>
  <c r="AA1784"/>
  <c r="AA1783"/>
  <c r="AA1782"/>
  <c r="AA1781"/>
  <c r="AA1780"/>
  <c r="AA1779"/>
  <c r="AA1778"/>
  <c r="AA1777"/>
  <c r="AA1776"/>
  <c r="AA1775"/>
  <c r="AA1774"/>
  <c r="AA1773"/>
  <c r="AA1772"/>
  <c r="AA1771"/>
  <c r="AA1770"/>
  <c r="AA1769"/>
  <c r="AA1768"/>
  <c r="AA1767"/>
  <c r="AA1766"/>
  <c r="AA1765"/>
  <c r="AA1764"/>
  <c r="AA1763"/>
  <c r="AA1762"/>
  <c r="AA1761"/>
  <c r="AA1760"/>
  <c r="AA1759"/>
  <c r="AA1758"/>
  <c r="AA1757"/>
  <c r="AA1756"/>
  <c r="AA1755"/>
  <c r="AA1754"/>
  <c r="AA1753"/>
  <c r="AA1752"/>
  <c r="AA1751"/>
  <c r="AA1750"/>
  <c r="AA1749"/>
  <c r="AA1748"/>
  <c r="AA1747"/>
  <c r="AA1746"/>
  <c r="AA1745"/>
  <c r="AA1744"/>
  <c r="AA1743"/>
  <c r="AA1742"/>
  <c r="AA1741"/>
  <c r="AA1740"/>
  <c r="AA1739"/>
  <c r="AA1738"/>
  <c r="AA1737"/>
  <c r="AA1736"/>
  <c r="AA1735"/>
  <c r="AA1734"/>
  <c r="AA1733"/>
  <c r="AA1732"/>
  <c r="AA1731"/>
  <c r="AA1730"/>
  <c r="AA1729"/>
  <c r="AA1728"/>
  <c r="AA1727"/>
  <c r="AA1726"/>
  <c r="AA1725"/>
  <c r="AA1724"/>
  <c r="AA1723"/>
  <c r="AA1722"/>
  <c r="AA1721"/>
  <c r="AA1720"/>
  <c r="AA1719"/>
  <c r="AA1718"/>
  <c r="AA1717"/>
  <c r="AA1716"/>
  <c r="AA1715"/>
  <c r="AA1714"/>
  <c r="AA1713"/>
  <c r="AA1712"/>
  <c r="AA1711"/>
  <c r="AA1710"/>
  <c r="AA1709"/>
  <c r="AA1708"/>
  <c r="AA1707"/>
  <c r="AA1706"/>
  <c r="AA1705"/>
  <c r="AA1704"/>
  <c r="AA1703"/>
  <c r="AA1702"/>
  <c r="AA1701"/>
  <c r="AA1700"/>
  <c r="AA1699"/>
  <c r="AA1698"/>
  <c r="AA1697"/>
  <c r="AA1696"/>
  <c r="AA1695"/>
  <c r="AA1694"/>
  <c r="AA1693"/>
  <c r="AA1692"/>
  <c r="AA1691"/>
  <c r="AA1690"/>
  <c r="AA1689"/>
  <c r="AA1688"/>
  <c r="AA1687"/>
  <c r="AA1686"/>
  <c r="AA1685"/>
  <c r="AA1684"/>
  <c r="AA1683"/>
  <c r="AA1682"/>
  <c r="AA1681"/>
  <c r="AA1680"/>
  <c r="AA1679"/>
  <c r="AA1678"/>
  <c r="AA1677"/>
  <c r="AA1676"/>
  <c r="AA1675"/>
  <c r="AA1674"/>
  <c r="AA1673"/>
  <c r="AA1672"/>
  <c r="AA1671"/>
  <c r="AA1670"/>
  <c r="AA1669"/>
  <c r="AA1668"/>
  <c r="AA1667"/>
  <c r="AA1666"/>
  <c r="AA1665"/>
  <c r="AA1664"/>
  <c r="AA1663"/>
  <c r="AA1662"/>
  <c r="AA1661"/>
  <c r="AA1660"/>
  <c r="AA1659"/>
  <c r="AA1658"/>
  <c r="AA1657"/>
  <c r="AA1656"/>
  <c r="AA1655"/>
  <c r="AA1654"/>
  <c r="AA1653"/>
  <c r="AA1652"/>
  <c r="AA1651"/>
  <c r="AA1650"/>
  <c r="AA1649"/>
  <c r="AA1648"/>
  <c r="AA1647"/>
  <c r="AA1646"/>
  <c r="AA1645"/>
  <c r="AA1644"/>
  <c r="AA1643"/>
  <c r="AA1642"/>
  <c r="AA1641"/>
  <c r="AA1640"/>
  <c r="AA1639"/>
  <c r="AA1638"/>
  <c r="AA1637"/>
  <c r="AA1636"/>
  <c r="AA1635"/>
  <c r="AA1634"/>
  <c r="AA1633"/>
  <c r="AA1632"/>
  <c r="AA1631"/>
  <c r="AA1630"/>
  <c r="AA1629"/>
  <c r="AA1628"/>
  <c r="AA1627"/>
  <c r="AA1626"/>
  <c r="AA1625"/>
  <c r="AA1624"/>
  <c r="AA1623"/>
  <c r="AA1622"/>
  <c r="AA1621"/>
  <c r="AA1620"/>
  <c r="AA1619"/>
  <c r="AA1618"/>
  <c r="AA1617"/>
  <c r="AA1616"/>
  <c r="AA1615"/>
  <c r="AA1614"/>
  <c r="AA1613"/>
  <c r="AA1612"/>
  <c r="AA1611"/>
  <c r="AA1610"/>
  <c r="AA1609"/>
  <c r="AA1608"/>
  <c r="AA1607"/>
  <c r="AA1606"/>
  <c r="AA1605"/>
  <c r="AA1604"/>
  <c r="AA1603"/>
  <c r="AA1602"/>
  <c r="AA1601"/>
  <c r="AA1600"/>
  <c r="AA1599"/>
  <c r="AA1598"/>
  <c r="AA1597"/>
  <c r="AA1596"/>
  <c r="AA1595"/>
  <c r="AA1594"/>
  <c r="AA1593"/>
  <c r="AA1592"/>
  <c r="AA1591"/>
  <c r="AA1590"/>
  <c r="AA1589"/>
  <c r="AA1588"/>
  <c r="AA1587"/>
  <c r="AA1586"/>
  <c r="AA1585"/>
  <c r="AA1584"/>
  <c r="AA1583"/>
  <c r="AA1582"/>
  <c r="AA1581"/>
  <c r="AA1580"/>
  <c r="AA1579"/>
  <c r="AA1578"/>
  <c r="AA1577"/>
  <c r="AA1576"/>
  <c r="AA1575"/>
  <c r="AA1574"/>
  <c r="AA1573"/>
  <c r="AA1572"/>
  <c r="AA1571"/>
  <c r="AA1570"/>
  <c r="AA1569"/>
  <c r="AA1568"/>
  <c r="AA1567"/>
  <c r="AA1566"/>
  <c r="AA1565"/>
  <c r="AA1564"/>
  <c r="AA1563"/>
  <c r="AA1562"/>
  <c r="AA1561"/>
  <c r="AA1560"/>
  <c r="AA1559"/>
  <c r="AA1558"/>
  <c r="AA1557"/>
  <c r="AA1556"/>
  <c r="AA1555"/>
  <c r="AA1554"/>
  <c r="AA1553"/>
  <c r="AA1552"/>
  <c r="AA1551"/>
  <c r="AA1550"/>
  <c r="AA1549"/>
  <c r="AA1548"/>
  <c r="AA1547"/>
  <c r="AA1546"/>
  <c r="AA1545"/>
  <c r="AA1544"/>
  <c r="AA1543"/>
  <c r="AA1542"/>
  <c r="AA1541"/>
  <c r="AA1540"/>
  <c r="AA1539"/>
  <c r="AA1538"/>
  <c r="AA1537"/>
  <c r="AA1536"/>
  <c r="AA1535"/>
  <c r="AA1534"/>
  <c r="AA1533"/>
  <c r="AA1532"/>
  <c r="AA1531"/>
  <c r="AA1530"/>
  <c r="AA1529"/>
  <c r="AA1528"/>
  <c r="AA1527"/>
  <c r="AA1526"/>
  <c r="AA1525"/>
  <c r="AA1524"/>
  <c r="AA1523"/>
  <c r="AA1522"/>
  <c r="AA1521"/>
  <c r="AA1520"/>
  <c r="AA1519"/>
  <c r="AA1518"/>
  <c r="AA1517"/>
  <c r="AA1516"/>
  <c r="AA1515"/>
  <c r="AA1514"/>
  <c r="AA1513"/>
  <c r="AA1512"/>
  <c r="AA1511"/>
  <c r="AA1510"/>
  <c r="AA1509"/>
  <c r="AA1508"/>
  <c r="AA1507"/>
  <c r="AA1506"/>
  <c r="AA1505"/>
  <c r="AA1504"/>
  <c r="AA1503"/>
  <c r="AA1502"/>
  <c r="AA1501"/>
  <c r="AA1500"/>
  <c r="AA1499"/>
  <c r="AA1498"/>
  <c r="AA1497"/>
  <c r="AA1496"/>
  <c r="AA1495"/>
  <c r="AA1494"/>
  <c r="AA1493"/>
  <c r="AA1492"/>
  <c r="AA1491"/>
  <c r="AA1490"/>
  <c r="AA1489"/>
  <c r="AA1488"/>
  <c r="AA1487"/>
  <c r="AA1486"/>
  <c r="AA1485"/>
  <c r="AA1484"/>
  <c r="AA1483"/>
  <c r="AA1482"/>
  <c r="AA1481"/>
  <c r="AA1480"/>
  <c r="AA1479"/>
  <c r="AA1478"/>
  <c r="AA1477"/>
  <c r="AA1476"/>
  <c r="AA1475"/>
  <c r="AA1474"/>
  <c r="AA1473"/>
  <c r="AA1472"/>
  <c r="AA1471"/>
  <c r="AA1470"/>
  <c r="AA1469"/>
  <c r="AA1468"/>
  <c r="AA1467"/>
  <c r="AA1466"/>
  <c r="AA1465"/>
  <c r="AA1464"/>
  <c r="AA1463"/>
  <c r="AA1462"/>
  <c r="AA1461"/>
  <c r="AA1460"/>
  <c r="AA1459"/>
  <c r="AA1458"/>
  <c r="AA1457"/>
  <c r="AA1456"/>
  <c r="AA1455"/>
  <c r="AA1454"/>
  <c r="AA1453"/>
  <c r="AA1452"/>
  <c r="AA1451"/>
  <c r="AA1450"/>
  <c r="AA1449"/>
  <c r="AA1448"/>
  <c r="AA1447"/>
  <c r="AA1446"/>
  <c r="AA1445"/>
  <c r="AA1444"/>
  <c r="AA1443"/>
  <c r="AA1442"/>
  <c r="AA1441"/>
  <c r="AA1440"/>
  <c r="AA1439"/>
  <c r="AA1438"/>
  <c r="AA1437"/>
  <c r="AA1436"/>
  <c r="AA1435"/>
  <c r="AA1434"/>
  <c r="AA1433"/>
  <c r="AA1432"/>
  <c r="AA1431"/>
  <c r="AA1430"/>
  <c r="AA1429"/>
  <c r="AA1428"/>
  <c r="AA1427"/>
  <c r="AA1426"/>
  <c r="AA1425"/>
  <c r="AA1424"/>
  <c r="AA1423"/>
  <c r="AA1422"/>
  <c r="AA1421"/>
  <c r="AA1420"/>
  <c r="AA1419"/>
  <c r="AA1418"/>
  <c r="AA1417"/>
  <c r="AA1416"/>
  <c r="AA1415"/>
  <c r="AA1414"/>
  <c r="AA1413"/>
  <c r="AA1412"/>
  <c r="AA1411"/>
  <c r="AA1410"/>
  <c r="AA1409"/>
  <c r="AA1408"/>
  <c r="AA1407"/>
  <c r="AA1406"/>
  <c r="AA1405"/>
  <c r="AA1404"/>
  <c r="AA1403"/>
  <c r="AA1402"/>
  <c r="AA1401"/>
  <c r="AA1400"/>
  <c r="AA1399"/>
  <c r="AA1398"/>
  <c r="AA1397"/>
  <c r="AA1396"/>
  <c r="AA1395"/>
  <c r="AA1394"/>
  <c r="AA1393"/>
  <c r="AA1392"/>
  <c r="AA1391"/>
  <c r="AA1390"/>
  <c r="AA1389"/>
  <c r="AA1388"/>
  <c r="AA1387"/>
  <c r="AA1386"/>
  <c r="AA1385"/>
  <c r="AA1384"/>
  <c r="AA1383"/>
  <c r="AA1382"/>
  <c r="AA1381"/>
  <c r="AA1380"/>
  <c r="AA1379"/>
  <c r="AA1378"/>
  <c r="AA1377"/>
  <c r="AA1376"/>
  <c r="AA1375"/>
  <c r="AA1374"/>
  <c r="AA1373"/>
  <c r="AA1372"/>
  <c r="AA1371"/>
  <c r="AA1370"/>
  <c r="AA1369"/>
  <c r="AA1368"/>
  <c r="AA1367"/>
  <c r="AA1366"/>
  <c r="AA1365"/>
  <c r="AA1364"/>
  <c r="AA1363"/>
  <c r="AA1362"/>
  <c r="AA1361"/>
  <c r="AA1360"/>
  <c r="AA1359"/>
  <c r="AA1358"/>
  <c r="AA1357"/>
  <c r="AA1356"/>
  <c r="AA1355"/>
  <c r="AA1354"/>
  <c r="AA1353"/>
  <c r="AA1352"/>
  <c r="AA1351"/>
  <c r="AA1350"/>
  <c r="AA1349"/>
  <c r="AA1348"/>
  <c r="AA1347"/>
  <c r="AA1346"/>
  <c r="AA1345"/>
  <c r="AA1344"/>
  <c r="AA1343"/>
  <c r="AA1342"/>
  <c r="AA1341"/>
  <c r="AA1340"/>
  <c r="AA1339"/>
  <c r="AA1338"/>
  <c r="AA1337"/>
  <c r="AA1336"/>
  <c r="AA1335"/>
  <c r="AA1334"/>
  <c r="AA1333"/>
  <c r="AA1332"/>
  <c r="AA1331"/>
  <c r="AA1330"/>
  <c r="AA1329"/>
  <c r="AA1328"/>
  <c r="AA1327"/>
  <c r="AA1326"/>
  <c r="AA1325"/>
  <c r="AA1324"/>
  <c r="AA1323"/>
  <c r="AA1322"/>
  <c r="AA1321"/>
  <c r="AA1320"/>
  <c r="AA1319"/>
  <c r="AA1318"/>
  <c r="AA1317"/>
  <c r="AA1316"/>
  <c r="AA1315"/>
  <c r="AA1314"/>
  <c r="AA1313"/>
  <c r="AA1312"/>
  <c r="AA1311"/>
  <c r="AA1310"/>
  <c r="AA1309"/>
  <c r="AA1308"/>
  <c r="AA1307"/>
  <c r="AA1306"/>
  <c r="AA1305"/>
  <c r="AA1304"/>
  <c r="AA1303"/>
  <c r="AA1302"/>
  <c r="AA1301"/>
  <c r="AA1300"/>
  <c r="AA1299"/>
  <c r="AA1298"/>
  <c r="AA1297"/>
  <c r="AA1296"/>
  <c r="AA1295"/>
  <c r="AA1294"/>
  <c r="AA1293"/>
  <c r="AA1292"/>
  <c r="AA1291"/>
  <c r="AA1290"/>
  <c r="AA1289"/>
  <c r="AA1288"/>
  <c r="AA1287"/>
  <c r="AA1286"/>
  <c r="AA1285"/>
  <c r="AA1284"/>
  <c r="AA1283"/>
  <c r="AA1282"/>
  <c r="AA1281"/>
  <c r="AA1280"/>
  <c r="AA1279"/>
  <c r="AA1278"/>
  <c r="AA1277"/>
  <c r="AA1276"/>
  <c r="AA1275"/>
  <c r="AA1274"/>
  <c r="AA1273"/>
  <c r="AA1272"/>
  <c r="AA1271"/>
  <c r="AA1270"/>
  <c r="AA1269"/>
  <c r="AA1268"/>
  <c r="AA1267"/>
  <c r="AA1266"/>
  <c r="AA1265"/>
  <c r="AA1264"/>
  <c r="AA1263"/>
  <c r="AA1262"/>
  <c r="AA1261"/>
  <c r="AA1260"/>
  <c r="AA1259"/>
  <c r="AA1258"/>
  <c r="AA1257"/>
  <c r="AA1256"/>
  <c r="AA1255"/>
  <c r="AA1254"/>
  <c r="AA1253"/>
  <c r="AA1252"/>
  <c r="AA1251"/>
  <c r="AA1250"/>
  <c r="AA1249"/>
  <c r="AA1248"/>
  <c r="AA1247"/>
  <c r="AA1246"/>
  <c r="AA1245"/>
  <c r="AA1244"/>
  <c r="AA1243"/>
  <c r="AA1242"/>
  <c r="AA1241"/>
  <c r="AA1240"/>
  <c r="AA1239"/>
  <c r="AA1238"/>
  <c r="AA1237"/>
  <c r="AA1236"/>
  <c r="AA1235"/>
  <c r="AA1234"/>
  <c r="AA1233"/>
  <c r="AA1232"/>
  <c r="AA1231"/>
  <c r="AA1230"/>
  <c r="AA1229"/>
  <c r="AA1228"/>
  <c r="AA1227"/>
  <c r="AA1226"/>
  <c r="AA1225"/>
  <c r="AA1224"/>
  <c r="AA1223"/>
  <c r="AA1222"/>
  <c r="AA1221"/>
  <c r="AA1220"/>
  <c r="AA1219"/>
  <c r="AA1218"/>
  <c r="AA1217"/>
  <c r="AA1216"/>
  <c r="AA1215"/>
  <c r="AA1214"/>
  <c r="AA1213"/>
  <c r="AA1212"/>
  <c r="AA1211"/>
  <c r="AA1210"/>
  <c r="AA1209"/>
  <c r="AA1208"/>
  <c r="AA1207"/>
  <c r="AA1206"/>
  <c r="AA1205"/>
  <c r="AA1204"/>
  <c r="AA1203"/>
  <c r="AA1202"/>
  <c r="AA1201"/>
  <c r="AA1200"/>
  <c r="AA1199"/>
  <c r="AA1198"/>
  <c r="AA1197"/>
  <c r="AA1196"/>
  <c r="AA1195"/>
  <c r="AA1194"/>
  <c r="AA1193"/>
  <c r="AA1192"/>
  <c r="AA1191"/>
  <c r="AA1190"/>
  <c r="AA1189"/>
  <c r="AA1188"/>
  <c r="AA1187"/>
  <c r="AA1186"/>
  <c r="AA1185"/>
  <c r="AA1184"/>
  <c r="AA1183"/>
  <c r="AA1182"/>
  <c r="AA1181"/>
  <c r="AA1180"/>
  <c r="AA1179"/>
  <c r="AA1178"/>
  <c r="AA1177"/>
  <c r="AA1176"/>
  <c r="AA1175"/>
  <c r="AA1174"/>
  <c r="AA1173"/>
  <c r="AA1172"/>
  <c r="AA1171"/>
  <c r="AA1170"/>
  <c r="AA1169"/>
  <c r="AA1168"/>
  <c r="AA1167"/>
  <c r="AA1166"/>
  <c r="AA1165"/>
  <c r="AA1164"/>
  <c r="AA1163"/>
  <c r="AA1162"/>
  <c r="AA1161"/>
  <c r="AA1160"/>
  <c r="AA1159"/>
  <c r="AA1158"/>
  <c r="AA1157"/>
  <c r="AA1156"/>
  <c r="AA1155"/>
  <c r="AA1154"/>
  <c r="AA1153"/>
  <c r="AA1152"/>
  <c r="AA1151"/>
  <c r="AA1150"/>
  <c r="AA1149"/>
  <c r="AA1148"/>
  <c r="AA1147"/>
  <c r="AA1146"/>
  <c r="AA1145"/>
  <c r="AA1144"/>
  <c r="AA1143"/>
  <c r="AA1142"/>
  <c r="AA1141"/>
  <c r="AA1140"/>
  <c r="AA1139"/>
  <c r="AA1138"/>
  <c r="AA1137"/>
  <c r="AA1136"/>
  <c r="AA1135"/>
  <c r="AA1134"/>
  <c r="AA1133"/>
  <c r="AA1132"/>
  <c r="AA1131"/>
  <c r="AA1130"/>
  <c r="AA1129"/>
  <c r="AA1128"/>
  <c r="AA1127"/>
  <c r="AA1126"/>
  <c r="AA1125"/>
  <c r="AA1124"/>
  <c r="AA1123"/>
  <c r="AA1122"/>
  <c r="AA1121"/>
  <c r="AA1120"/>
  <c r="AA1119"/>
  <c r="AA1118"/>
  <c r="AA1117"/>
  <c r="AA1116"/>
  <c r="AA1115"/>
  <c r="AA1114"/>
  <c r="AA1113"/>
  <c r="AA1112"/>
  <c r="AA1111"/>
  <c r="AA1110"/>
  <c r="AA1109"/>
  <c r="AA1108"/>
  <c r="AA1107"/>
  <c r="AA1106"/>
  <c r="AA1105"/>
  <c r="AA1104"/>
  <c r="AA1103"/>
  <c r="AA1102"/>
  <c r="AA1101"/>
  <c r="AA1100"/>
  <c r="AA1099"/>
  <c r="AA1098"/>
  <c r="AA1097"/>
  <c r="AA1096"/>
  <c r="AA1095"/>
  <c r="AA1094"/>
  <c r="AA1093"/>
  <c r="AA1092"/>
  <c r="AA1091"/>
  <c r="AA1090"/>
  <c r="AA1089"/>
  <c r="AA1088"/>
  <c r="AA1087"/>
  <c r="AA1086"/>
  <c r="AA1085"/>
  <c r="AA1084"/>
  <c r="AA1083"/>
  <c r="AA1082"/>
  <c r="AA1081"/>
  <c r="AA1080"/>
  <c r="AA1079"/>
  <c r="AA1078"/>
  <c r="AA1077"/>
  <c r="AA1076"/>
  <c r="AA1075"/>
  <c r="AA1074"/>
  <c r="AA1073"/>
  <c r="AA1072"/>
  <c r="AA1071"/>
  <c r="AA1070"/>
  <c r="AA1069"/>
  <c r="AA1068"/>
  <c r="AA1067"/>
  <c r="AA1066"/>
  <c r="AA1065"/>
  <c r="AA1064"/>
  <c r="AA1063"/>
  <c r="AA1062"/>
  <c r="AA1061"/>
  <c r="AA1060"/>
  <c r="AA1059"/>
  <c r="AA1058"/>
  <c r="AA1057"/>
  <c r="AA1056"/>
  <c r="AA1055"/>
  <c r="AA1054"/>
  <c r="AA1053"/>
  <c r="AA1052"/>
  <c r="AA1051"/>
  <c r="AA1050"/>
  <c r="AA1049"/>
  <c r="AA1048"/>
  <c r="AA1047"/>
  <c r="AA1046"/>
  <c r="AA1045"/>
  <c r="AA1044"/>
  <c r="AA1043"/>
  <c r="AA1042"/>
  <c r="AA1041"/>
  <c r="AA1040"/>
  <c r="AA1039"/>
  <c r="AA1038"/>
  <c r="AA1037"/>
  <c r="AA1036"/>
  <c r="AA1035"/>
  <c r="AA1034"/>
  <c r="AA1033"/>
  <c r="AA1032"/>
  <c r="AA1031"/>
  <c r="AA1030"/>
  <c r="AA1029"/>
  <c r="AA1028"/>
  <c r="AA1027"/>
  <c r="AA1026"/>
  <c r="AA1025"/>
  <c r="AA1024"/>
  <c r="AA1023"/>
  <c r="AA1022"/>
  <c r="AA1021"/>
  <c r="AA1020"/>
  <c r="AA1019"/>
  <c r="AA1018"/>
  <c r="AA1017"/>
  <c r="AA1016"/>
  <c r="AA1015"/>
  <c r="AA1014"/>
  <c r="AA1013"/>
  <c r="AA1012"/>
  <c r="AA1011"/>
  <c r="AA1010"/>
  <c r="AA1009"/>
  <c r="AA1008"/>
  <c r="AA1007"/>
  <c r="AA1006"/>
  <c r="AA1005"/>
  <c r="AA1004"/>
  <c r="AA1003"/>
  <c r="AA1002"/>
  <c r="AA1001"/>
  <c r="AA1000"/>
  <c r="AA999"/>
  <c r="AA998"/>
  <c r="AA997"/>
  <c r="AA996"/>
  <c r="AA995"/>
  <c r="AA994"/>
  <c r="AA993"/>
  <c r="AA992"/>
  <c r="AA991"/>
  <c r="AA990"/>
  <c r="AA989"/>
  <c r="AA988"/>
  <c r="AA987"/>
  <c r="AA986"/>
  <c r="AA985"/>
  <c r="AA984"/>
  <c r="AA983"/>
  <c r="AA982"/>
  <c r="AA981"/>
  <c r="AA980"/>
  <c r="AA979"/>
  <c r="AA978"/>
  <c r="AA977"/>
  <c r="AA976"/>
  <c r="AA975"/>
  <c r="AA974"/>
  <c r="AA973"/>
  <c r="AA972"/>
  <c r="AA971"/>
  <c r="AA970"/>
  <c r="AA969"/>
  <c r="AA968"/>
  <c r="AA967"/>
  <c r="AA966"/>
  <c r="AA965"/>
  <c r="AA964"/>
  <c r="AA963"/>
  <c r="AA962"/>
  <c r="AA961"/>
  <c r="AA960"/>
  <c r="AA959"/>
  <c r="AA958"/>
  <c r="AA957"/>
  <c r="AA956"/>
  <c r="AA955"/>
  <c r="AA954"/>
  <c r="AA953"/>
  <c r="AA952"/>
  <c r="AA951"/>
  <c r="AA950"/>
  <c r="AA949"/>
  <c r="AA948"/>
  <c r="AA947"/>
  <c r="AA946"/>
  <c r="AA945"/>
  <c r="AA944"/>
  <c r="AA943"/>
  <c r="AA942"/>
  <c r="AA941"/>
  <c r="AA940"/>
  <c r="AA939"/>
  <c r="AA938"/>
  <c r="AA937"/>
  <c r="AA936"/>
  <c r="AA935"/>
  <c r="AA934"/>
  <c r="AA933"/>
  <c r="AA932"/>
  <c r="AA931"/>
  <c r="AA930"/>
  <c r="AA929"/>
  <c r="AA928"/>
  <c r="AA927"/>
  <c r="AA926"/>
  <c r="AA925"/>
  <c r="AA924"/>
  <c r="AA923"/>
  <c r="AA922"/>
  <c r="AA921"/>
  <c r="AA920"/>
  <c r="AA919"/>
  <c r="AA918"/>
  <c r="AA917"/>
  <c r="AA916"/>
  <c r="AA915"/>
  <c r="AA914"/>
  <c r="AA913"/>
  <c r="AA912"/>
  <c r="AA911"/>
  <c r="AA910"/>
  <c r="AA909"/>
  <c r="AA908"/>
  <c r="AA907"/>
  <c r="AA906"/>
  <c r="AA905"/>
  <c r="AA904"/>
  <c r="AA903"/>
  <c r="AA902"/>
  <c r="AA901"/>
  <c r="AA900"/>
  <c r="AA899"/>
  <c r="AA898"/>
  <c r="AA897"/>
  <c r="AA896"/>
  <c r="AA895"/>
  <c r="AA894"/>
  <c r="AA893"/>
  <c r="AA892"/>
  <c r="AA891"/>
  <c r="AA890"/>
  <c r="AA889"/>
  <c r="AA888"/>
  <c r="AA887"/>
  <c r="AA886"/>
  <c r="AA885"/>
  <c r="AA884"/>
  <c r="AA883"/>
  <c r="AA882"/>
  <c r="AA881"/>
  <c r="AA880"/>
  <c r="AA879"/>
  <c r="AA878"/>
  <c r="AA877"/>
  <c r="AA876"/>
  <c r="AA875"/>
  <c r="AA874"/>
  <c r="AA873"/>
  <c r="AA872"/>
  <c r="AA871"/>
  <c r="AA870"/>
  <c r="AA869"/>
  <c r="AA868"/>
  <c r="AA867"/>
  <c r="AA866"/>
  <c r="AA865"/>
  <c r="AA864"/>
  <c r="AA863"/>
  <c r="AA862"/>
  <c r="AA861"/>
  <c r="AA860"/>
  <c r="AA859"/>
  <c r="AA858"/>
  <c r="AA857"/>
  <c r="AA856"/>
  <c r="AA855"/>
  <c r="AA854"/>
  <c r="AA853"/>
  <c r="AA852"/>
  <c r="AA851"/>
  <c r="AA850"/>
  <c r="AA849"/>
  <c r="AA848"/>
  <c r="AA847"/>
  <c r="AA846"/>
  <c r="AA845"/>
  <c r="AA844"/>
  <c r="AA843"/>
  <c r="AA842"/>
  <c r="AA841"/>
  <c r="AA840"/>
  <c r="AA839"/>
  <c r="AA838"/>
  <c r="AA837"/>
  <c r="AA836"/>
  <c r="AA835"/>
  <c r="AA834"/>
  <c r="AA833"/>
  <c r="AA832"/>
  <c r="AA831"/>
  <c r="AA830"/>
  <c r="AA829"/>
  <c r="AA828"/>
  <c r="AA827"/>
  <c r="AA826"/>
  <c r="AA825"/>
  <c r="AA824"/>
  <c r="AA823"/>
  <c r="AA822"/>
  <c r="AA821"/>
  <c r="AA820"/>
  <c r="AA819"/>
  <c r="AA818"/>
  <c r="AA817"/>
  <c r="AA816"/>
  <c r="AA815"/>
  <c r="AA814"/>
  <c r="AA813"/>
  <c r="AA812"/>
  <c r="AA811"/>
  <c r="AA810"/>
  <c r="AA809"/>
  <c r="AA808"/>
  <c r="AA807"/>
  <c r="AA806"/>
  <c r="AA805"/>
  <c r="AA804"/>
  <c r="AA803"/>
  <c r="AA802"/>
  <c r="AA801"/>
  <c r="AA800"/>
  <c r="AA799"/>
  <c r="AA798"/>
  <c r="AA797"/>
  <c r="AA796"/>
  <c r="AA795"/>
  <c r="AA794"/>
  <c r="AA793"/>
  <c r="AA792"/>
  <c r="AA791"/>
  <c r="AA790"/>
  <c r="AA789"/>
  <c r="AA788"/>
  <c r="AA787"/>
  <c r="AA786"/>
  <c r="AA785"/>
  <c r="AA784"/>
  <c r="AA783"/>
  <c r="AA782"/>
  <c r="AA781"/>
  <c r="AA780"/>
  <c r="AA779"/>
  <c r="AA778"/>
  <c r="AA777"/>
  <c r="AA776"/>
  <c r="AA775"/>
  <c r="AA774"/>
  <c r="AA773"/>
  <c r="AA772"/>
  <c r="AA771"/>
  <c r="AA770"/>
  <c r="AA769"/>
  <c r="AA768"/>
  <c r="AA767"/>
  <c r="AA766"/>
  <c r="AA765"/>
  <c r="AA764"/>
  <c r="AA763"/>
  <c r="AA762"/>
  <c r="AA761"/>
  <c r="AA760"/>
  <c r="AA759"/>
  <c r="AA758"/>
  <c r="AA757"/>
  <c r="AA756"/>
  <c r="AA755"/>
  <c r="AA754"/>
  <c r="AA753"/>
  <c r="AA752"/>
  <c r="AA751"/>
  <c r="AA750"/>
  <c r="AA749"/>
  <c r="AA748"/>
  <c r="AA747"/>
  <c r="AA746"/>
  <c r="AA745"/>
  <c r="AA744"/>
  <c r="AA743"/>
  <c r="AA742"/>
  <c r="AA741"/>
  <c r="AA740"/>
  <c r="AA739"/>
  <c r="AA738"/>
  <c r="AA737"/>
  <c r="AA736"/>
  <c r="AA735"/>
  <c r="AA734"/>
  <c r="AA733"/>
  <c r="AA732"/>
  <c r="AA731"/>
  <c r="AA730"/>
  <c r="AA729"/>
  <c r="AA728"/>
  <c r="AA727"/>
  <c r="AA726"/>
  <c r="AA725"/>
  <c r="AA724"/>
  <c r="AA723"/>
  <c r="AA722"/>
  <c r="AA721"/>
  <c r="AA720"/>
  <c r="AA719"/>
  <c r="AA718"/>
  <c r="AA717"/>
  <c r="AA716"/>
  <c r="AA715"/>
  <c r="AA714"/>
  <c r="AA713"/>
  <c r="AA712"/>
  <c r="AA711"/>
  <c r="AA710"/>
  <c r="AA709"/>
  <c r="AA708"/>
  <c r="AA707"/>
  <c r="AA706"/>
  <c r="AA705"/>
  <c r="AA704"/>
  <c r="AA703"/>
  <c r="AA702"/>
  <c r="AA701"/>
  <c r="AA700"/>
  <c r="AA699"/>
  <c r="AA698"/>
  <c r="AA697"/>
  <c r="AA696"/>
  <c r="AA695"/>
  <c r="AA694"/>
  <c r="AA693"/>
  <c r="AA692"/>
  <c r="AA691"/>
  <c r="AA690"/>
  <c r="AA689"/>
  <c r="AA688"/>
  <c r="AA687"/>
  <c r="AA686"/>
  <c r="AA685"/>
  <c r="AA684"/>
  <c r="AA683"/>
  <c r="AA682"/>
  <c r="AA681"/>
  <c r="AA680"/>
  <c r="AA679"/>
  <c r="AA678"/>
  <c r="AA677"/>
  <c r="AA676"/>
  <c r="AA675"/>
  <c r="AA674"/>
  <c r="AA673"/>
  <c r="AA672"/>
  <c r="AA671"/>
  <c r="AA670"/>
  <c r="AA669"/>
  <c r="AA668"/>
  <c r="AA667"/>
  <c r="AA666"/>
  <c r="AA665"/>
  <c r="AA664"/>
  <c r="AA663"/>
  <c r="AA662"/>
  <c r="AA661"/>
  <c r="AA660"/>
  <c r="AA659"/>
  <c r="AA658"/>
  <c r="AA657"/>
  <c r="AA656"/>
  <c r="AA655"/>
  <c r="AA654"/>
  <c r="AA653"/>
  <c r="AA652"/>
  <c r="AA651"/>
  <c r="AA650"/>
  <c r="AA649"/>
  <c r="AA648"/>
  <c r="AA647"/>
  <c r="AA646"/>
  <c r="AA645"/>
  <c r="AA644"/>
  <c r="AA643"/>
  <c r="AA642"/>
  <c r="AA641"/>
  <c r="AA640"/>
  <c r="AA639"/>
  <c r="AA638"/>
  <c r="AA637"/>
  <c r="AA636"/>
  <c r="AA635"/>
  <c r="AA634"/>
  <c r="AA633"/>
  <c r="AA632"/>
  <c r="AA631"/>
  <c r="AA630"/>
  <c r="AA629"/>
  <c r="AA628"/>
  <c r="AA627"/>
  <c r="AA626"/>
  <c r="AA625"/>
  <c r="AA624"/>
  <c r="AA623"/>
  <c r="AA622"/>
  <c r="AA621"/>
  <c r="AA620"/>
  <c r="AA619"/>
  <c r="AA618"/>
  <c r="AA617"/>
  <c r="AA616"/>
  <c r="AA615"/>
  <c r="AA614"/>
  <c r="AA613"/>
  <c r="AA612"/>
  <c r="AA611"/>
  <c r="AA610"/>
  <c r="AA609"/>
  <c r="AA608"/>
  <c r="AA607"/>
  <c r="AA606"/>
  <c r="AA605"/>
  <c r="AA604"/>
  <c r="AA603"/>
  <c r="AA602"/>
  <c r="AA601"/>
  <c r="AA600"/>
  <c r="AA599"/>
  <c r="AA598"/>
  <c r="AA597"/>
  <c r="AA596"/>
  <c r="AA595"/>
  <c r="AA594"/>
  <c r="AA593"/>
  <c r="AA592"/>
  <c r="AA591"/>
  <c r="AA590"/>
  <c r="AA589"/>
  <c r="AA588"/>
  <c r="AA587"/>
  <c r="AA586"/>
  <c r="AA585"/>
  <c r="AA584"/>
  <c r="AA583"/>
  <c r="AA582"/>
  <c r="AA581"/>
  <c r="AA580"/>
  <c r="AA579"/>
  <c r="AA578"/>
  <c r="AA577"/>
  <c r="AA576"/>
  <c r="AA575"/>
  <c r="AA574"/>
  <c r="AA573"/>
  <c r="AA572"/>
  <c r="AA571"/>
  <c r="AA570"/>
  <c r="AA569"/>
  <c r="AA568"/>
  <c r="AA567"/>
  <c r="AA566"/>
  <c r="AA565"/>
  <c r="AA564"/>
  <c r="AA563"/>
  <c r="AA562"/>
  <c r="AA561"/>
  <c r="AA560"/>
  <c r="AA559"/>
  <c r="AA558"/>
  <c r="AA557"/>
  <c r="AA556"/>
  <c r="AA555"/>
  <c r="AA554"/>
  <c r="AA553"/>
  <c r="AA552"/>
  <c r="AA551"/>
  <c r="AA550"/>
  <c r="AA549"/>
  <c r="AA548"/>
  <c r="AA547"/>
  <c r="AA546"/>
  <c r="AA545"/>
  <c r="AA544"/>
  <c r="AA543"/>
  <c r="AA542"/>
  <c r="AA541"/>
  <c r="AA540"/>
  <c r="AA539"/>
  <c r="AA538"/>
  <c r="AA537"/>
  <c r="AA536"/>
  <c r="AA535"/>
  <c r="AA534"/>
  <c r="AA533"/>
  <c r="AA532"/>
  <c r="AA531"/>
  <c r="AA530"/>
  <c r="AA529"/>
  <c r="AA528"/>
  <c r="AA527"/>
  <c r="AA526"/>
  <c r="AA525"/>
  <c r="AA524"/>
  <c r="AA523"/>
  <c r="AA522"/>
  <c r="AA521"/>
  <c r="AA520"/>
  <c r="AA519"/>
  <c r="AA518"/>
  <c r="AA517"/>
  <c r="AA516"/>
  <c r="AA515"/>
  <c r="AA514"/>
  <c r="AA513"/>
  <c r="AA512"/>
  <c r="AA511"/>
  <c r="AA510"/>
  <c r="AA509"/>
  <c r="AA508"/>
  <c r="AA507"/>
  <c r="AA506"/>
  <c r="AA505"/>
  <c r="AA504"/>
  <c r="AA503"/>
  <c r="AA502"/>
  <c r="AA501"/>
  <c r="AA500"/>
  <c r="AA499"/>
  <c r="AA498"/>
  <c r="AA497"/>
  <c r="AA496"/>
  <c r="AA495"/>
  <c r="AA494"/>
  <c r="AA493"/>
  <c r="AA492"/>
  <c r="AA491"/>
  <c r="AA490"/>
  <c r="AA489"/>
  <c r="AA488"/>
  <c r="AA487"/>
  <c r="AA486"/>
  <c r="AA485"/>
  <c r="AA484"/>
  <c r="AA483"/>
  <c r="AA482"/>
  <c r="AA481"/>
  <c r="AA480"/>
  <c r="AA479"/>
  <c r="AA478"/>
  <c r="AA477"/>
  <c r="AA476"/>
  <c r="AA475"/>
  <c r="AA474"/>
  <c r="AA473"/>
  <c r="AA472"/>
  <c r="AA471"/>
  <c r="AA470"/>
  <c r="AA469"/>
  <c r="AA468"/>
  <c r="AA467"/>
  <c r="AA466"/>
  <c r="AA465"/>
  <c r="AA464"/>
  <c r="AA463"/>
  <c r="AA462"/>
  <c r="AA461"/>
  <c r="AA460"/>
  <c r="AA459"/>
  <c r="AA458"/>
  <c r="AA457"/>
  <c r="AA456"/>
  <c r="AA455"/>
  <c r="AA454"/>
  <c r="AA453"/>
  <c r="AA452"/>
  <c r="AA451"/>
  <c r="AA450"/>
  <c r="AA449"/>
  <c r="AA448"/>
  <c r="AA447"/>
  <c r="AA446"/>
  <c r="AA445"/>
  <c r="AA444"/>
  <c r="AA443"/>
  <c r="AA442"/>
  <c r="AA441"/>
  <c r="AA440"/>
  <c r="AA439"/>
  <c r="AA438"/>
  <c r="AA437"/>
  <c r="AA436"/>
  <c r="AA435"/>
  <c r="AA434"/>
  <c r="AA433"/>
  <c r="AA432"/>
  <c r="AA431"/>
  <c r="AA430"/>
  <c r="AA429"/>
  <c r="AA428"/>
  <c r="AA427"/>
  <c r="AA426"/>
  <c r="AA425"/>
  <c r="AA424"/>
  <c r="AA423"/>
  <c r="AA422"/>
  <c r="AA421"/>
  <c r="AA420"/>
  <c r="AA419"/>
  <c r="AA418"/>
  <c r="AA417"/>
  <c r="AA416"/>
  <c r="AA415"/>
  <c r="AA414"/>
  <c r="AA413"/>
  <c r="AA412"/>
  <c r="AA411"/>
  <c r="AA410"/>
  <c r="AA409"/>
  <c r="AA408"/>
  <c r="AA407"/>
  <c r="AA406"/>
  <c r="AA405"/>
  <c r="AA404"/>
  <c r="AA403"/>
  <c r="AA402"/>
  <c r="AA401"/>
  <c r="AA400"/>
  <c r="AA399"/>
  <c r="AA398"/>
  <c r="AA397"/>
  <c r="AA396"/>
  <c r="AA395"/>
  <c r="AA394"/>
  <c r="AA393"/>
  <c r="AA392"/>
  <c r="AA391"/>
  <c r="AA390"/>
  <c r="AA389"/>
  <c r="AA388"/>
  <c r="AA387"/>
  <c r="AA386"/>
  <c r="AA385"/>
  <c r="AA384"/>
  <c r="AA383"/>
  <c r="AA382"/>
  <c r="AA381"/>
  <c r="AA380"/>
  <c r="AA379"/>
  <c r="AA378"/>
  <c r="AA377"/>
  <c r="AA376"/>
  <c r="AA375"/>
  <c r="AA374"/>
  <c r="AA373"/>
  <c r="AA372"/>
  <c r="AA371"/>
  <c r="AA370"/>
  <c r="AA369"/>
  <c r="AA368"/>
  <c r="AA367"/>
  <c r="AA366"/>
  <c r="AA365"/>
  <c r="AA364"/>
  <c r="AA363"/>
  <c r="AA362"/>
  <c r="AA361"/>
  <c r="AA360"/>
  <c r="AA359"/>
  <c r="AA358"/>
  <c r="AA357"/>
  <c r="AA356"/>
  <c r="AA355"/>
  <c r="AA354"/>
  <c r="AA353"/>
  <c r="AA352"/>
  <c r="AA351"/>
  <c r="AA350"/>
  <c r="AA349"/>
  <c r="AA348"/>
  <c r="AA347"/>
  <c r="AA346"/>
  <c r="AA345"/>
  <c r="AA344"/>
  <c r="AA343"/>
  <c r="AA342"/>
  <c r="AA341"/>
  <c r="AA340"/>
  <c r="AA339"/>
  <c r="AA338"/>
  <c r="AA337"/>
  <c r="AA336"/>
  <c r="AA335"/>
  <c r="AA334"/>
  <c r="AA333"/>
  <c r="AA332"/>
  <c r="AA331"/>
  <c r="AA330"/>
  <c r="AA329"/>
  <c r="AA328"/>
  <c r="AA327"/>
  <c r="AA326"/>
  <c r="AA325"/>
  <c r="AA324"/>
  <c r="AA323"/>
  <c r="AA322"/>
  <c r="AA321"/>
  <c r="AA320"/>
  <c r="AA319"/>
  <c r="AA318"/>
  <c r="AA317"/>
  <c r="AA316"/>
  <c r="AA315"/>
  <c r="AA314"/>
  <c r="AA313"/>
  <c r="AA312"/>
  <c r="AA311"/>
  <c r="AA310"/>
  <c r="AA309"/>
  <c r="AA308"/>
  <c r="AA307"/>
  <c r="AA306"/>
  <c r="AA305"/>
  <c r="AA304"/>
  <c r="AA303"/>
  <c r="AA302"/>
  <c r="AA301"/>
  <c r="AA300"/>
  <c r="AA299"/>
  <c r="AA298"/>
  <c r="AA297"/>
  <c r="AA296"/>
  <c r="AA295"/>
  <c r="AA294"/>
  <c r="AA293"/>
  <c r="AA292"/>
  <c r="AA291"/>
  <c r="AA290"/>
  <c r="AA289"/>
  <c r="AA288"/>
  <c r="AA287"/>
  <c r="AA286"/>
  <c r="AA285"/>
  <c r="AA284"/>
  <c r="AA283"/>
  <c r="AA282"/>
  <c r="AA281"/>
  <c r="AA280"/>
  <c r="AA279"/>
  <c r="AA278"/>
  <c r="AA277"/>
  <c r="AA276"/>
  <c r="AA275"/>
  <c r="AA274"/>
  <c r="AA273"/>
  <c r="AA272"/>
  <c r="AA271"/>
  <c r="AA270"/>
  <c r="AA269"/>
  <c r="AA268"/>
  <c r="AA267"/>
  <c r="AA266"/>
  <c r="AA265"/>
  <c r="AA264"/>
  <c r="AA263"/>
  <c r="AA262"/>
  <c r="AA261"/>
  <c r="AA260"/>
  <c r="AA259"/>
  <c r="AA258"/>
  <c r="AA257"/>
  <c r="AA256"/>
  <c r="AA255"/>
  <c r="AA254"/>
  <c r="AA253"/>
  <c r="AA252"/>
  <c r="AA251"/>
  <c r="AA250"/>
  <c r="AA249"/>
  <c r="AA248"/>
  <c r="AA247"/>
  <c r="AA246"/>
  <c r="AA245"/>
  <c r="AA244"/>
  <c r="AA243"/>
  <c r="AA242"/>
  <c r="AA241"/>
  <c r="AA240"/>
  <c r="AA239"/>
  <c r="AA238"/>
  <c r="AA237"/>
  <c r="AA236"/>
  <c r="AA235"/>
  <c r="AA234"/>
  <c r="AA233"/>
  <c r="AA232"/>
  <c r="AA231"/>
  <c r="AA230"/>
  <c r="AA229"/>
  <c r="AA228"/>
  <c r="AA227"/>
  <c r="AA226"/>
  <c r="AA225"/>
  <c r="AA224"/>
  <c r="AA223"/>
  <c r="AA222"/>
  <c r="AA221"/>
  <c r="AA220"/>
  <c r="AA219"/>
  <c r="AA218"/>
  <c r="AA217"/>
  <c r="AA216"/>
  <c r="AA215"/>
  <c r="AA214"/>
  <c r="AA213"/>
  <c r="AA212"/>
  <c r="AA211"/>
  <c r="AA210"/>
  <c r="AA209"/>
  <c r="AA208"/>
  <c r="AA207"/>
  <c r="AA206"/>
  <c r="AA205"/>
  <c r="AA204"/>
  <c r="AA203"/>
  <c r="AA202"/>
  <c r="AA201"/>
  <c r="AA200"/>
  <c r="AA199"/>
  <c r="AA198"/>
  <c r="AA197"/>
  <c r="AA196"/>
  <c r="AA195"/>
  <c r="AA194"/>
  <c r="AA193"/>
  <c r="AA192"/>
  <c r="AA191"/>
  <c r="AA190"/>
  <c r="AA189"/>
  <c r="AA188"/>
  <c r="AA187"/>
  <c r="AA186"/>
  <c r="AA185"/>
  <c r="AA184"/>
  <c r="AA183"/>
  <c r="AA182"/>
  <c r="AA181"/>
  <c r="AA180"/>
  <c r="AA179"/>
  <c r="AA178"/>
  <c r="AA177"/>
  <c r="AA176"/>
  <c r="AA175"/>
  <c r="AA174"/>
  <c r="AA173"/>
  <c r="AA172"/>
  <c r="AA171"/>
  <c r="AA170"/>
  <c r="AA169"/>
  <c r="AA168"/>
  <c r="AA167"/>
  <c r="AA166"/>
  <c r="AA165"/>
  <c r="AA164"/>
  <c r="AA163"/>
  <c r="AA162"/>
  <c r="AA161"/>
  <c r="AA160"/>
  <c r="AA159"/>
  <c r="AA158"/>
  <c r="AA157"/>
  <c r="AA156"/>
  <c r="AA155"/>
  <c r="AA154"/>
  <c r="AA153"/>
  <c r="AA152"/>
  <c r="AA151"/>
  <c r="AA150"/>
  <c r="AA149"/>
  <c r="AA148"/>
  <c r="AA147"/>
  <c r="AA146"/>
  <c r="AA145"/>
  <c r="AA144"/>
  <c r="AA143"/>
  <c r="AA142"/>
  <c r="AA141"/>
  <c r="AA140"/>
  <c r="AA139"/>
  <c r="AA138"/>
  <c r="AA137"/>
  <c r="AA136"/>
  <c r="AA135"/>
  <c r="AA134"/>
  <c r="AA133"/>
  <c r="AA132"/>
  <c r="AA131"/>
  <c r="AA130"/>
  <c r="AA129"/>
  <c r="AA128"/>
  <c r="AA127"/>
  <c r="AA126"/>
  <c r="AA125"/>
  <c r="AA124"/>
  <c r="AA123"/>
  <c r="AA122"/>
  <c r="AA121"/>
  <c r="AA120"/>
  <c r="AA119"/>
  <c r="AA118"/>
  <c r="AA117"/>
  <c r="AA116"/>
  <c r="AA115"/>
  <c r="AA114"/>
  <c r="AA113"/>
  <c r="AA112"/>
  <c r="AA111"/>
  <c r="AA110"/>
  <c r="AA109"/>
  <c r="AA108"/>
  <c r="AA107"/>
  <c r="AA106"/>
  <c r="AA105"/>
  <c r="AA104"/>
  <c r="AA103"/>
  <c r="AA102"/>
  <c r="AA101"/>
  <c r="AA100"/>
  <c r="AA99"/>
  <c r="AA98"/>
  <c r="AA97"/>
  <c r="AA96"/>
  <c r="AA95"/>
  <c r="AA94"/>
  <c r="AA93"/>
  <c r="AA92"/>
  <c r="AA91"/>
  <c r="AA90"/>
  <c r="AA89"/>
  <c r="AA88"/>
  <c r="AA87"/>
  <c r="AA86"/>
  <c r="AA85"/>
  <c r="AA84"/>
  <c r="AA83"/>
  <c r="AA82"/>
  <c r="AA81"/>
  <c r="AA80"/>
  <c r="AA79"/>
  <c r="AA78"/>
  <c r="AA77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6"/>
  <c r="AA55"/>
  <c r="AA54"/>
  <c r="AA53"/>
  <c r="AA52"/>
  <c r="AA51"/>
  <c r="AA50"/>
  <c r="AA49"/>
  <c r="AA48"/>
  <c r="AA47"/>
  <c r="AA46"/>
  <c r="AA45"/>
  <c r="AA44"/>
  <c r="AA43"/>
  <c r="AA42"/>
  <c r="AA41"/>
  <c r="AA40"/>
  <c r="AA39"/>
  <c r="AA38"/>
  <c r="AA37"/>
  <c r="AA36"/>
  <c r="AA35"/>
  <c r="AA34"/>
  <c r="AA33"/>
  <c r="AA32"/>
  <c r="AA31"/>
  <c r="AA30"/>
  <c r="AA29"/>
  <c r="AA28"/>
  <c r="AA27"/>
  <c r="AA26"/>
  <c r="AA25"/>
  <c r="AA24"/>
  <c r="AA23"/>
  <c r="AA22"/>
  <c r="AA21"/>
  <c r="AA20"/>
  <c r="AA19"/>
  <c r="AA18"/>
  <c r="AA17"/>
  <c r="AA16"/>
  <c r="AA15"/>
  <c r="AA14"/>
  <c r="AA13"/>
  <c r="AA12"/>
  <c r="AA11"/>
  <c r="AA10"/>
  <c r="AA9"/>
  <c r="AA8"/>
  <c r="AA7"/>
  <c r="AA6"/>
  <c r="AA5"/>
  <c r="AA4"/>
  <c r="AA3"/>
  <c r="AA2"/>
  <c r="AA2440"/>
  <c r="AD1"/>
  <c r="AB1"/>
  <c r="AA1"/>
  <c r="W2441"/>
  <c r="W2440"/>
  <c r="W2439"/>
  <c r="X2439" s="1"/>
  <c r="W2438"/>
  <c r="W2437"/>
  <c r="W2436"/>
  <c r="W2435"/>
  <c r="W2434"/>
  <c r="W2433"/>
  <c r="X2433" s="1"/>
  <c r="W2432"/>
  <c r="W2431"/>
  <c r="W2430"/>
  <c r="W2429"/>
  <c r="W2428"/>
  <c r="W2427"/>
  <c r="X2427" s="1"/>
  <c r="W2426"/>
  <c r="W2425"/>
  <c r="W2424"/>
  <c r="W2423"/>
  <c r="W2422"/>
  <c r="W2421"/>
  <c r="X2421" s="1"/>
  <c r="W2420"/>
  <c r="W2419"/>
  <c r="W2418"/>
  <c r="W2417"/>
  <c r="W2416"/>
  <c r="W2415"/>
  <c r="X2415" s="1"/>
  <c r="W2414"/>
  <c r="W2413"/>
  <c r="W2412"/>
  <c r="W2411"/>
  <c r="W2410"/>
  <c r="W2409"/>
  <c r="X2409" s="1"/>
  <c r="W2408"/>
  <c r="W2407"/>
  <c r="W2406"/>
  <c r="W2405"/>
  <c r="W2404"/>
  <c r="W2403"/>
  <c r="X2403" s="1"/>
  <c r="W2402"/>
  <c r="W2401"/>
  <c r="W2400"/>
  <c r="W2399"/>
  <c r="W2398"/>
  <c r="W2397"/>
  <c r="X2397" s="1"/>
  <c r="W2396"/>
  <c r="W2395"/>
  <c r="W2394"/>
  <c r="W2393"/>
  <c r="W2392"/>
  <c r="W2391"/>
  <c r="X2391" s="1"/>
  <c r="W2390"/>
  <c r="W2389"/>
  <c r="W2388"/>
  <c r="W2387"/>
  <c r="W2386"/>
  <c r="W2385"/>
  <c r="X2385" s="1"/>
  <c r="W2384"/>
  <c r="W2383"/>
  <c r="W2382"/>
  <c r="W2381"/>
  <c r="W2380"/>
  <c r="W2379"/>
  <c r="X2379" s="1"/>
  <c r="W2378"/>
  <c r="W2377"/>
  <c r="W2376"/>
  <c r="W2375"/>
  <c r="W2374"/>
  <c r="W2373"/>
  <c r="X2373" s="1"/>
  <c r="W2372"/>
  <c r="W2371"/>
  <c r="W2370"/>
  <c r="W2369"/>
  <c r="W2368"/>
  <c r="W2367"/>
  <c r="X2367" s="1"/>
  <c r="W2366"/>
  <c r="W2365"/>
  <c r="W2364"/>
  <c r="W2363"/>
  <c r="W2362"/>
  <c r="W2361"/>
  <c r="X2361" s="1"/>
  <c r="W2360"/>
  <c r="W2359"/>
  <c r="W2358"/>
  <c r="W2357"/>
  <c r="W2356"/>
  <c r="W2355"/>
  <c r="X2355" s="1"/>
  <c r="W2354"/>
  <c r="W2353"/>
  <c r="W2352"/>
  <c r="W2351"/>
  <c r="W2350"/>
  <c r="W2349"/>
  <c r="X2349" s="1"/>
  <c r="W2348"/>
  <c r="W2347"/>
  <c r="W2346"/>
  <c r="W2345"/>
  <c r="W2344"/>
  <c r="W2343"/>
  <c r="X2343" s="1"/>
  <c r="W2342"/>
  <c r="W2341"/>
  <c r="W2340"/>
  <c r="W2339"/>
  <c r="W2338"/>
  <c r="W2337"/>
  <c r="X2337" s="1"/>
  <c r="W2336"/>
  <c r="W2335"/>
  <c r="W2334"/>
  <c r="W2333"/>
  <c r="W2332"/>
  <c r="W2331"/>
  <c r="X2331" s="1"/>
  <c r="W2330"/>
  <c r="W2329"/>
  <c r="W2328"/>
  <c r="W2327"/>
  <c r="W2326"/>
  <c r="W2325"/>
  <c r="X2325" s="1"/>
  <c r="W2324"/>
  <c r="W2323"/>
  <c r="W2322"/>
  <c r="W2321"/>
  <c r="W2320"/>
  <c r="W2319"/>
  <c r="X2319" s="1"/>
  <c r="W2318"/>
  <c r="W2317"/>
  <c r="W2316"/>
  <c r="W2315"/>
  <c r="W2314"/>
  <c r="W2313"/>
  <c r="X2313" s="1"/>
  <c r="W2312"/>
  <c r="W2311"/>
  <c r="W2310"/>
  <c r="W2309"/>
  <c r="W2308"/>
  <c r="W2307"/>
  <c r="X2307" s="1"/>
  <c r="W2306"/>
  <c r="W2305"/>
  <c r="W2304"/>
  <c r="W2303"/>
  <c r="W2302"/>
  <c r="W2301"/>
  <c r="X2301" s="1"/>
  <c r="W2300"/>
  <c r="W2299"/>
  <c r="W2298"/>
  <c r="W2297"/>
  <c r="W2296"/>
  <c r="W2295"/>
  <c r="X2295" s="1"/>
  <c r="W2294"/>
  <c r="W2293"/>
  <c r="W2292"/>
  <c r="W2291"/>
  <c r="W2290"/>
  <c r="W2289"/>
  <c r="X2289" s="1"/>
  <c r="W2288"/>
  <c r="W2287"/>
  <c r="W2286"/>
  <c r="W2285"/>
  <c r="W2284"/>
  <c r="W2283"/>
  <c r="X2283" s="1"/>
  <c r="W2282"/>
  <c r="W2281"/>
  <c r="W2280"/>
  <c r="W2279"/>
  <c r="W2278"/>
  <c r="W2277"/>
  <c r="X2277" s="1"/>
  <c r="W2276"/>
  <c r="W2275"/>
  <c r="W2274"/>
  <c r="W2273"/>
  <c r="W2272"/>
  <c r="W2271"/>
  <c r="X2271" s="1"/>
  <c r="W2270"/>
  <c r="W2269"/>
  <c r="W2268"/>
  <c r="W2267"/>
  <c r="W2266"/>
  <c r="W2265"/>
  <c r="X2265" s="1"/>
  <c r="W2264"/>
  <c r="W2263"/>
  <c r="W2262"/>
  <c r="W2261"/>
  <c r="W2260"/>
  <c r="W2259"/>
  <c r="X2259" s="1"/>
  <c r="W2258"/>
  <c r="W2257"/>
  <c r="W2256"/>
  <c r="W2255"/>
  <c r="W2254"/>
  <c r="W2253"/>
  <c r="X2253" s="1"/>
  <c r="W2252"/>
  <c r="W2251"/>
  <c r="W2250"/>
  <c r="W2249"/>
  <c r="W2248"/>
  <c r="W2247"/>
  <c r="X2247" s="1"/>
  <c r="W2246"/>
  <c r="W2245"/>
  <c r="W2244"/>
  <c r="W2243"/>
  <c r="W2242"/>
  <c r="W2241"/>
  <c r="X2241" s="1"/>
  <c r="W2240"/>
  <c r="W2239"/>
  <c r="W2238"/>
  <c r="W2237"/>
  <c r="W2236"/>
  <c r="W2235"/>
  <c r="X2235" s="1"/>
  <c r="W2234"/>
  <c r="W2233"/>
  <c r="W2232"/>
  <c r="W2231"/>
  <c r="W2230"/>
  <c r="W2229"/>
  <c r="X2229" s="1"/>
  <c r="W2228"/>
  <c r="W2227"/>
  <c r="W2226"/>
  <c r="W2225"/>
  <c r="W2224"/>
  <c r="W2223"/>
  <c r="X2223" s="1"/>
  <c r="W2222"/>
  <c r="W2221"/>
  <c r="W2220"/>
  <c r="W2219"/>
  <c r="W2218"/>
  <c r="W2217"/>
  <c r="X2217" s="1"/>
  <c r="W2216"/>
  <c r="W2215"/>
  <c r="W2214"/>
  <c r="W2213"/>
  <c r="W2212"/>
  <c r="W2211"/>
  <c r="X2211" s="1"/>
  <c r="W2210"/>
  <c r="W2209"/>
  <c r="W2208"/>
  <c r="W2207"/>
  <c r="W2206"/>
  <c r="W2205"/>
  <c r="X2205" s="1"/>
  <c r="W2204"/>
  <c r="W2203"/>
  <c r="W2202"/>
  <c r="W2201"/>
  <c r="W2200"/>
  <c r="W2199"/>
  <c r="X2199" s="1"/>
  <c r="W2198"/>
  <c r="W2197"/>
  <c r="W2196"/>
  <c r="W2195"/>
  <c r="W2194"/>
  <c r="W2193" s="1"/>
  <c r="W2192"/>
  <c r="X2191" s="1"/>
  <c r="W2191"/>
  <c r="W2190"/>
  <c r="W2189"/>
  <c r="W2188"/>
  <c r="W2187"/>
  <c r="W2186"/>
  <c r="X2186" s="1"/>
  <c r="W2185"/>
  <c r="W2184"/>
  <c r="W2183"/>
  <c r="W2182"/>
  <c r="W2181"/>
  <c r="W2180"/>
  <c r="X2180" s="1"/>
  <c r="W2179"/>
  <c r="W2178"/>
  <c r="W2177"/>
  <c r="W2176"/>
  <c r="W2175"/>
  <c r="W2174"/>
  <c r="X2174" s="1"/>
  <c r="W2173"/>
  <c r="W2172"/>
  <c r="W2171"/>
  <c r="W2170"/>
  <c r="W2169"/>
  <c r="W2168"/>
  <c r="X2168" s="1"/>
  <c r="W2167"/>
  <c r="W2166"/>
  <c r="W2165"/>
  <c r="W2164"/>
  <c r="W2163"/>
  <c r="W2162"/>
  <c r="X2162" s="1"/>
  <c r="W2161"/>
  <c r="W2160"/>
  <c r="W2159"/>
  <c r="W2158"/>
  <c r="W2157"/>
  <c r="W2156"/>
  <c r="X2156" s="1"/>
  <c r="W2155"/>
  <c r="W2154"/>
  <c r="W2153"/>
  <c r="W2152"/>
  <c r="W2151"/>
  <c r="W2150"/>
  <c r="X2150" s="1"/>
  <c r="W2149"/>
  <c r="W2148"/>
  <c r="W2147"/>
  <c r="W2146"/>
  <c r="W2145"/>
  <c r="W2144"/>
  <c r="X2144" s="1"/>
  <c r="W2143"/>
  <c r="W2142"/>
  <c r="W2141"/>
  <c r="W2140"/>
  <c r="W2139"/>
  <c r="W2138"/>
  <c r="X2138" s="1"/>
  <c r="W2137"/>
  <c r="W2136"/>
  <c r="W2135"/>
  <c r="W2134"/>
  <c r="W2133"/>
  <c r="W2132"/>
  <c r="X2132" s="1"/>
  <c r="W2131"/>
  <c r="W2130"/>
  <c r="W2129"/>
  <c r="W2128"/>
  <c r="W2127"/>
  <c r="W2126"/>
  <c r="X2126" s="1"/>
  <c r="W2125"/>
  <c r="W2124"/>
  <c r="W2123"/>
  <c r="W2122"/>
  <c r="W2121"/>
  <c r="W2120"/>
  <c r="X2120" s="1"/>
  <c r="W2119"/>
  <c r="W2118"/>
  <c r="W2117"/>
  <c r="W2116"/>
  <c r="W2115"/>
  <c r="W2114"/>
  <c r="X2114" s="1"/>
  <c r="W2113"/>
  <c r="W2112"/>
  <c r="W2111"/>
  <c r="W2110"/>
  <c r="W2109"/>
  <c r="W2108"/>
  <c r="X2108" s="1"/>
  <c r="W2107"/>
  <c r="W2106"/>
  <c r="W2105"/>
  <c r="W2104"/>
  <c r="W2103"/>
  <c r="W2102"/>
  <c r="X2102" s="1"/>
  <c r="W2101"/>
  <c r="W2100"/>
  <c r="W2099"/>
  <c r="W2098"/>
  <c r="W2097"/>
  <c r="W2096"/>
  <c r="X2096" s="1"/>
  <c r="W2095"/>
  <c r="W2094"/>
  <c r="W2093"/>
  <c r="W2092"/>
  <c r="W2091"/>
  <c r="W2090"/>
  <c r="X2090" s="1"/>
  <c r="W2089"/>
  <c r="W2088"/>
  <c r="W2087"/>
  <c r="W2086"/>
  <c r="W2085"/>
  <c r="W2084"/>
  <c r="X2084" s="1"/>
  <c r="W2083"/>
  <c r="W2082"/>
  <c r="W2081"/>
  <c r="W2080"/>
  <c r="W2079"/>
  <c r="W2078"/>
  <c r="X2078" s="1"/>
  <c r="W2077"/>
  <c r="W2076"/>
  <c r="W2075"/>
  <c r="W2074"/>
  <c r="W2073"/>
  <c r="W2072"/>
  <c r="X2072" s="1"/>
  <c r="W2071"/>
  <c r="W2070"/>
  <c r="W2069"/>
  <c r="W2068"/>
  <c r="W2067"/>
  <c r="W2066"/>
  <c r="X2066" s="1"/>
  <c r="W2065"/>
  <c r="W2064"/>
  <c r="W2063"/>
  <c r="W2062"/>
  <c r="W2061"/>
  <c r="W2060"/>
  <c r="X2060" s="1"/>
  <c r="W2059"/>
  <c r="W2058"/>
  <c r="W2057"/>
  <c r="W2056"/>
  <c r="W2055"/>
  <c r="W2054"/>
  <c r="X2054" s="1"/>
  <c r="W2053"/>
  <c r="W2052"/>
  <c r="W2051"/>
  <c r="W2050"/>
  <c r="W2049"/>
  <c r="W2048"/>
  <c r="X2048" s="1"/>
  <c r="W2047"/>
  <c r="W2046"/>
  <c r="W2045"/>
  <c r="W2044"/>
  <c r="W2043"/>
  <c r="W2042"/>
  <c r="X2042" s="1"/>
  <c r="W2041"/>
  <c r="W2040"/>
  <c r="W2039"/>
  <c r="W2038"/>
  <c r="W2037"/>
  <c r="W2036"/>
  <c r="X2036" s="1"/>
  <c r="W2035"/>
  <c r="W2034"/>
  <c r="W2033"/>
  <c r="W2032"/>
  <c r="W2031"/>
  <c r="W2030"/>
  <c r="X2030" s="1"/>
  <c r="W2029"/>
  <c r="W2028"/>
  <c r="W2027"/>
  <c r="W2026"/>
  <c r="W2025"/>
  <c r="W2024"/>
  <c r="X2024" s="1"/>
  <c r="W2023"/>
  <c r="W2022"/>
  <c r="W2021"/>
  <c r="W2020"/>
  <c r="W2019"/>
  <c r="W2018"/>
  <c r="X2018" s="1"/>
  <c r="W2017"/>
  <c r="W2016"/>
  <c r="W2015"/>
  <c r="W2014"/>
  <c r="W2013"/>
  <c r="W2012"/>
  <c r="X2012" s="1"/>
  <c r="W2011"/>
  <c r="W2010"/>
  <c r="W2009"/>
  <c r="W2008"/>
  <c r="W2007"/>
  <c r="W2006"/>
  <c r="X2006" s="1"/>
  <c r="W2005"/>
  <c r="W2004"/>
  <c r="W2003"/>
  <c r="W2002"/>
  <c r="W2001"/>
  <c r="W2000"/>
  <c r="X2000" s="1"/>
  <c r="W1999"/>
  <c r="W1998"/>
  <c r="W1997"/>
  <c r="W1996"/>
  <c r="W1995"/>
  <c r="W1994"/>
  <c r="X1994" s="1"/>
  <c r="W1993"/>
  <c r="W1992"/>
  <c r="W1991"/>
  <c r="W1990"/>
  <c r="W1989"/>
  <c r="W1988"/>
  <c r="X1988" s="1"/>
  <c r="W1987"/>
  <c r="W1986"/>
  <c r="W1985"/>
  <c r="W1984"/>
  <c r="W1983"/>
  <c r="W1982"/>
  <c r="X1982" s="1"/>
  <c r="W1981"/>
  <c r="W1980"/>
  <c r="W1979"/>
  <c r="W1978"/>
  <c r="W1977"/>
  <c r="W1976"/>
  <c r="X1976" s="1"/>
  <c r="W1975"/>
  <c r="W1974"/>
  <c r="W1973"/>
  <c r="W1972"/>
  <c r="W1971"/>
  <c r="W1970"/>
  <c r="X1970" s="1"/>
  <c r="W1969"/>
  <c r="W1968"/>
  <c r="W1967"/>
  <c r="W1966"/>
  <c r="W1965"/>
  <c r="W1964"/>
  <c r="X1964" s="1"/>
  <c r="W1963"/>
  <c r="W1962"/>
  <c r="W1961"/>
  <c r="W1960"/>
  <c r="W1959"/>
  <c r="W1958"/>
  <c r="X1958" s="1"/>
  <c r="W1957"/>
  <c r="W1956"/>
  <c r="W1955"/>
  <c r="W1954"/>
  <c r="W1953"/>
  <c r="W1952"/>
  <c r="X1952" s="1"/>
  <c r="W1951"/>
  <c r="W1950"/>
  <c r="W1949"/>
  <c r="W1948"/>
  <c r="W1947"/>
  <c r="W1946"/>
  <c r="X1946" s="1"/>
  <c r="W1945"/>
  <c r="W1944" s="1"/>
  <c r="W1943"/>
  <c r="W1942"/>
  <c r="W1941"/>
  <c r="W1940"/>
  <c r="W1939"/>
  <c r="X1938" s="1"/>
  <c r="W1938"/>
  <c r="W1937"/>
  <c r="W1936"/>
  <c r="W1935"/>
  <c r="W1934"/>
  <c r="W1933"/>
  <c r="X1932" s="1"/>
  <c r="W1932"/>
  <c r="W1931"/>
  <c r="W1930"/>
  <c r="W1929"/>
  <c r="W1928"/>
  <c r="W1927"/>
  <c r="X1926" s="1"/>
  <c r="W1926"/>
  <c r="W1925"/>
  <c r="W1924"/>
  <c r="W1923"/>
  <c r="W1922"/>
  <c r="W1921"/>
  <c r="X1920" s="1"/>
  <c r="W1920"/>
  <c r="W1919"/>
  <c r="W1918"/>
  <c r="W1917"/>
  <c r="W1916"/>
  <c r="W1915"/>
  <c r="X1914" s="1"/>
  <c r="W1914"/>
  <c r="W1913"/>
  <c r="W1912"/>
  <c r="W1911"/>
  <c r="W1910"/>
  <c r="W1909"/>
  <c r="X1908" s="1"/>
  <c r="W1908"/>
  <c r="W1907"/>
  <c r="W1906"/>
  <c r="W1905"/>
  <c r="W1904"/>
  <c r="W1903"/>
  <c r="X1902" s="1"/>
  <c r="W1902"/>
  <c r="W1901"/>
  <c r="W1900"/>
  <c r="W1899"/>
  <c r="W1898"/>
  <c r="W1897"/>
  <c r="X1896" s="1"/>
  <c r="W1896"/>
  <c r="W1895"/>
  <c r="W1894"/>
  <c r="W1893"/>
  <c r="W1892"/>
  <c r="W1891"/>
  <c r="X1890" s="1"/>
  <c r="W1890"/>
  <c r="W1889"/>
  <c r="W1888"/>
  <c r="W1887"/>
  <c r="W1886"/>
  <c r="W1885"/>
  <c r="X1884" s="1"/>
  <c r="W1884"/>
  <c r="W1883"/>
  <c r="W1882"/>
  <c r="W1881"/>
  <c r="W1880"/>
  <c r="W1879"/>
  <c r="X1878" s="1"/>
  <c r="W1878"/>
  <c r="W1877"/>
  <c r="W1876"/>
  <c r="W1875"/>
  <c r="W1874"/>
  <c r="W1873"/>
  <c r="X1872" s="1"/>
  <c r="W1872"/>
  <c r="W1871"/>
  <c r="W1870"/>
  <c r="W1869"/>
  <c r="W1868"/>
  <c r="W1867"/>
  <c r="X1866" s="1"/>
  <c r="W1866"/>
  <c r="W1865"/>
  <c r="W1864"/>
  <c r="W1863"/>
  <c r="W1862"/>
  <c r="W1861"/>
  <c r="X1860" s="1"/>
  <c r="W1860"/>
  <c r="W1859"/>
  <c r="W1858"/>
  <c r="W1857"/>
  <c r="W1856"/>
  <c r="W1855"/>
  <c r="X1854" s="1"/>
  <c r="W1854"/>
  <c r="W1853"/>
  <c r="W1852"/>
  <c r="W1851"/>
  <c r="W1850"/>
  <c r="W1849"/>
  <c r="X1848" s="1"/>
  <c r="W1848"/>
  <c r="W1847"/>
  <c r="W1846"/>
  <c r="W1845"/>
  <c r="W1844"/>
  <c r="W1843"/>
  <c r="X1842" s="1"/>
  <c r="W1842"/>
  <c r="W1841"/>
  <c r="W1840"/>
  <c r="W1839"/>
  <c r="W1838"/>
  <c r="W1837"/>
  <c r="X1836" s="1"/>
  <c r="W1836"/>
  <c r="W1835"/>
  <c r="W1834"/>
  <c r="W1833"/>
  <c r="W1832"/>
  <c r="W1831"/>
  <c r="X1830" s="1"/>
  <c r="W1830"/>
  <c r="W1829"/>
  <c r="W1828"/>
  <c r="W1827"/>
  <c r="W1826"/>
  <c r="W1825"/>
  <c r="X1824" s="1"/>
  <c r="W1824"/>
  <c r="W1823"/>
  <c r="W1822"/>
  <c r="W1821"/>
  <c r="W1820"/>
  <c r="W1819"/>
  <c r="X1818" s="1"/>
  <c r="W1818"/>
  <c r="W1817"/>
  <c r="W1816"/>
  <c r="W1815"/>
  <c r="W1814"/>
  <c r="W1813"/>
  <c r="X1812" s="1"/>
  <c r="W1812"/>
  <c r="W1811"/>
  <c r="W1810"/>
  <c r="W1809"/>
  <c r="W1808"/>
  <c r="W1807"/>
  <c r="X1806" s="1"/>
  <c r="W1806"/>
  <c r="W1805"/>
  <c r="W1804"/>
  <c r="W1803"/>
  <c r="W1802"/>
  <c r="W1801"/>
  <c r="X1800" s="1"/>
  <c r="W1800"/>
  <c r="W1799"/>
  <c r="W1798"/>
  <c r="W1797"/>
  <c r="W1796"/>
  <c r="W1795"/>
  <c r="X1794" s="1"/>
  <c r="W1794"/>
  <c r="W1793"/>
  <c r="W1792"/>
  <c r="W1791"/>
  <c r="W1790"/>
  <c r="W1789"/>
  <c r="X1788" s="1"/>
  <c r="W1788"/>
  <c r="W1787"/>
  <c r="W1786"/>
  <c r="W1785"/>
  <c r="W1784"/>
  <c r="W1783"/>
  <c r="X1782" s="1"/>
  <c r="W1782"/>
  <c r="W1781"/>
  <c r="W1780"/>
  <c r="W1779"/>
  <c r="W1778"/>
  <c r="W1777"/>
  <c r="X1776" s="1"/>
  <c r="W1776"/>
  <c r="W1775"/>
  <c r="W1774"/>
  <c r="W1773"/>
  <c r="W1772"/>
  <c r="W1771"/>
  <c r="X1770" s="1"/>
  <c r="W1770"/>
  <c r="W1769"/>
  <c r="W1768"/>
  <c r="W1767"/>
  <c r="W1766"/>
  <c r="W1765"/>
  <c r="X1764" s="1"/>
  <c r="W1764"/>
  <c r="W1763"/>
  <c r="W1762"/>
  <c r="W1761"/>
  <c r="W1760"/>
  <c r="W1759"/>
  <c r="X1758" s="1"/>
  <c r="W1758"/>
  <c r="W1757"/>
  <c r="W1756"/>
  <c r="W1755"/>
  <c r="W1754"/>
  <c r="W1753"/>
  <c r="X1752" s="1"/>
  <c r="W1752"/>
  <c r="W1751"/>
  <c r="W1750"/>
  <c r="W1749"/>
  <c r="W1748"/>
  <c r="W1747"/>
  <c r="X1746" s="1"/>
  <c r="W1746"/>
  <c r="W1745"/>
  <c r="W1744"/>
  <c r="W1743"/>
  <c r="W1742"/>
  <c r="W1741"/>
  <c r="X1740" s="1"/>
  <c r="W1740"/>
  <c r="W1739"/>
  <c r="W1738"/>
  <c r="W1737"/>
  <c r="W1736"/>
  <c r="W1735"/>
  <c r="X1734" s="1"/>
  <c r="W1734"/>
  <c r="W1733"/>
  <c r="W1732"/>
  <c r="W1731"/>
  <c r="W1730"/>
  <c r="W1729"/>
  <c r="X1728" s="1"/>
  <c r="W1728"/>
  <c r="W1727"/>
  <c r="W1726"/>
  <c r="W1725"/>
  <c r="W1724"/>
  <c r="W1723"/>
  <c r="X1722" s="1"/>
  <c r="W1722"/>
  <c r="W1721"/>
  <c r="W1720"/>
  <c r="W1719"/>
  <c r="W1718"/>
  <c r="W1717"/>
  <c r="X1716" s="1"/>
  <c r="W1716"/>
  <c r="W1715"/>
  <c r="W1714"/>
  <c r="W1713"/>
  <c r="W1712"/>
  <c r="W1711"/>
  <c r="X1710" s="1"/>
  <c r="W1710"/>
  <c r="W1709"/>
  <c r="W1708"/>
  <c r="W1707"/>
  <c r="W1706"/>
  <c r="W1705"/>
  <c r="X1704" s="1"/>
  <c r="W1704"/>
  <c r="W1703"/>
  <c r="W1702"/>
  <c r="W1701"/>
  <c r="W1700"/>
  <c r="W1699"/>
  <c r="X1698" s="1"/>
  <c r="W1698"/>
  <c r="W1697"/>
  <c r="W1696" s="1"/>
  <c r="W1695"/>
  <c r="W1694"/>
  <c r="W1693"/>
  <c r="W1692"/>
  <c r="X1692" s="1"/>
  <c r="W1691"/>
  <c r="W1690"/>
  <c r="W1689"/>
  <c r="W1688"/>
  <c r="W1687"/>
  <c r="W1686"/>
  <c r="X1686" s="1"/>
  <c r="W1685"/>
  <c r="W1684"/>
  <c r="W1683"/>
  <c r="W1682"/>
  <c r="W1681"/>
  <c r="W1680"/>
  <c r="X1680" s="1"/>
  <c r="W1679"/>
  <c r="W1678"/>
  <c r="W1677"/>
  <c r="W1676"/>
  <c r="W1675"/>
  <c r="W1674"/>
  <c r="X1674" s="1"/>
  <c r="W1673"/>
  <c r="W1672"/>
  <c r="W1671"/>
  <c r="W1670"/>
  <c r="W1669"/>
  <c r="W1668"/>
  <c r="X1668" s="1"/>
  <c r="W1667"/>
  <c r="W1666"/>
  <c r="W1665"/>
  <c r="W1664"/>
  <c r="W1663"/>
  <c r="W1662"/>
  <c r="X1662" s="1"/>
  <c r="W1661"/>
  <c r="W1660"/>
  <c r="W1659"/>
  <c r="W1658"/>
  <c r="W1657"/>
  <c r="W1656"/>
  <c r="X1656" s="1"/>
  <c r="W1655"/>
  <c r="W1654"/>
  <c r="W1653"/>
  <c r="W1652"/>
  <c r="W1651"/>
  <c r="W1650"/>
  <c r="X1650" s="1"/>
  <c r="W1649"/>
  <c r="W1648"/>
  <c r="W1647"/>
  <c r="W1646"/>
  <c r="W1645"/>
  <c r="W1644"/>
  <c r="X1644" s="1"/>
  <c r="W1643"/>
  <c r="W1642"/>
  <c r="W1641"/>
  <c r="W1640"/>
  <c r="W1639"/>
  <c r="W1638"/>
  <c r="X1638" s="1"/>
  <c r="W1637"/>
  <c r="W1636"/>
  <c r="W1635"/>
  <c r="W1634"/>
  <c r="W1633"/>
  <c r="W1632"/>
  <c r="X1632" s="1"/>
  <c r="W1631"/>
  <c r="W1630"/>
  <c r="W1629"/>
  <c r="W1628"/>
  <c r="W1627"/>
  <c r="W1626"/>
  <c r="X1626" s="1"/>
  <c r="W1625"/>
  <c r="W1624"/>
  <c r="W1623"/>
  <c r="W1622"/>
  <c r="W1621"/>
  <c r="W1620"/>
  <c r="X1620" s="1"/>
  <c r="W1619"/>
  <c r="W1618"/>
  <c r="W1617"/>
  <c r="W1616"/>
  <c r="W1615"/>
  <c r="W1614"/>
  <c r="X1614" s="1"/>
  <c r="W1613"/>
  <c r="W1612"/>
  <c r="W1611"/>
  <c r="W1610"/>
  <c r="W1609"/>
  <c r="W1608"/>
  <c r="X1608" s="1"/>
  <c r="W1607"/>
  <c r="W1606"/>
  <c r="W1605"/>
  <c r="W1604"/>
  <c r="W1603"/>
  <c r="W1602"/>
  <c r="X1602" s="1"/>
  <c r="W1601"/>
  <c r="W1600"/>
  <c r="W1599"/>
  <c r="W1598"/>
  <c r="W1597"/>
  <c r="W1596"/>
  <c r="X1596" s="1"/>
  <c r="W1595"/>
  <c r="W1594"/>
  <c r="W1593"/>
  <c r="W1592"/>
  <c r="W1591"/>
  <c r="W1590"/>
  <c r="X1590" s="1"/>
  <c r="W1589"/>
  <c r="W1588"/>
  <c r="W1587"/>
  <c r="W1586"/>
  <c r="W1585"/>
  <c r="W1584"/>
  <c r="X1584" s="1"/>
  <c r="W1583"/>
  <c r="W1582"/>
  <c r="W1581"/>
  <c r="W1580"/>
  <c r="W1579"/>
  <c r="W1578"/>
  <c r="X1578" s="1"/>
  <c r="W1577"/>
  <c r="W1576"/>
  <c r="W1575"/>
  <c r="W1574"/>
  <c r="W1573"/>
  <c r="W1572"/>
  <c r="X1572" s="1"/>
  <c r="W1571"/>
  <c r="W1570"/>
  <c r="W1569"/>
  <c r="W1568"/>
  <c r="W1567"/>
  <c r="W1566"/>
  <c r="X1566" s="1"/>
  <c r="W1565"/>
  <c r="W1564"/>
  <c r="W1563"/>
  <c r="W1562"/>
  <c r="W1561"/>
  <c r="W1560"/>
  <c r="X1560" s="1"/>
  <c r="W1559"/>
  <c r="W1558"/>
  <c r="W1557"/>
  <c r="W1556"/>
  <c r="W1555"/>
  <c r="W1554"/>
  <c r="X1554" s="1"/>
  <c r="W1553"/>
  <c r="W1552"/>
  <c r="W1551"/>
  <c r="W1550"/>
  <c r="W1549"/>
  <c r="W1548"/>
  <c r="X1548" s="1"/>
  <c r="W1547"/>
  <c r="W1546"/>
  <c r="W1545"/>
  <c r="W1544"/>
  <c r="W1543"/>
  <c r="W1542"/>
  <c r="X1542" s="1"/>
  <c r="W1541"/>
  <c r="W1540"/>
  <c r="W1539"/>
  <c r="W1538"/>
  <c r="W1537"/>
  <c r="W1536"/>
  <c r="X1536" s="1"/>
  <c r="W1535"/>
  <c r="W1534"/>
  <c r="W1533"/>
  <c r="W1532"/>
  <c r="W1531"/>
  <c r="W1530"/>
  <c r="X1530" s="1"/>
  <c r="W1529"/>
  <c r="W1528"/>
  <c r="W1527"/>
  <c r="W1526"/>
  <c r="W1525"/>
  <c r="W1524"/>
  <c r="X1524" s="1"/>
  <c r="W1523"/>
  <c r="W1522"/>
  <c r="W1521"/>
  <c r="W1520"/>
  <c r="W1519"/>
  <c r="W1518"/>
  <c r="X1518" s="1"/>
  <c r="W1517"/>
  <c r="W1516"/>
  <c r="W1515"/>
  <c r="W1514"/>
  <c r="W1513"/>
  <c r="W1512"/>
  <c r="X1512" s="1"/>
  <c r="W1511"/>
  <c r="W1510"/>
  <c r="W1509"/>
  <c r="W1508"/>
  <c r="W1507"/>
  <c r="W1506"/>
  <c r="X1506" s="1"/>
  <c r="W1505"/>
  <c r="W1504"/>
  <c r="W1503"/>
  <c r="W1502"/>
  <c r="W1501"/>
  <c r="W1500"/>
  <c r="X1500" s="1"/>
  <c r="W1499"/>
  <c r="W1498"/>
  <c r="W1497"/>
  <c r="W1496"/>
  <c r="W1495"/>
  <c r="W1494"/>
  <c r="W1493"/>
  <c r="W1492"/>
  <c r="W1491"/>
  <c r="W1490"/>
  <c r="W1489"/>
  <c r="W1488"/>
  <c r="X1488" s="1"/>
  <c r="W1487"/>
  <c r="W1486"/>
  <c r="W1485"/>
  <c r="W1484"/>
  <c r="W1483"/>
  <c r="W1482"/>
  <c r="X1482" s="1"/>
  <c r="W1481"/>
  <c r="W1480"/>
  <c r="W1479"/>
  <c r="W1478"/>
  <c r="W1477"/>
  <c r="W1476"/>
  <c r="X1476" s="1"/>
  <c r="W1475"/>
  <c r="W1474"/>
  <c r="W1473"/>
  <c r="W1472"/>
  <c r="W1471"/>
  <c r="W1470"/>
  <c r="X1470" s="1"/>
  <c r="W1469"/>
  <c r="W1468"/>
  <c r="W1467"/>
  <c r="W1466"/>
  <c r="W1465"/>
  <c r="W1464"/>
  <c r="X1464" s="1"/>
  <c r="W1463"/>
  <c r="W1462"/>
  <c r="W1461"/>
  <c r="W1460"/>
  <c r="W1459"/>
  <c r="W1458"/>
  <c r="W1457"/>
  <c r="W1456"/>
  <c r="W1455"/>
  <c r="W1454"/>
  <c r="W1453"/>
  <c r="W1452"/>
  <c r="X1452" s="1"/>
  <c r="W1451"/>
  <c r="W1450" s="1"/>
  <c r="W1449"/>
  <c r="W1448"/>
  <c r="W1447"/>
  <c r="W1446"/>
  <c r="W1445"/>
  <c r="X1445" s="1"/>
  <c r="W1444"/>
  <c r="W1443"/>
  <c r="W1442"/>
  <c r="W1441"/>
  <c r="W1440"/>
  <c r="W1439"/>
  <c r="X1439" s="1"/>
  <c r="W1438"/>
  <c r="W1437"/>
  <c r="W1436"/>
  <c r="W1435"/>
  <c r="W1434"/>
  <c r="W1433"/>
  <c r="X1433" s="1"/>
  <c r="W1432"/>
  <c r="W1431"/>
  <c r="W1430"/>
  <c r="W1429"/>
  <c r="W1428"/>
  <c r="W1427"/>
  <c r="X1427" s="1"/>
  <c r="W1426"/>
  <c r="W1425"/>
  <c r="W1424"/>
  <c r="W1423"/>
  <c r="W1422"/>
  <c r="W1421"/>
  <c r="X1421" s="1"/>
  <c r="W1420"/>
  <c r="W1419"/>
  <c r="W1418"/>
  <c r="W1417"/>
  <c r="W1416"/>
  <c r="W1415"/>
  <c r="X1415" s="1"/>
  <c r="W1414"/>
  <c r="W1413"/>
  <c r="W1412"/>
  <c r="W1411"/>
  <c r="W1410"/>
  <c r="W1409"/>
  <c r="X1409" s="1"/>
  <c r="W1408"/>
  <c r="W1407"/>
  <c r="W1406"/>
  <c r="W1405"/>
  <c r="W1404"/>
  <c r="W1403"/>
  <c r="X1403" s="1"/>
  <c r="W1402"/>
  <c r="W1401"/>
  <c r="W1400"/>
  <c r="W1399"/>
  <c r="W1398"/>
  <c r="W1397"/>
  <c r="X1397" s="1"/>
  <c r="W1396"/>
  <c r="W1395"/>
  <c r="W1394"/>
  <c r="W1393"/>
  <c r="W1392"/>
  <c r="W1391"/>
  <c r="X1391" s="1"/>
  <c r="W1390"/>
  <c r="W1389"/>
  <c r="W1388"/>
  <c r="W1387"/>
  <c r="W1386"/>
  <c r="W1385"/>
  <c r="X1385" s="1"/>
  <c r="W1384"/>
  <c r="W1383"/>
  <c r="W1382"/>
  <c r="W1381"/>
  <c r="W1380"/>
  <c r="W1379"/>
  <c r="X1379" s="1"/>
  <c r="W1378"/>
  <c r="W1377"/>
  <c r="W1376"/>
  <c r="W1375"/>
  <c r="W1374"/>
  <c r="W1373"/>
  <c r="X1373" s="1"/>
  <c r="W1372"/>
  <c r="W1371"/>
  <c r="W1370"/>
  <c r="W1369"/>
  <c r="W1368"/>
  <c r="W1367"/>
  <c r="X1367" s="1"/>
  <c r="W1366"/>
  <c r="W1365"/>
  <c r="W1364"/>
  <c r="W1363"/>
  <c r="W1362"/>
  <c r="W1361"/>
  <c r="X1361" s="1"/>
  <c r="W1360"/>
  <c r="W1359"/>
  <c r="W1358"/>
  <c r="W1357"/>
  <c r="W1356"/>
  <c r="W1355"/>
  <c r="X1355" s="1"/>
  <c r="W1354"/>
  <c r="W1353"/>
  <c r="W1352"/>
  <c r="W1351"/>
  <c r="W1350"/>
  <c r="W1349"/>
  <c r="X1349" s="1"/>
  <c r="W1348"/>
  <c r="W1347"/>
  <c r="W1346"/>
  <c r="W1345"/>
  <c r="W1344"/>
  <c r="W1343"/>
  <c r="X1343" s="1"/>
  <c r="W1342"/>
  <c r="W1341"/>
  <c r="W1340"/>
  <c r="W1339"/>
  <c r="W1338"/>
  <c r="W1337"/>
  <c r="X1337" s="1"/>
  <c r="W1336"/>
  <c r="W1335"/>
  <c r="W1334"/>
  <c r="W1333"/>
  <c r="W1332"/>
  <c r="W1331"/>
  <c r="X1331" s="1"/>
  <c r="W1330"/>
  <c r="W1329"/>
  <c r="W1328"/>
  <c r="W1327"/>
  <c r="W1326"/>
  <c r="W1325"/>
  <c r="X1325" s="1"/>
  <c r="W1324"/>
  <c r="W1323"/>
  <c r="W1322"/>
  <c r="W1321"/>
  <c r="W1320"/>
  <c r="W1319"/>
  <c r="X1319" s="1"/>
  <c r="W1318"/>
  <c r="W1317"/>
  <c r="W1316"/>
  <c r="W1315"/>
  <c r="W1314"/>
  <c r="W1313"/>
  <c r="X1313" s="1"/>
  <c r="W1312"/>
  <c r="W1311"/>
  <c r="W1310"/>
  <c r="W1309"/>
  <c r="W1308"/>
  <c r="W1307"/>
  <c r="X1307" s="1"/>
  <c r="W1306"/>
  <c r="W1305"/>
  <c r="W1304"/>
  <c r="W1303"/>
  <c r="W1302"/>
  <c r="W1301"/>
  <c r="X1301" s="1"/>
  <c r="W1300"/>
  <c r="W1299"/>
  <c r="W1298"/>
  <c r="W1297"/>
  <c r="W1296"/>
  <c r="W1295"/>
  <c r="X1295" s="1"/>
  <c r="W1294"/>
  <c r="W1293"/>
  <c r="W1292"/>
  <c r="W1291"/>
  <c r="W1290"/>
  <c r="W1289"/>
  <c r="X1289" s="1"/>
  <c r="W1288"/>
  <c r="W1287"/>
  <c r="W1286"/>
  <c r="W1285"/>
  <c r="W1284"/>
  <c r="W1283"/>
  <c r="X1283" s="1"/>
  <c r="W1282"/>
  <c r="W1281"/>
  <c r="W1280"/>
  <c r="W1279"/>
  <c r="W1278"/>
  <c r="W1277"/>
  <c r="X1277" s="1"/>
  <c r="W1276"/>
  <c r="W1275"/>
  <c r="W1274"/>
  <c r="W1273"/>
  <c r="W1272"/>
  <c r="W1271"/>
  <c r="X1271" s="1"/>
  <c r="W1270"/>
  <c r="W1269"/>
  <c r="W1268"/>
  <c r="W1267"/>
  <c r="W1266"/>
  <c r="W1265"/>
  <c r="X1265" s="1"/>
  <c r="W1264"/>
  <c r="W1263"/>
  <c r="W1262"/>
  <c r="W1261"/>
  <c r="W1260"/>
  <c r="W1259"/>
  <c r="X1259" s="1"/>
  <c r="W1258"/>
  <c r="W1257"/>
  <c r="W1256"/>
  <c r="W1255"/>
  <c r="W1254"/>
  <c r="W1253"/>
  <c r="X1253" s="1"/>
  <c r="W1252"/>
  <c r="W1251"/>
  <c r="W1250"/>
  <c r="W1249"/>
  <c r="W1248"/>
  <c r="W1247"/>
  <c r="X1247" s="1"/>
  <c r="W1246"/>
  <c r="W1245"/>
  <c r="W1244"/>
  <c r="W1243"/>
  <c r="W1242"/>
  <c r="W1241"/>
  <c r="X1241" s="1"/>
  <c r="W1240"/>
  <c r="W1239"/>
  <c r="W1238"/>
  <c r="W1237"/>
  <c r="W1236"/>
  <c r="W1235"/>
  <c r="X1235" s="1"/>
  <c r="W1234"/>
  <c r="W1233"/>
  <c r="W1232"/>
  <c r="W1231"/>
  <c r="W1230"/>
  <c r="W1229"/>
  <c r="X1229" s="1"/>
  <c r="W1228"/>
  <c r="W1227"/>
  <c r="W1226"/>
  <c r="W1225"/>
  <c r="W1224"/>
  <c r="W1223"/>
  <c r="X1223" s="1"/>
  <c r="W1222"/>
  <c r="W1221"/>
  <c r="W1220"/>
  <c r="W1219"/>
  <c r="W1218"/>
  <c r="W1217"/>
  <c r="X1217" s="1"/>
  <c r="W1216"/>
  <c r="W1215"/>
  <c r="W1214"/>
  <c r="W1213"/>
  <c r="W1212"/>
  <c r="W1211"/>
  <c r="X1211" s="1"/>
  <c r="W1210"/>
  <c r="W1209"/>
  <c r="W1208"/>
  <c r="W1207"/>
  <c r="W1206"/>
  <c r="W1205"/>
  <c r="X1205" s="1"/>
  <c r="W1204"/>
  <c r="W1203"/>
  <c r="W1202"/>
  <c r="W1201" s="1"/>
  <c r="W1200"/>
  <c r="W1199"/>
  <c r="W1198"/>
  <c r="X1198" s="1"/>
  <c r="W1197"/>
  <c r="W1196"/>
  <c r="W1195"/>
  <c r="W1194"/>
  <c r="W1193"/>
  <c r="W1192"/>
  <c r="X1192" s="1"/>
  <c r="W1191"/>
  <c r="W1190"/>
  <c r="W1189"/>
  <c r="W1188"/>
  <c r="W1187"/>
  <c r="W1186"/>
  <c r="W1185"/>
  <c r="W1184"/>
  <c r="W1183"/>
  <c r="W1182"/>
  <c r="W1181"/>
  <c r="W1180"/>
  <c r="X1180" s="1"/>
  <c r="W1179"/>
  <c r="W1178"/>
  <c r="W1177"/>
  <c r="W1176"/>
  <c r="W1175"/>
  <c r="W1174"/>
  <c r="X1174" s="1"/>
  <c r="W1173"/>
  <c r="W1172"/>
  <c r="W1171"/>
  <c r="W1170"/>
  <c r="W1169"/>
  <c r="W1168"/>
  <c r="W1167"/>
  <c r="W1166"/>
  <c r="W1165"/>
  <c r="W1164"/>
  <c r="W1163"/>
  <c r="W1162"/>
  <c r="X1162" s="1"/>
  <c r="W1161"/>
  <c r="W1160"/>
  <c r="W1159"/>
  <c r="W1158"/>
  <c r="W1157"/>
  <c r="W1156"/>
  <c r="X1156" s="1"/>
  <c r="W1155"/>
  <c r="W1154"/>
  <c r="W1153"/>
  <c r="W1152"/>
  <c r="W1151"/>
  <c r="W1150"/>
  <c r="W1149"/>
  <c r="W1148"/>
  <c r="W1147"/>
  <c r="W1146"/>
  <c r="W1145"/>
  <c r="W1144"/>
  <c r="X1144" s="1"/>
  <c r="W1143"/>
  <c r="W1142"/>
  <c r="W1141"/>
  <c r="W1140"/>
  <c r="W1139"/>
  <c r="W1138"/>
  <c r="X1138" s="1"/>
  <c r="W1137"/>
  <c r="W1136"/>
  <c r="W1135"/>
  <c r="W1134"/>
  <c r="W1133"/>
  <c r="W1132"/>
  <c r="W1131"/>
  <c r="W1130"/>
  <c r="W1129"/>
  <c r="W1128"/>
  <c r="W1127"/>
  <c r="W1126"/>
  <c r="X1126" s="1"/>
  <c r="W1125"/>
  <c r="W1124"/>
  <c r="W1123"/>
  <c r="W1122"/>
  <c r="W1121"/>
  <c r="W1120"/>
  <c r="X1120" s="1"/>
  <c r="W1119"/>
  <c r="W1118"/>
  <c r="W1117"/>
  <c r="W1116"/>
  <c r="W1115"/>
  <c r="W1114"/>
  <c r="W1113"/>
  <c r="W1112"/>
  <c r="W1111"/>
  <c r="W1110"/>
  <c r="W1109"/>
  <c r="W1108"/>
  <c r="X1108" s="1"/>
  <c r="W1107"/>
  <c r="W1106"/>
  <c r="W1105"/>
  <c r="W1104"/>
  <c r="W1103"/>
  <c r="W1102"/>
  <c r="X1102" s="1"/>
  <c r="W1101"/>
  <c r="W1100"/>
  <c r="W1099"/>
  <c r="W1098"/>
  <c r="W1097"/>
  <c r="W1096"/>
  <c r="W1095"/>
  <c r="W1094"/>
  <c r="W1093"/>
  <c r="W1092"/>
  <c r="W1091"/>
  <c r="W1090"/>
  <c r="X1090" s="1"/>
  <c r="W1089"/>
  <c r="W1088"/>
  <c r="W1087"/>
  <c r="W1086"/>
  <c r="W1085"/>
  <c r="W1084"/>
  <c r="X1084" s="1"/>
  <c r="W1083"/>
  <c r="W1082"/>
  <c r="W1081"/>
  <c r="W1080"/>
  <c r="W1079"/>
  <c r="W1078"/>
  <c r="W1077"/>
  <c r="W1076"/>
  <c r="W1075"/>
  <c r="W1074"/>
  <c r="W1073"/>
  <c r="W1072"/>
  <c r="X1072" s="1"/>
  <c r="W1071"/>
  <c r="W1070"/>
  <c r="W1069"/>
  <c r="W1068"/>
  <c r="W1067"/>
  <c r="W1066"/>
  <c r="X1066" s="1"/>
  <c r="W1065"/>
  <c r="W1064"/>
  <c r="W1063"/>
  <c r="W1062"/>
  <c r="W1061"/>
  <c r="W1060"/>
  <c r="W1059"/>
  <c r="W1058"/>
  <c r="W1057"/>
  <c r="W1056"/>
  <c r="W1055"/>
  <c r="W1054"/>
  <c r="X1054" s="1"/>
  <c r="W1053"/>
  <c r="W1052"/>
  <c r="W1051"/>
  <c r="W1050"/>
  <c r="W1049"/>
  <c r="W1048"/>
  <c r="X1048" s="1"/>
  <c r="W1047"/>
  <c r="W1046"/>
  <c r="W1045"/>
  <c r="W1044"/>
  <c r="W1043"/>
  <c r="W1042"/>
  <c r="W1041"/>
  <c r="W1040"/>
  <c r="W1039"/>
  <c r="W1038"/>
  <c r="W1037"/>
  <c r="W1036"/>
  <c r="X1036" s="1"/>
  <c r="W1035"/>
  <c r="W1034"/>
  <c r="W1033"/>
  <c r="W1032"/>
  <c r="W1031"/>
  <c r="W1030"/>
  <c r="X1030" s="1"/>
  <c r="W1029"/>
  <c r="W1028"/>
  <c r="W1027"/>
  <c r="W1026"/>
  <c r="W1025"/>
  <c r="W1024"/>
  <c r="W1023"/>
  <c r="W1022"/>
  <c r="W1021"/>
  <c r="W1020"/>
  <c r="W1019"/>
  <c r="W1018"/>
  <c r="X1018" s="1"/>
  <c r="W1017"/>
  <c r="W1016"/>
  <c r="W1015"/>
  <c r="W1014"/>
  <c r="W1013"/>
  <c r="W1012"/>
  <c r="X1012" s="1"/>
  <c r="W1011"/>
  <c r="W1010"/>
  <c r="W1009"/>
  <c r="W1008"/>
  <c r="W1007"/>
  <c r="W1006"/>
  <c r="W1005"/>
  <c r="W1004"/>
  <c r="W1003"/>
  <c r="W1002"/>
  <c r="W1001"/>
  <c r="W1000"/>
  <c r="X1000" s="1"/>
  <c r="W999"/>
  <c r="W998"/>
  <c r="W997"/>
  <c r="W996"/>
  <c r="W995"/>
  <c r="W994"/>
  <c r="X994" s="1"/>
  <c r="W993"/>
  <c r="W992"/>
  <c r="W991"/>
  <c r="W990"/>
  <c r="W989"/>
  <c r="W988"/>
  <c r="W987"/>
  <c r="W986"/>
  <c r="W985"/>
  <c r="W984"/>
  <c r="W983"/>
  <c r="W982"/>
  <c r="X982" s="1"/>
  <c r="W981"/>
  <c r="W980"/>
  <c r="W979"/>
  <c r="W978"/>
  <c r="W977"/>
  <c r="W976"/>
  <c r="X976" s="1"/>
  <c r="W975"/>
  <c r="W974"/>
  <c r="W973"/>
  <c r="W972"/>
  <c r="W971"/>
  <c r="W970"/>
  <c r="W969"/>
  <c r="W968"/>
  <c r="W967"/>
  <c r="W966"/>
  <c r="W965"/>
  <c r="W964"/>
  <c r="X964" s="1"/>
  <c r="W963"/>
  <c r="W962"/>
  <c r="W961"/>
  <c r="W960"/>
  <c r="W959"/>
  <c r="W958"/>
  <c r="X958" s="1"/>
  <c r="W957"/>
  <c r="W956"/>
  <c r="W955"/>
  <c r="W954" s="1"/>
  <c r="W953"/>
  <c r="W952"/>
  <c r="W951"/>
  <c r="X951" s="1"/>
  <c r="W950"/>
  <c r="W949"/>
  <c r="W948"/>
  <c r="W947"/>
  <c r="W946"/>
  <c r="W945"/>
  <c r="X945" s="1"/>
  <c r="W944"/>
  <c r="W943"/>
  <c r="W942"/>
  <c r="W941"/>
  <c r="W940"/>
  <c r="W939"/>
  <c r="X939" s="1"/>
  <c r="W938"/>
  <c r="W937"/>
  <c r="W936"/>
  <c r="X936" s="1"/>
  <c r="W935"/>
  <c r="W934"/>
  <c r="W933"/>
  <c r="X933" s="1"/>
  <c r="W932"/>
  <c r="W931"/>
  <c r="W930"/>
  <c r="X929" s="1"/>
  <c r="W929"/>
  <c r="W928"/>
  <c r="W927"/>
  <c r="X927" s="1"/>
  <c r="W926"/>
  <c r="W925"/>
  <c r="W924"/>
  <c r="X924" s="1"/>
  <c r="W923"/>
  <c r="W922"/>
  <c r="W921"/>
  <c r="X921" s="1"/>
  <c r="W920"/>
  <c r="W919"/>
  <c r="W918"/>
  <c r="X918" s="1"/>
  <c r="W917"/>
  <c r="W916"/>
  <c r="W915"/>
  <c r="W914"/>
  <c r="W913"/>
  <c r="W912"/>
  <c r="X912" s="1"/>
  <c r="W911"/>
  <c r="W910"/>
  <c r="W909"/>
  <c r="X909" s="1"/>
  <c r="W908"/>
  <c r="W907"/>
  <c r="W906"/>
  <c r="X905" s="1"/>
  <c r="W905"/>
  <c r="W904"/>
  <c r="W903"/>
  <c r="X903" s="1"/>
  <c r="W902"/>
  <c r="W901"/>
  <c r="W900"/>
  <c r="X900" s="1"/>
  <c r="W899"/>
  <c r="W898"/>
  <c r="W897"/>
  <c r="X897" s="1"/>
  <c r="W896"/>
  <c r="W895"/>
  <c r="W894"/>
  <c r="X893" s="1"/>
  <c r="W893"/>
  <c r="W892"/>
  <c r="W891"/>
  <c r="X891" s="1"/>
  <c r="W890"/>
  <c r="W889"/>
  <c r="W888"/>
  <c r="X888" s="1"/>
  <c r="W887"/>
  <c r="W886"/>
  <c r="W885"/>
  <c r="X885" s="1"/>
  <c r="W884"/>
  <c r="W883"/>
  <c r="W882"/>
  <c r="X882" s="1"/>
  <c r="W881"/>
  <c r="W880"/>
  <c r="W879"/>
  <c r="X879" s="1"/>
  <c r="W878"/>
  <c r="W877"/>
  <c r="W876"/>
  <c r="X876" s="1"/>
  <c r="W875"/>
  <c r="W874"/>
  <c r="W873"/>
  <c r="X873" s="1"/>
  <c r="W872"/>
  <c r="W871"/>
  <c r="W870"/>
  <c r="X869" s="1"/>
  <c r="W869"/>
  <c r="W868"/>
  <c r="W867"/>
  <c r="X867" s="1"/>
  <c r="W866"/>
  <c r="W865"/>
  <c r="W864"/>
  <c r="X864" s="1"/>
  <c r="W863"/>
  <c r="W862"/>
  <c r="W861"/>
  <c r="X861" s="1"/>
  <c r="W860"/>
  <c r="W859"/>
  <c r="W858"/>
  <c r="X857" s="1"/>
  <c r="W857"/>
  <c r="W856"/>
  <c r="W855"/>
  <c r="X855" s="1"/>
  <c r="W854"/>
  <c r="W853"/>
  <c r="W852"/>
  <c r="X852" s="1"/>
  <c r="W851"/>
  <c r="W850"/>
  <c r="W849"/>
  <c r="X849" s="1"/>
  <c r="W848"/>
  <c r="W847"/>
  <c r="W846"/>
  <c r="X846" s="1"/>
  <c r="W845"/>
  <c r="W844"/>
  <c r="W843"/>
  <c r="X843" s="1"/>
  <c r="W842"/>
  <c r="W841"/>
  <c r="W840"/>
  <c r="X840" s="1"/>
  <c r="W839"/>
  <c r="W838"/>
  <c r="W837"/>
  <c r="X837" s="1"/>
  <c r="W836"/>
  <c r="W835"/>
  <c r="W834"/>
  <c r="X833" s="1"/>
  <c r="W833"/>
  <c r="W832"/>
  <c r="W831"/>
  <c r="X831" s="1"/>
  <c r="W830"/>
  <c r="W829"/>
  <c r="W828"/>
  <c r="X828" s="1"/>
  <c r="W827"/>
  <c r="W826"/>
  <c r="W825"/>
  <c r="X825" s="1"/>
  <c r="W824"/>
  <c r="W823"/>
  <c r="W822"/>
  <c r="X821" s="1"/>
  <c r="W821"/>
  <c r="W820"/>
  <c r="W819"/>
  <c r="X819" s="1"/>
  <c r="W818"/>
  <c r="W817"/>
  <c r="W816"/>
  <c r="X816" s="1"/>
  <c r="W815"/>
  <c r="W814"/>
  <c r="W813"/>
  <c r="X813" s="1"/>
  <c r="W812"/>
  <c r="W811"/>
  <c r="W810"/>
  <c r="X810" s="1"/>
  <c r="W809"/>
  <c r="W808"/>
  <c r="W807"/>
  <c r="X807" s="1"/>
  <c r="W806"/>
  <c r="W805"/>
  <c r="W804"/>
  <c r="X803" s="1"/>
  <c r="W803"/>
  <c r="W802"/>
  <c r="W801"/>
  <c r="X801" s="1"/>
  <c r="W800"/>
  <c r="W799"/>
  <c r="W798"/>
  <c r="W797"/>
  <c r="W796"/>
  <c r="W795"/>
  <c r="X795" s="1"/>
  <c r="W794"/>
  <c r="W793"/>
  <c r="W792"/>
  <c r="X791" s="1"/>
  <c r="W791"/>
  <c r="W790"/>
  <c r="W789"/>
  <c r="X789" s="1"/>
  <c r="W788"/>
  <c r="W787"/>
  <c r="W786"/>
  <c r="X785" s="1"/>
  <c r="W785"/>
  <c r="W784"/>
  <c r="W783"/>
  <c r="X783" s="1"/>
  <c r="W782"/>
  <c r="W781"/>
  <c r="W780"/>
  <c r="X779" s="1"/>
  <c r="W779"/>
  <c r="W778"/>
  <c r="W777"/>
  <c r="W776"/>
  <c r="W775"/>
  <c r="W774"/>
  <c r="X773" s="1"/>
  <c r="W773"/>
  <c r="W772"/>
  <c r="W771"/>
  <c r="X771" s="1"/>
  <c r="W770"/>
  <c r="W769"/>
  <c r="W768"/>
  <c r="W767"/>
  <c r="W766"/>
  <c r="W765"/>
  <c r="X765" s="1"/>
  <c r="W764"/>
  <c r="W763"/>
  <c r="W762"/>
  <c r="W761"/>
  <c r="W760"/>
  <c r="W759"/>
  <c r="X759" s="1"/>
  <c r="W758"/>
  <c r="W757"/>
  <c r="W756"/>
  <c r="X755" s="1"/>
  <c r="W755"/>
  <c r="W754"/>
  <c r="W753"/>
  <c r="X753" s="1"/>
  <c r="W752"/>
  <c r="W751"/>
  <c r="W750"/>
  <c r="X749" s="1"/>
  <c r="W749"/>
  <c r="W748"/>
  <c r="W747"/>
  <c r="W746"/>
  <c r="W745"/>
  <c r="W744"/>
  <c r="X743" s="1"/>
  <c r="W743"/>
  <c r="W742"/>
  <c r="W741"/>
  <c r="X741" s="1"/>
  <c r="W740"/>
  <c r="W739"/>
  <c r="W738"/>
  <c r="X737" s="1"/>
  <c r="W737"/>
  <c r="W736"/>
  <c r="W735"/>
  <c r="X735" s="1"/>
  <c r="W734"/>
  <c r="W733"/>
  <c r="W732"/>
  <c r="X731" s="1"/>
  <c r="W731"/>
  <c r="W730"/>
  <c r="W729"/>
  <c r="X729" s="1"/>
  <c r="W728"/>
  <c r="W727"/>
  <c r="W726"/>
  <c r="W725"/>
  <c r="W724"/>
  <c r="W723"/>
  <c r="X723" s="1"/>
  <c r="W722"/>
  <c r="X721" s="1"/>
  <c r="W721"/>
  <c r="W720"/>
  <c r="W719"/>
  <c r="W718"/>
  <c r="W717"/>
  <c r="X717" s="1"/>
  <c r="W716"/>
  <c r="W715"/>
  <c r="W714"/>
  <c r="W713"/>
  <c r="W712"/>
  <c r="W711"/>
  <c r="W710" s="1"/>
  <c r="W709"/>
  <c r="W708"/>
  <c r="W707"/>
  <c r="X706" s="1"/>
  <c r="W706"/>
  <c r="W705"/>
  <c r="W704"/>
  <c r="X704" s="1"/>
  <c r="W703"/>
  <c r="W702"/>
  <c r="W701"/>
  <c r="X700" s="1"/>
  <c r="W700"/>
  <c r="W699"/>
  <c r="W698"/>
  <c r="X698" s="1"/>
  <c r="W697"/>
  <c r="W696"/>
  <c r="W695"/>
  <c r="X694" s="1"/>
  <c r="W694"/>
  <c r="W693"/>
  <c r="W692"/>
  <c r="W691"/>
  <c r="W690"/>
  <c r="W689"/>
  <c r="X688" s="1"/>
  <c r="W688"/>
  <c r="W687"/>
  <c r="W686"/>
  <c r="X686" s="1"/>
  <c r="W685"/>
  <c r="W684"/>
  <c r="W683"/>
  <c r="X682" s="1"/>
  <c r="W682"/>
  <c r="W681"/>
  <c r="W680"/>
  <c r="X680" s="1"/>
  <c r="W679"/>
  <c r="W678"/>
  <c r="W677"/>
  <c r="X676" s="1"/>
  <c r="W676"/>
  <c r="W675"/>
  <c r="W674"/>
  <c r="W673"/>
  <c r="W672"/>
  <c r="W671"/>
  <c r="X670" s="1"/>
  <c r="W670"/>
  <c r="W669"/>
  <c r="W668"/>
  <c r="X668" s="1"/>
  <c r="W667"/>
  <c r="W666"/>
  <c r="W665"/>
  <c r="X664" s="1"/>
  <c r="W664"/>
  <c r="W663"/>
  <c r="W662"/>
  <c r="X662" s="1"/>
  <c r="W661"/>
  <c r="W660"/>
  <c r="W659"/>
  <c r="X658" s="1"/>
  <c r="W658"/>
  <c r="W657"/>
  <c r="W656"/>
  <c r="W655"/>
  <c r="W654"/>
  <c r="W653"/>
  <c r="X652" s="1"/>
  <c r="W652"/>
  <c r="W651"/>
  <c r="W650"/>
  <c r="X650" s="1"/>
  <c r="W649"/>
  <c r="W648"/>
  <c r="W647"/>
  <c r="X646" s="1"/>
  <c r="W646"/>
  <c r="W645"/>
  <c r="W644"/>
  <c r="X644" s="1"/>
  <c r="W643"/>
  <c r="W642"/>
  <c r="W641"/>
  <c r="X640" s="1"/>
  <c r="W640"/>
  <c r="W639"/>
  <c r="W638"/>
  <c r="W637"/>
  <c r="W636"/>
  <c r="W635"/>
  <c r="X634" s="1"/>
  <c r="W634"/>
  <c r="W633"/>
  <c r="W632"/>
  <c r="X632" s="1"/>
  <c r="W631"/>
  <c r="W630"/>
  <c r="W629"/>
  <c r="X628" s="1"/>
  <c r="W628"/>
  <c r="W627"/>
  <c r="W626"/>
  <c r="X626" s="1"/>
  <c r="W625"/>
  <c r="W624"/>
  <c r="W623"/>
  <c r="X622" s="1"/>
  <c r="W622"/>
  <c r="W621"/>
  <c r="W620"/>
  <c r="W619"/>
  <c r="W618"/>
  <c r="W617"/>
  <c r="X616" s="1"/>
  <c r="W616"/>
  <c r="W615"/>
  <c r="W614"/>
  <c r="X614" s="1"/>
  <c r="W613"/>
  <c r="W612"/>
  <c r="W611"/>
  <c r="X610" s="1"/>
  <c r="W610"/>
  <c r="W609"/>
  <c r="W608"/>
  <c r="X608" s="1"/>
  <c r="W607"/>
  <c r="W606"/>
  <c r="W605"/>
  <c r="X604" s="1"/>
  <c r="W604"/>
  <c r="W603"/>
  <c r="W602"/>
  <c r="W601"/>
  <c r="W600"/>
  <c r="W599"/>
  <c r="X598" s="1"/>
  <c r="W598"/>
  <c r="W597"/>
  <c r="W596"/>
  <c r="X596" s="1"/>
  <c r="W595"/>
  <c r="W594"/>
  <c r="W593"/>
  <c r="X592" s="1"/>
  <c r="W592"/>
  <c r="W591"/>
  <c r="W590"/>
  <c r="X590" s="1"/>
  <c r="W589"/>
  <c r="W588"/>
  <c r="W587"/>
  <c r="X586" s="1"/>
  <c r="W586"/>
  <c r="W585"/>
  <c r="W584"/>
  <c r="W583"/>
  <c r="W582"/>
  <c r="W581"/>
  <c r="X580" s="1"/>
  <c r="W580"/>
  <c r="W579"/>
  <c r="W578"/>
  <c r="X578" s="1"/>
  <c r="W577"/>
  <c r="W576"/>
  <c r="W575"/>
  <c r="X574" s="1"/>
  <c r="W574"/>
  <c r="W573"/>
  <c r="W572"/>
  <c r="X572" s="1"/>
  <c r="W571"/>
  <c r="W570"/>
  <c r="W569"/>
  <c r="X568" s="1"/>
  <c r="W568"/>
  <c r="W567"/>
  <c r="W566"/>
  <c r="W565"/>
  <c r="W564"/>
  <c r="W563"/>
  <c r="X562" s="1"/>
  <c r="W562"/>
  <c r="W561"/>
  <c r="W560"/>
  <c r="X560" s="1"/>
  <c r="W559"/>
  <c r="W558"/>
  <c r="W557"/>
  <c r="X556" s="1"/>
  <c r="W556"/>
  <c r="W555"/>
  <c r="W554"/>
  <c r="X554" s="1"/>
  <c r="W553"/>
  <c r="W552"/>
  <c r="W551"/>
  <c r="X550" s="1"/>
  <c r="W550"/>
  <c r="W549"/>
  <c r="W548"/>
  <c r="W547"/>
  <c r="W546"/>
  <c r="W545"/>
  <c r="X544" s="1"/>
  <c r="W544"/>
  <c r="W543"/>
  <c r="W542"/>
  <c r="X542" s="1"/>
  <c r="W541"/>
  <c r="W540"/>
  <c r="W539"/>
  <c r="X538" s="1"/>
  <c r="W538"/>
  <c r="W537"/>
  <c r="W536"/>
  <c r="X536" s="1"/>
  <c r="W535"/>
  <c r="X534" s="1"/>
  <c r="W534"/>
  <c r="W533"/>
  <c r="X532" s="1"/>
  <c r="W532"/>
  <c r="W531"/>
  <c r="W530"/>
  <c r="W529"/>
  <c r="W528"/>
  <c r="W527"/>
  <c r="X526" s="1"/>
  <c r="W526"/>
  <c r="W525"/>
  <c r="W524"/>
  <c r="X524" s="1"/>
  <c r="W523"/>
  <c r="W522"/>
  <c r="W521"/>
  <c r="X520" s="1"/>
  <c r="W520"/>
  <c r="W519"/>
  <c r="W518"/>
  <c r="X518" s="1"/>
  <c r="W517"/>
  <c r="W516"/>
  <c r="W515"/>
  <c r="X514" s="1"/>
  <c r="W514"/>
  <c r="W513"/>
  <c r="W512"/>
  <c r="W511"/>
  <c r="W510"/>
  <c r="W509"/>
  <c r="X508" s="1"/>
  <c r="W508"/>
  <c r="W507"/>
  <c r="W506"/>
  <c r="X506" s="1"/>
  <c r="W505"/>
  <c r="W504"/>
  <c r="W503"/>
  <c r="X502" s="1"/>
  <c r="W502"/>
  <c r="W501"/>
  <c r="W500"/>
  <c r="X500" s="1"/>
  <c r="W499"/>
  <c r="W498"/>
  <c r="W497"/>
  <c r="X496" s="1"/>
  <c r="W496"/>
  <c r="W495"/>
  <c r="W494"/>
  <c r="W493"/>
  <c r="W492"/>
  <c r="W491"/>
  <c r="X490" s="1"/>
  <c r="W490"/>
  <c r="W489"/>
  <c r="W488"/>
  <c r="X488" s="1"/>
  <c r="W487"/>
  <c r="W486"/>
  <c r="W485"/>
  <c r="X484" s="1"/>
  <c r="W484"/>
  <c r="W483"/>
  <c r="W482"/>
  <c r="X482" s="1"/>
  <c r="W481"/>
  <c r="W480"/>
  <c r="W479"/>
  <c r="X478" s="1"/>
  <c r="W478"/>
  <c r="W477"/>
  <c r="W476"/>
  <c r="W475"/>
  <c r="W474"/>
  <c r="W473"/>
  <c r="X472" s="1"/>
  <c r="W472"/>
  <c r="W471"/>
  <c r="W470"/>
  <c r="X470" s="1"/>
  <c r="W469"/>
  <c r="W468"/>
  <c r="W467"/>
  <c r="X466" s="1"/>
  <c r="W466"/>
  <c r="W465" s="1"/>
  <c r="W464"/>
  <c r="W463"/>
  <c r="X463" s="1"/>
  <c r="W462"/>
  <c r="W461"/>
  <c r="W460"/>
  <c r="W459"/>
  <c r="W458"/>
  <c r="W457"/>
  <c r="X457" s="1"/>
  <c r="W456"/>
  <c r="X455" s="1"/>
  <c r="W455"/>
  <c r="W454"/>
  <c r="W453"/>
  <c r="W452"/>
  <c r="W451"/>
  <c r="X451" s="1"/>
  <c r="W450"/>
  <c r="W449"/>
  <c r="W448"/>
  <c r="W447"/>
  <c r="W446"/>
  <c r="W445"/>
  <c r="X445" s="1"/>
  <c r="W444"/>
  <c r="W443"/>
  <c r="W442"/>
  <c r="W441"/>
  <c r="W440"/>
  <c r="W439"/>
  <c r="X439" s="1"/>
  <c r="W438"/>
  <c r="W437"/>
  <c r="W436"/>
  <c r="W435"/>
  <c r="W434"/>
  <c r="W433"/>
  <c r="X433" s="1"/>
  <c r="W432"/>
  <c r="W431"/>
  <c r="W430"/>
  <c r="W429"/>
  <c r="W428"/>
  <c r="W427"/>
  <c r="X427" s="1"/>
  <c r="W426"/>
  <c r="W425"/>
  <c r="W424"/>
  <c r="W423"/>
  <c r="W422"/>
  <c r="W421"/>
  <c r="W420"/>
  <c r="W419"/>
  <c r="W418"/>
  <c r="W417"/>
  <c r="W416"/>
  <c r="W415"/>
  <c r="X415" s="1"/>
  <c r="W414"/>
  <c r="W413"/>
  <c r="W412"/>
  <c r="W411"/>
  <c r="W410"/>
  <c r="W409"/>
  <c r="X409" s="1"/>
  <c r="W408"/>
  <c r="W407"/>
  <c r="W406"/>
  <c r="W405"/>
  <c r="W404"/>
  <c r="W403"/>
  <c r="W402"/>
  <c r="W401"/>
  <c r="W400"/>
  <c r="W399"/>
  <c r="W398"/>
  <c r="W397"/>
  <c r="X397" s="1"/>
  <c r="W396"/>
  <c r="W395"/>
  <c r="W394"/>
  <c r="W393"/>
  <c r="W392"/>
  <c r="W391"/>
  <c r="X391" s="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X329" s="1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X305" s="1"/>
  <c r="W305"/>
  <c r="W304"/>
  <c r="W303"/>
  <c r="W302"/>
  <c r="W301"/>
  <c r="W300"/>
  <c r="W299"/>
  <c r="W298"/>
  <c r="W297"/>
  <c r="X296" s="1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X271" s="1"/>
  <c r="W270"/>
  <c r="W269"/>
  <c r="W268"/>
  <c r="W267"/>
  <c r="W266"/>
  <c r="W265"/>
  <c r="X265" s="1"/>
  <c r="W264"/>
  <c r="W263"/>
  <c r="W262"/>
  <c r="W261"/>
  <c r="X260" s="1"/>
  <c r="W260"/>
  <c r="W259"/>
  <c r="X259" s="1"/>
  <c r="W258"/>
  <c r="W257"/>
  <c r="W256"/>
  <c r="W255"/>
  <c r="W254"/>
  <c r="W253"/>
  <c r="W252"/>
  <c r="W251"/>
  <c r="W250"/>
  <c r="W249"/>
  <c r="W248"/>
  <c r="W247"/>
  <c r="X247" s="1"/>
  <c r="W246"/>
  <c r="W245"/>
  <c r="W244"/>
  <c r="W243"/>
  <c r="W242"/>
  <c r="W241"/>
  <c r="X241" s="1"/>
  <c r="W240"/>
  <c r="W239"/>
  <c r="W238"/>
  <c r="W237"/>
  <c r="W236"/>
  <c r="W235"/>
  <c r="W234"/>
  <c r="W233"/>
  <c r="W232"/>
  <c r="W231"/>
  <c r="W230"/>
  <c r="W229"/>
  <c r="X229" s="1"/>
  <c r="W228"/>
  <c r="W227"/>
  <c r="W226"/>
  <c r="W225"/>
  <c r="W224"/>
  <c r="W223"/>
  <c r="X223" s="1"/>
  <c r="W222"/>
  <c r="W221"/>
  <c r="W220"/>
  <c r="W219"/>
  <c r="W218" s="1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W3"/>
  <c r="W2"/>
  <c r="X224"/>
  <c r="X242"/>
  <c r="X275"/>
  <c r="X278"/>
  <c r="X314"/>
  <c r="X332"/>
  <c r="X350"/>
  <c r="X373"/>
  <c r="X380"/>
  <c r="X392"/>
  <c r="X398"/>
  <c r="X403"/>
  <c r="X404"/>
  <c r="X410"/>
  <c r="X416"/>
  <c r="X421"/>
  <c r="X422"/>
  <c r="X423"/>
  <c r="X428"/>
  <c r="X434"/>
  <c r="X440"/>
  <c r="X446"/>
  <c r="X452"/>
  <c r="X458"/>
  <c r="X471"/>
  <c r="X476"/>
  <c r="X477"/>
  <c r="X483"/>
  <c r="X489"/>
  <c r="X494"/>
  <c r="X495"/>
  <c r="X501"/>
  <c r="X507"/>
  <c r="X512"/>
  <c r="X513"/>
  <c r="X519"/>
  <c r="X525"/>
  <c r="X530"/>
  <c r="X531"/>
  <c r="X537"/>
  <c r="X543"/>
  <c r="X548"/>
  <c r="X549"/>
  <c r="X555"/>
  <c r="X561"/>
  <c r="X566"/>
  <c r="X567"/>
  <c r="X573"/>
  <c r="X579"/>
  <c r="X584"/>
  <c r="X585"/>
  <c r="X591"/>
  <c r="X597"/>
  <c r="X602"/>
  <c r="X603"/>
  <c r="X609"/>
  <c r="X615"/>
  <c r="X620"/>
  <c r="X621"/>
  <c r="X627"/>
  <c r="X633"/>
  <c r="X638"/>
  <c r="X639"/>
  <c r="X645"/>
  <c r="X651"/>
  <c r="X656"/>
  <c r="X657"/>
  <c r="X663"/>
  <c r="X669"/>
  <c r="X674"/>
  <c r="X675"/>
  <c r="X681"/>
  <c r="X687"/>
  <c r="X692"/>
  <c r="X693"/>
  <c r="X699"/>
  <c r="X705"/>
  <c r="X711"/>
  <c r="X747"/>
  <c r="X767"/>
  <c r="X777"/>
  <c r="X808"/>
  <c r="X814"/>
  <c r="X815"/>
  <c r="X820"/>
  <c r="X822"/>
  <c r="X826"/>
  <c r="X827"/>
  <c r="X832"/>
  <c r="X834"/>
  <c r="X838"/>
  <c r="X844"/>
  <c r="X850"/>
  <c r="X851"/>
  <c r="X856"/>
  <c r="X858"/>
  <c r="X862"/>
  <c r="X863"/>
  <c r="X868"/>
  <c r="X870"/>
  <c r="X874"/>
  <c r="X880"/>
  <c r="X886"/>
  <c r="X887"/>
  <c r="X892"/>
  <c r="X894"/>
  <c r="X898"/>
  <c r="X899"/>
  <c r="X904"/>
  <c r="X906"/>
  <c r="X910"/>
  <c r="X915"/>
  <c r="X916"/>
  <c r="X922"/>
  <c r="X923"/>
  <c r="X928"/>
  <c r="X930"/>
  <c r="X934"/>
  <c r="X935"/>
  <c r="X940"/>
  <c r="X941"/>
  <c r="X942"/>
  <c r="X946"/>
  <c r="X947"/>
  <c r="X948"/>
  <c r="X952"/>
  <c r="X955"/>
  <c r="X959"/>
  <c r="X960"/>
  <c r="X961"/>
  <c r="X965"/>
  <c r="X966"/>
  <c r="X967"/>
  <c r="X970"/>
  <c r="X971"/>
  <c r="X972"/>
  <c r="X973"/>
  <c r="X977"/>
  <c r="X978"/>
  <c r="X979"/>
  <c r="X983"/>
  <c r="X984"/>
  <c r="X985"/>
  <c r="X988"/>
  <c r="X989"/>
  <c r="X990"/>
  <c r="X991"/>
  <c r="X995"/>
  <c r="X996"/>
  <c r="X997"/>
  <c r="X1001"/>
  <c r="X1002"/>
  <c r="X1003"/>
  <c r="X1006"/>
  <c r="X1007"/>
  <c r="X1008"/>
  <c r="X1009"/>
  <c r="X1013"/>
  <c r="X1014"/>
  <c r="X1015"/>
  <c r="X1019"/>
  <c r="X1020"/>
  <c r="X1021"/>
  <c r="X1024"/>
  <c r="X1025"/>
  <c r="X1026"/>
  <c r="X1027"/>
  <c r="X1031"/>
  <c r="X1032"/>
  <c r="X1033"/>
  <c r="X1037"/>
  <c r="X1038"/>
  <c r="X1039"/>
  <c r="X1042"/>
  <c r="X1043"/>
  <c r="X1044"/>
  <c r="X1045"/>
  <c r="X1049"/>
  <c r="X1050"/>
  <c r="X1051"/>
  <c r="X1055"/>
  <c r="X1056"/>
  <c r="X1057"/>
  <c r="X1060"/>
  <c r="X1061"/>
  <c r="X1062"/>
  <c r="X1063"/>
  <c r="X1067"/>
  <c r="X1068"/>
  <c r="X1069"/>
  <c r="X1073"/>
  <c r="X1074"/>
  <c r="X1075"/>
  <c r="X1078"/>
  <c r="X1079"/>
  <c r="X1080"/>
  <c r="X1081"/>
  <c r="X1085"/>
  <c r="X1086"/>
  <c r="X1087"/>
  <c r="X1091"/>
  <c r="X1092"/>
  <c r="X1093"/>
  <c r="X1096"/>
  <c r="X1097"/>
  <c r="X1098"/>
  <c r="X1099"/>
  <c r="X1103"/>
  <c r="X1104"/>
  <c r="X1105"/>
  <c r="X1109"/>
  <c r="X1110"/>
  <c r="X1111"/>
  <c r="X1114"/>
  <c r="X1115"/>
  <c r="X1116"/>
  <c r="X1117"/>
  <c r="X1121"/>
  <c r="X1122"/>
  <c r="X1123"/>
  <c r="X1127"/>
  <c r="X1128"/>
  <c r="X1129"/>
  <c r="X1132"/>
  <c r="X1133"/>
  <c r="X1134"/>
  <c r="X1135"/>
  <c r="X1139"/>
  <c r="X1140"/>
  <c r="X1141"/>
  <c r="X1145"/>
  <c r="X1146"/>
  <c r="X1147"/>
  <c r="X1150"/>
  <c r="X1151"/>
  <c r="X1152"/>
  <c r="X1153"/>
  <c r="X1157"/>
  <c r="X1158"/>
  <c r="X1159"/>
  <c r="X1163"/>
  <c r="X1164"/>
  <c r="X1165"/>
  <c r="X1168"/>
  <c r="X1169"/>
  <c r="X1170"/>
  <c r="X1171"/>
  <c r="X1175"/>
  <c r="X1176"/>
  <c r="X1177"/>
  <c r="X1181"/>
  <c r="X1182"/>
  <c r="X1183"/>
  <c r="X1186"/>
  <c r="X1187"/>
  <c r="X1188"/>
  <c r="X1189"/>
  <c r="X1193"/>
  <c r="X1194"/>
  <c r="X1195"/>
  <c r="X1199"/>
  <c r="X1202"/>
  <c r="X1206"/>
  <c r="X1207"/>
  <c r="X1208"/>
  <c r="X1212"/>
  <c r="X1213"/>
  <c r="X1214"/>
  <c r="X1218"/>
  <c r="X1219"/>
  <c r="X1220"/>
  <c r="X1224"/>
  <c r="X1225"/>
  <c r="X1226"/>
  <c r="X1230"/>
  <c r="X1231"/>
  <c r="X1232"/>
  <c r="X1236"/>
  <c r="X1237"/>
  <c r="X1238"/>
  <c r="X1242"/>
  <c r="X1243"/>
  <c r="X1244"/>
  <c r="X1248"/>
  <c r="X1249"/>
  <c r="X1250"/>
  <c r="X1254"/>
  <c r="X1255"/>
  <c r="X1256"/>
  <c r="X1260"/>
  <c r="X1261"/>
  <c r="X1262"/>
  <c r="X1266"/>
  <c r="X1267"/>
  <c r="X1268"/>
  <c r="X1272"/>
  <c r="X1273"/>
  <c r="X1274"/>
  <c r="X1278"/>
  <c r="X1279"/>
  <c r="X1280"/>
  <c r="X1284"/>
  <c r="X1285"/>
  <c r="X1286"/>
  <c r="X1290"/>
  <c r="X1291"/>
  <c r="X1292"/>
  <c r="X1296"/>
  <c r="X1297"/>
  <c r="X1298"/>
  <c r="X1302"/>
  <c r="X1303"/>
  <c r="X1304"/>
  <c r="X1308"/>
  <c r="X1309"/>
  <c r="X1310"/>
  <c r="X1314"/>
  <c r="X1315"/>
  <c r="X1316"/>
  <c r="X1320"/>
  <c r="X1321"/>
  <c r="X1322"/>
  <c r="X1326"/>
  <c r="X1327"/>
  <c r="X1328"/>
  <c r="X1332"/>
  <c r="X1333"/>
  <c r="X1334"/>
  <c r="X1338"/>
  <c r="X1339"/>
  <c r="X1340"/>
  <c r="X1344"/>
  <c r="X1345"/>
  <c r="X1346"/>
  <c r="X1350"/>
  <c r="X1351"/>
  <c r="X1352"/>
  <c r="X1356"/>
  <c r="X1357"/>
  <c r="X1358"/>
  <c r="X1362"/>
  <c r="X1363"/>
  <c r="X1364"/>
  <c r="X1368"/>
  <c r="X1369"/>
  <c r="X1370"/>
  <c r="X1374"/>
  <c r="X1375"/>
  <c r="X1376"/>
  <c r="X1380"/>
  <c r="X1381"/>
  <c r="X1382"/>
  <c r="X1386"/>
  <c r="X1387"/>
  <c r="X1388"/>
  <c r="X1392"/>
  <c r="X1393"/>
  <c r="X1394"/>
  <c r="X1398"/>
  <c r="X1399"/>
  <c r="X1400"/>
  <c r="X1404"/>
  <c r="X1405"/>
  <c r="X1406"/>
  <c r="X1410"/>
  <c r="X1411"/>
  <c r="X1412"/>
  <c r="X1416"/>
  <c r="X1417"/>
  <c r="X1418"/>
  <c r="X1422"/>
  <c r="X1423"/>
  <c r="X1424"/>
  <c r="X1428"/>
  <c r="X1429"/>
  <c r="X1430"/>
  <c r="X1434"/>
  <c r="X1435"/>
  <c r="X1436"/>
  <c r="X1440"/>
  <c r="X1441"/>
  <c r="X1442"/>
  <c r="X1446"/>
  <c r="X1447"/>
  <c r="X1448"/>
  <c r="X1453"/>
  <c r="X1454"/>
  <c r="X1455"/>
  <c r="X1456"/>
  <c r="X1458"/>
  <c r="X1459"/>
  <c r="X1460"/>
  <c r="X1461"/>
  <c r="X1462"/>
  <c r="X1465"/>
  <c r="X1466"/>
  <c r="X1467"/>
  <c r="X1468"/>
  <c r="X1471"/>
  <c r="X1472"/>
  <c r="X1473"/>
  <c r="X1474"/>
  <c r="X1477"/>
  <c r="X1478"/>
  <c r="X1479"/>
  <c r="X1480"/>
  <c r="X1483"/>
  <c r="X1484"/>
  <c r="X1485"/>
  <c r="X1486"/>
  <c r="X1489"/>
  <c r="X1490"/>
  <c r="X1491"/>
  <c r="X1492"/>
  <c r="X1494"/>
  <c r="X1495"/>
  <c r="X1496"/>
  <c r="X1497"/>
  <c r="X1498"/>
  <c r="X1501"/>
  <c r="X1502"/>
  <c r="X1503"/>
  <c r="X1504"/>
  <c r="X1507"/>
  <c r="X1508"/>
  <c r="X1509"/>
  <c r="X1510"/>
  <c r="X1513"/>
  <c r="X1514"/>
  <c r="X1515"/>
  <c r="X1519"/>
  <c r="X1520"/>
  <c r="X1521"/>
  <c r="X1522"/>
  <c r="X1523"/>
  <c r="X1525"/>
  <c r="X1526"/>
  <c r="X1527"/>
  <c r="X1528"/>
  <c r="X1529"/>
  <c r="X1531"/>
  <c r="X1532"/>
  <c r="X1533"/>
  <c r="X1534"/>
  <c r="X1535"/>
  <c r="X1537"/>
  <c r="X1538"/>
  <c r="X1539"/>
  <c r="X1540"/>
  <c r="X1541"/>
  <c r="X1543"/>
  <c r="X1544"/>
  <c r="X1545"/>
  <c r="X1546"/>
  <c r="X1547"/>
  <c r="X1549"/>
  <c r="X1550"/>
  <c r="X1551"/>
  <c r="X1552"/>
  <c r="X1553"/>
  <c r="X1555"/>
  <c r="X1556"/>
  <c r="X1557"/>
  <c r="X1558"/>
  <c r="X1559"/>
  <c r="X1561"/>
  <c r="X1562"/>
  <c r="X1563"/>
  <c r="X1564"/>
  <c r="X1565"/>
  <c r="X1567"/>
  <c r="X1568"/>
  <c r="X1569"/>
  <c r="X1570"/>
  <c r="X1571"/>
  <c r="X1573"/>
  <c r="X1574"/>
  <c r="X1575"/>
  <c r="X1576"/>
  <c r="X1577"/>
  <c r="X1579"/>
  <c r="X1580"/>
  <c r="X1581"/>
  <c r="X1582"/>
  <c r="X1583"/>
  <c r="X1585"/>
  <c r="X1586"/>
  <c r="X1587"/>
  <c r="X1588"/>
  <c r="X1589"/>
  <c r="X1591"/>
  <c r="X1592"/>
  <c r="X1593"/>
  <c r="X1594"/>
  <c r="X1595"/>
  <c r="X1597"/>
  <c r="X1598"/>
  <c r="X1599"/>
  <c r="X1600"/>
  <c r="X1601"/>
  <c r="X1603"/>
  <c r="X1604"/>
  <c r="X1605"/>
  <c r="X1606"/>
  <c r="X1607"/>
  <c r="X1609"/>
  <c r="X1610"/>
  <c r="X1611"/>
  <c r="X1612"/>
  <c r="X1613"/>
  <c r="X1615"/>
  <c r="X1616"/>
  <c r="X1617"/>
  <c r="X1618"/>
  <c r="X1619"/>
  <c r="X1621"/>
  <c r="X1622"/>
  <c r="X1623"/>
  <c r="X1624"/>
  <c r="X1625"/>
  <c r="X1627"/>
  <c r="X1628"/>
  <c r="X1629"/>
  <c r="X1630"/>
  <c r="X1631"/>
  <c r="X1633"/>
  <c r="X1634"/>
  <c r="X1635"/>
  <c r="X1636"/>
  <c r="X1637"/>
  <c r="X1639"/>
  <c r="X1640"/>
  <c r="X1641"/>
  <c r="X1642"/>
  <c r="X1643"/>
  <c r="X1645"/>
  <c r="X1646"/>
  <c r="X1647"/>
  <c r="X1648"/>
  <c r="X1649"/>
  <c r="X1651"/>
  <c r="X1652"/>
  <c r="X1653"/>
  <c r="X1654"/>
  <c r="X1655"/>
  <c r="X1657"/>
  <c r="X1658"/>
  <c r="X1659"/>
  <c r="X1660"/>
  <c r="X1661"/>
  <c r="X1663"/>
  <c r="X1664"/>
  <c r="X1665"/>
  <c r="X1666"/>
  <c r="X1667"/>
  <c r="X1669"/>
  <c r="X1670"/>
  <c r="X1671"/>
  <c r="X1672"/>
  <c r="X1673"/>
  <c r="X1675"/>
  <c r="X1676"/>
  <c r="X1677"/>
  <c r="X1678"/>
  <c r="X1679"/>
  <c r="X1681"/>
  <c r="X1682"/>
  <c r="X1683"/>
  <c r="X1684"/>
  <c r="X1685"/>
  <c r="X1687"/>
  <c r="X1688"/>
  <c r="X1689"/>
  <c r="X1690"/>
  <c r="X1691"/>
  <c r="X1693"/>
  <c r="X1694"/>
  <c r="X1697"/>
  <c r="X1699"/>
  <c r="X1700"/>
  <c r="X1701"/>
  <c r="X1702"/>
  <c r="X1703"/>
  <c r="X1705"/>
  <c r="X1706"/>
  <c r="X1707"/>
  <c r="X1708"/>
  <c r="X1709"/>
  <c r="X1711"/>
  <c r="X1712"/>
  <c r="X1713"/>
  <c r="X1714"/>
  <c r="X1715"/>
  <c r="X1717"/>
  <c r="X1718"/>
  <c r="X1719"/>
  <c r="X1720"/>
  <c r="X1721"/>
  <c r="X1723"/>
  <c r="X1724"/>
  <c r="X1725"/>
  <c r="X1726"/>
  <c r="X1727"/>
  <c r="X1729"/>
  <c r="X1730"/>
  <c r="X1731"/>
  <c r="X1732"/>
  <c r="X1733"/>
  <c r="X1735"/>
  <c r="X1736"/>
  <c r="X1737"/>
  <c r="X1738"/>
  <c r="X1739"/>
  <c r="X1741"/>
  <c r="X1742"/>
  <c r="X1743"/>
  <c r="X1744"/>
  <c r="X1745"/>
  <c r="X1747"/>
  <c r="X1748"/>
  <c r="X1749"/>
  <c r="X1750"/>
  <c r="X1751"/>
  <c r="X1753"/>
  <c r="X1754"/>
  <c r="X1755"/>
  <c r="X1756"/>
  <c r="X1757"/>
  <c r="X1759"/>
  <c r="X1760"/>
  <c r="X1761"/>
  <c r="X1762"/>
  <c r="X1763"/>
  <c r="X1765"/>
  <c r="X1766"/>
  <c r="X1767"/>
  <c r="X1768"/>
  <c r="X1769"/>
  <c r="X1771"/>
  <c r="X1772"/>
  <c r="X1773"/>
  <c r="X1774"/>
  <c r="X1775"/>
  <c r="X1777"/>
  <c r="X1778"/>
  <c r="X1779"/>
  <c r="X1780"/>
  <c r="X1781"/>
  <c r="X1783"/>
  <c r="X1784"/>
  <c r="X1785"/>
  <c r="X1786"/>
  <c r="X1787"/>
  <c r="X1789"/>
  <c r="X1790"/>
  <c r="X1791"/>
  <c r="X1792"/>
  <c r="X1793"/>
  <c r="X1795"/>
  <c r="X1796"/>
  <c r="X1797"/>
  <c r="X1798"/>
  <c r="X1799"/>
  <c r="X1801"/>
  <c r="X1802"/>
  <c r="X1803"/>
  <c r="X1804"/>
  <c r="X1805"/>
  <c r="X1807"/>
  <c r="X1808"/>
  <c r="X1809"/>
  <c r="X1810"/>
  <c r="X1811"/>
  <c r="X1813"/>
  <c r="X1814"/>
  <c r="X1815"/>
  <c r="X1816"/>
  <c r="X1817"/>
  <c r="X1819"/>
  <c r="X1820"/>
  <c r="X1821"/>
  <c r="X1822"/>
  <c r="X1823"/>
  <c r="X1825"/>
  <c r="X1826"/>
  <c r="X1827"/>
  <c r="X1828"/>
  <c r="X1829"/>
  <c r="X1831"/>
  <c r="X1832"/>
  <c r="X1833"/>
  <c r="X1834"/>
  <c r="X1835"/>
  <c r="X1837"/>
  <c r="X1838"/>
  <c r="X1839"/>
  <c r="X1840"/>
  <c r="X1841"/>
  <c r="X1843"/>
  <c r="X1844"/>
  <c r="X1845"/>
  <c r="X1846"/>
  <c r="X1847"/>
  <c r="X1849"/>
  <c r="X1850"/>
  <c r="X1851"/>
  <c r="X1852"/>
  <c r="X1853"/>
  <c r="X1855"/>
  <c r="X1856"/>
  <c r="X1857"/>
  <c r="X1858"/>
  <c r="X1859"/>
  <c r="X1861"/>
  <c r="X1862"/>
  <c r="X1863"/>
  <c r="X1864"/>
  <c r="X1865"/>
  <c r="X1867"/>
  <c r="X1868"/>
  <c r="X1869"/>
  <c r="X1870"/>
  <c r="X1871"/>
  <c r="X1873"/>
  <c r="X1874"/>
  <c r="X1875"/>
  <c r="X1876"/>
  <c r="X1877"/>
  <c r="X1879"/>
  <c r="X1880"/>
  <c r="X1881"/>
  <c r="X1882"/>
  <c r="X1883"/>
  <c r="X1885"/>
  <c r="X1886"/>
  <c r="X1887"/>
  <c r="X1888"/>
  <c r="X1889"/>
  <c r="X1891"/>
  <c r="X1892"/>
  <c r="X1893"/>
  <c r="X1894"/>
  <c r="X1895"/>
  <c r="X1897"/>
  <c r="X1898"/>
  <c r="X1899"/>
  <c r="X1900"/>
  <c r="X1901"/>
  <c r="X1903"/>
  <c r="X1904"/>
  <c r="X1905"/>
  <c r="X1906"/>
  <c r="X1907"/>
  <c r="X1909"/>
  <c r="X1910"/>
  <c r="X1911"/>
  <c r="X1912"/>
  <c r="X1913"/>
  <c r="X1915"/>
  <c r="X1916"/>
  <c r="X1917"/>
  <c r="X1918"/>
  <c r="X1919"/>
  <c r="X1921"/>
  <c r="X1922"/>
  <c r="X1923"/>
  <c r="X1924"/>
  <c r="X1925"/>
  <c r="X1927"/>
  <c r="X1928"/>
  <c r="X1929"/>
  <c r="X1930"/>
  <c r="X1931"/>
  <c r="X1933"/>
  <c r="X1934"/>
  <c r="X1935"/>
  <c r="X1936"/>
  <c r="X1937"/>
  <c r="X1939"/>
  <c r="X1940"/>
  <c r="X1941"/>
  <c r="X1942"/>
  <c r="X1947"/>
  <c r="X1948"/>
  <c r="X1949"/>
  <c r="X1950"/>
  <c r="X1953"/>
  <c r="X1954"/>
  <c r="X1955"/>
  <c r="X1956"/>
  <c r="X1959"/>
  <c r="X1960"/>
  <c r="X1961"/>
  <c r="X1962"/>
  <c r="X1965"/>
  <c r="X1966"/>
  <c r="X1967"/>
  <c r="X1968"/>
  <c r="X1971"/>
  <c r="X1972"/>
  <c r="X1973"/>
  <c r="X1974"/>
  <c r="X1977"/>
  <c r="X1978"/>
  <c r="X1979"/>
  <c r="X1980"/>
  <c r="X1983"/>
  <c r="X1984"/>
  <c r="X1985"/>
  <c r="X1986"/>
  <c r="X1989"/>
  <c r="X1990"/>
  <c r="X1991"/>
  <c r="X1992"/>
  <c r="X1995"/>
  <c r="X1996"/>
  <c r="X1997"/>
  <c r="X1998"/>
  <c r="X2001"/>
  <c r="X2002"/>
  <c r="X2003"/>
  <c r="X2004"/>
  <c r="X2007"/>
  <c r="X2008"/>
  <c r="X2009"/>
  <c r="X2010"/>
  <c r="X2013"/>
  <c r="X2014"/>
  <c r="X2015"/>
  <c r="X2016"/>
  <c r="X2019"/>
  <c r="X2020"/>
  <c r="X2021"/>
  <c r="X2022"/>
  <c r="X2025"/>
  <c r="X2026"/>
  <c r="X2027"/>
  <c r="X2028"/>
  <c r="X2031"/>
  <c r="X2032"/>
  <c r="X2033"/>
  <c r="X2034"/>
  <c r="X2037"/>
  <c r="X2038"/>
  <c r="X2039"/>
  <c r="X2040"/>
  <c r="X2043"/>
  <c r="X2044"/>
  <c r="X2045"/>
  <c r="X2046"/>
  <c r="X2049"/>
  <c r="X2050"/>
  <c r="X2051"/>
  <c r="X2052"/>
  <c r="X2055"/>
  <c r="X2056"/>
  <c r="X2057"/>
  <c r="X2058"/>
  <c r="X2061"/>
  <c r="X2062"/>
  <c r="X2063"/>
  <c r="X2064"/>
  <c r="X2067"/>
  <c r="X2068"/>
  <c r="X2069"/>
  <c r="X2070"/>
  <c r="X2073"/>
  <c r="X2074"/>
  <c r="X2075"/>
  <c r="X2076"/>
  <c r="X2079"/>
  <c r="X2080"/>
  <c r="X2081"/>
  <c r="X2082"/>
  <c r="X2085"/>
  <c r="X2086"/>
  <c r="X2087"/>
  <c r="X2088"/>
  <c r="X2091"/>
  <c r="X2092"/>
  <c r="X2093"/>
  <c r="X2094"/>
  <c r="X2097"/>
  <c r="X2098"/>
  <c r="X2099"/>
  <c r="X2100"/>
  <c r="X2103"/>
  <c r="X2104"/>
  <c r="X2105"/>
  <c r="X2106"/>
  <c r="X2109"/>
  <c r="X2110"/>
  <c r="X2111"/>
  <c r="X2112"/>
  <c r="X2115"/>
  <c r="X2116"/>
  <c r="X2117"/>
  <c r="X2118"/>
  <c r="X2121"/>
  <c r="X2122"/>
  <c r="X2123"/>
  <c r="X2124"/>
  <c r="X2127"/>
  <c r="X2128"/>
  <c r="X2129"/>
  <c r="X2130"/>
  <c r="X2133"/>
  <c r="X2134"/>
  <c r="X2135"/>
  <c r="X2136"/>
  <c r="X2139"/>
  <c r="X2140"/>
  <c r="X2141"/>
  <c r="X2142"/>
  <c r="X2145"/>
  <c r="X2146"/>
  <c r="X2147"/>
  <c r="X2148"/>
  <c r="X2151"/>
  <c r="X2152"/>
  <c r="X2153"/>
  <c r="X2154"/>
  <c r="X2157"/>
  <c r="X2158"/>
  <c r="X2159"/>
  <c r="X2160"/>
  <c r="X2163"/>
  <c r="X2164"/>
  <c r="X2165"/>
  <c r="X2166"/>
  <c r="X2169"/>
  <c r="X2170"/>
  <c r="X2171"/>
  <c r="X2172"/>
  <c r="X2175"/>
  <c r="X2176"/>
  <c r="X2177"/>
  <c r="X2178"/>
  <c r="X2181"/>
  <c r="X2182"/>
  <c r="X2183"/>
  <c r="X2184"/>
  <c r="X2187"/>
  <c r="X2188"/>
  <c r="X2189"/>
  <c r="X2190"/>
  <c r="X2194"/>
  <c r="X2195"/>
  <c r="X2196"/>
  <c r="X2197"/>
  <c r="X2200"/>
  <c r="X2201"/>
  <c r="X2202"/>
  <c r="X2203"/>
  <c r="X2206"/>
  <c r="X2207"/>
  <c r="X2208"/>
  <c r="X2209"/>
  <c r="X2212"/>
  <c r="X2213"/>
  <c r="X2214"/>
  <c r="X2215"/>
  <c r="X2218"/>
  <c r="X2219"/>
  <c r="X2220"/>
  <c r="X2221"/>
  <c r="X2224"/>
  <c r="X2225"/>
  <c r="X2226"/>
  <c r="X2227"/>
  <c r="X2230"/>
  <c r="X2231"/>
  <c r="X2232"/>
  <c r="X2233"/>
  <c r="X2236"/>
  <c r="X2237"/>
  <c r="X2238"/>
  <c r="X2239"/>
  <c r="X2242"/>
  <c r="X2243"/>
  <c r="X2244"/>
  <c r="X2245"/>
  <c r="X2248"/>
  <c r="X2249"/>
  <c r="X2250"/>
  <c r="X2251"/>
  <c r="X2254"/>
  <c r="X2255"/>
  <c r="X2256"/>
  <c r="X2257"/>
  <c r="X2260"/>
  <c r="X2261"/>
  <c r="X2262"/>
  <c r="X2263"/>
  <c r="X2266"/>
  <c r="X2267"/>
  <c r="X2268"/>
  <c r="X2269"/>
  <c r="X2272"/>
  <c r="X2273"/>
  <c r="X2274"/>
  <c r="X2275"/>
  <c r="X2278"/>
  <c r="X2279"/>
  <c r="X2280"/>
  <c r="X2281"/>
  <c r="X2284"/>
  <c r="X2285"/>
  <c r="X2286"/>
  <c r="X2287"/>
  <c r="X2290"/>
  <c r="X2291"/>
  <c r="X2292"/>
  <c r="X2293"/>
  <c r="X2296"/>
  <c r="X2297"/>
  <c r="X2298"/>
  <c r="X2299"/>
  <c r="X2302"/>
  <c r="X2303"/>
  <c r="X2304"/>
  <c r="X2305"/>
  <c r="X2308"/>
  <c r="X2309"/>
  <c r="X2310"/>
  <c r="X2311"/>
  <c r="X2314"/>
  <c r="X2315"/>
  <c r="X2316"/>
  <c r="X2317"/>
  <c r="X2320"/>
  <c r="X2321"/>
  <c r="X2322"/>
  <c r="X2323"/>
  <c r="X2326"/>
  <c r="X2327"/>
  <c r="X2328"/>
  <c r="X2329"/>
  <c r="X2332"/>
  <c r="X2333"/>
  <c r="X2334"/>
  <c r="X2335"/>
  <c r="X2338"/>
  <c r="X2339"/>
  <c r="X2340"/>
  <c r="X2341"/>
  <c r="X2344"/>
  <c r="X2345"/>
  <c r="X2346"/>
  <c r="X2347"/>
  <c r="X2350"/>
  <c r="X2351"/>
  <c r="X2352"/>
  <c r="X2353"/>
  <c r="X2356"/>
  <c r="X2357"/>
  <c r="X2358"/>
  <c r="X2359"/>
  <c r="X2362"/>
  <c r="X2363"/>
  <c r="X2364"/>
  <c r="X2365"/>
  <c r="X2368"/>
  <c r="X2369"/>
  <c r="X2370"/>
  <c r="X2371"/>
  <c r="X2374"/>
  <c r="X2375"/>
  <c r="X2376"/>
  <c r="X2377"/>
  <c r="X2380"/>
  <c r="X2381"/>
  <c r="X2382"/>
  <c r="X2383"/>
  <c r="X2386"/>
  <c r="X2387"/>
  <c r="X2388"/>
  <c r="X2389"/>
  <c r="X2392"/>
  <c r="X2393"/>
  <c r="X2394"/>
  <c r="X2395"/>
  <c r="X2398"/>
  <c r="X2399"/>
  <c r="X2400"/>
  <c r="X2401"/>
  <c r="X2404"/>
  <c r="X2405"/>
  <c r="X2406"/>
  <c r="X2407"/>
  <c r="X2410"/>
  <c r="X2411"/>
  <c r="X2412"/>
  <c r="X2413"/>
  <c r="X2416"/>
  <c r="X2417"/>
  <c r="X2418"/>
  <c r="X2419"/>
  <c r="X2422"/>
  <c r="X2423"/>
  <c r="X2424"/>
  <c r="X2425"/>
  <c r="X2428"/>
  <c r="X2429"/>
  <c r="X2430"/>
  <c r="X2431"/>
  <c r="X2434"/>
  <c r="X2435"/>
  <c r="X2436"/>
  <c r="X2437"/>
  <c r="X2440"/>
  <c r="Y2440" s="1"/>
  <c r="AD2440" s="1"/>
  <c r="T3"/>
  <c r="AB3" s="1"/>
  <c r="T4"/>
  <c r="T5"/>
  <c r="T6"/>
  <c r="T7"/>
  <c r="T8"/>
  <c r="T9"/>
  <c r="AB9" s="1"/>
  <c r="T10"/>
  <c r="T11"/>
  <c r="T12"/>
  <c r="T13"/>
  <c r="T14"/>
  <c r="T15"/>
  <c r="AB15" s="1"/>
  <c r="T16"/>
  <c r="T17"/>
  <c r="T18"/>
  <c r="T19"/>
  <c r="T20"/>
  <c r="T21"/>
  <c r="AB21" s="1"/>
  <c r="T22"/>
  <c r="T23"/>
  <c r="T24"/>
  <c r="T25"/>
  <c r="T26"/>
  <c r="T27"/>
  <c r="AB27" s="1"/>
  <c r="T28"/>
  <c r="T29"/>
  <c r="T30"/>
  <c r="T31"/>
  <c r="T32"/>
  <c r="T33"/>
  <c r="AB33" s="1"/>
  <c r="T34"/>
  <c r="T35"/>
  <c r="T36"/>
  <c r="T37"/>
  <c r="T38"/>
  <c r="T39"/>
  <c r="AB39" s="1"/>
  <c r="T40"/>
  <c r="T41"/>
  <c r="T42"/>
  <c r="T43"/>
  <c r="T44"/>
  <c r="T45"/>
  <c r="AB45" s="1"/>
  <c r="T46"/>
  <c r="T47"/>
  <c r="T48"/>
  <c r="AB48" s="1"/>
  <c r="T49"/>
  <c r="T50"/>
  <c r="T51"/>
  <c r="AB51" s="1"/>
  <c r="T52"/>
  <c r="T53"/>
  <c r="T54"/>
  <c r="T55"/>
  <c r="T56"/>
  <c r="T57"/>
  <c r="AB57" s="1"/>
  <c r="T58"/>
  <c r="T59"/>
  <c r="T60"/>
  <c r="T61"/>
  <c r="T62"/>
  <c r="T63"/>
  <c r="AB63" s="1"/>
  <c r="T64"/>
  <c r="T65"/>
  <c r="T66"/>
  <c r="T67"/>
  <c r="T68"/>
  <c r="T69"/>
  <c r="AB69" s="1"/>
  <c r="T70"/>
  <c r="T71"/>
  <c r="T72"/>
  <c r="T73"/>
  <c r="T74"/>
  <c r="T75"/>
  <c r="AB75" s="1"/>
  <c r="T76"/>
  <c r="T77"/>
  <c r="T78"/>
  <c r="T79"/>
  <c r="T80"/>
  <c r="T81"/>
  <c r="AB81" s="1"/>
  <c r="T82"/>
  <c r="T83"/>
  <c r="T84"/>
  <c r="T85"/>
  <c r="T86"/>
  <c r="T87"/>
  <c r="AB87" s="1"/>
  <c r="T88"/>
  <c r="T89"/>
  <c r="T90"/>
  <c r="T91"/>
  <c r="T92"/>
  <c r="T93"/>
  <c r="AB93" s="1"/>
  <c r="T94"/>
  <c r="T95"/>
  <c r="T96"/>
  <c r="T97"/>
  <c r="T98"/>
  <c r="T99"/>
  <c r="AB99" s="1"/>
  <c r="T100"/>
  <c r="T101"/>
  <c r="T102"/>
  <c r="AB102" s="1"/>
  <c r="T103"/>
  <c r="T104"/>
  <c r="T105"/>
  <c r="AB105" s="1"/>
  <c r="T106"/>
  <c r="T107"/>
  <c r="T108"/>
  <c r="T109"/>
  <c r="T110"/>
  <c r="T111"/>
  <c r="AB111" s="1"/>
  <c r="T112"/>
  <c r="T113"/>
  <c r="T114"/>
  <c r="T115"/>
  <c r="T116"/>
  <c r="T117"/>
  <c r="AB117" s="1"/>
  <c r="T118"/>
  <c r="T119"/>
  <c r="T120"/>
  <c r="T121"/>
  <c r="T122"/>
  <c r="T123"/>
  <c r="AB123" s="1"/>
  <c r="T124"/>
  <c r="T125"/>
  <c r="T126"/>
  <c r="T127"/>
  <c r="T128"/>
  <c r="T129"/>
  <c r="AB129" s="1"/>
  <c r="T130"/>
  <c r="T131"/>
  <c r="T132"/>
  <c r="T133"/>
  <c r="T134"/>
  <c r="T135"/>
  <c r="AB135" s="1"/>
  <c r="T136"/>
  <c r="T137"/>
  <c r="T138"/>
  <c r="T139"/>
  <c r="T140"/>
  <c r="T141"/>
  <c r="AB141" s="1"/>
  <c r="T142"/>
  <c r="T143"/>
  <c r="T144"/>
  <c r="T145"/>
  <c r="T146"/>
  <c r="T147"/>
  <c r="AB147" s="1"/>
  <c r="T148"/>
  <c r="T149"/>
  <c r="T150"/>
  <c r="T151"/>
  <c r="T152"/>
  <c r="T153"/>
  <c r="AB153" s="1"/>
  <c r="T154"/>
  <c r="T155"/>
  <c r="T156"/>
  <c r="AB156" s="1"/>
  <c r="T157"/>
  <c r="T158"/>
  <c r="T159"/>
  <c r="AB159" s="1"/>
  <c r="T160"/>
  <c r="T161"/>
  <c r="T162"/>
  <c r="T163"/>
  <c r="T164"/>
  <c r="T165"/>
  <c r="AB165" s="1"/>
  <c r="T166"/>
  <c r="T167"/>
  <c r="T168"/>
  <c r="T169"/>
  <c r="T170"/>
  <c r="T171"/>
  <c r="AB171" s="1"/>
  <c r="T172"/>
  <c r="T173"/>
  <c r="T174"/>
  <c r="T175"/>
  <c r="T176"/>
  <c r="T177"/>
  <c r="AB177" s="1"/>
  <c r="T178"/>
  <c r="T179"/>
  <c r="T180"/>
  <c r="T181"/>
  <c r="T182"/>
  <c r="T183"/>
  <c r="AB183" s="1"/>
  <c r="T184"/>
  <c r="T185"/>
  <c r="T186"/>
  <c r="T187"/>
  <c r="T188"/>
  <c r="T189"/>
  <c r="AB189" s="1"/>
  <c r="T190"/>
  <c r="T191"/>
  <c r="T192"/>
  <c r="T193"/>
  <c r="T194"/>
  <c r="T195"/>
  <c r="AB195" s="1"/>
  <c r="T196"/>
  <c r="T197"/>
  <c r="T198"/>
  <c r="T199"/>
  <c r="T200"/>
  <c r="T201"/>
  <c r="AB201" s="1"/>
  <c r="T202"/>
  <c r="T203"/>
  <c r="T204"/>
  <c r="T205"/>
  <c r="T206"/>
  <c r="T207"/>
  <c r="AB207" s="1"/>
  <c r="T208"/>
  <c r="T209"/>
  <c r="T210"/>
  <c r="AB210" s="1"/>
  <c r="T211"/>
  <c r="T212"/>
  <c r="T213"/>
  <c r="AB213" s="1"/>
  <c r="T214"/>
  <c r="T215"/>
  <c r="T216"/>
  <c r="T217"/>
  <c r="T218"/>
  <c r="T219"/>
  <c r="AB219" s="1"/>
  <c r="T220"/>
  <c r="T221"/>
  <c r="T222"/>
  <c r="T223"/>
  <c r="T224"/>
  <c r="T225"/>
  <c r="AB225" s="1"/>
  <c r="T226"/>
  <c r="T227"/>
  <c r="T228"/>
  <c r="T229"/>
  <c r="T230"/>
  <c r="T231"/>
  <c r="AB231" s="1"/>
  <c r="T232"/>
  <c r="T233"/>
  <c r="T234"/>
  <c r="T235"/>
  <c r="T236"/>
  <c r="T237"/>
  <c r="AB237" s="1"/>
  <c r="T238"/>
  <c r="T239"/>
  <c r="T240"/>
  <c r="T241"/>
  <c r="T242"/>
  <c r="T243"/>
  <c r="AB243" s="1"/>
  <c r="T244"/>
  <c r="T245"/>
  <c r="T246"/>
  <c r="T247"/>
  <c r="T248"/>
  <c r="T249"/>
  <c r="AB249" s="1"/>
  <c r="T250"/>
  <c r="T251"/>
  <c r="T252"/>
  <c r="T253"/>
  <c r="T254"/>
  <c r="T255"/>
  <c r="AB255" s="1"/>
  <c r="T256"/>
  <c r="T257"/>
  <c r="T258"/>
  <c r="T259"/>
  <c r="T260"/>
  <c r="T261"/>
  <c r="AB261" s="1"/>
  <c r="T262"/>
  <c r="T263"/>
  <c r="T264"/>
  <c r="AB264" s="1"/>
  <c r="T265"/>
  <c r="T266"/>
  <c r="T267"/>
  <c r="AB267" s="1"/>
  <c r="T268"/>
  <c r="T269"/>
  <c r="T270"/>
  <c r="T271"/>
  <c r="T272"/>
  <c r="T273"/>
  <c r="AB273" s="1"/>
  <c r="T274"/>
  <c r="T275"/>
  <c r="T276"/>
  <c r="T277"/>
  <c r="T278"/>
  <c r="T279"/>
  <c r="AB279" s="1"/>
  <c r="T280"/>
  <c r="T281"/>
  <c r="T282"/>
  <c r="T283"/>
  <c r="T284"/>
  <c r="T285"/>
  <c r="AB285" s="1"/>
  <c r="T286"/>
  <c r="T287"/>
  <c r="T288"/>
  <c r="T289"/>
  <c r="T290"/>
  <c r="T291"/>
  <c r="AB291" s="1"/>
  <c r="T292"/>
  <c r="T293"/>
  <c r="T294"/>
  <c r="T295"/>
  <c r="T296"/>
  <c r="T297"/>
  <c r="AB297" s="1"/>
  <c r="T298"/>
  <c r="T299"/>
  <c r="T300"/>
  <c r="T301"/>
  <c r="T302"/>
  <c r="T303"/>
  <c r="AB303" s="1"/>
  <c r="T304"/>
  <c r="T305"/>
  <c r="T306"/>
  <c r="T307"/>
  <c r="T308"/>
  <c r="T309"/>
  <c r="AB309" s="1"/>
  <c r="T310"/>
  <c r="T311"/>
  <c r="T312"/>
  <c r="T313"/>
  <c r="T314"/>
  <c r="T315"/>
  <c r="AB315" s="1"/>
  <c r="T316"/>
  <c r="T317"/>
  <c r="T318"/>
  <c r="AB318" s="1"/>
  <c r="T319"/>
  <c r="T320"/>
  <c r="T321"/>
  <c r="AB321" s="1"/>
  <c r="T322"/>
  <c r="T323"/>
  <c r="T324"/>
  <c r="T325"/>
  <c r="T326"/>
  <c r="T327"/>
  <c r="AB327" s="1"/>
  <c r="T328"/>
  <c r="T329"/>
  <c r="T330"/>
  <c r="T331"/>
  <c r="T332"/>
  <c r="T333"/>
  <c r="AB333" s="1"/>
  <c r="T334"/>
  <c r="T335"/>
  <c r="T336"/>
  <c r="T337"/>
  <c r="T338"/>
  <c r="T339"/>
  <c r="AB339" s="1"/>
  <c r="T340"/>
  <c r="T341"/>
  <c r="T342"/>
  <c r="T343"/>
  <c r="T344"/>
  <c r="T345"/>
  <c r="AB345" s="1"/>
  <c r="T346"/>
  <c r="T347"/>
  <c r="T348"/>
  <c r="T349"/>
  <c r="T350"/>
  <c r="T351"/>
  <c r="AB351" s="1"/>
  <c r="T352"/>
  <c r="T353"/>
  <c r="T354"/>
  <c r="T355"/>
  <c r="T356"/>
  <c r="T357"/>
  <c r="AB357" s="1"/>
  <c r="T358"/>
  <c r="T359"/>
  <c r="T360"/>
  <c r="T361"/>
  <c r="T362"/>
  <c r="T363"/>
  <c r="AB363" s="1"/>
  <c r="T364"/>
  <c r="T365"/>
  <c r="T366"/>
  <c r="T367"/>
  <c r="T368"/>
  <c r="T369"/>
  <c r="AB369" s="1"/>
  <c r="T370"/>
  <c r="T371"/>
  <c r="T372"/>
  <c r="AB372" s="1"/>
  <c r="T373"/>
  <c r="T374"/>
  <c r="T375"/>
  <c r="AB375" s="1"/>
  <c r="T376"/>
  <c r="T377"/>
  <c r="T378"/>
  <c r="T379"/>
  <c r="T380"/>
  <c r="T381"/>
  <c r="AB381" s="1"/>
  <c r="T382"/>
  <c r="T383"/>
  <c r="T384"/>
  <c r="T385"/>
  <c r="T386"/>
  <c r="T387"/>
  <c r="AB387" s="1"/>
  <c r="T388"/>
  <c r="T389"/>
  <c r="T390"/>
  <c r="T391"/>
  <c r="T392"/>
  <c r="T393"/>
  <c r="AB393" s="1"/>
  <c r="T394"/>
  <c r="T395"/>
  <c r="T396"/>
  <c r="T397"/>
  <c r="T398"/>
  <c r="T399"/>
  <c r="AB399" s="1"/>
  <c r="T400"/>
  <c r="T401"/>
  <c r="T402"/>
  <c r="T403"/>
  <c r="T404"/>
  <c r="T405"/>
  <c r="AB405" s="1"/>
  <c r="T406"/>
  <c r="T407"/>
  <c r="T408"/>
  <c r="T409"/>
  <c r="T410"/>
  <c r="T411"/>
  <c r="AB411" s="1"/>
  <c r="T412"/>
  <c r="T413"/>
  <c r="T414"/>
  <c r="T415"/>
  <c r="T416"/>
  <c r="T417"/>
  <c r="AB417" s="1"/>
  <c r="T418"/>
  <c r="T419"/>
  <c r="T420"/>
  <c r="T421"/>
  <c r="T422"/>
  <c r="T423"/>
  <c r="AB423" s="1"/>
  <c r="T424"/>
  <c r="T425"/>
  <c r="T426"/>
  <c r="AB426" s="1"/>
  <c r="T427"/>
  <c r="T428"/>
  <c r="T429"/>
  <c r="AB429" s="1"/>
  <c r="T430"/>
  <c r="T431"/>
  <c r="T432"/>
  <c r="T433"/>
  <c r="T434"/>
  <c r="T435"/>
  <c r="AB435" s="1"/>
  <c r="T436"/>
  <c r="T437"/>
  <c r="T438"/>
  <c r="T439"/>
  <c r="T440"/>
  <c r="T441"/>
  <c r="AB441" s="1"/>
  <c r="T442"/>
  <c r="T443"/>
  <c r="T444"/>
  <c r="T445"/>
  <c r="T446"/>
  <c r="T447"/>
  <c r="AB447" s="1"/>
  <c r="T448"/>
  <c r="T449"/>
  <c r="T450"/>
  <c r="T451"/>
  <c r="T452"/>
  <c r="T453"/>
  <c r="AB453" s="1"/>
  <c r="T454"/>
  <c r="T455"/>
  <c r="T456"/>
  <c r="T457"/>
  <c r="T458"/>
  <c r="T459"/>
  <c r="AB459" s="1"/>
  <c r="T460"/>
  <c r="T461"/>
  <c r="T462"/>
  <c r="T463"/>
  <c r="T464"/>
  <c r="T465"/>
  <c r="AB465" s="1"/>
  <c r="T466"/>
  <c r="T467"/>
  <c r="T468"/>
  <c r="T469"/>
  <c r="T470"/>
  <c r="T471"/>
  <c r="AB471" s="1"/>
  <c r="T472"/>
  <c r="T473"/>
  <c r="T474"/>
  <c r="T475"/>
  <c r="T476"/>
  <c r="T477"/>
  <c r="AB477" s="1"/>
  <c r="T478"/>
  <c r="T479"/>
  <c r="T480"/>
  <c r="AB480" s="1"/>
  <c r="T481"/>
  <c r="T482"/>
  <c r="T483"/>
  <c r="AB483" s="1"/>
  <c r="T484"/>
  <c r="T485"/>
  <c r="T486"/>
  <c r="T487"/>
  <c r="T488"/>
  <c r="T489"/>
  <c r="AB489" s="1"/>
  <c r="T490"/>
  <c r="T491"/>
  <c r="T492"/>
  <c r="T493"/>
  <c r="T494"/>
  <c r="T495"/>
  <c r="AB495" s="1"/>
  <c r="T496"/>
  <c r="T497"/>
  <c r="T498"/>
  <c r="T499"/>
  <c r="T500"/>
  <c r="T501"/>
  <c r="AB501" s="1"/>
  <c r="T502"/>
  <c r="T503"/>
  <c r="T504"/>
  <c r="T505"/>
  <c r="T506"/>
  <c r="T507"/>
  <c r="AB507" s="1"/>
  <c r="T508"/>
  <c r="T509"/>
  <c r="T510"/>
  <c r="T511"/>
  <c r="T512"/>
  <c r="T513"/>
  <c r="AB513" s="1"/>
  <c r="T514"/>
  <c r="T515"/>
  <c r="T516"/>
  <c r="T517"/>
  <c r="T518"/>
  <c r="T519"/>
  <c r="AB519" s="1"/>
  <c r="T520"/>
  <c r="T521"/>
  <c r="T522"/>
  <c r="T523"/>
  <c r="T524"/>
  <c r="T525"/>
  <c r="AB525" s="1"/>
  <c r="T526"/>
  <c r="T527"/>
  <c r="T528"/>
  <c r="T529"/>
  <c r="T530"/>
  <c r="T531"/>
  <c r="AB531" s="1"/>
  <c r="T532"/>
  <c r="T533"/>
  <c r="T534"/>
  <c r="AB534" s="1"/>
  <c r="T535"/>
  <c r="T536"/>
  <c r="T537"/>
  <c r="AB537" s="1"/>
  <c r="T538"/>
  <c r="T539"/>
  <c r="T540"/>
  <c r="T541"/>
  <c r="T542"/>
  <c r="T543"/>
  <c r="AB543" s="1"/>
  <c r="T544"/>
  <c r="T545"/>
  <c r="T546"/>
  <c r="T547"/>
  <c r="T548"/>
  <c r="T549"/>
  <c r="AB549" s="1"/>
  <c r="T550"/>
  <c r="T551"/>
  <c r="T552"/>
  <c r="T553"/>
  <c r="T554"/>
  <c r="T555"/>
  <c r="AB555" s="1"/>
  <c r="T556"/>
  <c r="T557"/>
  <c r="T558"/>
  <c r="T559"/>
  <c r="T560"/>
  <c r="T561"/>
  <c r="AB561" s="1"/>
  <c r="T562"/>
  <c r="T563"/>
  <c r="T564"/>
  <c r="T565"/>
  <c r="T566"/>
  <c r="T567"/>
  <c r="AB567" s="1"/>
  <c r="T568"/>
  <c r="T569"/>
  <c r="T570"/>
  <c r="T571"/>
  <c r="T572"/>
  <c r="T573"/>
  <c r="AB573" s="1"/>
  <c r="T574"/>
  <c r="T575"/>
  <c r="T576"/>
  <c r="T577"/>
  <c r="T578"/>
  <c r="T579"/>
  <c r="AB579" s="1"/>
  <c r="T580"/>
  <c r="T581"/>
  <c r="T582"/>
  <c r="T583"/>
  <c r="T584"/>
  <c r="T585"/>
  <c r="AB585" s="1"/>
  <c r="T586"/>
  <c r="T587"/>
  <c r="T588"/>
  <c r="AB588" s="1"/>
  <c r="T589"/>
  <c r="T590"/>
  <c r="T591"/>
  <c r="AB591" s="1"/>
  <c r="T592"/>
  <c r="T593"/>
  <c r="T594"/>
  <c r="T595"/>
  <c r="T596"/>
  <c r="T597"/>
  <c r="AB597" s="1"/>
  <c r="T598"/>
  <c r="T599"/>
  <c r="T600"/>
  <c r="T601"/>
  <c r="T602"/>
  <c r="T603"/>
  <c r="AB603" s="1"/>
  <c r="T604"/>
  <c r="T605"/>
  <c r="T606"/>
  <c r="T607"/>
  <c r="T608"/>
  <c r="T609"/>
  <c r="AB609" s="1"/>
  <c r="T610"/>
  <c r="T611"/>
  <c r="T612"/>
  <c r="T613"/>
  <c r="T614"/>
  <c r="T615"/>
  <c r="AB615" s="1"/>
  <c r="T616"/>
  <c r="T617"/>
  <c r="T618"/>
  <c r="T619"/>
  <c r="T620"/>
  <c r="T621"/>
  <c r="AB621" s="1"/>
  <c r="T622"/>
  <c r="T623"/>
  <c r="T624"/>
  <c r="T625"/>
  <c r="T626"/>
  <c r="T627"/>
  <c r="AB627" s="1"/>
  <c r="T628"/>
  <c r="T629"/>
  <c r="T630"/>
  <c r="T631"/>
  <c r="T632"/>
  <c r="T633"/>
  <c r="AB633" s="1"/>
  <c r="T634"/>
  <c r="T635"/>
  <c r="T636"/>
  <c r="T637"/>
  <c r="T638"/>
  <c r="T639"/>
  <c r="AB639" s="1"/>
  <c r="T640"/>
  <c r="T641"/>
  <c r="T642"/>
  <c r="AB642" s="1"/>
  <c r="T643"/>
  <c r="T644"/>
  <c r="T645"/>
  <c r="AB645" s="1"/>
  <c r="T646"/>
  <c r="T647"/>
  <c r="T648"/>
  <c r="T649"/>
  <c r="T650"/>
  <c r="T651"/>
  <c r="AB651" s="1"/>
  <c r="T652"/>
  <c r="T653"/>
  <c r="T654"/>
  <c r="T655"/>
  <c r="T656"/>
  <c r="T657"/>
  <c r="AB657" s="1"/>
  <c r="T658"/>
  <c r="T659"/>
  <c r="T660"/>
  <c r="T661"/>
  <c r="T662"/>
  <c r="T663"/>
  <c r="AB663" s="1"/>
  <c r="T664"/>
  <c r="T665"/>
  <c r="T666"/>
  <c r="T667"/>
  <c r="T668"/>
  <c r="T669"/>
  <c r="AB669" s="1"/>
  <c r="T670"/>
  <c r="T671"/>
  <c r="T672"/>
  <c r="T673"/>
  <c r="T674"/>
  <c r="T675"/>
  <c r="AB675" s="1"/>
  <c r="T676"/>
  <c r="T677"/>
  <c r="T678"/>
  <c r="T679"/>
  <c r="T680"/>
  <c r="T681"/>
  <c r="AB681" s="1"/>
  <c r="T682"/>
  <c r="T683"/>
  <c r="T684"/>
  <c r="T685"/>
  <c r="T686"/>
  <c r="T687"/>
  <c r="AB687" s="1"/>
  <c r="T688"/>
  <c r="T689"/>
  <c r="T690"/>
  <c r="T691"/>
  <c r="T692"/>
  <c r="T693"/>
  <c r="AB693" s="1"/>
  <c r="T694"/>
  <c r="T695"/>
  <c r="T696"/>
  <c r="AB696" s="1"/>
  <c r="T697"/>
  <c r="T698"/>
  <c r="T699"/>
  <c r="AB699" s="1"/>
  <c r="T700"/>
  <c r="T701"/>
  <c r="T702"/>
  <c r="T703"/>
  <c r="T704"/>
  <c r="T705"/>
  <c r="AB705" s="1"/>
  <c r="T706"/>
  <c r="T707"/>
  <c r="T708"/>
  <c r="T709"/>
  <c r="T710"/>
  <c r="T711"/>
  <c r="AB711" s="1"/>
  <c r="T712"/>
  <c r="T713"/>
  <c r="T714"/>
  <c r="T715"/>
  <c r="T716"/>
  <c r="T717"/>
  <c r="AB717" s="1"/>
  <c r="T718"/>
  <c r="T719"/>
  <c r="T720"/>
  <c r="T721"/>
  <c r="T722"/>
  <c r="T723"/>
  <c r="AB723" s="1"/>
  <c r="T724"/>
  <c r="T725"/>
  <c r="T726"/>
  <c r="T727"/>
  <c r="T728"/>
  <c r="T729"/>
  <c r="AB729" s="1"/>
  <c r="T730"/>
  <c r="T731"/>
  <c r="T732"/>
  <c r="T733"/>
  <c r="T734"/>
  <c r="T735"/>
  <c r="AB735" s="1"/>
  <c r="T736"/>
  <c r="T737"/>
  <c r="T738"/>
  <c r="T739"/>
  <c r="T740"/>
  <c r="T741"/>
  <c r="AB741" s="1"/>
  <c r="T742"/>
  <c r="T743"/>
  <c r="T744"/>
  <c r="T745"/>
  <c r="T746"/>
  <c r="T747"/>
  <c r="AB747" s="1"/>
  <c r="T748"/>
  <c r="T749"/>
  <c r="T750"/>
  <c r="AB750" s="1"/>
  <c r="T751"/>
  <c r="T752"/>
  <c r="T753"/>
  <c r="AB753" s="1"/>
  <c r="T754"/>
  <c r="T755"/>
  <c r="T756"/>
  <c r="T757"/>
  <c r="T758"/>
  <c r="T759"/>
  <c r="AB759" s="1"/>
  <c r="T760"/>
  <c r="T761"/>
  <c r="T762"/>
  <c r="T763"/>
  <c r="T764"/>
  <c r="T765"/>
  <c r="AB765" s="1"/>
  <c r="T766"/>
  <c r="T767"/>
  <c r="T768"/>
  <c r="T769"/>
  <c r="T770"/>
  <c r="T771"/>
  <c r="AB771" s="1"/>
  <c r="T772"/>
  <c r="T773"/>
  <c r="T774"/>
  <c r="T775"/>
  <c r="T776"/>
  <c r="T777"/>
  <c r="AB777" s="1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U2440" s="1"/>
  <c r="V2440" s="1"/>
  <c r="T2"/>
  <c r="AB2" s="1"/>
  <c r="X878" l="1"/>
  <c r="X41"/>
  <c r="X95"/>
  <c r="X155"/>
  <c r="X179"/>
  <c r="X360"/>
  <c r="X366"/>
  <c r="X378"/>
  <c r="X390"/>
  <c r="X396"/>
  <c r="X402"/>
  <c r="X408"/>
  <c r="X414"/>
  <c r="X420"/>
  <c r="X426"/>
  <c r="X432"/>
  <c r="X438"/>
  <c r="X444"/>
  <c r="X450"/>
  <c r="X462"/>
  <c r="X469"/>
  <c r="X481"/>
  <c r="X487"/>
  <c r="X493"/>
  <c r="X499"/>
  <c r="X505"/>
  <c r="X511"/>
  <c r="X517"/>
  <c r="X523"/>
  <c r="X529"/>
  <c r="X541"/>
  <c r="X547"/>
  <c r="X559"/>
  <c r="X565"/>
  <c r="X571"/>
  <c r="X577"/>
  <c r="X583"/>
  <c r="X589"/>
  <c r="X595"/>
  <c r="X601"/>
  <c r="X607"/>
  <c r="X619"/>
  <c r="X625"/>
  <c r="X631"/>
  <c r="X637"/>
  <c r="X643"/>
  <c r="X649"/>
  <c r="X655"/>
  <c r="X661"/>
  <c r="X667"/>
  <c r="X673"/>
  <c r="X679"/>
  <c r="X685"/>
  <c r="X697"/>
  <c r="X703"/>
  <c r="X716"/>
  <c r="X728"/>
  <c r="X734"/>
  <c r="X746"/>
  <c r="X752"/>
  <c r="X758"/>
  <c r="X764"/>
  <c r="X770"/>
  <c r="X776"/>
  <c r="X782"/>
  <c r="X788"/>
  <c r="X800"/>
  <c r="X806"/>
  <c r="X812"/>
  <c r="X818"/>
  <c r="X824"/>
  <c r="X830"/>
  <c r="X836"/>
  <c r="X842"/>
  <c r="X848"/>
  <c r="X854"/>
  <c r="X860"/>
  <c r="X866"/>
  <c r="X872"/>
  <c r="X884"/>
  <c r="X890"/>
  <c r="X896"/>
  <c r="X902"/>
  <c r="X908"/>
  <c r="X914"/>
  <c r="X920"/>
  <c r="X926"/>
  <c r="X932"/>
  <c r="X938"/>
  <c r="X944"/>
  <c r="X950"/>
  <c r="X957"/>
  <c r="X963"/>
  <c r="X969"/>
  <c r="X975"/>
  <c r="X981"/>
  <c r="X987"/>
  <c r="X993"/>
  <c r="X999"/>
  <c r="X1005"/>
  <c r="X1011"/>
  <c r="X1017"/>
  <c r="X1023"/>
  <c r="X1029"/>
  <c r="X1035"/>
  <c r="X1041"/>
  <c r="X1047"/>
  <c r="X1053"/>
  <c r="X1059"/>
  <c r="X1065"/>
  <c r="X1071"/>
  <c r="X1077"/>
  <c r="X1083"/>
  <c r="X1089"/>
  <c r="X1095"/>
  <c r="X1101"/>
  <c r="X1107"/>
  <c r="X1113"/>
  <c r="X1119"/>
  <c r="X1125"/>
  <c r="X1131"/>
  <c r="X1137"/>
  <c r="X1143"/>
  <c r="X1149"/>
  <c r="X1155"/>
  <c r="X1161"/>
  <c r="X1167"/>
  <c r="X1173"/>
  <c r="X1179"/>
  <c r="X1185"/>
  <c r="X1191"/>
  <c r="X1197"/>
  <c r="X1204"/>
  <c r="X1210"/>
  <c r="X1216"/>
  <c r="X1222"/>
  <c r="X1228"/>
  <c r="X1234"/>
  <c r="X1240"/>
  <c r="X1246"/>
  <c r="X1252"/>
  <c r="X1258"/>
  <c r="X1264"/>
  <c r="X1270"/>
  <c r="X1276"/>
  <c r="X1282"/>
  <c r="X1288"/>
  <c r="X1294"/>
  <c r="X1300"/>
  <c r="X1306"/>
  <c r="X1312"/>
  <c r="X1318"/>
  <c r="X1324"/>
  <c r="X1330"/>
  <c r="X1336"/>
  <c r="X1342"/>
  <c r="X1348"/>
  <c r="X1354"/>
  <c r="X1360"/>
  <c r="X1366"/>
  <c r="X1372"/>
  <c r="X1378"/>
  <c r="X1384"/>
  <c r="X1390"/>
  <c r="X1396"/>
  <c r="X1402"/>
  <c r="X1408"/>
  <c r="X1414"/>
  <c r="X1420"/>
  <c r="X1426"/>
  <c r="X1432"/>
  <c r="X1438"/>
  <c r="X1444"/>
  <c r="X1457"/>
  <c r="X1463"/>
  <c r="X1469"/>
  <c r="X1475"/>
  <c r="X1481"/>
  <c r="X1487"/>
  <c r="X1493"/>
  <c r="X1499"/>
  <c r="X1505"/>
  <c r="X1511"/>
  <c r="X1517"/>
  <c r="X2438"/>
  <c r="X2432"/>
  <c r="X2426"/>
  <c r="X2420"/>
  <c r="X2414"/>
  <c r="X2408"/>
  <c r="X2402"/>
  <c r="X2396"/>
  <c r="X2390"/>
  <c r="X2384"/>
  <c r="X2378"/>
  <c r="X2372"/>
  <c r="X2366"/>
  <c r="X2360"/>
  <c r="X2354"/>
  <c r="X2348"/>
  <c r="X2342"/>
  <c r="X2336"/>
  <c r="X2330"/>
  <c r="X2324"/>
  <c r="X2318"/>
  <c r="X2312"/>
  <c r="X2306"/>
  <c r="X2300"/>
  <c r="X2294"/>
  <c r="X2288"/>
  <c r="X2282"/>
  <c r="X2276"/>
  <c r="X2270"/>
  <c r="X2264"/>
  <c r="X2258"/>
  <c r="X2252"/>
  <c r="X2246"/>
  <c r="X2240"/>
  <c r="X2234"/>
  <c r="X2228"/>
  <c r="X2222"/>
  <c r="X2216"/>
  <c r="X2210"/>
  <c r="X2204"/>
  <c r="X2198"/>
  <c r="X219"/>
  <c r="X225"/>
  <c r="X231"/>
  <c r="X237"/>
  <c r="X243"/>
  <c r="X249"/>
  <c r="X255"/>
  <c r="X261"/>
  <c r="X267"/>
  <c r="X273"/>
  <c r="X279"/>
  <c r="X285"/>
  <c r="X291"/>
  <c r="X297"/>
  <c r="X303"/>
  <c r="X309"/>
  <c r="X315"/>
  <c r="X321"/>
  <c r="X327"/>
  <c r="X333"/>
  <c r="X339"/>
  <c r="X345"/>
  <c r="X351"/>
  <c r="X357"/>
  <c r="X363"/>
  <c r="X369"/>
  <c r="X375"/>
  <c r="X381"/>
  <c r="X387"/>
  <c r="X393"/>
  <c r="X399"/>
  <c r="X405"/>
  <c r="X411"/>
  <c r="X417"/>
  <c r="X429"/>
  <c r="X435"/>
  <c r="X441"/>
  <c r="X447"/>
  <c r="X453"/>
  <c r="X459"/>
  <c r="X2179"/>
  <c r="X2167"/>
  <c r="X2149"/>
  <c r="X2137"/>
  <c r="X2125"/>
  <c r="X2107"/>
  <c r="X2095"/>
  <c r="X2083"/>
  <c r="X2071"/>
  <c r="X2053"/>
  <c r="X2041"/>
  <c r="X2023"/>
  <c r="X2011"/>
  <c r="X1993"/>
  <c r="X1981"/>
  <c r="X1969"/>
  <c r="X1957"/>
  <c r="X2185"/>
  <c r="X2173"/>
  <c r="X2161"/>
  <c r="X2155"/>
  <c r="X2143"/>
  <c r="X2131"/>
  <c r="X2119"/>
  <c r="X2113"/>
  <c r="X2101"/>
  <c r="X2089"/>
  <c r="X2077"/>
  <c r="X2065"/>
  <c r="X2059"/>
  <c r="X2047"/>
  <c r="X2035"/>
  <c r="X2029"/>
  <c r="X2017"/>
  <c r="X2005"/>
  <c r="X1999"/>
  <c r="X1987"/>
  <c r="X1975"/>
  <c r="X1963"/>
  <c r="X1951"/>
  <c r="X1945"/>
  <c r="AB2433"/>
  <c r="U2432"/>
  <c r="U2408"/>
  <c r="AB2409"/>
  <c r="U2372"/>
  <c r="AB2373"/>
  <c r="U2336"/>
  <c r="AB2337"/>
  <c r="U2434"/>
  <c r="AB2435"/>
  <c r="U2416"/>
  <c r="AB2417"/>
  <c r="U2398"/>
  <c r="AB2399"/>
  <c r="U2380"/>
  <c r="AB2381"/>
  <c r="U2362"/>
  <c r="AB2363"/>
  <c r="U2344"/>
  <c r="AB2345"/>
  <c r="U2338"/>
  <c r="AB2339"/>
  <c r="U2320"/>
  <c r="AB2321"/>
  <c r="U2308"/>
  <c r="AB2309"/>
  <c r="U2290"/>
  <c r="AB2291"/>
  <c r="U2272"/>
  <c r="AB2273"/>
  <c r="U2260"/>
  <c r="AB2261"/>
  <c r="U2242"/>
  <c r="AB2243"/>
  <c r="U2224"/>
  <c r="AB2225"/>
  <c r="U2206"/>
  <c r="AB2207"/>
  <c r="U2188"/>
  <c r="AB2189"/>
  <c r="U2164"/>
  <c r="AB2165"/>
  <c r="U2140"/>
  <c r="AB2141"/>
  <c r="U2128"/>
  <c r="AB2129"/>
  <c r="U2110"/>
  <c r="AB2111"/>
  <c r="U2086"/>
  <c r="AB2087"/>
  <c r="U2068"/>
  <c r="AB2069"/>
  <c r="U2056"/>
  <c r="AB2057"/>
  <c r="U2038"/>
  <c r="AB2039"/>
  <c r="U2032"/>
  <c r="AB2033"/>
  <c r="U2014"/>
  <c r="AB2015"/>
  <c r="U1996"/>
  <c r="AB1997"/>
  <c r="U1978"/>
  <c r="AB1979"/>
  <c r="U1966"/>
  <c r="AB1967"/>
  <c r="U1948"/>
  <c r="AB1949"/>
  <c r="U1936"/>
  <c r="AB1937"/>
  <c r="U1918"/>
  <c r="AB1919"/>
  <c r="U1900"/>
  <c r="AB1901"/>
  <c r="U1882"/>
  <c r="AB1883"/>
  <c r="U1864"/>
  <c r="AB1865"/>
  <c r="U1852"/>
  <c r="AB1853"/>
  <c r="U1828"/>
  <c r="AB1829"/>
  <c r="U1804"/>
  <c r="AB1805"/>
  <c r="U1780"/>
  <c r="AB1781"/>
  <c r="U1756"/>
  <c r="AB1757"/>
  <c r="U1738"/>
  <c r="AB1739"/>
  <c r="U1726"/>
  <c r="AB1727"/>
  <c r="U1708"/>
  <c r="AB1709"/>
  <c r="U1684"/>
  <c r="AB1685"/>
  <c r="U1666"/>
  <c r="AB1667"/>
  <c r="U1660"/>
  <c r="AB1661"/>
  <c r="U1642"/>
  <c r="AB1643"/>
  <c r="U1624"/>
  <c r="AB1625"/>
  <c r="U1606"/>
  <c r="AB1607"/>
  <c r="U1594"/>
  <c r="AB1595"/>
  <c r="U1582"/>
  <c r="AB1583"/>
  <c r="U1564"/>
  <c r="AB1565"/>
  <c r="U1546"/>
  <c r="AB1547"/>
  <c r="U1534"/>
  <c r="AB1535"/>
  <c r="U1516"/>
  <c r="AB1517"/>
  <c r="U1498"/>
  <c r="AB1499"/>
  <c r="U1480"/>
  <c r="AB1481"/>
  <c r="U1462"/>
  <c r="AB1463"/>
  <c r="U1450"/>
  <c r="AB1451"/>
  <c r="U1426"/>
  <c r="AB1427"/>
  <c r="U1396"/>
  <c r="AB1397"/>
  <c r="U1384"/>
  <c r="AB1385"/>
  <c r="U1366"/>
  <c r="AB1367"/>
  <c r="U1348"/>
  <c r="AB1349"/>
  <c r="U1330"/>
  <c r="AB1331"/>
  <c r="U1312"/>
  <c r="AB1313"/>
  <c r="U1294"/>
  <c r="AB1295"/>
  <c r="U1258"/>
  <c r="AB1259"/>
  <c r="U1246"/>
  <c r="AB1247"/>
  <c r="U1228"/>
  <c r="AB1229"/>
  <c r="U1210"/>
  <c r="AB1211"/>
  <c r="U1192"/>
  <c r="AB1193"/>
  <c r="U1168"/>
  <c r="AB1169"/>
  <c r="U1120"/>
  <c r="AB1121"/>
  <c r="U1102"/>
  <c r="AB1103"/>
  <c r="U1078"/>
  <c r="AB1079"/>
  <c r="U2426"/>
  <c r="AB2427"/>
  <c r="AB2403"/>
  <c r="U2402"/>
  <c r="AB2379"/>
  <c r="U2378"/>
  <c r="U2354"/>
  <c r="AB2355"/>
  <c r="AB2331"/>
  <c r="U2330"/>
  <c r="X383"/>
  <c r="X384"/>
  <c r="U2428"/>
  <c r="AB2429"/>
  <c r="U2410"/>
  <c r="AB2411"/>
  <c r="U2386"/>
  <c r="AB2387"/>
  <c r="U2368"/>
  <c r="AB2369"/>
  <c r="U2350"/>
  <c r="AB2351"/>
  <c r="U2332"/>
  <c r="AB2333"/>
  <c r="U2314"/>
  <c r="AB2315"/>
  <c r="U2296"/>
  <c r="AB2297"/>
  <c r="U2284"/>
  <c r="AB2285"/>
  <c r="U2266"/>
  <c r="AB2267"/>
  <c r="U2248"/>
  <c r="AB2249"/>
  <c r="U2230"/>
  <c r="AB2231"/>
  <c r="U2212"/>
  <c r="AB2213"/>
  <c r="U2194"/>
  <c r="AB2195"/>
  <c r="U2182"/>
  <c r="AB2183"/>
  <c r="U2170"/>
  <c r="AB2171"/>
  <c r="U2152"/>
  <c r="AB2153"/>
  <c r="U2134"/>
  <c r="AB2135"/>
  <c r="U2116"/>
  <c r="AB2117"/>
  <c r="U2098"/>
  <c r="AB2099"/>
  <c r="U2080"/>
  <c r="AB2081"/>
  <c r="U2062"/>
  <c r="AB2063"/>
  <c r="U2044"/>
  <c r="AB2045"/>
  <c r="U2026"/>
  <c r="AB2027"/>
  <c r="U2008"/>
  <c r="AB2009"/>
  <c r="U1990"/>
  <c r="AB1991"/>
  <c r="U1972"/>
  <c r="AB1973"/>
  <c r="U1954"/>
  <c r="AB1955"/>
  <c r="U1924"/>
  <c r="AB1925"/>
  <c r="U1906"/>
  <c r="AB1907"/>
  <c r="U1888"/>
  <c r="AB1889"/>
  <c r="U1876"/>
  <c r="AB1877"/>
  <c r="U1858"/>
  <c r="AB1859"/>
  <c r="U1840"/>
  <c r="AB1841"/>
  <c r="U1822"/>
  <c r="AB1823"/>
  <c r="U1816"/>
  <c r="AB1817"/>
  <c r="U1798"/>
  <c r="AB1799"/>
  <c r="U1792"/>
  <c r="AB1793"/>
  <c r="U1774"/>
  <c r="AB1775"/>
  <c r="U1762"/>
  <c r="AB1763"/>
  <c r="U1750"/>
  <c r="AB1751"/>
  <c r="U1732"/>
  <c r="AB1733"/>
  <c r="U1720"/>
  <c r="AB1721"/>
  <c r="U1702"/>
  <c r="AB1703"/>
  <c r="U1690"/>
  <c r="AB1691"/>
  <c r="U1678"/>
  <c r="AB1679"/>
  <c r="U1654"/>
  <c r="AB1655"/>
  <c r="U1636"/>
  <c r="AB1637"/>
  <c r="U1630"/>
  <c r="AB1631"/>
  <c r="U1612"/>
  <c r="AB1613"/>
  <c r="U1588"/>
  <c r="AB1589"/>
  <c r="U1570"/>
  <c r="AB1571"/>
  <c r="U1558"/>
  <c r="AB1559"/>
  <c r="U1540"/>
  <c r="AB1541"/>
  <c r="U1522"/>
  <c r="AB1523"/>
  <c r="U1504"/>
  <c r="AB1505"/>
  <c r="U1492"/>
  <c r="AB1493"/>
  <c r="U1474"/>
  <c r="AB1475"/>
  <c r="U1456"/>
  <c r="AB1457"/>
  <c r="U1444"/>
  <c r="AB1445"/>
  <c r="U1432"/>
  <c r="AB1433"/>
  <c r="U1414"/>
  <c r="AB1415"/>
  <c r="U1408"/>
  <c r="AB1409"/>
  <c r="U1390"/>
  <c r="AB1391"/>
  <c r="U1372"/>
  <c r="AB1373"/>
  <c r="U1354"/>
  <c r="AB1355"/>
  <c r="U1342"/>
  <c r="AB1343"/>
  <c r="U1318"/>
  <c r="AB1319"/>
  <c r="U1300"/>
  <c r="AB1301"/>
  <c r="U1288"/>
  <c r="AB1289"/>
  <c r="U1276"/>
  <c r="AB1277"/>
  <c r="U1270"/>
  <c r="AB1271"/>
  <c r="U1252"/>
  <c r="AB1253"/>
  <c r="U1240"/>
  <c r="AB1241"/>
  <c r="U1222"/>
  <c r="AB1223"/>
  <c r="U1204"/>
  <c r="AB1205"/>
  <c r="U1186"/>
  <c r="AB1187"/>
  <c r="U1174"/>
  <c r="AB1175"/>
  <c r="U1162"/>
  <c r="AB1163"/>
  <c r="U1150"/>
  <c r="AB1151"/>
  <c r="U1144"/>
  <c r="AB1145"/>
  <c r="U1138"/>
  <c r="AB1139"/>
  <c r="U1132"/>
  <c r="AB1133"/>
  <c r="U1126"/>
  <c r="AB1127"/>
  <c r="U1108"/>
  <c r="AB1109"/>
  <c r="U1096"/>
  <c r="AB1097"/>
  <c r="U1084"/>
  <c r="AB1085"/>
  <c r="U2437"/>
  <c r="AB2438"/>
  <c r="U2431"/>
  <c r="AB2432"/>
  <c r="U2425"/>
  <c r="AB2426"/>
  <c r="U2419"/>
  <c r="AB2420"/>
  <c r="U2413"/>
  <c r="AB2414"/>
  <c r="U2407"/>
  <c r="AB2408"/>
  <c r="U2401"/>
  <c r="AB2402"/>
  <c r="U2395"/>
  <c r="AB2396"/>
  <c r="U2389"/>
  <c r="AB2390"/>
  <c r="U2383"/>
  <c r="AB2384"/>
  <c r="U2377"/>
  <c r="AB2378"/>
  <c r="U2371"/>
  <c r="AB2372"/>
  <c r="U2365"/>
  <c r="AB2366"/>
  <c r="U2359"/>
  <c r="AB2360"/>
  <c r="U2353"/>
  <c r="AB2354"/>
  <c r="U2347"/>
  <c r="AB2348"/>
  <c r="U2341"/>
  <c r="AB2342"/>
  <c r="U2335"/>
  <c r="AB2336"/>
  <c r="U2329"/>
  <c r="AB2330"/>
  <c r="U2323"/>
  <c r="AB2324"/>
  <c r="U2317"/>
  <c r="AB2318"/>
  <c r="U2311"/>
  <c r="AB2312"/>
  <c r="U2305"/>
  <c r="AB2306"/>
  <c r="U2299"/>
  <c r="AB2300"/>
  <c r="U2293"/>
  <c r="AB2294"/>
  <c r="U2287"/>
  <c r="AB2288"/>
  <c r="U2281"/>
  <c r="AB2282"/>
  <c r="U2275"/>
  <c r="AB2276"/>
  <c r="U2269"/>
  <c r="AB2270"/>
  <c r="U2263"/>
  <c r="AB2264"/>
  <c r="U2257"/>
  <c r="AB2258"/>
  <c r="U2251"/>
  <c r="AB2252"/>
  <c r="U2245"/>
  <c r="AB2246"/>
  <c r="U2239"/>
  <c r="AB2240"/>
  <c r="U2233"/>
  <c r="AB2234"/>
  <c r="U2227"/>
  <c r="AB2228"/>
  <c r="U2221"/>
  <c r="AB2222"/>
  <c r="U2215"/>
  <c r="AB2216"/>
  <c r="U2209"/>
  <c r="AB2210"/>
  <c r="U2203"/>
  <c r="AB2204"/>
  <c r="U2197"/>
  <c r="AB2198"/>
  <c r="U2191"/>
  <c r="AB2192"/>
  <c r="U2185"/>
  <c r="AB2186"/>
  <c r="U2179"/>
  <c r="AB2180"/>
  <c r="U2173"/>
  <c r="AB2174"/>
  <c r="U2167"/>
  <c r="AB2168"/>
  <c r="U2161"/>
  <c r="AB2162"/>
  <c r="U2155"/>
  <c r="AB2156"/>
  <c r="U2149"/>
  <c r="AB2150"/>
  <c r="U2143"/>
  <c r="AB2144"/>
  <c r="U2137"/>
  <c r="AB2138"/>
  <c r="U2131"/>
  <c r="AB2132"/>
  <c r="U2125"/>
  <c r="AB2126"/>
  <c r="U2119"/>
  <c r="AB2120"/>
  <c r="U2113"/>
  <c r="AB2114"/>
  <c r="U2107"/>
  <c r="AB2108"/>
  <c r="U2101"/>
  <c r="AB2102"/>
  <c r="U2095"/>
  <c r="AB2096"/>
  <c r="U2089"/>
  <c r="AB2090"/>
  <c r="U2083"/>
  <c r="AB2084"/>
  <c r="U2077"/>
  <c r="AB2078"/>
  <c r="U2071"/>
  <c r="AB2072"/>
  <c r="U2065"/>
  <c r="AB2066"/>
  <c r="U2059"/>
  <c r="AB2060"/>
  <c r="U2053"/>
  <c r="AB2054"/>
  <c r="U2047"/>
  <c r="AB2048"/>
  <c r="U2041"/>
  <c r="AB2042"/>
  <c r="U2035"/>
  <c r="AB2036"/>
  <c r="U2029"/>
  <c r="AB2030"/>
  <c r="U2023"/>
  <c r="AB2024"/>
  <c r="U2017"/>
  <c r="AB2018"/>
  <c r="U2011"/>
  <c r="AB2012"/>
  <c r="U2005"/>
  <c r="AB2006"/>
  <c r="U1999"/>
  <c r="AB2000"/>
  <c r="U1993"/>
  <c r="AB1994"/>
  <c r="U1987"/>
  <c r="AB1988"/>
  <c r="U1981"/>
  <c r="AB1982"/>
  <c r="U1975"/>
  <c r="AB1976"/>
  <c r="U1969"/>
  <c r="AB1970"/>
  <c r="U1963"/>
  <c r="AB1964"/>
  <c r="U1957"/>
  <c r="AB1958"/>
  <c r="U1951"/>
  <c r="AB1952"/>
  <c r="U1945"/>
  <c r="AB1946"/>
  <c r="U1939"/>
  <c r="AB1940"/>
  <c r="U1933"/>
  <c r="AB1934"/>
  <c r="U1927"/>
  <c r="AB1928"/>
  <c r="U1921"/>
  <c r="AB1922"/>
  <c r="U1915"/>
  <c r="AB1916"/>
  <c r="U1909"/>
  <c r="AB1910"/>
  <c r="U1903"/>
  <c r="AB1904"/>
  <c r="U1897"/>
  <c r="AB1898"/>
  <c r="U1891"/>
  <c r="AB1892"/>
  <c r="U1885"/>
  <c r="AB1886"/>
  <c r="U1879"/>
  <c r="AB1880"/>
  <c r="U1873"/>
  <c r="AB1874"/>
  <c r="U1867"/>
  <c r="AB1868"/>
  <c r="U1861"/>
  <c r="AB1862"/>
  <c r="U1855"/>
  <c r="AB1856"/>
  <c r="U1849"/>
  <c r="AB1850"/>
  <c r="U1843"/>
  <c r="AB1844"/>
  <c r="U1837"/>
  <c r="AB1838"/>
  <c r="U1831"/>
  <c r="AB1832"/>
  <c r="U1825"/>
  <c r="AB1826"/>
  <c r="U1819"/>
  <c r="AB1820"/>
  <c r="U1813"/>
  <c r="AB1814"/>
  <c r="U1807"/>
  <c r="AB1808"/>
  <c r="U1801"/>
  <c r="AB1802"/>
  <c r="U1795"/>
  <c r="AB1796"/>
  <c r="U1789"/>
  <c r="AB1790"/>
  <c r="U1783"/>
  <c r="AB1784"/>
  <c r="U1777"/>
  <c r="AB1778"/>
  <c r="U1771"/>
  <c r="AB1772"/>
  <c r="U1765"/>
  <c r="AB1766"/>
  <c r="U1759"/>
  <c r="AB1760"/>
  <c r="U1753"/>
  <c r="AB1754"/>
  <c r="U1747"/>
  <c r="AB1748"/>
  <c r="U1741"/>
  <c r="AB1742"/>
  <c r="U1735"/>
  <c r="AB1736"/>
  <c r="U1729"/>
  <c r="AB1730"/>
  <c r="U1723"/>
  <c r="AB1724"/>
  <c r="U1717"/>
  <c r="AB1718"/>
  <c r="U1711"/>
  <c r="AB1712"/>
  <c r="U1705"/>
  <c r="AB1706"/>
  <c r="U1699"/>
  <c r="AB1700"/>
  <c r="U1693"/>
  <c r="AB1694"/>
  <c r="U1687"/>
  <c r="AB1688"/>
  <c r="U1681"/>
  <c r="AB1682"/>
  <c r="U1675"/>
  <c r="AB1676"/>
  <c r="U1669"/>
  <c r="AB1670"/>
  <c r="U1663"/>
  <c r="AB1664"/>
  <c r="U1657"/>
  <c r="AB1658"/>
  <c r="U1651"/>
  <c r="AB1652"/>
  <c r="U1645"/>
  <c r="AB1646"/>
  <c r="U1639"/>
  <c r="AB1640"/>
  <c r="U1633"/>
  <c r="AB1634"/>
  <c r="U1627"/>
  <c r="AB1628"/>
  <c r="U1621"/>
  <c r="AB1622"/>
  <c r="U1615"/>
  <c r="AB1616"/>
  <c r="U1609"/>
  <c r="AB1610"/>
  <c r="U1603"/>
  <c r="AB1604"/>
  <c r="U1597"/>
  <c r="AB1598"/>
  <c r="U1591"/>
  <c r="AB1592"/>
  <c r="U1585"/>
  <c r="AB1586"/>
  <c r="U1579"/>
  <c r="AB1580"/>
  <c r="U1573"/>
  <c r="AB1574"/>
  <c r="U1567"/>
  <c r="AB1568"/>
  <c r="U1561"/>
  <c r="AB1562"/>
  <c r="U1555"/>
  <c r="AB1556"/>
  <c r="U1549"/>
  <c r="AB1550"/>
  <c r="U1543"/>
  <c r="AB1544"/>
  <c r="U1537"/>
  <c r="AB1538"/>
  <c r="U1531"/>
  <c r="AB1532"/>
  <c r="U1525"/>
  <c r="AB1526"/>
  <c r="U1519"/>
  <c r="AB1520"/>
  <c r="U1513"/>
  <c r="AB1514"/>
  <c r="U1507"/>
  <c r="AB1508"/>
  <c r="U1501"/>
  <c r="AB1502"/>
  <c r="U1495"/>
  <c r="AB1496"/>
  <c r="U1489"/>
  <c r="AB1490"/>
  <c r="U1483"/>
  <c r="AB1484"/>
  <c r="U1477"/>
  <c r="AB1478"/>
  <c r="U1471"/>
  <c r="AB1472"/>
  <c r="U1465"/>
  <c r="AB1466"/>
  <c r="U1459"/>
  <c r="AB1460"/>
  <c r="U1453"/>
  <c r="AB1454"/>
  <c r="U1447"/>
  <c r="AB1448"/>
  <c r="U1441"/>
  <c r="AB1442"/>
  <c r="U1435"/>
  <c r="AB1436"/>
  <c r="U1429"/>
  <c r="AB1430"/>
  <c r="U1423"/>
  <c r="AB1424"/>
  <c r="U1417"/>
  <c r="AB1418"/>
  <c r="U1411"/>
  <c r="AB1412"/>
  <c r="U1405"/>
  <c r="AB1406"/>
  <c r="U1399"/>
  <c r="AB1400"/>
  <c r="U1393"/>
  <c r="AB1394"/>
  <c r="U1387"/>
  <c r="AB1388"/>
  <c r="U1381"/>
  <c r="AB1382"/>
  <c r="U1375"/>
  <c r="AB1376"/>
  <c r="U1369"/>
  <c r="AB1370"/>
  <c r="U1363"/>
  <c r="AB1364"/>
  <c r="U1357"/>
  <c r="AB1358"/>
  <c r="U1351"/>
  <c r="AB1352"/>
  <c r="U1345"/>
  <c r="AB1346"/>
  <c r="U1339"/>
  <c r="AB1340"/>
  <c r="U1333"/>
  <c r="AB1334"/>
  <c r="U1327"/>
  <c r="AB1328"/>
  <c r="U1321"/>
  <c r="AB1322"/>
  <c r="U1315"/>
  <c r="AB1316"/>
  <c r="U1309"/>
  <c r="AB1310"/>
  <c r="U1303"/>
  <c r="AB1304"/>
  <c r="U1297"/>
  <c r="AB1298"/>
  <c r="U1291"/>
  <c r="AB1292"/>
  <c r="U1285"/>
  <c r="AB1286"/>
  <c r="U1279"/>
  <c r="AB1280"/>
  <c r="U1273"/>
  <c r="AB1274"/>
  <c r="U1267"/>
  <c r="AB1268"/>
  <c r="U1261"/>
  <c r="AB1262"/>
  <c r="U1255"/>
  <c r="AB1256"/>
  <c r="U1249"/>
  <c r="AB1250"/>
  <c r="U1243"/>
  <c r="AB1244"/>
  <c r="U1237"/>
  <c r="AB1238"/>
  <c r="U1231"/>
  <c r="AB1232"/>
  <c r="U1225"/>
  <c r="AB1226"/>
  <c r="U1219"/>
  <c r="AB1220"/>
  <c r="U1213"/>
  <c r="AB1214"/>
  <c r="U1207"/>
  <c r="AB1208"/>
  <c r="U1201"/>
  <c r="AB1202"/>
  <c r="U1195"/>
  <c r="AB1196"/>
  <c r="U1189"/>
  <c r="AB1190"/>
  <c r="U1183"/>
  <c r="AB1184"/>
  <c r="U1177"/>
  <c r="AB1178"/>
  <c r="U1171"/>
  <c r="AB1172"/>
  <c r="U1165"/>
  <c r="AB1166"/>
  <c r="U1159"/>
  <c r="AB1160"/>
  <c r="U1153"/>
  <c r="AB1154"/>
  <c r="U1147"/>
  <c r="AB1148"/>
  <c r="U1141"/>
  <c r="AB1142"/>
  <c r="U1135"/>
  <c r="AB1136"/>
  <c r="U1129"/>
  <c r="AB1130"/>
  <c r="U1123"/>
  <c r="AB1124"/>
  <c r="U1117"/>
  <c r="AB1118"/>
  <c r="U1111"/>
  <c r="AB1112"/>
  <c r="U1105"/>
  <c r="AB1106"/>
  <c r="U1099"/>
  <c r="AB1100"/>
  <c r="U1093"/>
  <c r="AB1094"/>
  <c r="U1087"/>
  <c r="AB1088"/>
  <c r="U1081"/>
  <c r="AB1082"/>
  <c r="U1075"/>
  <c r="AB1076"/>
  <c r="U1069"/>
  <c r="AB1070"/>
  <c r="U1063"/>
  <c r="AB1064"/>
  <c r="U1057"/>
  <c r="AB1058"/>
  <c r="U1051"/>
  <c r="AB1052"/>
  <c r="U1045"/>
  <c r="AB1046"/>
  <c r="U1039"/>
  <c r="AB1040"/>
  <c r="U1033"/>
  <c r="AB1034"/>
  <c r="U1027"/>
  <c r="AB1028"/>
  <c r="U1021"/>
  <c r="AB1022"/>
  <c r="U1015"/>
  <c r="AB1016"/>
  <c r="U1009"/>
  <c r="AB1010"/>
  <c r="U1003"/>
  <c r="AB1004"/>
  <c r="U997"/>
  <c r="AB998"/>
  <c r="U991"/>
  <c r="AB992"/>
  <c r="U985"/>
  <c r="AB986"/>
  <c r="U979"/>
  <c r="AB980"/>
  <c r="U973"/>
  <c r="AB974"/>
  <c r="U967"/>
  <c r="AB968"/>
  <c r="U961"/>
  <c r="AB962"/>
  <c r="U955"/>
  <c r="AB956"/>
  <c r="U949"/>
  <c r="AB950"/>
  <c r="U943"/>
  <c r="AB944"/>
  <c r="U937"/>
  <c r="AB938"/>
  <c r="U931"/>
  <c r="AB932"/>
  <c r="U925"/>
  <c r="AB926"/>
  <c r="U919"/>
  <c r="AB920"/>
  <c r="U913"/>
  <c r="AB914"/>
  <c r="U907"/>
  <c r="AB908"/>
  <c r="U901"/>
  <c r="AB902"/>
  <c r="U895"/>
  <c r="AB896"/>
  <c r="U889"/>
  <c r="AB890"/>
  <c r="U883"/>
  <c r="AB884"/>
  <c r="U877"/>
  <c r="AB878"/>
  <c r="U871"/>
  <c r="AB872"/>
  <c r="U865"/>
  <c r="AB866"/>
  <c r="U859"/>
  <c r="AB860"/>
  <c r="U853"/>
  <c r="AB854"/>
  <c r="U847"/>
  <c r="AB848"/>
  <c r="U841"/>
  <c r="AB842"/>
  <c r="U835"/>
  <c r="AB836"/>
  <c r="U829"/>
  <c r="AB830"/>
  <c r="U823"/>
  <c r="AB824"/>
  <c r="U817"/>
  <c r="AB818"/>
  <c r="U811"/>
  <c r="AB812"/>
  <c r="U805"/>
  <c r="AB806"/>
  <c r="U799"/>
  <c r="AB800"/>
  <c r="U793"/>
  <c r="AB794"/>
  <c r="U787"/>
  <c r="AB788"/>
  <c r="U781"/>
  <c r="AB782"/>
  <c r="U775"/>
  <c r="AB776"/>
  <c r="U769"/>
  <c r="AB770"/>
  <c r="U763"/>
  <c r="AB764"/>
  <c r="U757"/>
  <c r="AB758"/>
  <c r="U751"/>
  <c r="AB752"/>
  <c r="U745"/>
  <c r="AB746"/>
  <c r="U739"/>
  <c r="AB740"/>
  <c r="U733"/>
  <c r="AB734"/>
  <c r="U727"/>
  <c r="AB728"/>
  <c r="U721"/>
  <c r="AB722"/>
  <c r="U715"/>
  <c r="AB716"/>
  <c r="U709"/>
  <c r="AB710"/>
  <c r="U703"/>
  <c r="AB704"/>
  <c r="U697"/>
  <c r="AB698"/>
  <c r="U691"/>
  <c r="AB692"/>
  <c r="U685"/>
  <c r="AB686"/>
  <c r="U679"/>
  <c r="AB680"/>
  <c r="U673"/>
  <c r="AB674"/>
  <c r="U667"/>
  <c r="AB668"/>
  <c r="U661"/>
  <c r="AB662"/>
  <c r="U655"/>
  <c r="AB656"/>
  <c r="U649"/>
  <c r="AB650"/>
  <c r="U643"/>
  <c r="AB644"/>
  <c r="U637"/>
  <c r="AB638"/>
  <c r="U631"/>
  <c r="AB632"/>
  <c r="U625"/>
  <c r="AB626"/>
  <c r="U619"/>
  <c r="AB620"/>
  <c r="U613"/>
  <c r="AB614"/>
  <c r="U607"/>
  <c r="AB608"/>
  <c r="U601"/>
  <c r="AB602"/>
  <c r="U595"/>
  <c r="AB596"/>
  <c r="U589"/>
  <c r="AB590"/>
  <c r="U583"/>
  <c r="AB584"/>
  <c r="U577"/>
  <c r="AB578"/>
  <c r="U571"/>
  <c r="AB572"/>
  <c r="U565"/>
  <c r="AB566"/>
  <c r="U559"/>
  <c r="AB560"/>
  <c r="U553"/>
  <c r="AB554"/>
  <c r="U547"/>
  <c r="AB548"/>
  <c r="U541"/>
  <c r="AB542"/>
  <c r="U535"/>
  <c r="AB536"/>
  <c r="U529"/>
  <c r="AB530"/>
  <c r="U523"/>
  <c r="AB524"/>
  <c r="U517"/>
  <c r="AB518"/>
  <c r="U511"/>
  <c r="AB512"/>
  <c r="U505"/>
  <c r="AB506"/>
  <c r="U499"/>
  <c r="AB500"/>
  <c r="U493"/>
  <c r="AB494"/>
  <c r="U487"/>
  <c r="AB488"/>
  <c r="U481"/>
  <c r="AB482"/>
  <c r="U475"/>
  <c r="AB476"/>
  <c r="U469"/>
  <c r="AB470"/>
  <c r="U463"/>
  <c r="AB464"/>
  <c r="U457"/>
  <c r="AB458"/>
  <c r="U451"/>
  <c r="AB452"/>
  <c r="U445"/>
  <c r="AB446"/>
  <c r="U439"/>
  <c r="AB440"/>
  <c r="U433"/>
  <c r="AB434"/>
  <c r="U427"/>
  <c r="AB428"/>
  <c r="U421"/>
  <c r="AB422"/>
  <c r="U415"/>
  <c r="AB416"/>
  <c r="U409"/>
  <c r="AB410"/>
  <c r="U403"/>
  <c r="AB404"/>
  <c r="U397"/>
  <c r="AB398"/>
  <c r="U391"/>
  <c r="AB392"/>
  <c r="U385"/>
  <c r="AB386"/>
  <c r="U379"/>
  <c r="AB380"/>
  <c r="AB2397"/>
  <c r="U2396"/>
  <c r="AB2349"/>
  <c r="U2348"/>
  <c r="X372"/>
  <c r="X371"/>
  <c r="X474"/>
  <c r="X475"/>
  <c r="X552"/>
  <c r="X553"/>
  <c r="X613"/>
  <c r="X612"/>
  <c r="X691"/>
  <c r="X690"/>
  <c r="AB2439"/>
  <c r="U2438"/>
  <c r="AB2415"/>
  <c r="U2414"/>
  <c r="AB2385"/>
  <c r="U2384"/>
  <c r="AB2367"/>
  <c r="U2366"/>
  <c r="AB2343"/>
  <c r="U2342"/>
  <c r="X739"/>
  <c r="X740"/>
  <c r="X794"/>
  <c r="X793"/>
  <c r="AB2440"/>
  <c r="U2439"/>
  <c r="V2439" s="1"/>
  <c r="V2438" s="1"/>
  <c r="V2437" s="1"/>
  <c r="V2436" s="1"/>
  <c r="V2435" s="1"/>
  <c r="V2434" s="1"/>
  <c r="V2433" s="1"/>
  <c r="V2432" s="1"/>
  <c r="V2431" s="1"/>
  <c r="V2430" s="1"/>
  <c r="V2429" s="1"/>
  <c r="V2428" s="1"/>
  <c r="V2427" s="1"/>
  <c r="V2426" s="1"/>
  <c r="V2425" s="1"/>
  <c r="V2424" s="1"/>
  <c r="V2423" s="1"/>
  <c r="V2422" s="1"/>
  <c r="V2421" s="1"/>
  <c r="V2420" s="1"/>
  <c r="V2419" s="1"/>
  <c r="V2418" s="1"/>
  <c r="V2417" s="1"/>
  <c r="V2416" s="1"/>
  <c r="V2415" s="1"/>
  <c r="V2414" s="1"/>
  <c r="V2413" s="1"/>
  <c r="V2412" s="1"/>
  <c r="V2411" s="1"/>
  <c r="V2410" s="1"/>
  <c r="V2409" s="1"/>
  <c r="V2408" s="1"/>
  <c r="V2407" s="1"/>
  <c r="V2406" s="1"/>
  <c r="V2405" s="1"/>
  <c r="V2404" s="1"/>
  <c r="V2403" s="1"/>
  <c r="V2402" s="1"/>
  <c r="V2401" s="1"/>
  <c r="V2400" s="1"/>
  <c r="V2399" s="1"/>
  <c r="V2398" s="1"/>
  <c r="V2397" s="1"/>
  <c r="V2396" s="1"/>
  <c r="V2395" s="1"/>
  <c r="V2394" s="1"/>
  <c r="V2393" s="1"/>
  <c r="V2392" s="1"/>
  <c r="V2391" s="1"/>
  <c r="V2390" s="1"/>
  <c r="V2389" s="1"/>
  <c r="V2388" s="1"/>
  <c r="V2387" s="1"/>
  <c r="V2386" s="1"/>
  <c r="V2385" s="1"/>
  <c r="V2384" s="1"/>
  <c r="V2383" s="1"/>
  <c r="V2382" s="1"/>
  <c r="V2381" s="1"/>
  <c r="V2380" s="1"/>
  <c r="V2379" s="1"/>
  <c r="V2378" s="1"/>
  <c r="V2377" s="1"/>
  <c r="V2376" s="1"/>
  <c r="V2375" s="1"/>
  <c r="V2374" s="1"/>
  <c r="V2373" s="1"/>
  <c r="V2372" s="1"/>
  <c r="V2371" s="1"/>
  <c r="V2370" s="1"/>
  <c r="V2369" s="1"/>
  <c r="V2368" s="1"/>
  <c r="V2367" s="1"/>
  <c r="V2366" s="1"/>
  <c r="V2365" s="1"/>
  <c r="V2364" s="1"/>
  <c r="V2363" s="1"/>
  <c r="V2362" s="1"/>
  <c r="V2361" s="1"/>
  <c r="V2360" s="1"/>
  <c r="V2359" s="1"/>
  <c r="V2358" s="1"/>
  <c r="V2357" s="1"/>
  <c r="V2356" s="1"/>
  <c r="V2355" s="1"/>
  <c r="V2354" s="1"/>
  <c r="V2353" s="1"/>
  <c r="V2352" s="1"/>
  <c r="V2351" s="1"/>
  <c r="V2350" s="1"/>
  <c r="V2349" s="1"/>
  <c r="V2348" s="1"/>
  <c r="V2347" s="1"/>
  <c r="V2346" s="1"/>
  <c r="V2345" s="1"/>
  <c r="V2344" s="1"/>
  <c r="V2343" s="1"/>
  <c r="V2342" s="1"/>
  <c r="V2341" s="1"/>
  <c r="V2340" s="1"/>
  <c r="V2339" s="1"/>
  <c r="V2338" s="1"/>
  <c r="V2337" s="1"/>
  <c r="V2336" s="1"/>
  <c r="V2335" s="1"/>
  <c r="V2334" s="1"/>
  <c r="V2333" s="1"/>
  <c r="V2332" s="1"/>
  <c r="V2331" s="1"/>
  <c r="V2330" s="1"/>
  <c r="V2329" s="1"/>
  <c r="V2328" s="1"/>
  <c r="V2327" s="1"/>
  <c r="V2326" s="1"/>
  <c r="V2325" s="1"/>
  <c r="V2324" s="1"/>
  <c r="V2323" s="1"/>
  <c r="V2322" s="1"/>
  <c r="V2321" s="1"/>
  <c r="V2320" s="1"/>
  <c r="V2319" s="1"/>
  <c r="V2318" s="1"/>
  <c r="V2317" s="1"/>
  <c r="V2316" s="1"/>
  <c r="V2315" s="1"/>
  <c r="V2314" s="1"/>
  <c r="V2313" s="1"/>
  <c r="V2312" s="1"/>
  <c r="V2311" s="1"/>
  <c r="V2310" s="1"/>
  <c r="V2309" s="1"/>
  <c r="V2308" s="1"/>
  <c r="V2307" s="1"/>
  <c r="V2306" s="1"/>
  <c r="V2305" s="1"/>
  <c r="V2304" s="1"/>
  <c r="V2303" s="1"/>
  <c r="V2302" s="1"/>
  <c r="V2301" s="1"/>
  <c r="V2300" s="1"/>
  <c r="V2299" s="1"/>
  <c r="V2298" s="1"/>
  <c r="V2297" s="1"/>
  <c r="V2296" s="1"/>
  <c r="V2295" s="1"/>
  <c r="V2294" s="1"/>
  <c r="V2293" s="1"/>
  <c r="V2292" s="1"/>
  <c r="V2291" s="1"/>
  <c r="V2290" s="1"/>
  <c r="V2289" s="1"/>
  <c r="V2288" s="1"/>
  <c r="V2287" s="1"/>
  <c r="V2286" s="1"/>
  <c r="V2285" s="1"/>
  <c r="V2284" s="1"/>
  <c r="V2283" s="1"/>
  <c r="V2282" s="1"/>
  <c r="V2281" s="1"/>
  <c r="V2280" s="1"/>
  <c r="V2279" s="1"/>
  <c r="V2278" s="1"/>
  <c r="V2277" s="1"/>
  <c r="V2276" s="1"/>
  <c r="V2275" s="1"/>
  <c r="V2274" s="1"/>
  <c r="V2273" s="1"/>
  <c r="V2272" s="1"/>
  <c r="V2271" s="1"/>
  <c r="V2270" s="1"/>
  <c r="V2269" s="1"/>
  <c r="V2268" s="1"/>
  <c r="V2267" s="1"/>
  <c r="V2266" s="1"/>
  <c r="V2265" s="1"/>
  <c r="V2264" s="1"/>
  <c r="V2263" s="1"/>
  <c r="V2262" s="1"/>
  <c r="V2261" s="1"/>
  <c r="V2260" s="1"/>
  <c r="V2259" s="1"/>
  <c r="V2258" s="1"/>
  <c r="V2257" s="1"/>
  <c r="V2256" s="1"/>
  <c r="V2255" s="1"/>
  <c r="V2254" s="1"/>
  <c r="V2253" s="1"/>
  <c r="V2252" s="1"/>
  <c r="V2251" s="1"/>
  <c r="V2250" s="1"/>
  <c r="V2249" s="1"/>
  <c r="V2248" s="1"/>
  <c r="V2247" s="1"/>
  <c r="V2246" s="1"/>
  <c r="V2245" s="1"/>
  <c r="V2244" s="1"/>
  <c r="V2243" s="1"/>
  <c r="V2242" s="1"/>
  <c r="V2241" s="1"/>
  <c r="V2240" s="1"/>
  <c r="V2239" s="1"/>
  <c r="V2238" s="1"/>
  <c r="V2237" s="1"/>
  <c r="V2236" s="1"/>
  <c r="V2235" s="1"/>
  <c r="V2234" s="1"/>
  <c r="V2233" s="1"/>
  <c r="V2232" s="1"/>
  <c r="V2231" s="1"/>
  <c r="V2230" s="1"/>
  <c r="V2229" s="1"/>
  <c r="V2228" s="1"/>
  <c r="V2227" s="1"/>
  <c r="V2226" s="1"/>
  <c r="V2225" s="1"/>
  <c r="V2224" s="1"/>
  <c r="V2223" s="1"/>
  <c r="V2222" s="1"/>
  <c r="V2221" s="1"/>
  <c r="V2220" s="1"/>
  <c r="V2219" s="1"/>
  <c r="V2218" s="1"/>
  <c r="V2217" s="1"/>
  <c r="V2216" s="1"/>
  <c r="V2215" s="1"/>
  <c r="V2214" s="1"/>
  <c r="V2213" s="1"/>
  <c r="V2212" s="1"/>
  <c r="V2211" s="1"/>
  <c r="V2210" s="1"/>
  <c r="V2209" s="1"/>
  <c r="V2208" s="1"/>
  <c r="V2207" s="1"/>
  <c r="V2206" s="1"/>
  <c r="V2205" s="1"/>
  <c r="V2204" s="1"/>
  <c r="V2203" s="1"/>
  <c r="V2202" s="1"/>
  <c r="V2201" s="1"/>
  <c r="V2200" s="1"/>
  <c r="V2199" s="1"/>
  <c r="V2198" s="1"/>
  <c r="V2197" s="1"/>
  <c r="V2196" s="1"/>
  <c r="V2195" s="1"/>
  <c r="V2194" s="1"/>
  <c r="V2193" s="1"/>
  <c r="V2192" s="1"/>
  <c r="V2191" s="1"/>
  <c r="V2190" s="1"/>
  <c r="V2189" s="1"/>
  <c r="V2188" s="1"/>
  <c r="V2187" s="1"/>
  <c r="V2186" s="1"/>
  <c r="V2185" s="1"/>
  <c r="V2184" s="1"/>
  <c r="V2183" s="1"/>
  <c r="V2182" s="1"/>
  <c r="V2181" s="1"/>
  <c r="V2180" s="1"/>
  <c r="V2179" s="1"/>
  <c r="V2178" s="1"/>
  <c r="V2177" s="1"/>
  <c r="V2176" s="1"/>
  <c r="V2175" s="1"/>
  <c r="V2174" s="1"/>
  <c r="V2173" s="1"/>
  <c r="V2172" s="1"/>
  <c r="V2171" s="1"/>
  <c r="V2170" s="1"/>
  <c r="V2169" s="1"/>
  <c r="V2168" s="1"/>
  <c r="V2167" s="1"/>
  <c r="V2166" s="1"/>
  <c r="V2165" s="1"/>
  <c r="V2164" s="1"/>
  <c r="V2163" s="1"/>
  <c r="V2162" s="1"/>
  <c r="V2161" s="1"/>
  <c r="V2160" s="1"/>
  <c r="V2159" s="1"/>
  <c r="V2158" s="1"/>
  <c r="V2157" s="1"/>
  <c r="V2156" s="1"/>
  <c r="V2155" s="1"/>
  <c r="V2154" s="1"/>
  <c r="V2153" s="1"/>
  <c r="V2152" s="1"/>
  <c r="V2151" s="1"/>
  <c r="V2150" s="1"/>
  <c r="V2149" s="1"/>
  <c r="V2148" s="1"/>
  <c r="V2147" s="1"/>
  <c r="V2146" s="1"/>
  <c r="V2145" s="1"/>
  <c r="V2144" s="1"/>
  <c r="V2143" s="1"/>
  <c r="V2142" s="1"/>
  <c r="V2141" s="1"/>
  <c r="V2140" s="1"/>
  <c r="V2139" s="1"/>
  <c r="V2138" s="1"/>
  <c r="V2137" s="1"/>
  <c r="V2136" s="1"/>
  <c r="V2135" s="1"/>
  <c r="V2134" s="1"/>
  <c r="V2133" s="1"/>
  <c r="V2132" s="1"/>
  <c r="V2131" s="1"/>
  <c r="V2130" s="1"/>
  <c r="V2129" s="1"/>
  <c r="V2128" s="1"/>
  <c r="V2127" s="1"/>
  <c r="V2126" s="1"/>
  <c r="V2125" s="1"/>
  <c r="V2124" s="1"/>
  <c r="V2123" s="1"/>
  <c r="V2122" s="1"/>
  <c r="V2121" s="1"/>
  <c r="V2120" s="1"/>
  <c r="V2119" s="1"/>
  <c r="V2118" s="1"/>
  <c r="V2117" s="1"/>
  <c r="V2116" s="1"/>
  <c r="V2115" s="1"/>
  <c r="V2114" s="1"/>
  <c r="V2113" s="1"/>
  <c r="V2112" s="1"/>
  <c r="V2111" s="1"/>
  <c r="V2110" s="1"/>
  <c r="V2109" s="1"/>
  <c r="V2108" s="1"/>
  <c r="V2107" s="1"/>
  <c r="V2106" s="1"/>
  <c r="V2105" s="1"/>
  <c r="V2104" s="1"/>
  <c r="V2103" s="1"/>
  <c r="V2102" s="1"/>
  <c r="V2101" s="1"/>
  <c r="V2100" s="1"/>
  <c r="V2099" s="1"/>
  <c r="V2098" s="1"/>
  <c r="V2097" s="1"/>
  <c r="V2096" s="1"/>
  <c r="V2095" s="1"/>
  <c r="V2094" s="1"/>
  <c r="V2093" s="1"/>
  <c r="V2092" s="1"/>
  <c r="V2091" s="1"/>
  <c r="V2090" s="1"/>
  <c r="V2089" s="1"/>
  <c r="V2088" s="1"/>
  <c r="V2087" s="1"/>
  <c r="V2086" s="1"/>
  <c r="V2085" s="1"/>
  <c r="V2084" s="1"/>
  <c r="V2083" s="1"/>
  <c r="V2082" s="1"/>
  <c r="V2081" s="1"/>
  <c r="V2080" s="1"/>
  <c r="V2079" s="1"/>
  <c r="V2078" s="1"/>
  <c r="V2077" s="1"/>
  <c r="V2076" s="1"/>
  <c r="V2075" s="1"/>
  <c r="V2074" s="1"/>
  <c r="V2073" s="1"/>
  <c r="V2072" s="1"/>
  <c r="V2071" s="1"/>
  <c r="V2070" s="1"/>
  <c r="V2069" s="1"/>
  <c r="V2068" s="1"/>
  <c r="V2067" s="1"/>
  <c r="V2066" s="1"/>
  <c r="V2065" s="1"/>
  <c r="V2064" s="1"/>
  <c r="V2063" s="1"/>
  <c r="V2062" s="1"/>
  <c r="V2061" s="1"/>
  <c r="V2060" s="1"/>
  <c r="V2059" s="1"/>
  <c r="V2058" s="1"/>
  <c r="V2057" s="1"/>
  <c r="V2056" s="1"/>
  <c r="V2055" s="1"/>
  <c r="V2054" s="1"/>
  <c r="V2053" s="1"/>
  <c r="V2052" s="1"/>
  <c r="V2051" s="1"/>
  <c r="V2050" s="1"/>
  <c r="V2049" s="1"/>
  <c r="V2048" s="1"/>
  <c r="V2047" s="1"/>
  <c r="V2046" s="1"/>
  <c r="V2045" s="1"/>
  <c r="V2044" s="1"/>
  <c r="V2043" s="1"/>
  <c r="V2042" s="1"/>
  <c r="V2041" s="1"/>
  <c r="V2040" s="1"/>
  <c r="V2039" s="1"/>
  <c r="V2038" s="1"/>
  <c r="V2037" s="1"/>
  <c r="V2036" s="1"/>
  <c r="V2035" s="1"/>
  <c r="V2034" s="1"/>
  <c r="V2033" s="1"/>
  <c r="V2032" s="1"/>
  <c r="V2031" s="1"/>
  <c r="V2030" s="1"/>
  <c r="V2029" s="1"/>
  <c r="V2028" s="1"/>
  <c r="V2027" s="1"/>
  <c r="V2026" s="1"/>
  <c r="V2025" s="1"/>
  <c r="V2024" s="1"/>
  <c r="V2023" s="1"/>
  <c r="V2022" s="1"/>
  <c r="V2021" s="1"/>
  <c r="V2020" s="1"/>
  <c r="V2019" s="1"/>
  <c r="V2018" s="1"/>
  <c r="V2017" s="1"/>
  <c r="V2016" s="1"/>
  <c r="V2015" s="1"/>
  <c r="V2014" s="1"/>
  <c r="V2013" s="1"/>
  <c r="V2012" s="1"/>
  <c r="V2011" s="1"/>
  <c r="V2010" s="1"/>
  <c r="V2009" s="1"/>
  <c r="V2008" s="1"/>
  <c r="V2007" s="1"/>
  <c r="V2006" s="1"/>
  <c r="V2005" s="1"/>
  <c r="V2004" s="1"/>
  <c r="V2003" s="1"/>
  <c r="V2002" s="1"/>
  <c r="V2001" s="1"/>
  <c r="V2000" s="1"/>
  <c r="V1999" s="1"/>
  <c r="V1998" s="1"/>
  <c r="V1997" s="1"/>
  <c r="V1996" s="1"/>
  <c r="V1995" s="1"/>
  <c r="V1994" s="1"/>
  <c r="V1993" s="1"/>
  <c r="V1992" s="1"/>
  <c r="V1991" s="1"/>
  <c r="V1990" s="1"/>
  <c r="V1989" s="1"/>
  <c r="V1988" s="1"/>
  <c r="V1987" s="1"/>
  <c r="V1986" s="1"/>
  <c r="V1985" s="1"/>
  <c r="V1984" s="1"/>
  <c r="V1983" s="1"/>
  <c r="V1982" s="1"/>
  <c r="V1981" s="1"/>
  <c r="V1980" s="1"/>
  <c r="V1979" s="1"/>
  <c r="V1978" s="1"/>
  <c r="V1977" s="1"/>
  <c r="V1976" s="1"/>
  <c r="V1975" s="1"/>
  <c r="V1974" s="1"/>
  <c r="V1973" s="1"/>
  <c r="V1972" s="1"/>
  <c r="V1971" s="1"/>
  <c r="V1970" s="1"/>
  <c r="V1969" s="1"/>
  <c r="V1968" s="1"/>
  <c r="V1967" s="1"/>
  <c r="V1966" s="1"/>
  <c r="V1965" s="1"/>
  <c r="V1964" s="1"/>
  <c r="V1963" s="1"/>
  <c r="V1962" s="1"/>
  <c r="V1961" s="1"/>
  <c r="V1960" s="1"/>
  <c r="V1959" s="1"/>
  <c r="V1958" s="1"/>
  <c r="V1957" s="1"/>
  <c r="V1956" s="1"/>
  <c r="V1955" s="1"/>
  <c r="V1954" s="1"/>
  <c r="V1953" s="1"/>
  <c r="V1952" s="1"/>
  <c r="V1951" s="1"/>
  <c r="V1950" s="1"/>
  <c r="V1949" s="1"/>
  <c r="V1948" s="1"/>
  <c r="V1947" s="1"/>
  <c r="V1946" s="1"/>
  <c r="V1945" s="1"/>
  <c r="V1944" s="1"/>
  <c r="V1943" s="1"/>
  <c r="V1942" s="1"/>
  <c r="V1941" s="1"/>
  <c r="V1940" s="1"/>
  <c r="V1939" s="1"/>
  <c r="V1938" s="1"/>
  <c r="V1937" s="1"/>
  <c r="V1936" s="1"/>
  <c r="V1935" s="1"/>
  <c r="V1934" s="1"/>
  <c r="V1933" s="1"/>
  <c r="V1932" s="1"/>
  <c r="V1931" s="1"/>
  <c r="V1930" s="1"/>
  <c r="V1929" s="1"/>
  <c r="V1928" s="1"/>
  <c r="V1927" s="1"/>
  <c r="V1926" s="1"/>
  <c r="V1925" s="1"/>
  <c r="V1924" s="1"/>
  <c r="V1923" s="1"/>
  <c r="V1922" s="1"/>
  <c r="V1921" s="1"/>
  <c r="V1920" s="1"/>
  <c r="V1919" s="1"/>
  <c r="V1918" s="1"/>
  <c r="V1917" s="1"/>
  <c r="V1916" s="1"/>
  <c r="V1915" s="1"/>
  <c r="V1914" s="1"/>
  <c r="V1913" s="1"/>
  <c r="V1912" s="1"/>
  <c r="V1911" s="1"/>
  <c r="V1910" s="1"/>
  <c r="V1909" s="1"/>
  <c r="V1908" s="1"/>
  <c r="V1907" s="1"/>
  <c r="V1906" s="1"/>
  <c r="V1905" s="1"/>
  <c r="V1904" s="1"/>
  <c r="V1903" s="1"/>
  <c r="V1902" s="1"/>
  <c r="V1901" s="1"/>
  <c r="V1900" s="1"/>
  <c r="V1899" s="1"/>
  <c r="V1898" s="1"/>
  <c r="V1897" s="1"/>
  <c r="V1896" s="1"/>
  <c r="V1895" s="1"/>
  <c r="V1894" s="1"/>
  <c r="V1893" s="1"/>
  <c r="V1892" s="1"/>
  <c r="V1891" s="1"/>
  <c r="V1890" s="1"/>
  <c r="V1889" s="1"/>
  <c r="V1888" s="1"/>
  <c r="V1887" s="1"/>
  <c r="V1886" s="1"/>
  <c r="V1885" s="1"/>
  <c r="V1884" s="1"/>
  <c r="V1883" s="1"/>
  <c r="V1882" s="1"/>
  <c r="V1881" s="1"/>
  <c r="V1880" s="1"/>
  <c r="V1879" s="1"/>
  <c r="V1878" s="1"/>
  <c r="V1877" s="1"/>
  <c r="V1876" s="1"/>
  <c r="V1875" s="1"/>
  <c r="V1874" s="1"/>
  <c r="V1873" s="1"/>
  <c r="V1872" s="1"/>
  <c r="V1871" s="1"/>
  <c r="V1870" s="1"/>
  <c r="V1869" s="1"/>
  <c r="V1868" s="1"/>
  <c r="V1867" s="1"/>
  <c r="V1866" s="1"/>
  <c r="V1865" s="1"/>
  <c r="V1864" s="1"/>
  <c r="V1863" s="1"/>
  <c r="V1862" s="1"/>
  <c r="V1861" s="1"/>
  <c r="V1860" s="1"/>
  <c r="V1859" s="1"/>
  <c r="V1858" s="1"/>
  <c r="V1857" s="1"/>
  <c r="V1856" s="1"/>
  <c r="V1855" s="1"/>
  <c r="V1854" s="1"/>
  <c r="V1853" s="1"/>
  <c r="V1852" s="1"/>
  <c r="V1851" s="1"/>
  <c r="V1850" s="1"/>
  <c r="V1849" s="1"/>
  <c r="V1848" s="1"/>
  <c r="V1847" s="1"/>
  <c r="V1846" s="1"/>
  <c r="V1845" s="1"/>
  <c r="V1844" s="1"/>
  <c r="V1843" s="1"/>
  <c r="V1842" s="1"/>
  <c r="V1841" s="1"/>
  <c r="V1840" s="1"/>
  <c r="V1839" s="1"/>
  <c r="V1838" s="1"/>
  <c r="V1837" s="1"/>
  <c r="V1836" s="1"/>
  <c r="V1835" s="1"/>
  <c r="V1834" s="1"/>
  <c r="V1833" s="1"/>
  <c r="V1832" s="1"/>
  <c r="V1831" s="1"/>
  <c r="V1830" s="1"/>
  <c r="V1829" s="1"/>
  <c r="V1828" s="1"/>
  <c r="V1827" s="1"/>
  <c r="V1826" s="1"/>
  <c r="V1825" s="1"/>
  <c r="V1824" s="1"/>
  <c r="V1823" s="1"/>
  <c r="V1822" s="1"/>
  <c r="V1821" s="1"/>
  <c r="V1820" s="1"/>
  <c r="V1819" s="1"/>
  <c r="V1818" s="1"/>
  <c r="V1817" s="1"/>
  <c r="V1816" s="1"/>
  <c r="V1815" s="1"/>
  <c r="V1814" s="1"/>
  <c r="V1813" s="1"/>
  <c r="V1812" s="1"/>
  <c r="V1811" s="1"/>
  <c r="V1810" s="1"/>
  <c r="V1809" s="1"/>
  <c r="V1808" s="1"/>
  <c r="V1807" s="1"/>
  <c r="V1806" s="1"/>
  <c r="V1805" s="1"/>
  <c r="V1804" s="1"/>
  <c r="V1803" s="1"/>
  <c r="V1802" s="1"/>
  <c r="V1801" s="1"/>
  <c r="V1800" s="1"/>
  <c r="V1799" s="1"/>
  <c r="V1798" s="1"/>
  <c r="V1797" s="1"/>
  <c r="V1796" s="1"/>
  <c r="V1795" s="1"/>
  <c r="V1794" s="1"/>
  <c r="V1793" s="1"/>
  <c r="V1792" s="1"/>
  <c r="V1791" s="1"/>
  <c r="V1790" s="1"/>
  <c r="V1789" s="1"/>
  <c r="V1788" s="1"/>
  <c r="V1787" s="1"/>
  <c r="V1786" s="1"/>
  <c r="V1785" s="1"/>
  <c r="V1784" s="1"/>
  <c r="V1783" s="1"/>
  <c r="V1782" s="1"/>
  <c r="V1781" s="1"/>
  <c r="V1780" s="1"/>
  <c r="V1779" s="1"/>
  <c r="V1778" s="1"/>
  <c r="V1777" s="1"/>
  <c r="V1776" s="1"/>
  <c r="V1775" s="1"/>
  <c r="V1774" s="1"/>
  <c r="V1773" s="1"/>
  <c r="V1772" s="1"/>
  <c r="V1771" s="1"/>
  <c r="V1770" s="1"/>
  <c r="V1769" s="1"/>
  <c r="V1768" s="1"/>
  <c r="V1767" s="1"/>
  <c r="V1766" s="1"/>
  <c r="V1765" s="1"/>
  <c r="V1764" s="1"/>
  <c r="V1763" s="1"/>
  <c r="V1762" s="1"/>
  <c r="V1761" s="1"/>
  <c r="V1760" s="1"/>
  <c r="V1759" s="1"/>
  <c r="V1758" s="1"/>
  <c r="V1757" s="1"/>
  <c r="V1756" s="1"/>
  <c r="V1755" s="1"/>
  <c r="V1754" s="1"/>
  <c r="V1753" s="1"/>
  <c r="V1752" s="1"/>
  <c r="V1751" s="1"/>
  <c r="V1750" s="1"/>
  <c r="V1749" s="1"/>
  <c r="V1748" s="1"/>
  <c r="V1747" s="1"/>
  <c r="V1746" s="1"/>
  <c r="V1745" s="1"/>
  <c r="V1744" s="1"/>
  <c r="V1743" s="1"/>
  <c r="V1742" s="1"/>
  <c r="V1741" s="1"/>
  <c r="V1740" s="1"/>
  <c r="V1739" s="1"/>
  <c r="V1738" s="1"/>
  <c r="V1737" s="1"/>
  <c r="V1736" s="1"/>
  <c r="V1735" s="1"/>
  <c r="V1734" s="1"/>
  <c r="V1733" s="1"/>
  <c r="V1732" s="1"/>
  <c r="V1731" s="1"/>
  <c r="V1730" s="1"/>
  <c r="V1729" s="1"/>
  <c r="V1728" s="1"/>
  <c r="V1727" s="1"/>
  <c r="V1726" s="1"/>
  <c r="V1725" s="1"/>
  <c r="V1724" s="1"/>
  <c r="V1723" s="1"/>
  <c r="V1722" s="1"/>
  <c r="V1721" s="1"/>
  <c r="V1720" s="1"/>
  <c r="V1719" s="1"/>
  <c r="V1718" s="1"/>
  <c r="V1717" s="1"/>
  <c r="V1716" s="1"/>
  <c r="V1715" s="1"/>
  <c r="V1714" s="1"/>
  <c r="V1713" s="1"/>
  <c r="V1712" s="1"/>
  <c r="V1711" s="1"/>
  <c r="V1710" s="1"/>
  <c r="V1709" s="1"/>
  <c r="V1708" s="1"/>
  <c r="V1707" s="1"/>
  <c r="V1706" s="1"/>
  <c r="V1705" s="1"/>
  <c r="V1704" s="1"/>
  <c r="V1703" s="1"/>
  <c r="V1702" s="1"/>
  <c r="V1701" s="1"/>
  <c r="V1700" s="1"/>
  <c r="V1699" s="1"/>
  <c r="V1698" s="1"/>
  <c r="V1697" s="1"/>
  <c r="V1696" s="1"/>
  <c r="V1695" s="1"/>
  <c r="V1694" s="1"/>
  <c r="V1693" s="1"/>
  <c r="V1692" s="1"/>
  <c r="V1691" s="1"/>
  <c r="V1690" s="1"/>
  <c r="V1689" s="1"/>
  <c r="V1688" s="1"/>
  <c r="V1687" s="1"/>
  <c r="V1686" s="1"/>
  <c r="V1685" s="1"/>
  <c r="V1684" s="1"/>
  <c r="V1683" s="1"/>
  <c r="V1682" s="1"/>
  <c r="V1681" s="1"/>
  <c r="V1680" s="1"/>
  <c r="V1679" s="1"/>
  <c r="V1678" s="1"/>
  <c r="V1677" s="1"/>
  <c r="V1676" s="1"/>
  <c r="V1675" s="1"/>
  <c r="V1674" s="1"/>
  <c r="V1673" s="1"/>
  <c r="V1672" s="1"/>
  <c r="V1671" s="1"/>
  <c r="V1670" s="1"/>
  <c r="V1669" s="1"/>
  <c r="V1668" s="1"/>
  <c r="V1667" s="1"/>
  <c r="V1666" s="1"/>
  <c r="V1665" s="1"/>
  <c r="V1664" s="1"/>
  <c r="V1663" s="1"/>
  <c r="V1662" s="1"/>
  <c r="V1661" s="1"/>
  <c r="V1660" s="1"/>
  <c r="V1659" s="1"/>
  <c r="V1658" s="1"/>
  <c r="V1657" s="1"/>
  <c r="V1656" s="1"/>
  <c r="V1655" s="1"/>
  <c r="V1654" s="1"/>
  <c r="V1653" s="1"/>
  <c r="V1652" s="1"/>
  <c r="V1651" s="1"/>
  <c r="V1650" s="1"/>
  <c r="V1649" s="1"/>
  <c r="V1648" s="1"/>
  <c r="V1647" s="1"/>
  <c r="V1646" s="1"/>
  <c r="V1645" s="1"/>
  <c r="V1644" s="1"/>
  <c r="V1643" s="1"/>
  <c r="V1642" s="1"/>
  <c r="V1641" s="1"/>
  <c r="V1640" s="1"/>
  <c r="V1639" s="1"/>
  <c r="V1638" s="1"/>
  <c r="V1637" s="1"/>
  <c r="V1636" s="1"/>
  <c r="V1635" s="1"/>
  <c r="V1634" s="1"/>
  <c r="V1633" s="1"/>
  <c r="V1632" s="1"/>
  <c r="V1631" s="1"/>
  <c r="V1630" s="1"/>
  <c r="V1629" s="1"/>
  <c r="V1628" s="1"/>
  <c r="V1627" s="1"/>
  <c r="V1626" s="1"/>
  <c r="V1625" s="1"/>
  <c r="V1624" s="1"/>
  <c r="V1623" s="1"/>
  <c r="V1622" s="1"/>
  <c r="V1621" s="1"/>
  <c r="V1620" s="1"/>
  <c r="V1619" s="1"/>
  <c r="V1618" s="1"/>
  <c r="V1617" s="1"/>
  <c r="V1616" s="1"/>
  <c r="V1615" s="1"/>
  <c r="V1614" s="1"/>
  <c r="V1613" s="1"/>
  <c r="V1612" s="1"/>
  <c r="V1611" s="1"/>
  <c r="V1610" s="1"/>
  <c r="V1609" s="1"/>
  <c r="V1608" s="1"/>
  <c r="V1607" s="1"/>
  <c r="V1606" s="1"/>
  <c r="V1605" s="1"/>
  <c r="V1604" s="1"/>
  <c r="V1603" s="1"/>
  <c r="V1602" s="1"/>
  <c r="V1601" s="1"/>
  <c r="V1600" s="1"/>
  <c r="V1599" s="1"/>
  <c r="V1598" s="1"/>
  <c r="V1597" s="1"/>
  <c r="V1596" s="1"/>
  <c r="V1595" s="1"/>
  <c r="V1594" s="1"/>
  <c r="V1593" s="1"/>
  <c r="V1592" s="1"/>
  <c r="V1591" s="1"/>
  <c r="V1590" s="1"/>
  <c r="V1589" s="1"/>
  <c r="V1588" s="1"/>
  <c r="V1587" s="1"/>
  <c r="V1586" s="1"/>
  <c r="V1585" s="1"/>
  <c r="V1584" s="1"/>
  <c r="V1583" s="1"/>
  <c r="V1582" s="1"/>
  <c r="V1581" s="1"/>
  <c r="V1580" s="1"/>
  <c r="V1579" s="1"/>
  <c r="V1578" s="1"/>
  <c r="V1577" s="1"/>
  <c r="V1576" s="1"/>
  <c r="V1575" s="1"/>
  <c r="V1574" s="1"/>
  <c r="V1573" s="1"/>
  <c r="V1572" s="1"/>
  <c r="V1571" s="1"/>
  <c r="V1570" s="1"/>
  <c r="V1569" s="1"/>
  <c r="V1568" s="1"/>
  <c r="V1567" s="1"/>
  <c r="V1566" s="1"/>
  <c r="V1565" s="1"/>
  <c r="V1564" s="1"/>
  <c r="V1563" s="1"/>
  <c r="V1562" s="1"/>
  <c r="V1561" s="1"/>
  <c r="V1560" s="1"/>
  <c r="V1559" s="1"/>
  <c r="V1558" s="1"/>
  <c r="V1557" s="1"/>
  <c r="V1556" s="1"/>
  <c r="V1555" s="1"/>
  <c r="V1554" s="1"/>
  <c r="V1553" s="1"/>
  <c r="V1552" s="1"/>
  <c r="V1551" s="1"/>
  <c r="V1550" s="1"/>
  <c r="V1549" s="1"/>
  <c r="V1548" s="1"/>
  <c r="V1547" s="1"/>
  <c r="V1546" s="1"/>
  <c r="V1545" s="1"/>
  <c r="V1544" s="1"/>
  <c r="V1543" s="1"/>
  <c r="V1542" s="1"/>
  <c r="V1541" s="1"/>
  <c r="V1540" s="1"/>
  <c r="V1539" s="1"/>
  <c r="V1538" s="1"/>
  <c r="V1537" s="1"/>
  <c r="V1536" s="1"/>
  <c r="V1535" s="1"/>
  <c r="V1534" s="1"/>
  <c r="V1533" s="1"/>
  <c r="V1532" s="1"/>
  <c r="V1531" s="1"/>
  <c r="V1530" s="1"/>
  <c r="V1529" s="1"/>
  <c r="V1528" s="1"/>
  <c r="V1527" s="1"/>
  <c r="V1526" s="1"/>
  <c r="V1525" s="1"/>
  <c r="V1524" s="1"/>
  <c r="V1523" s="1"/>
  <c r="V1522" s="1"/>
  <c r="V1521" s="1"/>
  <c r="V1520" s="1"/>
  <c r="V1519" s="1"/>
  <c r="V1518" s="1"/>
  <c r="V1517" s="1"/>
  <c r="V1516" s="1"/>
  <c r="V1515" s="1"/>
  <c r="V1514" s="1"/>
  <c r="V1513" s="1"/>
  <c r="V1512" s="1"/>
  <c r="V1511" s="1"/>
  <c r="V1510" s="1"/>
  <c r="V1509" s="1"/>
  <c r="V1508" s="1"/>
  <c r="V1507" s="1"/>
  <c r="V1506" s="1"/>
  <c r="V1505" s="1"/>
  <c r="V1504" s="1"/>
  <c r="V1503" s="1"/>
  <c r="V1502" s="1"/>
  <c r="V1501" s="1"/>
  <c r="V1500" s="1"/>
  <c r="V1499" s="1"/>
  <c r="V1498" s="1"/>
  <c r="V1497" s="1"/>
  <c r="V1496" s="1"/>
  <c r="V1495" s="1"/>
  <c r="V1494" s="1"/>
  <c r="V1493" s="1"/>
  <c r="V1492" s="1"/>
  <c r="V1491" s="1"/>
  <c r="V1490" s="1"/>
  <c r="V1489" s="1"/>
  <c r="V1488" s="1"/>
  <c r="V1487" s="1"/>
  <c r="V1486" s="1"/>
  <c r="V1485" s="1"/>
  <c r="V1484" s="1"/>
  <c r="V1483" s="1"/>
  <c r="V1482" s="1"/>
  <c r="V1481" s="1"/>
  <c r="V1480" s="1"/>
  <c r="V1479" s="1"/>
  <c r="V1478" s="1"/>
  <c r="V1477" s="1"/>
  <c r="V1476" s="1"/>
  <c r="V1475" s="1"/>
  <c r="V1474" s="1"/>
  <c r="V1473" s="1"/>
  <c r="V1472" s="1"/>
  <c r="V1471" s="1"/>
  <c r="V1470" s="1"/>
  <c r="V1469" s="1"/>
  <c r="V1468" s="1"/>
  <c r="V1467" s="1"/>
  <c r="V1466" s="1"/>
  <c r="V1465" s="1"/>
  <c r="V1464" s="1"/>
  <c r="V1463" s="1"/>
  <c r="V1462" s="1"/>
  <c r="V1461" s="1"/>
  <c r="V1460" s="1"/>
  <c r="V1459" s="1"/>
  <c r="V1458" s="1"/>
  <c r="V1457" s="1"/>
  <c r="V1456" s="1"/>
  <c r="V1455" s="1"/>
  <c r="V1454" s="1"/>
  <c r="V1453" s="1"/>
  <c r="V1452" s="1"/>
  <c r="V1451" s="1"/>
  <c r="V1450" s="1"/>
  <c r="V1449" s="1"/>
  <c r="V1448" s="1"/>
  <c r="V1447" s="1"/>
  <c r="V1446" s="1"/>
  <c r="V1445" s="1"/>
  <c r="V1444" s="1"/>
  <c r="V1443" s="1"/>
  <c r="V1442" s="1"/>
  <c r="V1441" s="1"/>
  <c r="V1440" s="1"/>
  <c r="V1439" s="1"/>
  <c r="V1438" s="1"/>
  <c r="V1437" s="1"/>
  <c r="V1436" s="1"/>
  <c r="V1435" s="1"/>
  <c r="V1434" s="1"/>
  <c r="V1433" s="1"/>
  <c r="V1432" s="1"/>
  <c r="V1431" s="1"/>
  <c r="V1430" s="1"/>
  <c r="V1429" s="1"/>
  <c r="V1428" s="1"/>
  <c r="V1427" s="1"/>
  <c r="V1426" s="1"/>
  <c r="V1425" s="1"/>
  <c r="V1424" s="1"/>
  <c r="V1423" s="1"/>
  <c r="V1422" s="1"/>
  <c r="V1421" s="1"/>
  <c r="V1420" s="1"/>
  <c r="V1419" s="1"/>
  <c r="V1418" s="1"/>
  <c r="V1417" s="1"/>
  <c r="V1416" s="1"/>
  <c r="V1415" s="1"/>
  <c r="V1414" s="1"/>
  <c r="V1413" s="1"/>
  <c r="V1412" s="1"/>
  <c r="V1411" s="1"/>
  <c r="V1410" s="1"/>
  <c r="V1409" s="1"/>
  <c r="V1408" s="1"/>
  <c r="V1407" s="1"/>
  <c r="V1406" s="1"/>
  <c r="V1405" s="1"/>
  <c r="V1404" s="1"/>
  <c r="V1403" s="1"/>
  <c r="V1402" s="1"/>
  <c r="V1401" s="1"/>
  <c r="V1400" s="1"/>
  <c r="V1399" s="1"/>
  <c r="V1398" s="1"/>
  <c r="V1397" s="1"/>
  <c r="V1396" s="1"/>
  <c r="V1395" s="1"/>
  <c r="V1394" s="1"/>
  <c r="V1393" s="1"/>
  <c r="V1392" s="1"/>
  <c r="V1391" s="1"/>
  <c r="V1390" s="1"/>
  <c r="V1389" s="1"/>
  <c r="V1388" s="1"/>
  <c r="V1387" s="1"/>
  <c r="V1386" s="1"/>
  <c r="V1385" s="1"/>
  <c r="V1384" s="1"/>
  <c r="V1383" s="1"/>
  <c r="V1382" s="1"/>
  <c r="V1381" s="1"/>
  <c r="V1380" s="1"/>
  <c r="V1379" s="1"/>
  <c r="V1378" s="1"/>
  <c r="V1377" s="1"/>
  <c r="V1376" s="1"/>
  <c r="V1375" s="1"/>
  <c r="V1374" s="1"/>
  <c r="V1373" s="1"/>
  <c r="V1372" s="1"/>
  <c r="V1371" s="1"/>
  <c r="V1370" s="1"/>
  <c r="V1369" s="1"/>
  <c r="V1368" s="1"/>
  <c r="V1367" s="1"/>
  <c r="V1366" s="1"/>
  <c r="V1365" s="1"/>
  <c r="V1364" s="1"/>
  <c r="V1363" s="1"/>
  <c r="V1362" s="1"/>
  <c r="V1361" s="1"/>
  <c r="V1360" s="1"/>
  <c r="V1359" s="1"/>
  <c r="V1358" s="1"/>
  <c r="V1357" s="1"/>
  <c r="V1356" s="1"/>
  <c r="V1355" s="1"/>
  <c r="V1354" s="1"/>
  <c r="V1353" s="1"/>
  <c r="V1352" s="1"/>
  <c r="V1351" s="1"/>
  <c r="V1350" s="1"/>
  <c r="V1349" s="1"/>
  <c r="V1348" s="1"/>
  <c r="V1347" s="1"/>
  <c r="V1346" s="1"/>
  <c r="V1345" s="1"/>
  <c r="V1344" s="1"/>
  <c r="V1343" s="1"/>
  <c r="V1342" s="1"/>
  <c r="V1341" s="1"/>
  <c r="V1340" s="1"/>
  <c r="V1339" s="1"/>
  <c r="V1338" s="1"/>
  <c r="V1337" s="1"/>
  <c r="V1336" s="1"/>
  <c r="V1335" s="1"/>
  <c r="V1334" s="1"/>
  <c r="V1333" s="1"/>
  <c r="V1332" s="1"/>
  <c r="V1331" s="1"/>
  <c r="V1330" s="1"/>
  <c r="V1329" s="1"/>
  <c r="V1328" s="1"/>
  <c r="V1327" s="1"/>
  <c r="V1326" s="1"/>
  <c r="V1325" s="1"/>
  <c r="V1324" s="1"/>
  <c r="V1323" s="1"/>
  <c r="V1322" s="1"/>
  <c r="V1321" s="1"/>
  <c r="V1320" s="1"/>
  <c r="V1319" s="1"/>
  <c r="V1318" s="1"/>
  <c r="V1317" s="1"/>
  <c r="V1316" s="1"/>
  <c r="V1315" s="1"/>
  <c r="V1314" s="1"/>
  <c r="V1313" s="1"/>
  <c r="V1312" s="1"/>
  <c r="V1311" s="1"/>
  <c r="V1310" s="1"/>
  <c r="V1309" s="1"/>
  <c r="V1308" s="1"/>
  <c r="V1307" s="1"/>
  <c r="V1306" s="1"/>
  <c r="V1305" s="1"/>
  <c r="V1304" s="1"/>
  <c r="V1303" s="1"/>
  <c r="V1302" s="1"/>
  <c r="V1301" s="1"/>
  <c r="V1300" s="1"/>
  <c r="V1299" s="1"/>
  <c r="V1298" s="1"/>
  <c r="V1297" s="1"/>
  <c r="V1296" s="1"/>
  <c r="V1295" s="1"/>
  <c r="V1294" s="1"/>
  <c r="V1293" s="1"/>
  <c r="V1292" s="1"/>
  <c r="V1291" s="1"/>
  <c r="V1290" s="1"/>
  <c r="V1289" s="1"/>
  <c r="V1288" s="1"/>
  <c r="V1287" s="1"/>
  <c r="V1286" s="1"/>
  <c r="V1285" s="1"/>
  <c r="V1284" s="1"/>
  <c r="V1283" s="1"/>
  <c r="V1282" s="1"/>
  <c r="V1281" s="1"/>
  <c r="V1280" s="1"/>
  <c r="V1279" s="1"/>
  <c r="V1278" s="1"/>
  <c r="V1277" s="1"/>
  <c r="V1276" s="1"/>
  <c r="V1275" s="1"/>
  <c r="V1274" s="1"/>
  <c r="V1273" s="1"/>
  <c r="V1272" s="1"/>
  <c r="V1271" s="1"/>
  <c r="V1270" s="1"/>
  <c r="V1269" s="1"/>
  <c r="V1268" s="1"/>
  <c r="V1267" s="1"/>
  <c r="V1266" s="1"/>
  <c r="V1265" s="1"/>
  <c r="V1264" s="1"/>
  <c r="V1263" s="1"/>
  <c r="V1262" s="1"/>
  <c r="V1261" s="1"/>
  <c r="V1260" s="1"/>
  <c r="V1259" s="1"/>
  <c r="V1258" s="1"/>
  <c r="V1257" s="1"/>
  <c r="V1256" s="1"/>
  <c r="V1255" s="1"/>
  <c r="V1254" s="1"/>
  <c r="V1253" s="1"/>
  <c r="V1252" s="1"/>
  <c r="V1251" s="1"/>
  <c r="V1250" s="1"/>
  <c r="V1249" s="1"/>
  <c r="V1248" s="1"/>
  <c r="V1247" s="1"/>
  <c r="V1246" s="1"/>
  <c r="V1245" s="1"/>
  <c r="V1244" s="1"/>
  <c r="V1243" s="1"/>
  <c r="V1242" s="1"/>
  <c r="V1241" s="1"/>
  <c r="V1240" s="1"/>
  <c r="V1239" s="1"/>
  <c r="V1238" s="1"/>
  <c r="V1237" s="1"/>
  <c r="V1236" s="1"/>
  <c r="V1235" s="1"/>
  <c r="V1234" s="1"/>
  <c r="V1233" s="1"/>
  <c r="V1232" s="1"/>
  <c r="V1231" s="1"/>
  <c r="V1230" s="1"/>
  <c r="V1229" s="1"/>
  <c r="V1228" s="1"/>
  <c r="V1227" s="1"/>
  <c r="V1226" s="1"/>
  <c r="V1225" s="1"/>
  <c r="V1224" s="1"/>
  <c r="V1223" s="1"/>
  <c r="V1222" s="1"/>
  <c r="V1221" s="1"/>
  <c r="V1220" s="1"/>
  <c r="V1219" s="1"/>
  <c r="V1218" s="1"/>
  <c r="V1217" s="1"/>
  <c r="V1216" s="1"/>
  <c r="V1215" s="1"/>
  <c r="V1214" s="1"/>
  <c r="V1213" s="1"/>
  <c r="V1212" s="1"/>
  <c r="V1211" s="1"/>
  <c r="V1210" s="1"/>
  <c r="V1209" s="1"/>
  <c r="V1208" s="1"/>
  <c r="V1207" s="1"/>
  <c r="V1206" s="1"/>
  <c r="V1205" s="1"/>
  <c r="V1204" s="1"/>
  <c r="V1203" s="1"/>
  <c r="V1202" s="1"/>
  <c r="V1201" s="1"/>
  <c r="V1200" s="1"/>
  <c r="V1199" s="1"/>
  <c r="V1198" s="1"/>
  <c r="V1197" s="1"/>
  <c r="V1196" s="1"/>
  <c r="V1195" s="1"/>
  <c r="V1194" s="1"/>
  <c r="V1193" s="1"/>
  <c r="V1192" s="1"/>
  <c r="V1191" s="1"/>
  <c r="V1190" s="1"/>
  <c r="V1189" s="1"/>
  <c r="V1188" s="1"/>
  <c r="V1187" s="1"/>
  <c r="V1186" s="1"/>
  <c r="V1185" s="1"/>
  <c r="V1184" s="1"/>
  <c r="V1183" s="1"/>
  <c r="V1182" s="1"/>
  <c r="V1181" s="1"/>
  <c r="V1180" s="1"/>
  <c r="V1179" s="1"/>
  <c r="V1178" s="1"/>
  <c r="V1177" s="1"/>
  <c r="V1176" s="1"/>
  <c r="V1175" s="1"/>
  <c r="V1174" s="1"/>
  <c r="V1173" s="1"/>
  <c r="V1172" s="1"/>
  <c r="V1171" s="1"/>
  <c r="V1170" s="1"/>
  <c r="V1169" s="1"/>
  <c r="V1168" s="1"/>
  <c r="V1167" s="1"/>
  <c r="V1166" s="1"/>
  <c r="V1165" s="1"/>
  <c r="V1164" s="1"/>
  <c r="V1163" s="1"/>
  <c r="V1162" s="1"/>
  <c r="V1161" s="1"/>
  <c r="V1160" s="1"/>
  <c r="V1159" s="1"/>
  <c r="V1158" s="1"/>
  <c r="V1157" s="1"/>
  <c r="V1156" s="1"/>
  <c r="V1155" s="1"/>
  <c r="V1154" s="1"/>
  <c r="V1153" s="1"/>
  <c r="V1152" s="1"/>
  <c r="V1151" s="1"/>
  <c r="V1150" s="1"/>
  <c r="V1149" s="1"/>
  <c r="V1148" s="1"/>
  <c r="V1147" s="1"/>
  <c r="V1146" s="1"/>
  <c r="V1145" s="1"/>
  <c r="V1144" s="1"/>
  <c r="V1143" s="1"/>
  <c r="V1142" s="1"/>
  <c r="V1141" s="1"/>
  <c r="V1140" s="1"/>
  <c r="V1139" s="1"/>
  <c r="V1138" s="1"/>
  <c r="V1137" s="1"/>
  <c r="V1136" s="1"/>
  <c r="V1135" s="1"/>
  <c r="V1134" s="1"/>
  <c r="V1133" s="1"/>
  <c r="V1132" s="1"/>
  <c r="V1131" s="1"/>
  <c r="V1130" s="1"/>
  <c r="V1129" s="1"/>
  <c r="V1128" s="1"/>
  <c r="V1127" s="1"/>
  <c r="V1126" s="1"/>
  <c r="V1125" s="1"/>
  <c r="V1124" s="1"/>
  <c r="V1123" s="1"/>
  <c r="V1122" s="1"/>
  <c r="V1121" s="1"/>
  <c r="V1120" s="1"/>
  <c r="V1119" s="1"/>
  <c r="V1118" s="1"/>
  <c r="V1117" s="1"/>
  <c r="V1116" s="1"/>
  <c r="V1115" s="1"/>
  <c r="V1114" s="1"/>
  <c r="V1113" s="1"/>
  <c r="V1112" s="1"/>
  <c r="V1111" s="1"/>
  <c r="V1110" s="1"/>
  <c r="V1109" s="1"/>
  <c r="V1108" s="1"/>
  <c r="V1107" s="1"/>
  <c r="V1106" s="1"/>
  <c r="V1105" s="1"/>
  <c r="V1104" s="1"/>
  <c r="V1103" s="1"/>
  <c r="V1102" s="1"/>
  <c r="V1101" s="1"/>
  <c r="V1100" s="1"/>
  <c r="V1099" s="1"/>
  <c r="V1098" s="1"/>
  <c r="V1097" s="1"/>
  <c r="V1096" s="1"/>
  <c r="V1095" s="1"/>
  <c r="V1094" s="1"/>
  <c r="V1093" s="1"/>
  <c r="V1092" s="1"/>
  <c r="V1091" s="1"/>
  <c r="V1090" s="1"/>
  <c r="V1089" s="1"/>
  <c r="V1088" s="1"/>
  <c r="V1087" s="1"/>
  <c r="V1086" s="1"/>
  <c r="V1085" s="1"/>
  <c r="V1084" s="1"/>
  <c r="V1083" s="1"/>
  <c r="V1082" s="1"/>
  <c r="V1081" s="1"/>
  <c r="V1080" s="1"/>
  <c r="V1079" s="1"/>
  <c r="V1078" s="1"/>
  <c r="V1077" s="1"/>
  <c r="V1076" s="1"/>
  <c r="V1075" s="1"/>
  <c r="V1074" s="1"/>
  <c r="V1073" s="1"/>
  <c r="V1072" s="1"/>
  <c r="V1071" s="1"/>
  <c r="V1070" s="1"/>
  <c r="V1069" s="1"/>
  <c r="V1068" s="1"/>
  <c r="V1067" s="1"/>
  <c r="V1066" s="1"/>
  <c r="V1065" s="1"/>
  <c r="V1064" s="1"/>
  <c r="V1063" s="1"/>
  <c r="V1062" s="1"/>
  <c r="V1061" s="1"/>
  <c r="V1060" s="1"/>
  <c r="V1059" s="1"/>
  <c r="V1058" s="1"/>
  <c r="V1057" s="1"/>
  <c r="V1056" s="1"/>
  <c r="V1055" s="1"/>
  <c r="V1054" s="1"/>
  <c r="V1053" s="1"/>
  <c r="V1052" s="1"/>
  <c r="V1051" s="1"/>
  <c r="V1050" s="1"/>
  <c r="V1049" s="1"/>
  <c r="V1048" s="1"/>
  <c r="V1047" s="1"/>
  <c r="V1046" s="1"/>
  <c r="V1045" s="1"/>
  <c r="V1044" s="1"/>
  <c r="V1043" s="1"/>
  <c r="V1042" s="1"/>
  <c r="V1041" s="1"/>
  <c r="V1040" s="1"/>
  <c r="V1039" s="1"/>
  <c r="V1038" s="1"/>
  <c r="V1037" s="1"/>
  <c r="V1036" s="1"/>
  <c r="V1035" s="1"/>
  <c r="V1034" s="1"/>
  <c r="V1033" s="1"/>
  <c r="V1032" s="1"/>
  <c r="V1031" s="1"/>
  <c r="V1030" s="1"/>
  <c r="V1029" s="1"/>
  <c r="V1028" s="1"/>
  <c r="V1027" s="1"/>
  <c r="V1026" s="1"/>
  <c r="V1025" s="1"/>
  <c r="V1024" s="1"/>
  <c r="V1023" s="1"/>
  <c r="V1022" s="1"/>
  <c r="V1021" s="1"/>
  <c r="V1020" s="1"/>
  <c r="V1019" s="1"/>
  <c r="V1018" s="1"/>
  <c r="V1017" s="1"/>
  <c r="V1016" s="1"/>
  <c r="V1015" s="1"/>
  <c r="V1014" s="1"/>
  <c r="V1013" s="1"/>
  <c r="V1012" s="1"/>
  <c r="V1011" s="1"/>
  <c r="V1010" s="1"/>
  <c r="V1009" s="1"/>
  <c r="V1008" s="1"/>
  <c r="V1007" s="1"/>
  <c r="V1006" s="1"/>
  <c r="V1005" s="1"/>
  <c r="V1004" s="1"/>
  <c r="V1003" s="1"/>
  <c r="V1002" s="1"/>
  <c r="V1001" s="1"/>
  <c r="V1000" s="1"/>
  <c r="V999" s="1"/>
  <c r="V998" s="1"/>
  <c r="V997" s="1"/>
  <c r="V996" s="1"/>
  <c r="V995" s="1"/>
  <c r="V994" s="1"/>
  <c r="V993" s="1"/>
  <c r="V992" s="1"/>
  <c r="V991" s="1"/>
  <c r="V990" s="1"/>
  <c r="V989" s="1"/>
  <c r="V988" s="1"/>
  <c r="V987" s="1"/>
  <c r="V986" s="1"/>
  <c r="V985" s="1"/>
  <c r="V984" s="1"/>
  <c r="V983" s="1"/>
  <c r="V982" s="1"/>
  <c r="V981" s="1"/>
  <c r="V980" s="1"/>
  <c r="V979" s="1"/>
  <c r="V978" s="1"/>
  <c r="V977" s="1"/>
  <c r="V976" s="1"/>
  <c r="V975" s="1"/>
  <c r="V974" s="1"/>
  <c r="V973" s="1"/>
  <c r="V972" s="1"/>
  <c r="V971" s="1"/>
  <c r="V970" s="1"/>
  <c r="V969" s="1"/>
  <c r="V968" s="1"/>
  <c r="V967" s="1"/>
  <c r="V966" s="1"/>
  <c r="V965" s="1"/>
  <c r="V964" s="1"/>
  <c r="V963" s="1"/>
  <c r="V962" s="1"/>
  <c r="V961" s="1"/>
  <c r="V960" s="1"/>
  <c r="V959" s="1"/>
  <c r="V958" s="1"/>
  <c r="V957" s="1"/>
  <c r="V956" s="1"/>
  <c r="V955" s="1"/>
  <c r="V954" s="1"/>
  <c r="V953" s="1"/>
  <c r="V952" s="1"/>
  <c r="V951" s="1"/>
  <c r="V950" s="1"/>
  <c r="V949" s="1"/>
  <c r="V948" s="1"/>
  <c r="V947" s="1"/>
  <c r="V946" s="1"/>
  <c r="V945" s="1"/>
  <c r="V944" s="1"/>
  <c r="V943" s="1"/>
  <c r="V942" s="1"/>
  <c r="V941" s="1"/>
  <c r="V940" s="1"/>
  <c r="V939" s="1"/>
  <c r="V938" s="1"/>
  <c r="V937" s="1"/>
  <c r="V936" s="1"/>
  <c r="V935" s="1"/>
  <c r="V934" s="1"/>
  <c r="V933" s="1"/>
  <c r="V932" s="1"/>
  <c r="V931" s="1"/>
  <c r="V930" s="1"/>
  <c r="V929" s="1"/>
  <c r="V928" s="1"/>
  <c r="V927" s="1"/>
  <c r="V926" s="1"/>
  <c r="V925" s="1"/>
  <c r="V924" s="1"/>
  <c r="V923" s="1"/>
  <c r="V922" s="1"/>
  <c r="V921" s="1"/>
  <c r="V920" s="1"/>
  <c r="V919" s="1"/>
  <c r="V918" s="1"/>
  <c r="V917" s="1"/>
  <c r="V916" s="1"/>
  <c r="V915" s="1"/>
  <c r="V914" s="1"/>
  <c r="V913" s="1"/>
  <c r="V912" s="1"/>
  <c r="V911" s="1"/>
  <c r="V910" s="1"/>
  <c r="V909" s="1"/>
  <c r="V908" s="1"/>
  <c r="V907" s="1"/>
  <c r="V906" s="1"/>
  <c r="V905" s="1"/>
  <c r="V904" s="1"/>
  <c r="V903" s="1"/>
  <c r="V902" s="1"/>
  <c r="V901" s="1"/>
  <c r="V900" s="1"/>
  <c r="V899" s="1"/>
  <c r="V898" s="1"/>
  <c r="V897" s="1"/>
  <c r="V896" s="1"/>
  <c r="V895" s="1"/>
  <c r="V894" s="1"/>
  <c r="V893" s="1"/>
  <c r="V892" s="1"/>
  <c r="V891" s="1"/>
  <c r="V890" s="1"/>
  <c r="V889" s="1"/>
  <c r="V888" s="1"/>
  <c r="V887" s="1"/>
  <c r="V886" s="1"/>
  <c r="V885" s="1"/>
  <c r="V884" s="1"/>
  <c r="V883" s="1"/>
  <c r="V882" s="1"/>
  <c r="V881" s="1"/>
  <c r="V880" s="1"/>
  <c r="V879" s="1"/>
  <c r="V878" s="1"/>
  <c r="V877" s="1"/>
  <c r="V876" s="1"/>
  <c r="V875" s="1"/>
  <c r="V874" s="1"/>
  <c r="V873" s="1"/>
  <c r="V872" s="1"/>
  <c r="V871" s="1"/>
  <c r="V870" s="1"/>
  <c r="V869" s="1"/>
  <c r="V868" s="1"/>
  <c r="V867" s="1"/>
  <c r="V866" s="1"/>
  <c r="V865" s="1"/>
  <c r="V864" s="1"/>
  <c r="V863" s="1"/>
  <c r="V862" s="1"/>
  <c r="V861" s="1"/>
  <c r="V860" s="1"/>
  <c r="V859" s="1"/>
  <c r="V858" s="1"/>
  <c r="V857" s="1"/>
  <c r="V856" s="1"/>
  <c r="V855" s="1"/>
  <c r="V854" s="1"/>
  <c r="V853" s="1"/>
  <c r="V852" s="1"/>
  <c r="V851" s="1"/>
  <c r="V850" s="1"/>
  <c r="V849" s="1"/>
  <c r="V848" s="1"/>
  <c r="V847" s="1"/>
  <c r="V846" s="1"/>
  <c r="V845" s="1"/>
  <c r="V844" s="1"/>
  <c r="V843" s="1"/>
  <c r="V842" s="1"/>
  <c r="V841" s="1"/>
  <c r="V840" s="1"/>
  <c r="V839" s="1"/>
  <c r="V838" s="1"/>
  <c r="V837" s="1"/>
  <c r="V836" s="1"/>
  <c r="V835" s="1"/>
  <c r="V834" s="1"/>
  <c r="V833" s="1"/>
  <c r="V832" s="1"/>
  <c r="V831" s="1"/>
  <c r="V830" s="1"/>
  <c r="V829" s="1"/>
  <c r="V828" s="1"/>
  <c r="V827" s="1"/>
  <c r="V826" s="1"/>
  <c r="V825" s="1"/>
  <c r="V824" s="1"/>
  <c r="V823" s="1"/>
  <c r="V822" s="1"/>
  <c r="V821" s="1"/>
  <c r="V820" s="1"/>
  <c r="V819" s="1"/>
  <c r="V818" s="1"/>
  <c r="V817" s="1"/>
  <c r="V816" s="1"/>
  <c r="V815" s="1"/>
  <c r="V814" s="1"/>
  <c r="V813" s="1"/>
  <c r="V812" s="1"/>
  <c r="V811" s="1"/>
  <c r="V810" s="1"/>
  <c r="V809" s="1"/>
  <c r="V808" s="1"/>
  <c r="V807" s="1"/>
  <c r="V806" s="1"/>
  <c r="V805" s="1"/>
  <c r="V804" s="1"/>
  <c r="V803" s="1"/>
  <c r="V802" s="1"/>
  <c r="V801" s="1"/>
  <c r="V800" s="1"/>
  <c r="V799" s="1"/>
  <c r="V798" s="1"/>
  <c r="V797" s="1"/>
  <c r="V796" s="1"/>
  <c r="V795" s="1"/>
  <c r="V794" s="1"/>
  <c r="V793" s="1"/>
  <c r="V792" s="1"/>
  <c r="V791" s="1"/>
  <c r="V790" s="1"/>
  <c r="V789" s="1"/>
  <c r="V788" s="1"/>
  <c r="V787" s="1"/>
  <c r="V786" s="1"/>
  <c r="V785" s="1"/>
  <c r="V784" s="1"/>
  <c r="V783" s="1"/>
  <c r="V782" s="1"/>
  <c r="V781" s="1"/>
  <c r="V780" s="1"/>
  <c r="V779" s="1"/>
  <c r="V778" s="1"/>
  <c r="V777" s="1"/>
  <c r="V776" s="1"/>
  <c r="V775" s="1"/>
  <c r="V774" s="1"/>
  <c r="V773" s="1"/>
  <c r="V772" s="1"/>
  <c r="V771" s="1"/>
  <c r="V770" s="1"/>
  <c r="V769" s="1"/>
  <c r="V768" s="1"/>
  <c r="V767" s="1"/>
  <c r="V766" s="1"/>
  <c r="V765" s="1"/>
  <c r="V764" s="1"/>
  <c r="V763" s="1"/>
  <c r="V762" s="1"/>
  <c r="V761" s="1"/>
  <c r="V760" s="1"/>
  <c r="V759" s="1"/>
  <c r="V758" s="1"/>
  <c r="V757" s="1"/>
  <c r="V756" s="1"/>
  <c r="V755" s="1"/>
  <c r="V754" s="1"/>
  <c r="V753" s="1"/>
  <c r="V752" s="1"/>
  <c r="V751" s="1"/>
  <c r="V750" s="1"/>
  <c r="V749" s="1"/>
  <c r="V748" s="1"/>
  <c r="V747" s="1"/>
  <c r="V746" s="1"/>
  <c r="V745" s="1"/>
  <c r="V744" s="1"/>
  <c r="V743" s="1"/>
  <c r="V742" s="1"/>
  <c r="V741" s="1"/>
  <c r="V740" s="1"/>
  <c r="V739" s="1"/>
  <c r="V738" s="1"/>
  <c r="V737" s="1"/>
  <c r="V736" s="1"/>
  <c r="V735" s="1"/>
  <c r="V734" s="1"/>
  <c r="V733" s="1"/>
  <c r="V732" s="1"/>
  <c r="V731" s="1"/>
  <c r="V730" s="1"/>
  <c r="V729" s="1"/>
  <c r="V728" s="1"/>
  <c r="V727" s="1"/>
  <c r="V726" s="1"/>
  <c r="V725" s="1"/>
  <c r="V724" s="1"/>
  <c r="V723" s="1"/>
  <c r="V722" s="1"/>
  <c r="V721" s="1"/>
  <c r="V720" s="1"/>
  <c r="V719" s="1"/>
  <c r="V718" s="1"/>
  <c r="V717" s="1"/>
  <c r="V716" s="1"/>
  <c r="V715" s="1"/>
  <c r="V714" s="1"/>
  <c r="V713" s="1"/>
  <c r="V712" s="1"/>
  <c r="V711" s="1"/>
  <c r="V710" s="1"/>
  <c r="V709" s="1"/>
  <c r="V708" s="1"/>
  <c r="V707" s="1"/>
  <c r="V706" s="1"/>
  <c r="V705" s="1"/>
  <c r="V704" s="1"/>
  <c r="V703" s="1"/>
  <c r="V702" s="1"/>
  <c r="V701" s="1"/>
  <c r="V700" s="1"/>
  <c r="V699" s="1"/>
  <c r="V698" s="1"/>
  <c r="V697" s="1"/>
  <c r="V696" s="1"/>
  <c r="V695" s="1"/>
  <c r="V694" s="1"/>
  <c r="V693" s="1"/>
  <c r="V692" s="1"/>
  <c r="V691" s="1"/>
  <c r="V690" s="1"/>
  <c r="V689" s="1"/>
  <c r="V688" s="1"/>
  <c r="V687" s="1"/>
  <c r="V686" s="1"/>
  <c r="V685" s="1"/>
  <c r="V684" s="1"/>
  <c r="V683" s="1"/>
  <c r="V682" s="1"/>
  <c r="V681" s="1"/>
  <c r="V680" s="1"/>
  <c r="V679" s="1"/>
  <c r="V678" s="1"/>
  <c r="V677" s="1"/>
  <c r="V676" s="1"/>
  <c r="V675" s="1"/>
  <c r="V674" s="1"/>
  <c r="V673" s="1"/>
  <c r="V672" s="1"/>
  <c r="V671" s="1"/>
  <c r="V670" s="1"/>
  <c r="V669" s="1"/>
  <c r="V668" s="1"/>
  <c r="V667" s="1"/>
  <c r="V666" s="1"/>
  <c r="V665" s="1"/>
  <c r="V664" s="1"/>
  <c r="V663" s="1"/>
  <c r="V662" s="1"/>
  <c r="V661" s="1"/>
  <c r="V660" s="1"/>
  <c r="V659" s="1"/>
  <c r="V658" s="1"/>
  <c r="V657" s="1"/>
  <c r="V656" s="1"/>
  <c r="V655" s="1"/>
  <c r="V654" s="1"/>
  <c r="V653" s="1"/>
  <c r="V652" s="1"/>
  <c r="V651" s="1"/>
  <c r="V650" s="1"/>
  <c r="V649" s="1"/>
  <c r="V648" s="1"/>
  <c r="V647" s="1"/>
  <c r="V646" s="1"/>
  <c r="V645" s="1"/>
  <c r="V644" s="1"/>
  <c r="V643" s="1"/>
  <c r="V642" s="1"/>
  <c r="V641" s="1"/>
  <c r="V640" s="1"/>
  <c r="V639" s="1"/>
  <c r="V638" s="1"/>
  <c r="V637" s="1"/>
  <c r="V636" s="1"/>
  <c r="V635" s="1"/>
  <c r="V634" s="1"/>
  <c r="V633" s="1"/>
  <c r="V632" s="1"/>
  <c r="V631" s="1"/>
  <c r="V630" s="1"/>
  <c r="V629" s="1"/>
  <c r="V628" s="1"/>
  <c r="V627" s="1"/>
  <c r="V626" s="1"/>
  <c r="V625" s="1"/>
  <c r="V624" s="1"/>
  <c r="V623" s="1"/>
  <c r="V622" s="1"/>
  <c r="V621" s="1"/>
  <c r="V620" s="1"/>
  <c r="V619" s="1"/>
  <c r="V618" s="1"/>
  <c r="V617" s="1"/>
  <c r="V616" s="1"/>
  <c r="V615" s="1"/>
  <c r="V614" s="1"/>
  <c r="V613" s="1"/>
  <c r="V612" s="1"/>
  <c r="V611" s="1"/>
  <c r="V610" s="1"/>
  <c r="V609" s="1"/>
  <c r="V608" s="1"/>
  <c r="V607" s="1"/>
  <c r="V606" s="1"/>
  <c r="V605" s="1"/>
  <c r="V604" s="1"/>
  <c r="V603" s="1"/>
  <c r="V602" s="1"/>
  <c r="V601" s="1"/>
  <c r="V600" s="1"/>
  <c r="V599" s="1"/>
  <c r="V598" s="1"/>
  <c r="V597" s="1"/>
  <c r="V596" s="1"/>
  <c r="V595" s="1"/>
  <c r="V594" s="1"/>
  <c r="V593" s="1"/>
  <c r="V592" s="1"/>
  <c r="V591" s="1"/>
  <c r="V590" s="1"/>
  <c r="V589" s="1"/>
  <c r="V588" s="1"/>
  <c r="V587" s="1"/>
  <c r="V586" s="1"/>
  <c r="V585" s="1"/>
  <c r="V584" s="1"/>
  <c r="V583" s="1"/>
  <c r="V582" s="1"/>
  <c r="V581" s="1"/>
  <c r="V580" s="1"/>
  <c r="V579" s="1"/>
  <c r="V578" s="1"/>
  <c r="V577" s="1"/>
  <c r="V576" s="1"/>
  <c r="V575" s="1"/>
  <c r="V574" s="1"/>
  <c r="V573" s="1"/>
  <c r="V572" s="1"/>
  <c r="V571" s="1"/>
  <c r="V570" s="1"/>
  <c r="V569" s="1"/>
  <c r="V568" s="1"/>
  <c r="V567" s="1"/>
  <c r="V566" s="1"/>
  <c r="V565" s="1"/>
  <c r="V564" s="1"/>
  <c r="V563" s="1"/>
  <c r="V562" s="1"/>
  <c r="V561" s="1"/>
  <c r="V560" s="1"/>
  <c r="V559" s="1"/>
  <c r="V558" s="1"/>
  <c r="V557" s="1"/>
  <c r="V556" s="1"/>
  <c r="V555" s="1"/>
  <c r="V554" s="1"/>
  <c r="V553" s="1"/>
  <c r="V552" s="1"/>
  <c r="V551" s="1"/>
  <c r="V550" s="1"/>
  <c r="V549" s="1"/>
  <c r="V548" s="1"/>
  <c r="V547" s="1"/>
  <c r="V546" s="1"/>
  <c r="V545" s="1"/>
  <c r="V544" s="1"/>
  <c r="V543" s="1"/>
  <c r="V542" s="1"/>
  <c r="V541" s="1"/>
  <c r="V540" s="1"/>
  <c r="V539" s="1"/>
  <c r="V538" s="1"/>
  <c r="V537" s="1"/>
  <c r="V536" s="1"/>
  <c r="V535" s="1"/>
  <c r="V534" s="1"/>
  <c r="V533" s="1"/>
  <c r="V532" s="1"/>
  <c r="V531" s="1"/>
  <c r="V530" s="1"/>
  <c r="V529" s="1"/>
  <c r="V528" s="1"/>
  <c r="V527" s="1"/>
  <c r="V526" s="1"/>
  <c r="V525" s="1"/>
  <c r="V524" s="1"/>
  <c r="V523" s="1"/>
  <c r="V522" s="1"/>
  <c r="V521" s="1"/>
  <c r="V520" s="1"/>
  <c r="V519" s="1"/>
  <c r="V518" s="1"/>
  <c r="V517" s="1"/>
  <c r="V516" s="1"/>
  <c r="V515" s="1"/>
  <c r="V514" s="1"/>
  <c r="V513" s="1"/>
  <c r="V512" s="1"/>
  <c r="V511" s="1"/>
  <c r="V510" s="1"/>
  <c r="V509" s="1"/>
  <c r="V508" s="1"/>
  <c r="V507" s="1"/>
  <c r="V506" s="1"/>
  <c r="V505" s="1"/>
  <c r="V504" s="1"/>
  <c r="V503" s="1"/>
  <c r="V502" s="1"/>
  <c r="V501" s="1"/>
  <c r="V500" s="1"/>
  <c r="V499" s="1"/>
  <c r="V498" s="1"/>
  <c r="V497" s="1"/>
  <c r="V496" s="1"/>
  <c r="V495" s="1"/>
  <c r="V494" s="1"/>
  <c r="V493" s="1"/>
  <c r="V492" s="1"/>
  <c r="V491" s="1"/>
  <c r="V490" s="1"/>
  <c r="V489" s="1"/>
  <c r="V488" s="1"/>
  <c r="V487" s="1"/>
  <c r="V486" s="1"/>
  <c r="V485" s="1"/>
  <c r="V484" s="1"/>
  <c r="V483" s="1"/>
  <c r="V482" s="1"/>
  <c r="V481" s="1"/>
  <c r="V480" s="1"/>
  <c r="V479" s="1"/>
  <c r="V478" s="1"/>
  <c r="V477" s="1"/>
  <c r="V476" s="1"/>
  <c r="V475" s="1"/>
  <c r="V474" s="1"/>
  <c r="V473" s="1"/>
  <c r="V472" s="1"/>
  <c r="V471" s="1"/>
  <c r="V470" s="1"/>
  <c r="V469" s="1"/>
  <c r="V468" s="1"/>
  <c r="V467" s="1"/>
  <c r="V466" s="1"/>
  <c r="V465" s="1"/>
  <c r="V464" s="1"/>
  <c r="V463" s="1"/>
  <c r="V462" s="1"/>
  <c r="V461" s="1"/>
  <c r="V460" s="1"/>
  <c r="V459" s="1"/>
  <c r="V458" s="1"/>
  <c r="V457" s="1"/>
  <c r="V456" s="1"/>
  <c r="V455" s="1"/>
  <c r="V454" s="1"/>
  <c r="V453" s="1"/>
  <c r="V452" s="1"/>
  <c r="V451" s="1"/>
  <c r="V450" s="1"/>
  <c r="V449" s="1"/>
  <c r="V448" s="1"/>
  <c r="V447" s="1"/>
  <c r="V446" s="1"/>
  <c r="V445" s="1"/>
  <c r="V444" s="1"/>
  <c r="V443" s="1"/>
  <c r="V442" s="1"/>
  <c r="V441" s="1"/>
  <c r="V440" s="1"/>
  <c r="V439" s="1"/>
  <c r="V438" s="1"/>
  <c r="V437" s="1"/>
  <c r="V436" s="1"/>
  <c r="V435" s="1"/>
  <c r="V434" s="1"/>
  <c r="V433" s="1"/>
  <c r="V432" s="1"/>
  <c r="V431" s="1"/>
  <c r="V430" s="1"/>
  <c r="V429" s="1"/>
  <c r="V428" s="1"/>
  <c r="V427" s="1"/>
  <c r="V426" s="1"/>
  <c r="V425" s="1"/>
  <c r="V424" s="1"/>
  <c r="V423" s="1"/>
  <c r="V422" s="1"/>
  <c r="V421" s="1"/>
  <c r="V420" s="1"/>
  <c r="V419" s="1"/>
  <c r="V418" s="1"/>
  <c r="V417" s="1"/>
  <c r="V416" s="1"/>
  <c r="V415" s="1"/>
  <c r="V414" s="1"/>
  <c r="V413" s="1"/>
  <c r="V412" s="1"/>
  <c r="V411" s="1"/>
  <c r="V410" s="1"/>
  <c r="V409" s="1"/>
  <c r="V408" s="1"/>
  <c r="V407" s="1"/>
  <c r="V406" s="1"/>
  <c r="V405" s="1"/>
  <c r="V404" s="1"/>
  <c r="V403" s="1"/>
  <c r="V402" s="1"/>
  <c r="V401" s="1"/>
  <c r="V400" s="1"/>
  <c r="V399" s="1"/>
  <c r="V398" s="1"/>
  <c r="V397" s="1"/>
  <c r="V396" s="1"/>
  <c r="V395" s="1"/>
  <c r="V394" s="1"/>
  <c r="V393" s="1"/>
  <c r="V392" s="1"/>
  <c r="V391" s="1"/>
  <c r="V390" s="1"/>
  <c r="V389" s="1"/>
  <c r="V388" s="1"/>
  <c r="V387" s="1"/>
  <c r="V386" s="1"/>
  <c r="V385" s="1"/>
  <c r="V384" s="1"/>
  <c r="V383" s="1"/>
  <c r="V382" s="1"/>
  <c r="V381" s="1"/>
  <c r="V380" s="1"/>
  <c r="V379" s="1"/>
  <c r="V378" s="1"/>
  <c r="V377" s="1"/>
  <c r="V376" s="1"/>
  <c r="V375" s="1"/>
  <c r="V374" s="1"/>
  <c r="V373" s="1"/>
  <c r="V372" s="1"/>
  <c r="V371" s="1"/>
  <c r="V370" s="1"/>
  <c r="V369" s="1"/>
  <c r="V368" s="1"/>
  <c r="V367" s="1"/>
  <c r="V366" s="1"/>
  <c r="V365" s="1"/>
  <c r="V364" s="1"/>
  <c r="V363" s="1"/>
  <c r="V362" s="1"/>
  <c r="V361" s="1"/>
  <c r="V360" s="1"/>
  <c r="V359" s="1"/>
  <c r="V358" s="1"/>
  <c r="V357" s="1"/>
  <c r="V356" s="1"/>
  <c r="V355" s="1"/>
  <c r="V354" s="1"/>
  <c r="V353" s="1"/>
  <c r="V352" s="1"/>
  <c r="V351" s="1"/>
  <c r="V350" s="1"/>
  <c r="V349" s="1"/>
  <c r="V348" s="1"/>
  <c r="V347" s="1"/>
  <c r="V346" s="1"/>
  <c r="V345" s="1"/>
  <c r="V344" s="1"/>
  <c r="V343" s="1"/>
  <c r="V342" s="1"/>
  <c r="V341" s="1"/>
  <c r="V340" s="1"/>
  <c r="V339" s="1"/>
  <c r="V338" s="1"/>
  <c r="V337" s="1"/>
  <c r="V336" s="1"/>
  <c r="V335" s="1"/>
  <c r="V334" s="1"/>
  <c r="V333" s="1"/>
  <c r="V332" s="1"/>
  <c r="V331" s="1"/>
  <c r="V330" s="1"/>
  <c r="V329" s="1"/>
  <c r="V328" s="1"/>
  <c r="V327" s="1"/>
  <c r="V326" s="1"/>
  <c r="V325" s="1"/>
  <c r="V324" s="1"/>
  <c r="V323" s="1"/>
  <c r="V322" s="1"/>
  <c r="V321" s="1"/>
  <c r="V320" s="1"/>
  <c r="V319" s="1"/>
  <c r="V318" s="1"/>
  <c r="V317" s="1"/>
  <c r="V316" s="1"/>
  <c r="V315" s="1"/>
  <c r="V314" s="1"/>
  <c r="V313" s="1"/>
  <c r="V312" s="1"/>
  <c r="V311" s="1"/>
  <c r="V310" s="1"/>
  <c r="V309" s="1"/>
  <c r="V308" s="1"/>
  <c r="V307" s="1"/>
  <c r="V306" s="1"/>
  <c r="V305" s="1"/>
  <c r="V304" s="1"/>
  <c r="V303" s="1"/>
  <c r="V302" s="1"/>
  <c r="V301" s="1"/>
  <c r="V300" s="1"/>
  <c r="V299" s="1"/>
  <c r="V298" s="1"/>
  <c r="V297" s="1"/>
  <c r="V296" s="1"/>
  <c r="V295" s="1"/>
  <c r="V294" s="1"/>
  <c r="V293" s="1"/>
  <c r="V292" s="1"/>
  <c r="V291" s="1"/>
  <c r="V290" s="1"/>
  <c r="V289" s="1"/>
  <c r="V288" s="1"/>
  <c r="V287" s="1"/>
  <c r="V286" s="1"/>
  <c r="V285" s="1"/>
  <c r="V284" s="1"/>
  <c r="V283" s="1"/>
  <c r="V282" s="1"/>
  <c r="V281" s="1"/>
  <c r="V280" s="1"/>
  <c r="V279" s="1"/>
  <c r="V278" s="1"/>
  <c r="V277" s="1"/>
  <c r="V276" s="1"/>
  <c r="V275" s="1"/>
  <c r="V274" s="1"/>
  <c r="V273" s="1"/>
  <c r="V272" s="1"/>
  <c r="V271" s="1"/>
  <c r="V270" s="1"/>
  <c r="V269" s="1"/>
  <c r="V268" s="1"/>
  <c r="V267" s="1"/>
  <c r="V266" s="1"/>
  <c r="V265" s="1"/>
  <c r="V264" s="1"/>
  <c r="V263" s="1"/>
  <c r="V262" s="1"/>
  <c r="V261" s="1"/>
  <c r="V260" s="1"/>
  <c r="V259" s="1"/>
  <c r="V258" s="1"/>
  <c r="V257" s="1"/>
  <c r="V256" s="1"/>
  <c r="V255" s="1"/>
  <c r="V254" s="1"/>
  <c r="V253" s="1"/>
  <c r="V252" s="1"/>
  <c r="V251" s="1"/>
  <c r="V250" s="1"/>
  <c r="V249" s="1"/>
  <c r="V248" s="1"/>
  <c r="V247" s="1"/>
  <c r="V246" s="1"/>
  <c r="V245" s="1"/>
  <c r="V244" s="1"/>
  <c r="V243" s="1"/>
  <c r="V242" s="1"/>
  <c r="V241" s="1"/>
  <c r="V240" s="1"/>
  <c r="V239" s="1"/>
  <c r="V238" s="1"/>
  <c r="V237" s="1"/>
  <c r="V236" s="1"/>
  <c r="V235" s="1"/>
  <c r="V234" s="1"/>
  <c r="V233" s="1"/>
  <c r="V232" s="1"/>
  <c r="V231" s="1"/>
  <c r="V230" s="1"/>
  <c r="V229" s="1"/>
  <c r="V228" s="1"/>
  <c r="V227" s="1"/>
  <c r="V226" s="1"/>
  <c r="V225" s="1"/>
  <c r="V224" s="1"/>
  <c r="V223" s="1"/>
  <c r="V222" s="1"/>
  <c r="V221" s="1"/>
  <c r="V220" s="1"/>
  <c r="V219" s="1"/>
  <c r="V218" s="1"/>
  <c r="V217" s="1"/>
  <c r="V216" s="1"/>
  <c r="V215" s="1"/>
  <c r="V214" s="1"/>
  <c r="V213" s="1"/>
  <c r="V212" s="1"/>
  <c r="V211" s="1"/>
  <c r="V210" s="1"/>
  <c r="V209" s="1"/>
  <c r="V208" s="1"/>
  <c r="V207" s="1"/>
  <c r="V206" s="1"/>
  <c r="V205" s="1"/>
  <c r="V204" s="1"/>
  <c r="V203" s="1"/>
  <c r="V202" s="1"/>
  <c r="V201" s="1"/>
  <c r="V200" s="1"/>
  <c r="V199" s="1"/>
  <c r="V198" s="1"/>
  <c r="V197" s="1"/>
  <c r="V196" s="1"/>
  <c r="V195" s="1"/>
  <c r="V194" s="1"/>
  <c r="V193" s="1"/>
  <c r="V192" s="1"/>
  <c r="V191" s="1"/>
  <c r="V190" s="1"/>
  <c r="V189" s="1"/>
  <c r="V188" s="1"/>
  <c r="V187" s="1"/>
  <c r="V186" s="1"/>
  <c r="V185" s="1"/>
  <c r="V184" s="1"/>
  <c r="V183" s="1"/>
  <c r="V182" s="1"/>
  <c r="V181" s="1"/>
  <c r="V180" s="1"/>
  <c r="V179" s="1"/>
  <c r="V178" s="1"/>
  <c r="V177" s="1"/>
  <c r="V176" s="1"/>
  <c r="V175" s="1"/>
  <c r="V174" s="1"/>
  <c r="V173" s="1"/>
  <c r="V172" s="1"/>
  <c r="V171" s="1"/>
  <c r="V170" s="1"/>
  <c r="V169" s="1"/>
  <c r="V168" s="1"/>
  <c r="V167" s="1"/>
  <c r="V166" s="1"/>
  <c r="V165" s="1"/>
  <c r="V164" s="1"/>
  <c r="V163" s="1"/>
  <c r="V162" s="1"/>
  <c r="V161" s="1"/>
  <c r="V160" s="1"/>
  <c r="V159" s="1"/>
  <c r="V158" s="1"/>
  <c r="V157" s="1"/>
  <c r="V156" s="1"/>
  <c r="V155" s="1"/>
  <c r="V154" s="1"/>
  <c r="V153" s="1"/>
  <c r="V152" s="1"/>
  <c r="V151" s="1"/>
  <c r="V150" s="1"/>
  <c r="V149" s="1"/>
  <c r="V148" s="1"/>
  <c r="V147" s="1"/>
  <c r="V146" s="1"/>
  <c r="V145" s="1"/>
  <c r="V144" s="1"/>
  <c r="V143" s="1"/>
  <c r="V142" s="1"/>
  <c r="V141" s="1"/>
  <c r="V140" s="1"/>
  <c r="V139" s="1"/>
  <c r="V138" s="1"/>
  <c r="V137" s="1"/>
  <c r="V136" s="1"/>
  <c r="V135" s="1"/>
  <c r="V134" s="1"/>
  <c r="V133" s="1"/>
  <c r="V132" s="1"/>
  <c r="V131" s="1"/>
  <c r="V130" s="1"/>
  <c r="V129" s="1"/>
  <c r="V128" s="1"/>
  <c r="V127" s="1"/>
  <c r="V126" s="1"/>
  <c r="V125" s="1"/>
  <c r="V124" s="1"/>
  <c r="V123" s="1"/>
  <c r="V122" s="1"/>
  <c r="V121" s="1"/>
  <c r="V120" s="1"/>
  <c r="V119" s="1"/>
  <c r="V118" s="1"/>
  <c r="V117" s="1"/>
  <c r="V116" s="1"/>
  <c r="V115" s="1"/>
  <c r="V114" s="1"/>
  <c r="V113" s="1"/>
  <c r="V112" s="1"/>
  <c r="V111" s="1"/>
  <c r="V110" s="1"/>
  <c r="V109" s="1"/>
  <c r="V108" s="1"/>
  <c r="V107" s="1"/>
  <c r="V106" s="1"/>
  <c r="V105" s="1"/>
  <c r="V104" s="1"/>
  <c r="V103" s="1"/>
  <c r="V102" s="1"/>
  <c r="V101" s="1"/>
  <c r="V100" s="1"/>
  <c r="V99" s="1"/>
  <c r="V98" s="1"/>
  <c r="V97" s="1"/>
  <c r="V96" s="1"/>
  <c r="V95" s="1"/>
  <c r="V94" s="1"/>
  <c r="V93" s="1"/>
  <c r="V92" s="1"/>
  <c r="V91" s="1"/>
  <c r="V90" s="1"/>
  <c r="V89" s="1"/>
  <c r="V88" s="1"/>
  <c r="V87" s="1"/>
  <c r="V86" s="1"/>
  <c r="V85" s="1"/>
  <c r="V84" s="1"/>
  <c r="V83" s="1"/>
  <c r="V82" s="1"/>
  <c r="V81" s="1"/>
  <c r="V80" s="1"/>
  <c r="V79" s="1"/>
  <c r="V78" s="1"/>
  <c r="V77" s="1"/>
  <c r="V76" s="1"/>
  <c r="V75" s="1"/>
  <c r="V74" s="1"/>
  <c r="V73" s="1"/>
  <c r="V72" s="1"/>
  <c r="V71" s="1"/>
  <c r="V70" s="1"/>
  <c r="V69" s="1"/>
  <c r="V68" s="1"/>
  <c r="V67" s="1"/>
  <c r="V66" s="1"/>
  <c r="V65" s="1"/>
  <c r="V64" s="1"/>
  <c r="V63" s="1"/>
  <c r="V62" s="1"/>
  <c r="V61" s="1"/>
  <c r="V60" s="1"/>
  <c r="V59" s="1"/>
  <c r="V58" s="1"/>
  <c r="V57" s="1"/>
  <c r="V56" s="1"/>
  <c r="V55" s="1"/>
  <c r="V54" s="1"/>
  <c r="V53" s="1"/>
  <c r="V52" s="1"/>
  <c r="V51" s="1"/>
  <c r="V50" s="1"/>
  <c r="V49" s="1"/>
  <c r="V48" s="1"/>
  <c r="V47" s="1"/>
  <c r="V46" s="1"/>
  <c r="V45" s="1"/>
  <c r="V44" s="1"/>
  <c r="V43" s="1"/>
  <c r="V42" s="1"/>
  <c r="V41" s="1"/>
  <c r="V40" s="1"/>
  <c r="V39" s="1"/>
  <c r="V38" s="1"/>
  <c r="V37" s="1"/>
  <c r="V36" s="1"/>
  <c r="V35" s="1"/>
  <c r="V34" s="1"/>
  <c r="V33" s="1"/>
  <c r="V32" s="1"/>
  <c r="V31" s="1"/>
  <c r="V30" s="1"/>
  <c r="V29" s="1"/>
  <c r="V28" s="1"/>
  <c r="V27" s="1"/>
  <c r="V26" s="1"/>
  <c r="V25" s="1"/>
  <c r="V24" s="1"/>
  <c r="V23" s="1"/>
  <c r="V22" s="1"/>
  <c r="V21" s="1"/>
  <c r="V20" s="1"/>
  <c r="V19" s="1"/>
  <c r="V18" s="1"/>
  <c r="V17" s="1"/>
  <c r="V16" s="1"/>
  <c r="V15" s="1"/>
  <c r="V14" s="1"/>
  <c r="V13" s="1"/>
  <c r="V12" s="1"/>
  <c r="V11" s="1"/>
  <c r="V10" s="1"/>
  <c r="V9" s="1"/>
  <c r="V8" s="1"/>
  <c r="V7" s="1"/>
  <c r="V6" s="1"/>
  <c r="V5" s="1"/>
  <c r="V4" s="1"/>
  <c r="V3" s="1"/>
  <c r="V2" s="1"/>
  <c r="AB2434"/>
  <c r="U2433"/>
  <c r="U2427"/>
  <c r="AB2428"/>
  <c r="AB2422"/>
  <c r="U2421"/>
  <c r="AB2416"/>
  <c r="U2415"/>
  <c r="U2409"/>
  <c r="AB2410"/>
  <c r="AB2404"/>
  <c r="U2403"/>
  <c r="AB2398"/>
  <c r="U2397"/>
  <c r="U2391"/>
  <c r="AB2392"/>
  <c r="AB2386"/>
  <c r="U2385"/>
  <c r="AB2380"/>
  <c r="U2379"/>
  <c r="U2373"/>
  <c r="AB2374"/>
  <c r="AB2368"/>
  <c r="U2367"/>
  <c r="AB2362"/>
  <c r="U2361"/>
  <c r="U2355"/>
  <c r="AB2356"/>
  <c r="AB2350"/>
  <c r="U2349"/>
  <c r="AB2344"/>
  <c r="U2343"/>
  <c r="U2337"/>
  <c r="AB2338"/>
  <c r="AB2332"/>
  <c r="U2331"/>
  <c r="AB2326"/>
  <c r="U2325"/>
  <c r="U2319"/>
  <c r="AB2320"/>
  <c r="AB2314"/>
  <c r="U2313"/>
  <c r="AB2308"/>
  <c r="U2307"/>
  <c r="U2301"/>
  <c r="AB2302"/>
  <c r="AB2296"/>
  <c r="U2295"/>
  <c r="AB2290"/>
  <c r="U2289"/>
  <c r="U2283"/>
  <c r="AB2284"/>
  <c r="AB2278"/>
  <c r="U2277"/>
  <c r="AB2272"/>
  <c r="U2271"/>
  <c r="U2265"/>
  <c r="AB2266"/>
  <c r="AB2260"/>
  <c r="U2259"/>
  <c r="AB2254"/>
  <c r="U2253"/>
  <c r="U2247"/>
  <c r="AB2248"/>
  <c r="AB2242"/>
  <c r="U2241"/>
  <c r="AB2236"/>
  <c r="U2235"/>
  <c r="U2229"/>
  <c r="AB2230"/>
  <c r="AB2224"/>
  <c r="U2223"/>
  <c r="AB2218"/>
  <c r="U2217"/>
  <c r="U2211"/>
  <c r="AB2212"/>
  <c r="AB2206"/>
  <c r="U2205"/>
  <c r="AB2200"/>
  <c r="U2199"/>
  <c r="U2193"/>
  <c r="AB2194"/>
  <c r="AB2188"/>
  <c r="U2187"/>
  <c r="AB2182"/>
  <c r="U2181"/>
  <c r="U2175"/>
  <c r="AB2176"/>
  <c r="AB2170"/>
  <c r="U2169"/>
  <c r="AB2164"/>
  <c r="U2163"/>
  <c r="U2157"/>
  <c r="AB2158"/>
  <c r="AB2152"/>
  <c r="U2151"/>
  <c r="AB2146"/>
  <c r="U2145"/>
  <c r="U2139"/>
  <c r="AB2140"/>
  <c r="AB2134"/>
  <c r="U2133"/>
  <c r="AB2128"/>
  <c r="U2127"/>
  <c r="U2121"/>
  <c r="AB2122"/>
  <c r="AB2116"/>
  <c r="U2115"/>
  <c r="AB2110"/>
  <c r="U2109"/>
  <c r="U2103"/>
  <c r="AB2104"/>
  <c r="AB2098"/>
  <c r="U2097"/>
  <c r="AB2092"/>
  <c r="U2091"/>
  <c r="U2085"/>
  <c r="AB2086"/>
  <c r="AB2080"/>
  <c r="U2079"/>
  <c r="AB2074"/>
  <c r="U2073"/>
  <c r="U2067"/>
  <c r="AB2068"/>
  <c r="AB2062"/>
  <c r="U2061"/>
  <c r="AB2056"/>
  <c r="U2055"/>
  <c r="U2049"/>
  <c r="AB2050"/>
  <c r="AB2044"/>
  <c r="U2043"/>
  <c r="AB2038"/>
  <c r="U2037"/>
  <c r="U2031"/>
  <c r="AB2032"/>
  <c r="AB2026"/>
  <c r="U2025"/>
  <c r="AB2020"/>
  <c r="U2019"/>
  <c r="U2013"/>
  <c r="AB2014"/>
  <c r="AB2008"/>
  <c r="U2007"/>
  <c r="AB2002"/>
  <c r="U2001"/>
  <c r="U1995"/>
  <c r="AB1996"/>
  <c r="AB1990"/>
  <c r="U1989"/>
  <c r="AB1984"/>
  <c r="U1983"/>
  <c r="U1977"/>
  <c r="AB1978"/>
  <c r="AB1972"/>
  <c r="U1971"/>
  <c r="AB1966"/>
  <c r="U1965"/>
  <c r="U1959"/>
  <c r="AB1960"/>
  <c r="AB1954"/>
  <c r="U1953"/>
  <c r="AB1948"/>
  <c r="U1947"/>
  <c r="U1941"/>
  <c r="AB1942"/>
  <c r="AB1936"/>
  <c r="U1935"/>
  <c r="AB1930"/>
  <c r="U1929"/>
  <c r="U1923"/>
  <c r="AB1924"/>
  <c r="AB1918"/>
  <c r="U1917"/>
  <c r="AB1912"/>
  <c r="U1911"/>
  <c r="U1905"/>
  <c r="AB1906"/>
  <c r="AB1900"/>
  <c r="U1899"/>
  <c r="AB1894"/>
  <c r="U1893"/>
  <c r="U1887"/>
  <c r="AB1888"/>
  <c r="AB1882"/>
  <c r="U1881"/>
  <c r="AB1876"/>
  <c r="U1875"/>
  <c r="U1869"/>
  <c r="AB1870"/>
  <c r="AB1864"/>
  <c r="U1863"/>
  <c r="AB1858"/>
  <c r="U1857"/>
  <c r="U1851"/>
  <c r="AB1852"/>
  <c r="AB1846"/>
  <c r="U1845"/>
  <c r="AB1840"/>
  <c r="U1839"/>
  <c r="U1833"/>
  <c r="AB1834"/>
  <c r="AB1828"/>
  <c r="U1827"/>
  <c r="AB1822"/>
  <c r="U1821"/>
  <c r="U1815"/>
  <c r="AB1816"/>
  <c r="AB1810"/>
  <c r="U1809"/>
  <c r="AB1804"/>
  <c r="U1803"/>
  <c r="U1797"/>
  <c r="AB1798"/>
  <c r="AB1792"/>
  <c r="U1791"/>
  <c r="AB1786"/>
  <c r="U1785"/>
  <c r="U1779"/>
  <c r="AB1780"/>
  <c r="AB1774"/>
  <c r="U1773"/>
  <c r="AB1768"/>
  <c r="U1767"/>
  <c r="U1761"/>
  <c r="AB1762"/>
  <c r="AB1756"/>
  <c r="U1755"/>
  <c r="AB1750"/>
  <c r="U1749"/>
  <c r="U1743"/>
  <c r="AB1744"/>
  <c r="AB1738"/>
  <c r="U1737"/>
  <c r="AB1732"/>
  <c r="U1731"/>
  <c r="U1725"/>
  <c r="AB1726"/>
  <c r="AB1720"/>
  <c r="U1719"/>
  <c r="AB1714"/>
  <c r="U1713"/>
  <c r="U1707"/>
  <c r="AB1708"/>
  <c r="AB1702"/>
  <c r="U1701"/>
  <c r="AB1696"/>
  <c r="U1695"/>
  <c r="U1689"/>
  <c r="AB1690"/>
  <c r="AB1684"/>
  <c r="U1683"/>
  <c r="AB1678"/>
  <c r="U1677"/>
  <c r="U1671"/>
  <c r="AB1672"/>
  <c r="AB1666"/>
  <c r="U1665"/>
  <c r="AB1660"/>
  <c r="U1659"/>
  <c r="U1653"/>
  <c r="AB1654"/>
  <c r="AB1648"/>
  <c r="U1647"/>
  <c r="AB1642"/>
  <c r="U1641"/>
  <c r="U1635"/>
  <c r="AB1636"/>
  <c r="AB1630"/>
  <c r="U1629"/>
  <c r="AB1624"/>
  <c r="U1623"/>
  <c r="U1617"/>
  <c r="AB1618"/>
  <c r="AB1612"/>
  <c r="U1611"/>
  <c r="U1605"/>
  <c r="AB1606"/>
  <c r="U1599"/>
  <c r="AB1600"/>
  <c r="U1593"/>
  <c r="AB1594"/>
  <c r="U1587"/>
  <c r="AB1588"/>
  <c r="U1581"/>
  <c r="AB1582"/>
  <c r="AB1576"/>
  <c r="U1575"/>
  <c r="U1569"/>
  <c r="AB1570"/>
  <c r="U1563"/>
  <c r="AB1564"/>
  <c r="U1557"/>
  <c r="AB1558"/>
  <c r="U1551"/>
  <c r="AB1552"/>
  <c r="U1545"/>
  <c r="AB1546"/>
  <c r="U1539"/>
  <c r="AB1540"/>
  <c r="U1533"/>
  <c r="AB1534"/>
  <c r="U1527"/>
  <c r="AB1528"/>
  <c r="AB1522"/>
  <c r="U1521"/>
  <c r="U1515"/>
  <c r="AB1516"/>
  <c r="U1509"/>
  <c r="AB1510"/>
  <c r="U1503"/>
  <c r="AB1504"/>
  <c r="U1497"/>
  <c r="AB1498"/>
  <c r="U1491"/>
  <c r="AB1492"/>
  <c r="U1485"/>
  <c r="AB1486"/>
  <c r="U1479"/>
  <c r="AB1480"/>
  <c r="U1473"/>
  <c r="AB1474"/>
  <c r="AB1468"/>
  <c r="U1467"/>
  <c r="U1461"/>
  <c r="AB1462"/>
  <c r="U1455"/>
  <c r="AB1456"/>
  <c r="U1449"/>
  <c r="AB1450"/>
  <c r="U1443"/>
  <c r="AB1444"/>
  <c r="U1437"/>
  <c r="AB1438"/>
  <c r="U1431"/>
  <c r="AB1432"/>
  <c r="U1425"/>
  <c r="AB1426"/>
  <c r="U1419"/>
  <c r="AB1420"/>
  <c r="AB1414"/>
  <c r="U1413"/>
  <c r="U1407"/>
  <c r="AB1408"/>
  <c r="U1401"/>
  <c r="AB1402"/>
  <c r="U1395"/>
  <c r="AB1396"/>
  <c r="U1389"/>
  <c r="AB1390"/>
  <c r="U1383"/>
  <c r="AB1384"/>
  <c r="U1377"/>
  <c r="AB1378"/>
  <c r="U1371"/>
  <c r="AB1372"/>
  <c r="U1365"/>
  <c r="AB1366"/>
  <c r="AB1360"/>
  <c r="U1359"/>
  <c r="U1353"/>
  <c r="AB1354"/>
  <c r="U1347"/>
  <c r="AB1348"/>
  <c r="U1341"/>
  <c r="AB1342"/>
  <c r="U1335"/>
  <c r="AB1336"/>
  <c r="U1329"/>
  <c r="AB1330"/>
  <c r="U1323"/>
  <c r="AB1324"/>
  <c r="U1317"/>
  <c r="AB1318"/>
  <c r="U1311"/>
  <c r="AB1312"/>
  <c r="AB1306"/>
  <c r="U1305"/>
  <c r="U1299"/>
  <c r="AB1300"/>
  <c r="U1293"/>
  <c r="AB1294"/>
  <c r="U1287"/>
  <c r="AB1288"/>
  <c r="U1281"/>
  <c r="AB1282"/>
  <c r="U1275"/>
  <c r="AB1276"/>
  <c r="U1269"/>
  <c r="AB1270"/>
  <c r="U1263"/>
  <c r="AB1264"/>
  <c r="U1257"/>
  <c r="AB1258"/>
  <c r="AB1252"/>
  <c r="U1251"/>
  <c r="U1245"/>
  <c r="AB1246"/>
  <c r="U1239"/>
  <c r="AB1240"/>
  <c r="U1233"/>
  <c r="AB1234"/>
  <c r="U1227"/>
  <c r="AB1228"/>
  <c r="U1221"/>
  <c r="AB1222"/>
  <c r="U1215"/>
  <c r="AB1216"/>
  <c r="U1209"/>
  <c r="AB1210"/>
  <c r="U1203"/>
  <c r="AB1204"/>
  <c r="U1197"/>
  <c r="AB1198"/>
  <c r="U1191"/>
  <c r="AB1192"/>
  <c r="U1185"/>
  <c r="AB1186"/>
  <c r="U1179"/>
  <c r="AB1180"/>
  <c r="U1173"/>
  <c r="AB1174"/>
  <c r="U1167"/>
  <c r="AB1168"/>
  <c r="U1161"/>
  <c r="AB1162"/>
  <c r="U1155"/>
  <c r="AB1156"/>
  <c r="U1149"/>
  <c r="AB1150"/>
  <c r="AB1144"/>
  <c r="U1143"/>
  <c r="U1137"/>
  <c r="AB1138"/>
  <c r="U1131"/>
  <c r="AB1132"/>
  <c r="U1125"/>
  <c r="AB1126"/>
  <c r="U1119"/>
  <c r="AB1120"/>
  <c r="U1113"/>
  <c r="AB1114"/>
  <c r="U1107"/>
  <c r="AB1108"/>
  <c r="U1101"/>
  <c r="AB1102"/>
  <c r="U1095"/>
  <c r="AB1096"/>
  <c r="AB1090"/>
  <c r="U1089"/>
  <c r="U1083"/>
  <c r="AB1084"/>
  <c r="U1077"/>
  <c r="AB1078"/>
  <c r="U1071"/>
  <c r="AB1072"/>
  <c r="U1065"/>
  <c r="AB1066"/>
  <c r="U1059"/>
  <c r="AB1060"/>
  <c r="U1053"/>
  <c r="AB1054"/>
  <c r="U1047"/>
  <c r="AB1048"/>
  <c r="U1041"/>
  <c r="AB1042"/>
  <c r="AB1036"/>
  <c r="U1035"/>
  <c r="U1029"/>
  <c r="AB1030"/>
  <c r="U1023"/>
  <c r="AB1024"/>
  <c r="U1017"/>
  <c r="AB1018"/>
  <c r="U1011"/>
  <c r="AB1012"/>
  <c r="U1005"/>
  <c r="AB1006"/>
  <c r="U999"/>
  <c r="AB1000"/>
  <c r="U993"/>
  <c r="AB994"/>
  <c r="U987"/>
  <c r="AB988"/>
  <c r="U981"/>
  <c r="AB982"/>
  <c r="U975"/>
  <c r="AB976"/>
  <c r="U969"/>
  <c r="AB970"/>
  <c r="U963"/>
  <c r="AB964"/>
  <c r="U957"/>
  <c r="AB958"/>
  <c r="U951"/>
  <c r="AB952"/>
  <c r="U945"/>
  <c r="AB946"/>
  <c r="U939"/>
  <c r="AB940"/>
  <c r="U933"/>
  <c r="AB934"/>
  <c r="AB928"/>
  <c r="U927"/>
  <c r="U921"/>
  <c r="AB922"/>
  <c r="U915"/>
  <c r="AB916"/>
  <c r="U909"/>
  <c r="AB910"/>
  <c r="U903"/>
  <c r="AB904"/>
  <c r="U897"/>
  <c r="AB898"/>
  <c r="U891"/>
  <c r="AB892"/>
  <c r="U885"/>
  <c r="AB886"/>
  <c r="U879"/>
  <c r="AB880"/>
  <c r="U873"/>
  <c r="AB874"/>
  <c r="U867"/>
  <c r="AB868"/>
  <c r="U861"/>
  <c r="AB862"/>
  <c r="U855"/>
  <c r="AB856"/>
  <c r="U849"/>
  <c r="AB850"/>
  <c r="U843"/>
  <c r="AB844"/>
  <c r="U837"/>
  <c r="AB838"/>
  <c r="U831"/>
  <c r="AB832"/>
  <c r="U825"/>
  <c r="AB826"/>
  <c r="U819"/>
  <c r="AB820"/>
  <c r="U813"/>
  <c r="AB814"/>
  <c r="U807"/>
  <c r="AB808"/>
  <c r="U801"/>
  <c r="AB802"/>
  <c r="U795"/>
  <c r="AB796"/>
  <c r="U789"/>
  <c r="AB790"/>
  <c r="U783"/>
  <c r="AB784"/>
  <c r="U777"/>
  <c r="AB778"/>
  <c r="U771"/>
  <c r="AB772"/>
  <c r="U765"/>
  <c r="AB766"/>
  <c r="U759"/>
  <c r="AB760"/>
  <c r="U753"/>
  <c r="AB754"/>
  <c r="U747"/>
  <c r="AB748"/>
  <c r="U741"/>
  <c r="AB742"/>
  <c r="U735"/>
  <c r="AB736"/>
  <c r="U729"/>
  <c r="AB730"/>
  <c r="U723"/>
  <c r="AB724"/>
  <c r="U717"/>
  <c r="AB718"/>
  <c r="U711"/>
  <c r="AB712"/>
  <c r="U705"/>
  <c r="AB706"/>
  <c r="U699"/>
  <c r="AB700"/>
  <c r="U693"/>
  <c r="AB694"/>
  <c r="U687"/>
  <c r="AB688"/>
  <c r="U681"/>
  <c r="AB682"/>
  <c r="U675"/>
  <c r="AB676"/>
  <c r="U669"/>
  <c r="AB670"/>
  <c r="U663"/>
  <c r="AB664"/>
  <c r="U657"/>
  <c r="AB658"/>
  <c r="U651"/>
  <c r="AB652"/>
  <c r="U645"/>
  <c r="AB646"/>
  <c r="U639"/>
  <c r="AB640"/>
  <c r="U633"/>
  <c r="AB634"/>
  <c r="U627"/>
  <c r="AB628"/>
  <c r="U621"/>
  <c r="AB622"/>
  <c r="U615"/>
  <c r="AB616"/>
  <c r="U609"/>
  <c r="AB610"/>
  <c r="U603"/>
  <c r="AB604"/>
  <c r="U597"/>
  <c r="AB598"/>
  <c r="U591"/>
  <c r="AB592"/>
  <c r="U585"/>
  <c r="AB586"/>
  <c r="U579"/>
  <c r="AB580"/>
  <c r="U573"/>
  <c r="AB574"/>
  <c r="U567"/>
  <c r="AB568"/>
  <c r="U561"/>
  <c r="AB562"/>
  <c r="U555"/>
  <c r="AB556"/>
  <c r="U549"/>
  <c r="AB550"/>
  <c r="U543"/>
  <c r="AB544"/>
  <c r="U537"/>
  <c r="AB538"/>
  <c r="U531"/>
  <c r="AB532"/>
  <c r="U525"/>
  <c r="AB526"/>
  <c r="U519"/>
  <c r="AB520"/>
  <c r="U513"/>
  <c r="AB514"/>
  <c r="U507"/>
  <c r="AB508"/>
  <c r="U501"/>
  <c r="AB502"/>
  <c r="U495"/>
  <c r="AB496"/>
  <c r="U489"/>
  <c r="AB490"/>
  <c r="U483"/>
  <c r="AB484"/>
  <c r="U477"/>
  <c r="AB478"/>
  <c r="U471"/>
  <c r="AB472"/>
  <c r="U465"/>
  <c r="AB466"/>
  <c r="U459"/>
  <c r="AB460"/>
  <c r="U453"/>
  <c r="AB454"/>
  <c r="U447"/>
  <c r="AB448"/>
  <c r="U441"/>
  <c r="AB442"/>
  <c r="U435"/>
  <c r="AB436"/>
  <c r="U429"/>
  <c r="AB430"/>
  <c r="U423"/>
  <c r="AB424"/>
  <c r="U417"/>
  <c r="AB418"/>
  <c r="U411"/>
  <c r="AB412"/>
  <c r="U405"/>
  <c r="AB406"/>
  <c r="U399"/>
  <c r="AB400"/>
  <c r="U393"/>
  <c r="AB394"/>
  <c r="U387"/>
  <c r="AB388"/>
  <c r="U381"/>
  <c r="AB382"/>
  <c r="U375"/>
  <c r="AB376"/>
  <c r="U369"/>
  <c r="AB370"/>
  <c r="U363"/>
  <c r="AB364"/>
  <c r="U357"/>
  <c r="AB358"/>
  <c r="U351"/>
  <c r="AB352"/>
  <c r="U345"/>
  <c r="AB346"/>
  <c r="U339"/>
  <c r="AB340"/>
  <c r="U333"/>
  <c r="AB334"/>
  <c r="U327"/>
  <c r="AB328"/>
  <c r="U321"/>
  <c r="AB322"/>
  <c r="U315"/>
  <c r="AB316"/>
  <c r="U309"/>
  <c r="AB310"/>
  <c r="U303"/>
  <c r="AB304"/>
  <c r="U297"/>
  <c r="AB298"/>
  <c r="U291"/>
  <c r="AB292"/>
  <c r="U285"/>
  <c r="AB286"/>
  <c r="U279"/>
  <c r="AB280"/>
  <c r="U273"/>
  <c r="AB274"/>
  <c r="U267"/>
  <c r="AB268"/>
  <c r="U261"/>
  <c r="AB262"/>
  <c r="U255"/>
  <c r="AB256"/>
  <c r="U249"/>
  <c r="AB250"/>
  <c r="U243"/>
  <c r="AB244"/>
  <c r="U237"/>
  <c r="AB238"/>
  <c r="U231"/>
  <c r="AB232"/>
  <c r="U225"/>
  <c r="AB226"/>
  <c r="U219"/>
  <c r="AB220"/>
  <c r="U213"/>
  <c r="AB214"/>
  <c r="U207"/>
  <c r="AB208"/>
  <c r="U201"/>
  <c r="AB202"/>
  <c r="U195"/>
  <c r="AB196"/>
  <c r="U189"/>
  <c r="AB190"/>
  <c r="U183"/>
  <c r="AB184"/>
  <c r="U177"/>
  <c r="AB178"/>
  <c r="U171"/>
  <c r="AB172"/>
  <c r="U165"/>
  <c r="AB166"/>
  <c r="U159"/>
  <c r="AB160"/>
  <c r="U153"/>
  <c r="AB154"/>
  <c r="U147"/>
  <c r="AB148"/>
  <c r="U141"/>
  <c r="AB142"/>
  <c r="U135"/>
  <c r="AB136"/>
  <c r="U129"/>
  <c r="AB130"/>
  <c r="U123"/>
  <c r="AB124"/>
  <c r="U117"/>
  <c r="AB118"/>
  <c r="U111"/>
  <c r="AB112"/>
  <c r="U105"/>
  <c r="AB106"/>
  <c r="U99"/>
  <c r="AB100"/>
  <c r="U93"/>
  <c r="AB94"/>
  <c r="U87"/>
  <c r="AB88"/>
  <c r="U81"/>
  <c r="AB82"/>
  <c r="U75"/>
  <c r="AB76"/>
  <c r="U69"/>
  <c r="AB70"/>
  <c r="U63"/>
  <c r="AB64"/>
  <c r="U57"/>
  <c r="AB58"/>
  <c r="U51"/>
  <c r="AB52"/>
  <c r="U45"/>
  <c r="AB46"/>
  <c r="U39"/>
  <c r="AB40"/>
  <c r="U33"/>
  <c r="AB34"/>
  <c r="U27"/>
  <c r="AB28"/>
  <c r="U21"/>
  <c r="AB22"/>
  <c r="U15"/>
  <c r="AB16"/>
  <c r="U9"/>
  <c r="AB10"/>
  <c r="U3"/>
  <c r="AB4"/>
  <c r="AB2421"/>
  <c r="U2420"/>
  <c r="U2390"/>
  <c r="AB2391"/>
  <c r="AB2361"/>
  <c r="U2360"/>
  <c r="AB2325"/>
  <c r="U2324"/>
  <c r="U2422"/>
  <c r="AB2423"/>
  <c r="U2404"/>
  <c r="AB2405"/>
  <c r="U2392"/>
  <c r="AB2393"/>
  <c r="U2374"/>
  <c r="AB2375"/>
  <c r="U2356"/>
  <c r="AB2357"/>
  <c r="U2326"/>
  <c r="AB2327"/>
  <c r="U2302"/>
  <c r="AB2303"/>
  <c r="U2278"/>
  <c r="AB2279"/>
  <c r="U2254"/>
  <c r="AB2255"/>
  <c r="U2236"/>
  <c r="AB2237"/>
  <c r="U2218"/>
  <c r="AB2219"/>
  <c r="U2200"/>
  <c r="AB2201"/>
  <c r="U2176"/>
  <c r="AB2177"/>
  <c r="U2158"/>
  <c r="AB2159"/>
  <c r="U2146"/>
  <c r="AB2147"/>
  <c r="U2122"/>
  <c r="AB2123"/>
  <c r="U2104"/>
  <c r="AB2105"/>
  <c r="U2092"/>
  <c r="AB2093"/>
  <c r="U2074"/>
  <c r="AB2075"/>
  <c r="U2050"/>
  <c r="AB2051"/>
  <c r="U2020"/>
  <c r="AB2021"/>
  <c r="U2002"/>
  <c r="AB2003"/>
  <c r="U1984"/>
  <c r="AB1985"/>
  <c r="U1960"/>
  <c r="AB1961"/>
  <c r="U1942"/>
  <c r="AB1943"/>
  <c r="U1930"/>
  <c r="AB1931"/>
  <c r="U1912"/>
  <c r="AB1913"/>
  <c r="U1894"/>
  <c r="AB1895"/>
  <c r="U1870"/>
  <c r="AB1871"/>
  <c r="U1846"/>
  <c r="AB1847"/>
  <c r="U1834"/>
  <c r="AB1835"/>
  <c r="U1810"/>
  <c r="AB1811"/>
  <c r="U1786"/>
  <c r="AB1787"/>
  <c r="U1768"/>
  <c r="AB1769"/>
  <c r="U1744"/>
  <c r="AB1745"/>
  <c r="U1714"/>
  <c r="AB1715"/>
  <c r="U1696"/>
  <c r="AB1697"/>
  <c r="U1672"/>
  <c r="AB1673"/>
  <c r="U1648"/>
  <c r="AB1649"/>
  <c r="U1618"/>
  <c r="AB1619"/>
  <c r="U1600"/>
  <c r="AB1601"/>
  <c r="U1576"/>
  <c r="AB1577"/>
  <c r="U1552"/>
  <c r="AB1553"/>
  <c r="U1528"/>
  <c r="AB1529"/>
  <c r="U1510"/>
  <c r="AB1511"/>
  <c r="U1486"/>
  <c r="AB1487"/>
  <c r="U1468"/>
  <c r="AB1469"/>
  <c r="U1438"/>
  <c r="AB1439"/>
  <c r="U1420"/>
  <c r="AB1421"/>
  <c r="U1402"/>
  <c r="AB1403"/>
  <c r="U1378"/>
  <c r="AB1379"/>
  <c r="U1360"/>
  <c r="AB1361"/>
  <c r="U1336"/>
  <c r="AB1337"/>
  <c r="U1324"/>
  <c r="AB1325"/>
  <c r="U1306"/>
  <c r="AB1307"/>
  <c r="U1282"/>
  <c r="AB1283"/>
  <c r="U1264"/>
  <c r="AB1265"/>
  <c r="U1234"/>
  <c r="AB1235"/>
  <c r="U1216"/>
  <c r="AB1217"/>
  <c r="U1198"/>
  <c r="AB1199"/>
  <c r="U1180"/>
  <c r="AB1181"/>
  <c r="U1156"/>
  <c r="AB1157"/>
  <c r="U1114"/>
  <c r="AB1115"/>
  <c r="U1090"/>
  <c r="AB1091"/>
  <c r="U2435"/>
  <c r="AB2436"/>
  <c r="U2429"/>
  <c r="AB2430"/>
  <c r="U2423"/>
  <c r="AB2424"/>
  <c r="U2417"/>
  <c r="AB2418"/>
  <c r="U2411"/>
  <c r="AB2412"/>
  <c r="U2405"/>
  <c r="AB2406"/>
  <c r="U2399"/>
  <c r="AB2400"/>
  <c r="U2393"/>
  <c r="AB2394"/>
  <c r="U2387"/>
  <c r="AB2388"/>
  <c r="U2381"/>
  <c r="AB2382"/>
  <c r="U2375"/>
  <c r="AB2376"/>
  <c r="U2369"/>
  <c r="AB2370"/>
  <c r="U2363"/>
  <c r="AB2364"/>
  <c r="U2357"/>
  <c r="AB2358"/>
  <c r="U2351"/>
  <c r="AB2352"/>
  <c r="U2345"/>
  <c r="AB2346"/>
  <c r="U2339"/>
  <c r="AB2340"/>
  <c r="U2333"/>
  <c r="AB2334"/>
  <c r="U2327"/>
  <c r="AB2328"/>
  <c r="U2321"/>
  <c r="AB2322"/>
  <c r="U2436"/>
  <c r="AB2437"/>
  <c r="U2430"/>
  <c r="AB2431"/>
  <c r="U2424"/>
  <c r="AB2425"/>
  <c r="U2418"/>
  <c r="AB2419"/>
  <c r="U2412"/>
  <c r="AB2413"/>
  <c r="U2406"/>
  <c r="AB2407"/>
  <c r="U2400"/>
  <c r="AB2401"/>
  <c r="U2394"/>
  <c r="AB2395"/>
  <c r="U2388"/>
  <c r="AB2389"/>
  <c r="U2382"/>
  <c r="AB2383"/>
  <c r="U2376"/>
  <c r="AB2377"/>
  <c r="U2370"/>
  <c r="AB2371"/>
  <c r="U2364"/>
  <c r="AB2365"/>
  <c r="U2358"/>
  <c r="AB2359"/>
  <c r="U2352"/>
  <c r="AB2353"/>
  <c r="U2346"/>
  <c r="AB2347"/>
  <c r="U2340"/>
  <c r="AB2341"/>
  <c r="U2334"/>
  <c r="AB2335"/>
  <c r="U2328"/>
  <c r="AB2329"/>
  <c r="U2322"/>
  <c r="AB2323"/>
  <c r="U2316"/>
  <c r="AB2317"/>
  <c r="U2310"/>
  <c r="AB2311"/>
  <c r="U2304"/>
  <c r="AB2305"/>
  <c r="U2298"/>
  <c r="AB2299"/>
  <c r="U2292"/>
  <c r="AB2293"/>
  <c r="U2286"/>
  <c r="AB2287"/>
  <c r="U2280"/>
  <c r="AB2281"/>
  <c r="U2274"/>
  <c r="AB2275"/>
  <c r="U2268"/>
  <c r="AB2269"/>
  <c r="U2262"/>
  <c r="AB2263"/>
  <c r="U2256"/>
  <c r="AB2257"/>
  <c r="U2250"/>
  <c r="AB2251"/>
  <c r="U2244"/>
  <c r="AB2245"/>
  <c r="U2238"/>
  <c r="AB2239"/>
  <c r="U2232"/>
  <c r="AB2233"/>
  <c r="U2226"/>
  <c r="AB2227"/>
  <c r="U2220"/>
  <c r="AB2221"/>
  <c r="U2214"/>
  <c r="AB2215"/>
  <c r="U2208"/>
  <c r="AB2209"/>
  <c r="U2202"/>
  <c r="AB2203"/>
  <c r="U2196"/>
  <c r="AB2197"/>
  <c r="U2190"/>
  <c r="AB2191"/>
  <c r="U2184"/>
  <c r="AB2185"/>
  <c r="U2178"/>
  <c r="AB2179"/>
  <c r="U2172"/>
  <c r="AB2173"/>
  <c r="U2166"/>
  <c r="AB2167"/>
  <c r="U2160"/>
  <c r="AB2161"/>
  <c r="U2154"/>
  <c r="AB2155"/>
  <c r="U2148"/>
  <c r="AB2149"/>
  <c r="U2142"/>
  <c r="AB2143"/>
  <c r="U2136"/>
  <c r="AB2137"/>
  <c r="U2130"/>
  <c r="AB2131"/>
  <c r="U2124"/>
  <c r="AB2125"/>
  <c r="U2118"/>
  <c r="AB2119"/>
  <c r="U2112"/>
  <c r="AB2113"/>
  <c r="U2106"/>
  <c r="AB2107"/>
  <c r="U2100"/>
  <c r="AB2101"/>
  <c r="U2094"/>
  <c r="AB2095"/>
  <c r="U2088"/>
  <c r="AB2089"/>
  <c r="U2082"/>
  <c r="AB2083"/>
  <c r="U2076"/>
  <c r="AB2077"/>
  <c r="U2070"/>
  <c r="AB2071"/>
  <c r="U2064"/>
  <c r="AB2065"/>
  <c r="U2058"/>
  <c r="AB2059"/>
  <c r="U2052"/>
  <c r="AB2053"/>
  <c r="U2046"/>
  <c r="AB2047"/>
  <c r="U2040"/>
  <c r="AB2041"/>
  <c r="U2034"/>
  <c r="AB2035"/>
  <c r="U2028"/>
  <c r="AB2029"/>
  <c r="U2022"/>
  <c r="AB2023"/>
  <c r="U2016"/>
  <c r="AB2017"/>
  <c r="U2010"/>
  <c r="AB2011"/>
  <c r="U2004"/>
  <c r="AB2005"/>
  <c r="U1998"/>
  <c r="AB1999"/>
  <c r="U1992"/>
  <c r="AB1993"/>
  <c r="U1986"/>
  <c r="AB1987"/>
  <c r="U1980"/>
  <c r="AB1981"/>
  <c r="U1974"/>
  <c r="AB1975"/>
  <c r="U1968"/>
  <c r="AB1969"/>
  <c r="U1962"/>
  <c r="AB1963"/>
  <c r="U1956"/>
  <c r="AB1957"/>
  <c r="U1950"/>
  <c r="AB1951"/>
  <c r="U1944"/>
  <c r="AB1945"/>
  <c r="U1938"/>
  <c r="AB1939"/>
  <c r="U1932"/>
  <c r="AB1933"/>
  <c r="U1926"/>
  <c r="AB1927"/>
  <c r="U1920"/>
  <c r="AB1921"/>
  <c r="U1914"/>
  <c r="AB1915"/>
  <c r="U1908"/>
  <c r="AB1909"/>
  <c r="U1902"/>
  <c r="AB1903"/>
  <c r="U1896"/>
  <c r="AB1897"/>
  <c r="U1890"/>
  <c r="AB1891"/>
  <c r="U1884"/>
  <c r="AB1885"/>
  <c r="U1878"/>
  <c r="AB1879"/>
  <c r="U1872"/>
  <c r="AB1873"/>
  <c r="U1866"/>
  <c r="AB1867"/>
  <c r="U1860"/>
  <c r="AB1861"/>
  <c r="U1854"/>
  <c r="AB1855"/>
  <c r="U1848"/>
  <c r="AB1849"/>
  <c r="U1842"/>
  <c r="AB1843"/>
  <c r="U1836"/>
  <c r="AB1837"/>
  <c r="U1830"/>
  <c r="AB1831"/>
  <c r="U1824"/>
  <c r="AB1825"/>
  <c r="U1818"/>
  <c r="AB1819"/>
  <c r="U1812"/>
  <c r="AB1813"/>
  <c r="U1806"/>
  <c r="AB1807"/>
  <c r="U1800"/>
  <c r="AB1801"/>
  <c r="U1794"/>
  <c r="AB1795"/>
  <c r="U1788"/>
  <c r="AB1789"/>
  <c r="U1782"/>
  <c r="AB1783"/>
  <c r="U1776"/>
  <c r="AB1777"/>
  <c r="U1770"/>
  <c r="AB1771"/>
  <c r="U1764"/>
  <c r="AB1765"/>
  <c r="U1758"/>
  <c r="AB1759"/>
  <c r="U1752"/>
  <c r="AB1753"/>
  <c r="U1746"/>
  <c r="AB1747"/>
  <c r="U1740"/>
  <c r="AB1741"/>
  <c r="U1734"/>
  <c r="AB1735"/>
  <c r="U1728"/>
  <c r="AB1729"/>
  <c r="U1722"/>
  <c r="AB1723"/>
  <c r="U1716"/>
  <c r="AB1717"/>
  <c r="U1710"/>
  <c r="AB1711"/>
  <c r="U1704"/>
  <c r="AB1705"/>
  <c r="U1698"/>
  <c r="AB1699"/>
  <c r="U1692"/>
  <c r="AB1693"/>
  <c r="U1686"/>
  <c r="AB1687"/>
  <c r="U1680"/>
  <c r="AB1681"/>
  <c r="U1674"/>
  <c r="AB1675"/>
  <c r="U1668"/>
  <c r="AB1669"/>
  <c r="U1662"/>
  <c r="AB1663"/>
  <c r="U1656"/>
  <c r="AB1657"/>
  <c r="U1650"/>
  <c r="AB1651"/>
  <c r="U1644"/>
  <c r="AB1645"/>
  <c r="U1638"/>
  <c r="AB1639"/>
  <c r="U1632"/>
  <c r="AB1633"/>
  <c r="U1626"/>
  <c r="AB1627"/>
  <c r="U1620"/>
  <c r="AB1621"/>
  <c r="U1614"/>
  <c r="AB1615"/>
  <c r="U1608"/>
  <c r="AB1609"/>
  <c r="U1602"/>
  <c r="AB1603"/>
  <c r="U1596"/>
  <c r="AB1597"/>
  <c r="U1590"/>
  <c r="AB1591"/>
  <c r="U1584"/>
  <c r="AB1585"/>
  <c r="U1578"/>
  <c r="AB1579"/>
  <c r="U1572"/>
  <c r="AB1573"/>
  <c r="U1566"/>
  <c r="AB1567"/>
  <c r="U1560"/>
  <c r="AB1561"/>
  <c r="U1554"/>
  <c r="AB1555"/>
  <c r="U1548"/>
  <c r="AB1549"/>
  <c r="U1542"/>
  <c r="AB1543"/>
  <c r="U1536"/>
  <c r="AB1537"/>
  <c r="U1530"/>
  <c r="AB1531"/>
  <c r="U1524"/>
  <c r="AB1525"/>
  <c r="U1518"/>
  <c r="AB1519"/>
  <c r="U1512"/>
  <c r="AB1513"/>
  <c r="U1506"/>
  <c r="AB1507"/>
  <c r="U1500"/>
  <c r="AB1501"/>
  <c r="U1494"/>
  <c r="AB1495"/>
  <c r="U1488"/>
  <c r="AB1489"/>
  <c r="U1482"/>
  <c r="AB1483"/>
  <c r="U1476"/>
  <c r="AB1477"/>
  <c r="U1470"/>
  <c r="AB1471"/>
  <c r="U1464"/>
  <c r="AB1465"/>
  <c r="U1458"/>
  <c r="AB1459"/>
  <c r="U1452"/>
  <c r="AB1453"/>
  <c r="U1446"/>
  <c r="AB1447"/>
  <c r="U1440"/>
  <c r="AB1441"/>
  <c r="U1434"/>
  <c r="AB1435"/>
  <c r="U1428"/>
  <c r="AB1429"/>
  <c r="U1422"/>
  <c r="AB1423"/>
  <c r="U1416"/>
  <c r="AB1417"/>
  <c r="U1410"/>
  <c r="AB1411"/>
  <c r="U1404"/>
  <c r="AB1405"/>
  <c r="U1398"/>
  <c r="AB1399"/>
  <c r="U1392"/>
  <c r="AB1393"/>
  <c r="U1386"/>
  <c r="AB1387"/>
  <c r="U1380"/>
  <c r="AB1381"/>
  <c r="U1374"/>
  <c r="AB1375"/>
  <c r="U1368"/>
  <c r="AB1369"/>
  <c r="U1362"/>
  <c r="AB1363"/>
  <c r="U1356"/>
  <c r="AB1357"/>
  <c r="U1350"/>
  <c r="AB1351"/>
  <c r="U1344"/>
  <c r="AB1345"/>
  <c r="U1338"/>
  <c r="AB1339"/>
  <c r="U1332"/>
  <c r="AB1333"/>
  <c r="U1326"/>
  <c r="AB1327"/>
  <c r="U1320"/>
  <c r="AB1321"/>
  <c r="U1314"/>
  <c r="AB1315"/>
  <c r="U1308"/>
  <c r="AB1309"/>
  <c r="U1302"/>
  <c r="AB1303"/>
  <c r="U1296"/>
  <c r="AB1297"/>
  <c r="U1290"/>
  <c r="AB1291"/>
  <c r="U1284"/>
  <c r="AB1285"/>
  <c r="U1278"/>
  <c r="AB1279"/>
  <c r="U1272"/>
  <c r="AB1273"/>
  <c r="U1266"/>
  <c r="AB1267"/>
  <c r="U1260"/>
  <c r="AB1261"/>
  <c r="U1254"/>
  <c r="AB1255"/>
  <c r="U1248"/>
  <c r="AB1249"/>
  <c r="U1242"/>
  <c r="AB1243"/>
  <c r="U1236"/>
  <c r="AB1237"/>
  <c r="U1230"/>
  <c r="AB1231"/>
  <c r="U1224"/>
  <c r="AB1225"/>
  <c r="U1218"/>
  <c r="AB1219"/>
  <c r="U1212"/>
  <c r="AB1213"/>
  <c r="U1206"/>
  <c r="AB1207"/>
  <c r="U1200"/>
  <c r="AB1201"/>
  <c r="U1194"/>
  <c r="AB1195"/>
  <c r="U1188"/>
  <c r="AB1189"/>
  <c r="U1182"/>
  <c r="AB1183"/>
  <c r="U1176"/>
  <c r="AB1177"/>
  <c r="U1170"/>
  <c r="AB1171"/>
  <c r="U1164"/>
  <c r="AB1165"/>
  <c r="U1158"/>
  <c r="AB1159"/>
  <c r="U1152"/>
  <c r="AB1153"/>
  <c r="U1146"/>
  <c r="AB1147"/>
  <c r="U1140"/>
  <c r="AB1141"/>
  <c r="U1134"/>
  <c r="AB1135"/>
  <c r="U1128"/>
  <c r="AB1129"/>
  <c r="U1122"/>
  <c r="AB1123"/>
  <c r="U1116"/>
  <c r="AB1117"/>
  <c r="U1110"/>
  <c r="AB1111"/>
  <c r="U1104"/>
  <c r="AB1105"/>
  <c r="U1098"/>
  <c r="AB1099"/>
  <c r="U1092"/>
  <c r="AB1093"/>
  <c r="U1086"/>
  <c r="AB1087"/>
  <c r="U1080"/>
  <c r="AB1081"/>
  <c r="U1074"/>
  <c r="AB1075"/>
  <c r="U1068"/>
  <c r="AB1069"/>
  <c r="U1062"/>
  <c r="AB1063"/>
  <c r="U1056"/>
  <c r="AB1057"/>
  <c r="U1050"/>
  <c r="AB1051"/>
  <c r="U1044"/>
  <c r="AB1045"/>
  <c r="U1038"/>
  <c r="AB1039"/>
  <c r="U1032"/>
  <c r="AB1033"/>
  <c r="U1026"/>
  <c r="AB1027"/>
  <c r="U1020"/>
  <c r="AB1021"/>
  <c r="U1014"/>
  <c r="AB1015"/>
  <c r="U1008"/>
  <c r="AB1009"/>
  <c r="U1002"/>
  <c r="AB1003"/>
  <c r="U996"/>
  <c r="AB997"/>
  <c r="U990"/>
  <c r="AB991"/>
  <c r="U984"/>
  <c r="AB985"/>
  <c r="U978"/>
  <c r="AB979"/>
  <c r="U972"/>
  <c r="AB973"/>
  <c r="U966"/>
  <c r="AB967"/>
  <c r="U960"/>
  <c r="AB961"/>
  <c r="U954"/>
  <c r="AB955"/>
  <c r="U948"/>
  <c r="AB949"/>
  <c r="U942"/>
  <c r="AB943"/>
  <c r="U936"/>
  <c r="AB937"/>
  <c r="U930"/>
  <c r="AB931"/>
  <c r="U924"/>
  <c r="AB925"/>
  <c r="U918"/>
  <c r="AB919"/>
  <c r="U912"/>
  <c r="AB913"/>
  <c r="U906"/>
  <c r="AB907"/>
  <c r="U900"/>
  <c r="AB901"/>
  <c r="U894"/>
  <c r="AB895"/>
  <c r="U888"/>
  <c r="AB889"/>
  <c r="U882"/>
  <c r="AB883"/>
  <c r="U876"/>
  <c r="AB877"/>
  <c r="U870"/>
  <c r="AB871"/>
  <c r="U864"/>
  <c r="AB865"/>
  <c r="U858"/>
  <c r="AB859"/>
  <c r="U852"/>
  <c r="AB853"/>
  <c r="U846"/>
  <c r="AB847"/>
  <c r="U840"/>
  <c r="AB841"/>
  <c r="U834"/>
  <c r="AB835"/>
  <c r="U828"/>
  <c r="AB829"/>
  <c r="U822"/>
  <c r="AB823"/>
  <c r="U816"/>
  <c r="AB817"/>
  <c r="U810"/>
  <c r="AB811"/>
  <c r="U804"/>
  <c r="AB805"/>
  <c r="U798"/>
  <c r="AB799"/>
  <c r="U792"/>
  <c r="AB793"/>
  <c r="U786"/>
  <c r="AB787"/>
  <c r="U780"/>
  <c r="AB781"/>
  <c r="U774"/>
  <c r="AB775"/>
  <c r="U768"/>
  <c r="AB769"/>
  <c r="U762"/>
  <c r="AB763"/>
  <c r="U756"/>
  <c r="AB757"/>
  <c r="U750"/>
  <c r="AB751"/>
  <c r="U744"/>
  <c r="AB745"/>
  <c r="U738"/>
  <c r="AB739"/>
  <c r="U732"/>
  <c r="AB733"/>
  <c r="U726"/>
  <c r="AB727"/>
  <c r="U720"/>
  <c r="AB721"/>
  <c r="U714"/>
  <c r="AB715"/>
  <c r="U708"/>
  <c r="AB709"/>
  <c r="U702"/>
  <c r="AB703"/>
  <c r="U696"/>
  <c r="AB697"/>
  <c r="U690"/>
  <c r="AB691"/>
  <c r="U684"/>
  <c r="AB685"/>
  <c r="U678"/>
  <c r="AB679"/>
  <c r="U672"/>
  <c r="AB673"/>
  <c r="U666"/>
  <c r="AB667"/>
  <c r="U660"/>
  <c r="AB661"/>
  <c r="U654"/>
  <c r="AB655"/>
  <c r="U648"/>
  <c r="AB649"/>
  <c r="U642"/>
  <c r="AB643"/>
  <c r="U636"/>
  <c r="AB637"/>
  <c r="U630"/>
  <c r="AB631"/>
  <c r="U624"/>
  <c r="AB625"/>
  <c r="U618"/>
  <c r="AB619"/>
  <c r="U612"/>
  <c r="AB613"/>
  <c r="U606"/>
  <c r="AB607"/>
  <c r="U600"/>
  <c r="AB601"/>
  <c r="U594"/>
  <c r="AB595"/>
  <c r="U588"/>
  <c r="AB589"/>
  <c r="U582"/>
  <c r="AB583"/>
  <c r="U576"/>
  <c r="AB577"/>
  <c r="U570"/>
  <c r="AB571"/>
  <c r="U564"/>
  <c r="AB565"/>
  <c r="U558"/>
  <c r="AB559"/>
  <c r="U552"/>
  <c r="AB553"/>
  <c r="U546"/>
  <c r="AB547"/>
  <c r="U540"/>
  <c r="AB541"/>
  <c r="U534"/>
  <c r="AB535"/>
  <c r="U528"/>
  <c r="AB529"/>
  <c r="U522"/>
  <c r="AB523"/>
  <c r="U516"/>
  <c r="AB517"/>
  <c r="U510"/>
  <c r="AB511"/>
  <c r="U504"/>
  <c r="AB505"/>
  <c r="U498"/>
  <c r="AB499"/>
  <c r="U492"/>
  <c r="AB493"/>
  <c r="U486"/>
  <c r="AB487"/>
  <c r="U480"/>
  <c r="AB481"/>
  <c r="U474"/>
  <c r="AB475"/>
  <c r="U468"/>
  <c r="AB469"/>
  <c r="U462"/>
  <c r="AB463"/>
  <c r="U456"/>
  <c r="AB457"/>
  <c r="U450"/>
  <c r="AB451"/>
  <c r="U444"/>
  <c r="AB445"/>
  <c r="U438"/>
  <c r="AB439"/>
  <c r="U432"/>
  <c r="AB433"/>
  <c r="U426"/>
  <c r="AB427"/>
  <c r="U420"/>
  <c r="AB421"/>
  <c r="U414"/>
  <c r="AB415"/>
  <c r="U408"/>
  <c r="AB409"/>
  <c r="U402"/>
  <c r="AB403"/>
  <c r="U396"/>
  <c r="AB397"/>
  <c r="U390"/>
  <c r="AB391"/>
  <c r="U384"/>
  <c r="AB385"/>
  <c r="U378"/>
  <c r="AB379"/>
  <c r="U372"/>
  <c r="AB373"/>
  <c r="U366"/>
  <c r="AB367"/>
  <c r="U360"/>
  <c r="AB361"/>
  <c r="U354"/>
  <c r="AB355"/>
  <c r="U348"/>
  <c r="AB349"/>
  <c r="U342"/>
  <c r="AB343"/>
  <c r="U336"/>
  <c r="AB337"/>
  <c r="U330"/>
  <c r="AB331"/>
  <c r="U324"/>
  <c r="AB325"/>
  <c r="U318"/>
  <c r="AB319"/>
  <c r="U312"/>
  <c r="AB313"/>
  <c r="U306"/>
  <c r="AB307"/>
  <c r="U300"/>
  <c r="AB301"/>
  <c r="U294"/>
  <c r="AB295"/>
  <c r="U288"/>
  <c r="AB289"/>
  <c r="U282"/>
  <c r="AB283"/>
  <c r="U276"/>
  <c r="AB277"/>
  <c r="U270"/>
  <c r="AB271"/>
  <c r="U264"/>
  <c r="AB265"/>
  <c r="U258"/>
  <c r="AB259"/>
  <c r="U252"/>
  <c r="AB253"/>
  <c r="U246"/>
  <c r="AB247"/>
  <c r="U240"/>
  <c r="AB241"/>
  <c r="U234"/>
  <c r="AB235"/>
  <c r="U228"/>
  <c r="AB229"/>
  <c r="U222"/>
  <c r="AB223"/>
  <c r="U216"/>
  <c r="AB217"/>
  <c r="U210"/>
  <c r="AB211"/>
  <c r="U204"/>
  <c r="AB205"/>
  <c r="U198"/>
  <c r="AB199"/>
  <c r="U192"/>
  <c r="AB193"/>
  <c r="U186"/>
  <c r="AB187"/>
  <c r="U180"/>
  <c r="AB181"/>
  <c r="U174"/>
  <c r="AB175"/>
  <c r="U168"/>
  <c r="AB169"/>
  <c r="U162"/>
  <c r="AB163"/>
  <c r="U156"/>
  <c r="AB157"/>
  <c r="U150"/>
  <c r="AB151"/>
  <c r="U144"/>
  <c r="AB145"/>
  <c r="U138"/>
  <c r="AB139"/>
  <c r="U132"/>
  <c r="AB133"/>
  <c r="U126"/>
  <c r="AB127"/>
  <c r="U120"/>
  <c r="AB121"/>
  <c r="U114"/>
  <c r="AB115"/>
  <c r="U108"/>
  <c r="AB109"/>
  <c r="U102"/>
  <c r="AB103"/>
  <c r="U96"/>
  <c r="AB97"/>
  <c r="U90"/>
  <c r="AB91"/>
  <c r="U84"/>
  <c r="AB85"/>
  <c r="U78"/>
  <c r="AB79"/>
  <c r="U72"/>
  <c r="AB73"/>
  <c r="U66"/>
  <c r="AB67"/>
  <c r="U60"/>
  <c r="AB61"/>
  <c r="U54"/>
  <c r="AB55"/>
  <c r="U48"/>
  <c r="AB49"/>
  <c r="U42"/>
  <c r="AB43"/>
  <c r="U36"/>
  <c r="AB37"/>
  <c r="U30"/>
  <c r="AB31"/>
  <c r="U24"/>
  <c r="AB25"/>
  <c r="U18"/>
  <c r="AB19"/>
  <c r="U12"/>
  <c r="AB13"/>
  <c r="U6"/>
  <c r="AB7"/>
  <c r="U2318"/>
  <c r="AB2319"/>
  <c r="AB2313"/>
  <c r="U2312"/>
  <c r="AB2307"/>
  <c r="U2306"/>
  <c r="U2300"/>
  <c r="AB2301"/>
  <c r="AB2295"/>
  <c r="U2294"/>
  <c r="AB2289"/>
  <c r="U2288"/>
  <c r="U2282"/>
  <c r="AB2283"/>
  <c r="AB2277"/>
  <c r="U2276"/>
  <c r="AB2271"/>
  <c r="U2270"/>
  <c r="U2264"/>
  <c r="AB2265"/>
  <c r="AB2259"/>
  <c r="U2258"/>
  <c r="AB2253"/>
  <c r="U2252"/>
  <c r="U2246"/>
  <c r="AB2247"/>
  <c r="AB2241"/>
  <c r="U2240"/>
  <c r="AB2235"/>
  <c r="U2234"/>
  <c r="U2228"/>
  <c r="AB2229"/>
  <c r="AB2223"/>
  <c r="U2222"/>
  <c r="AB2217"/>
  <c r="U2216"/>
  <c r="U2210"/>
  <c r="AB2211"/>
  <c r="AB2205"/>
  <c r="U2204"/>
  <c r="AB2199"/>
  <c r="U2198"/>
  <c r="U2192"/>
  <c r="AB2193"/>
  <c r="AB2187"/>
  <c r="U2186"/>
  <c r="AB2181"/>
  <c r="U2180"/>
  <c r="U2174"/>
  <c r="AB2175"/>
  <c r="AB2169"/>
  <c r="U2168"/>
  <c r="AB2163"/>
  <c r="U2162"/>
  <c r="U2156"/>
  <c r="AB2157"/>
  <c r="AB2151"/>
  <c r="U2150"/>
  <c r="AB2145"/>
  <c r="U2144"/>
  <c r="U2138"/>
  <c r="AB2139"/>
  <c r="AB2133"/>
  <c r="U2132"/>
  <c r="AB2127"/>
  <c r="U2126"/>
  <c r="U2120"/>
  <c r="AB2121"/>
  <c r="AB2115"/>
  <c r="U2114"/>
  <c r="AB2109"/>
  <c r="U2108"/>
  <c r="U2102"/>
  <c r="AB2103"/>
  <c r="AB2097"/>
  <c r="U2096"/>
  <c r="AB2091"/>
  <c r="U2090"/>
  <c r="U2084"/>
  <c r="AB2085"/>
  <c r="AB2079"/>
  <c r="U2078"/>
  <c r="AB2073"/>
  <c r="U2072"/>
  <c r="U2066"/>
  <c r="AB2067"/>
  <c r="AB2061"/>
  <c r="U2060"/>
  <c r="AB2055"/>
  <c r="U2054"/>
  <c r="U2048"/>
  <c r="AB2049"/>
  <c r="AB2043"/>
  <c r="U2042"/>
  <c r="AB2037"/>
  <c r="U2036"/>
  <c r="U2030"/>
  <c r="AB2031"/>
  <c r="AB2025"/>
  <c r="U2024"/>
  <c r="AB2019"/>
  <c r="U2018"/>
  <c r="U2012"/>
  <c r="AB2013"/>
  <c r="AB2007"/>
  <c r="U2006"/>
  <c r="AB2001"/>
  <c r="U2000"/>
  <c r="U1994"/>
  <c r="AB1995"/>
  <c r="AB1989"/>
  <c r="U1988"/>
  <c r="AB1983"/>
  <c r="U1982"/>
  <c r="U1976"/>
  <c r="AB1977"/>
  <c r="AB1971"/>
  <c r="U1970"/>
  <c r="AB1965"/>
  <c r="U1964"/>
  <c r="U1958"/>
  <c r="AB1959"/>
  <c r="AB1953"/>
  <c r="U1952"/>
  <c r="AB1947"/>
  <c r="U1946"/>
  <c r="U1940"/>
  <c r="AB1941"/>
  <c r="AB1935"/>
  <c r="U1934"/>
  <c r="AB1929"/>
  <c r="U1928"/>
  <c r="U1922"/>
  <c r="AB1923"/>
  <c r="AB1917"/>
  <c r="U1916"/>
  <c r="AB1911"/>
  <c r="U1910"/>
  <c r="U1904"/>
  <c r="AB1905"/>
  <c r="AB1899"/>
  <c r="U1898"/>
  <c r="AB1893"/>
  <c r="U1892"/>
  <c r="U1886"/>
  <c r="AB1887"/>
  <c r="AB1881"/>
  <c r="U1880"/>
  <c r="AB1875"/>
  <c r="U1874"/>
  <c r="U1868"/>
  <c r="AB1869"/>
  <c r="AB1863"/>
  <c r="U1862"/>
  <c r="AB1857"/>
  <c r="U1856"/>
  <c r="U1850"/>
  <c r="AB1851"/>
  <c r="AB1845"/>
  <c r="U1844"/>
  <c r="AB1839"/>
  <c r="U1838"/>
  <c r="U1832"/>
  <c r="AB1833"/>
  <c r="AB1827"/>
  <c r="U1826"/>
  <c r="AB1821"/>
  <c r="U1820"/>
  <c r="U1814"/>
  <c r="AB1815"/>
  <c r="AB1809"/>
  <c r="U1808"/>
  <c r="AB1803"/>
  <c r="U1802"/>
  <c r="U1796"/>
  <c r="AB1797"/>
  <c r="AB1791"/>
  <c r="U1790"/>
  <c r="AB1785"/>
  <c r="U1784"/>
  <c r="U1778"/>
  <c r="AB1779"/>
  <c r="AB1773"/>
  <c r="U1772"/>
  <c r="AB1767"/>
  <c r="U1766"/>
  <c r="U1760"/>
  <c r="AB1761"/>
  <c r="AB1755"/>
  <c r="U1754"/>
  <c r="AB1749"/>
  <c r="U1748"/>
  <c r="U1742"/>
  <c r="AB1743"/>
  <c r="AB1737"/>
  <c r="U1736"/>
  <c r="AB1731"/>
  <c r="U1730"/>
  <c r="U1724"/>
  <c r="AB1725"/>
  <c r="AB1719"/>
  <c r="U1718"/>
  <c r="AB1713"/>
  <c r="U1712"/>
  <c r="U1706"/>
  <c r="AB1707"/>
  <c r="AB1701"/>
  <c r="U1700"/>
  <c r="AB1695"/>
  <c r="U1694"/>
  <c r="U1688"/>
  <c r="AB1689"/>
  <c r="AB1683"/>
  <c r="U1682"/>
  <c r="AB1677"/>
  <c r="U1676"/>
  <c r="U1670"/>
  <c r="AB1671"/>
  <c r="AB1665"/>
  <c r="U1664"/>
  <c r="AB1659"/>
  <c r="U1658"/>
  <c r="U1652"/>
  <c r="AB1653"/>
  <c r="AB1647"/>
  <c r="U1646"/>
  <c r="AB1641"/>
  <c r="U1640"/>
  <c r="U1634"/>
  <c r="AB1635"/>
  <c r="AB1629"/>
  <c r="U1628"/>
  <c r="AB1623"/>
  <c r="U1622"/>
  <c r="U1616"/>
  <c r="AB1617"/>
  <c r="AB1611"/>
  <c r="U1610"/>
  <c r="U1604"/>
  <c r="AB1605"/>
  <c r="U1598"/>
  <c r="AB1599"/>
  <c r="U1592"/>
  <c r="AB1593"/>
  <c r="U1586"/>
  <c r="AB1587"/>
  <c r="U1580"/>
  <c r="AB1581"/>
  <c r="AB1575"/>
  <c r="U1574"/>
  <c r="U1568"/>
  <c r="AB1569"/>
  <c r="U1562"/>
  <c r="AB1563"/>
  <c r="U1556"/>
  <c r="AB1557"/>
  <c r="U1550"/>
  <c r="AB1551"/>
  <c r="U1544"/>
  <c r="AB1545"/>
  <c r="U1538"/>
  <c r="AB1539"/>
  <c r="U1532"/>
  <c r="AB1533"/>
  <c r="U1526"/>
  <c r="AB1527"/>
  <c r="AB1521"/>
  <c r="U1520"/>
  <c r="U1514"/>
  <c r="AB1515"/>
  <c r="U1508"/>
  <c r="AB1509"/>
  <c r="U1502"/>
  <c r="AB1503"/>
  <c r="U1496"/>
  <c r="AB1497"/>
  <c r="U1490"/>
  <c r="AB1491"/>
  <c r="U1484"/>
  <c r="AB1485"/>
  <c r="U1478"/>
  <c r="AB1479"/>
  <c r="U1472"/>
  <c r="AB1473"/>
  <c r="AB1467"/>
  <c r="U1466"/>
  <c r="U1460"/>
  <c r="AB1461"/>
  <c r="U1454"/>
  <c r="AB1455"/>
  <c r="U1448"/>
  <c r="AB1449"/>
  <c r="U1442"/>
  <c r="AB1443"/>
  <c r="U1436"/>
  <c r="AB1437"/>
  <c r="U1430"/>
  <c r="AB1431"/>
  <c r="U1424"/>
  <c r="AB1425"/>
  <c r="U1418"/>
  <c r="AB1419"/>
  <c r="AB1413"/>
  <c r="U1412"/>
  <c r="U1406"/>
  <c r="AB1407"/>
  <c r="U1400"/>
  <c r="AB1401"/>
  <c r="U1394"/>
  <c r="AB1395"/>
  <c r="U1388"/>
  <c r="AB1389"/>
  <c r="U1382"/>
  <c r="AB1383"/>
  <c r="U1376"/>
  <c r="AB1377"/>
  <c r="U1370"/>
  <c r="AB1371"/>
  <c r="U1364"/>
  <c r="AB1365"/>
  <c r="AB1359"/>
  <c r="U1358"/>
  <c r="U1352"/>
  <c r="AB1353"/>
  <c r="U1346"/>
  <c r="AB1347"/>
  <c r="U1340"/>
  <c r="AB1341"/>
  <c r="U1334"/>
  <c r="AB1335"/>
  <c r="U1328"/>
  <c r="AB1329"/>
  <c r="U1322"/>
  <c r="AB1323"/>
  <c r="U1316"/>
  <c r="AB1317"/>
  <c r="U1310"/>
  <c r="AB1311"/>
  <c r="AB1305"/>
  <c r="U1304"/>
  <c r="U1298"/>
  <c r="AB1299"/>
  <c r="U1292"/>
  <c r="AB1293"/>
  <c r="U1286"/>
  <c r="AB1287"/>
  <c r="U1280"/>
  <c r="AB1281"/>
  <c r="U1274"/>
  <c r="AB1275"/>
  <c r="U1268"/>
  <c r="AB1269"/>
  <c r="U1262"/>
  <c r="AB1263"/>
  <c r="U1256"/>
  <c r="AB1257"/>
  <c r="AB1251"/>
  <c r="U1250"/>
  <c r="U1244"/>
  <c r="AB1245"/>
  <c r="U1238"/>
  <c r="AB1239"/>
  <c r="U1232"/>
  <c r="AB1233"/>
  <c r="U1226"/>
  <c r="AB1227"/>
  <c r="U1220"/>
  <c r="AB1221"/>
  <c r="U1214"/>
  <c r="AB1215"/>
  <c r="U1208"/>
  <c r="AB1209"/>
  <c r="U1202"/>
  <c r="AB1203"/>
  <c r="AB1197"/>
  <c r="U1196"/>
  <c r="U1190"/>
  <c r="AB1191"/>
  <c r="U1184"/>
  <c r="AB1185"/>
  <c r="U1178"/>
  <c r="AB1179"/>
  <c r="U1172"/>
  <c r="AB1173"/>
  <c r="U1166"/>
  <c r="AB1167"/>
  <c r="U1160"/>
  <c r="AB1161"/>
  <c r="U1154"/>
  <c r="AB1155"/>
  <c r="U1148"/>
  <c r="AB1149"/>
  <c r="AB1143"/>
  <c r="U1142"/>
  <c r="U1136"/>
  <c r="AB1137"/>
  <c r="U1130"/>
  <c r="AB1131"/>
  <c r="U1124"/>
  <c r="AB1125"/>
  <c r="U1118"/>
  <c r="AB1119"/>
  <c r="U1112"/>
  <c r="AB1113"/>
  <c r="U1106"/>
  <c r="AB1107"/>
  <c r="U1100"/>
  <c r="AB1101"/>
  <c r="U1094"/>
  <c r="AB1095"/>
  <c r="AB1089"/>
  <c r="U1088"/>
  <c r="U1082"/>
  <c r="AB1083"/>
  <c r="U1076"/>
  <c r="AB1077"/>
  <c r="U1070"/>
  <c r="AB1071"/>
  <c r="U1064"/>
  <c r="AB1065"/>
  <c r="U1058"/>
  <c r="AB1059"/>
  <c r="AB1053"/>
  <c r="U1052"/>
  <c r="U1046"/>
  <c r="AB1047"/>
  <c r="U1040"/>
  <c r="AB1041"/>
  <c r="AB1035"/>
  <c r="U1034"/>
  <c r="U1028"/>
  <c r="AB1029"/>
  <c r="U1022"/>
  <c r="AB1023"/>
  <c r="U1016"/>
  <c r="AB1017"/>
  <c r="U1010"/>
  <c r="AB1011"/>
  <c r="U1004"/>
  <c r="AB1005"/>
  <c r="AB999"/>
  <c r="U998"/>
  <c r="U992"/>
  <c r="AB993"/>
  <c r="U986"/>
  <c r="AB987"/>
  <c r="AB981"/>
  <c r="U980"/>
  <c r="U974"/>
  <c r="AB975"/>
  <c r="U968"/>
  <c r="AB969"/>
  <c r="U962"/>
  <c r="AB963"/>
  <c r="U956"/>
  <c r="AB957"/>
  <c r="U950"/>
  <c r="AB951"/>
  <c r="AB945"/>
  <c r="U944"/>
  <c r="U938"/>
  <c r="AB939"/>
  <c r="U932"/>
  <c r="AB933"/>
  <c r="AB927"/>
  <c r="U926"/>
  <c r="U920"/>
  <c r="AB921"/>
  <c r="U914"/>
  <c r="AB915"/>
  <c r="U908"/>
  <c r="AB909"/>
  <c r="U902"/>
  <c r="AB903"/>
  <c r="U896"/>
  <c r="AB897"/>
  <c r="U890"/>
  <c r="AB891"/>
  <c r="U884"/>
  <c r="AB885"/>
  <c r="U878"/>
  <c r="AB879"/>
  <c r="U872"/>
  <c r="AB873"/>
  <c r="U866"/>
  <c r="AB867"/>
  <c r="U860"/>
  <c r="AB861"/>
  <c r="U854"/>
  <c r="AB855"/>
  <c r="U848"/>
  <c r="AB849"/>
  <c r="U842"/>
  <c r="AB843"/>
  <c r="U836"/>
  <c r="AB837"/>
  <c r="U830"/>
  <c r="AB831"/>
  <c r="U824"/>
  <c r="AB825"/>
  <c r="U818"/>
  <c r="AB819"/>
  <c r="U812"/>
  <c r="AB813"/>
  <c r="U806"/>
  <c r="AB807"/>
  <c r="U800"/>
  <c r="AB801"/>
  <c r="U794"/>
  <c r="AB795"/>
  <c r="U788"/>
  <c r="AB789"/>
  <c r="U782"/>
  <c r="U1072"/>
  <c r="AB1073"/>
  <c r="U1066"/>
  <c r="AB1067"/>
  <c r="U1060"/>
  <c r="AB1061"/>
  <c r="U1054"/>
  <c r="AB1055"/>
  <c r="U1048"/>
  <c r="AB1049"/>
  <c r="U1042"/>
  <c r="AB1043"/>
  <c r="U1036"/>
  <c r="AB1037"/>
  <c r="U1030"/>
  <c r="AB1031"/>
  <c r="U1024"/>
  <c r="AB1025"/>
  <c r="U1018"/>
  <c r="AB1019"/>
  <c r="U1012"/>
  <c r="AB1013"/>
  <c r="U1006"/>
  <c r="AB1007"/>
  <c r="U1000"/>
  <c r="AB1001"/>
  <c r="U994"/>
  <c r="AB995"/>
  <c r="U988"/>
  <c r="AB989"/>
  <c r="U982"/>
  <c r="AB983"/>
  <c r="U976"/>
  <c r="AB977"/>
  <c r="U970"/>
  <c r="AB971"/>
  <c r="U964"/>
  <c r="AB965"/>
  <c r="U958"/>
  <c r="AB959"/>
  <c r="U952"/>
  <c r="AB953"/>
  <c r="U946"/>
  <c r="AB947"/>
  <c r="U940"/>
  <c r="AB941"/>
  <c r="U934"/>
  <c r="AB935"/>
  <c r="U928"/>
  <c r="AB929"/>
  <c r="U922"/>
  <c r="AB923"/>
  <c r="U916"/>
  <c r="AB917"/>
  <c r="U910"/>
  <c r="AB911"/>
  <c r="U904"/>
  <c r="AB905"/>
  <c r="AB899"/>
  <c r="U898"/>
  <c r="U892"/>
  <c r="AB893"/>
  <c r="U886"/>
  <c r="AB887"/>
  <c r="AB881"/>
  <c r="U880"/>
  <c r="U874"/>
  <c r="AB875"/>
  <c r="U868"/>
  <c r="AB869"/>
  <c r="AB863"/>
  <c r="U862"/>
  <c r="U856"/>
  <c r="AB857"/>
  <c r="U850"/>
  <c r="AB851"/>
  <c r="AB845"/>
  <c r="U844"/>
  <c r="U838"/>
  <c r="AB839"/>
  <c r="U832"/>
  <c r="AB833"/>
  <c r="AB827"/>
  <c r="U826"/>
  <c r="U820"/>
  <c r="AB821"/>
  <c r="U814"/>
  <c r="AB815"/>
  <c r="AB809"/>
  <c r="U808"/>
  <c r="U802"/>
  <c r="AB803"/>
  <c r="U796"/>
  <c r="AB797"/>
  <c r="AB791"/>
  <c r="U790"/>
  <c r="U784"/>
  <c r="AB785"/>
  <c r="U778"/>
  <c r="AB779"/>
  <c r="AB773"/>
  <c r="U772"/>
  <c r="U766"/>
  <c r="AB767"/>
  <c r="U760"/>
  <c r="AB761"/>
  <c r="AB755"/>
  <c r="U754"/>
  <c r="U748"/>
  <c r="AB749"/>
  <c r="U742"/>
  <c r="AB743"/>
  <c r="AB737"/>
  <c r="U736"/>
  <c r="U730"/>
  <c r="AB731"/>
  <c r="U724"/>
  <c r="AB725"/>
  <c r="AB719"/>
  <c r="U718"/>
  <c r="U712"/>
  <c r="AB713"/>
  <c r="U706"/>
  <c r="AB707"/>
  <c r="AB701"/>
  <c r="U700"/>
  <c r="U694"/>
  <c r="AB695"/>
  <c r="U688"/>
  <c r="AB689"/>
  <c r="AB683"/>
  <c r="U682"/>
  <c r="U676"/>
  <c r="AB677"/>
  <c r="U670"/>
  <c r="AB671"/>
  <c r="AB665"/>
  <c r="U664"/>
  <c r="U658"/>
  <c r="AB659"/>
  <c r="U652"/>
  <c r="AB653"/>
  <c r="AB647"/>
  <c r="U646"/>
  <c r="U640"/>
  <c r="AB641"/>
  <c r="U634"/>
  <c r="AB635"/>
  <c r="AB629"/>
  <c r="U628"/>
  <c r="U622"/>
  <c r="AB623"/>
  <c r="U616"/>
  <c r="AB617"/>
  <c r="AB611"/>
  <c r="U610"/>
  <c r="U604"/>
  <c r="AB605"/>
  <c r="U598"/>
  <c r="AB599"/>
  <c r="AB593"/>
  <c r="U592"/>
  <c r="U586"/>
  <c r="AB587"/>
  <c r="U580"/>
  <c r="AB581"/>
  <c r="AB575"/>
  <c r="U574"/>
  <c r="U568"/>
  <c r="AB569"/>
  <c r="U562"/>
  <c r="AB563"/>
  <c r="AB557"/>
  <c r="U556"/>
  <c r="U550"/>
  <c r="AB551"/>
  <c r="U544"/>
  <c r="AB545"/>
  <c r="AB539"/>
  <c r="U538"/>
  <c r="U532"/>
  <c r="AB533"/>
  <c r="U526"/>
  <c r="AB527"/>
  <c r="AB521"/>
  <c r="U520"/>
  <c r="U514"/>
  <c r="AB515"/>
  <c r="U508"/>
  <c r="AB509"/>
  <c r="AB503"/>
  <c r="U502"/>
  <c r="U496"/>
  <c r="AB497"/>
  <c r="U490"/>
  <c r="AB491"/>
  <c r="AB485"/>
  <c r="U484"/>
  <c r="U478"/>
  <c r="AB479"/>
  <c r="U472"/>
  <c r="AB473"/>
  <c r="AB467"/>
  <c r="U466"/>
  <c r="U460"/>
  <c r="AB461"/>
  <c r="U454"/>
  <c r="AB455"/>
  <c r="AB449"/>
  <c r="U448"/>
  <c r="U442"/>
  <c r="AB443"/>
  <c r="U436"/>
  <c r="AB437"/>
  <c r="AB431"/>
  <c r="U430"/>
  <c r="U424"/>
  <c r="AB425"/>
  <c r="U418"/>
  <c r="AB419"/>
  <c r="AB413"/>
  <c r="U412"/>
  <c r="U406"/>
  <c r="AB407"/>
  <c r="U400"/>
  <c r="AB401"/>
  <c r="AB395"/>
  <c r="U394"/>
  <c r="U388"/>
  <c r="AB389"/>
  <c r="U382"/>
  <c r="AB383"/>
  <c r="AB377"/>
  <c r="U376"/>
  <c r="U370"/>
  <c r="AB371"/>
  <c r="U364"/>
  <c r="AB365"/>
  <c r="AB359"/>
  <c r="U358"/>
  <c r="U352"/>
  <c r="AB353"/>
  <c r="U346"/>
  <c r="AB347"/>
  <c r="AB341"/>
  <c r="U340"/>
  <c r="U334"/>
  <c r="AB335"/>
  <c r="U328"/>
  <c r="AB329"/>
  <c r="AB323"/>
  <c r="U322"/>
  <c r="U316"/>
  <c r="AB317"/>
  <c r="U310"/>
  <c r="AB311"/>
  <c r="AB305"/>
  <c r="U304"/>
  <c r="U298"/>
  <c r="AB299"/>
  <c r="U292"/>
  <c r="AB293"/>
  <c r="AB287"/>
  <c r="U286"/>
  <c r="U280"/>
  <c r="AB281"/>
  <c r="U274"/>
  <c r="AB275"/>
  <c r="AB269"/>
  <c r="U268"/>
  <c r="U262"/>
  <c r="AB263"/>
  <c r="U256"/>
  <c r="AB257"/>
  <c r="AB251"/>
  <c r="U250"/>
  <c r="U244"/>
  <c r="AB245"/>
  <c r="U238"/>
  <c r="AB239"/>
  <c r="AB233"/>
  <c r="U232"/>
  <c r="U226"/>
  <c r="AB227"/>
  <c r="U220"/>
  <c r="AB221"/>
  <c r="AB215"/>
  <c r="U214"/>
  <c r="U208"/>
  <c r="AB209"/>
  <c r="U202"/>
  <c r="AB203"/>
  <c r="AB197"/>
  <c r="U196"/>
  <c r="U190"/>
  <c r="AB191"/>
  <c r="U184"/>
  <c r="AB185"/>
  <c r="AB179"/>
  <c r="U178"/>
  <c r="U172"/>
  <c r="AB173"/>
  <c r="U166"/>
  <c r="AB167"/>
  <c r="AB161"/>
  <c r="U160"/>
  <c r="U154"/>
  <c r="AB155"/>
  <c r="U148"/>
  <c r="AB149"/>
  <c r="AB143"/>
  <c r="U142"/>
  <c r="U136"/>
  <c r="AB137"/>
  <c r="U130"/>
  <c r="AB131"/>
  <c r="AB125"/>
  <c r="U124"/>
  <c r="U118"/>
  <c r="AB119"/>
  <c r="U112"/>
  <c r="AB113"/>
  <c r="AB107"/>
  <c r="U106"/>
  <c r="U100"/>
  <c r="AB101"/>
  <c r="U94"/>
  <c r="AB95"/>
  <c r="AB89"/>
  <c r="U88"/>
  <c r="U82"/>
  <c r="AB83"/>
  <c r="U76"/>
  <c r="AB77"/>
  <c r="AB71"/>
  <c r="U70"/>
  <c r="U64"/>
  <c r="AB65"/>
  <c r="U58"/>
  <c r="AB59"/>
  <c r="AB53"/>
  <c r="U52"/>
  <c r="U46"/>
  <c r="AB47"/>
  <c r="U40"/>
  <c r="AB41"/>
  <c r="AB35"/>
  <c r="U34"/>
  <c r="U28"/>
  <c r="AB29"/>
  <c r="U22"/>
  <c r="AB23"/>
  <c r="AB17"/>
  <c r="U16"/>
  <c r="U10"/>
  <c r="AB11"/>
  <c r="U4"/>
  <c r="AB5"/>
  <c r="U2315"/>
  <c r="AB2316"/>
  <c r="U2309"/>
  <c r="AB2310"/>
  <c r="U2303"/>
  <c r="AB2304"/>
  <c r="U2297"/>
  <c r="AB2298"/>
  <c r="U2291"/>
  <c r="AB2292"/>
  <c r="U2285"/>
  <c r="AB2286"/>
  <c r="U2279"/>
  <c r="AB2280"/>
  <c r="U2273"/>
  <c r="AB2274"/>
  <c r="U2267"/>
  <c r="AB2268"/>
  <c r="U2261"/>
  <c r="AB2262"/>
  <c r="U2255"/>
  <c r="AB2256"/>
  <c r="U2249"/>
  <c r="AB2250"/>
  <c r="U2243"/>
  <c r="AB2244"/>
  <c r="U2237"/>
  <c r="AB2238"/>
  <c r="U2231"/>
  <c r="AB2232"/>
  <c r="U2225"/>
  <c r="AB2226"/>
  <c r="U2219"/>
  <c r="AB2220"/>
  <c r="U2213"/>
  <c r="AB2214"/>
  <c r="U2207"/>
  <c r="AB2208"/>
  <c r="U2201"/>
  <c r="AB2202"/>
  <c r="U2195"/>
  <c r="AB2196"/>
  <c r="U2189"/>
  <c r="AB2190"/>
  <c r="U2183"/>
  <c r="AB2184"/>
  <c r="U2177"/>
  <c r="AB2178"/>
  <c r="U2171"/>
  <c r="AB2172"/>
  <c r="U2165"/>
  <c r="AB2166"/>
  <c r="U2159"/>
  <c r="AB2160"/>
  <c r="U2153"/>
  <c r="AB2154"/>
  <c r="U2147"/>
  <c r="AB2148"/>
  <c r="U2141"/>
  <c r="AB2142"/>
  <c r="U2135"/>
  <c r="AB2136"/>
  <c r="U2129"/>
  <c r="AB2130"/>
  <c r="U2123"/>
  <c r="AB2124"/>
  <c r="U2117"/>
  <c r="AB2118"/>
  <c r="U2111"/>
  <c r="AB2112"/>
  <c r="U2105"/>
  <c r="AB2106"/>
  <c r="U2099"/>
  <c r="AB2100"/>
  <c r="U2093"/>
  <c r="AB2094"/>
  <c r="U2087"/>
  <c r="AB2088"/>
  <c r="U2081"/>
  <c r="AB2082"/>
  <c r="U2075"/>
  <c r="AB2076"/>
  <c r="U2069"/>
  <c r="AB2070"/>
  <c r="U2063"/>
  <c r="AB2064"/>
  <c r="U2057"/>
  <c r="AB2058"/>
  <c r="U2051"/>
  <c r="AB2052"/>
  <c r="U2045"/>
  <c r="AB2046"/>
  <c r="U2039"/>
  <c r="AB2040"/>
  <c r="U2033"/>
  <c r="AB2034"/>
  <c r="U2027"/>
  <c r="AB2028"/>
  <c r="U2021"/>
  <c r="AB2022"/>
  <c r="U2015"/>
  <c r="AB2016"/>
  <c r="U2009"/>
  <c r="AB2010"/>
  <c r="U2003"/>
  <c r="AB2004"/>
  <c r="U1997"/>
  <c r="AB1998"/>
  <c r="U1991"/>
  <c r="AB1992"/>
  <c r="U1985"/>
  <c r="AB1986"/>
  <c r="U1979"/>
  <c r="AB1980"/>
  <c r="U1973"/>
  <c r="AB1974"/>
  <c r="U1967"/>
  <c r="AB1968"/>
  <c r="U1961"/>
  <c r="AB1962"/>
  <c r="U1955"/>
  <c r="AB1956"/>
  <c r="U1949"/>
  <c r="AB1950"/>
  <c r="U1943"/>
  <c r="AB1944"/>
  <c r="U1937"/>
  <c r="AB1938"/>
  <c r="U1931"/>
  <c r="AB1932"/>
  <c r="U1925"/>
  <c r="AB1926"/>
  <c r="U1919"/>
  <c r="AB1920"/>
  <c r="U1913"/>
  <c r="AB1914"/>
  <c r="U1907"/>
  <c r="AB1908"/>
  <c r="U1901"/>
  <c r="AB1902"/>
  <c r="U1895"/>
  <c r="AB1896"/>
  <c r="U1889"/>
  <c r="AB1890"/>
  <c r="U1883"/>
  <c r="AB1884"/>
  <c r="U1877"/>
  <c r="AB1878"/>
  <c r="U1871"/>
  <c r="AB1872"/>
  <c r="U1865"/>
  <c r="AB1866"/>
  <c r="U1859"/>
  <c r="AB1860"/>
  <c r="U1853"/>
  <c r="AB1854"/>
  <c r="U1847"/>
  <c r="AB1848"/>
  <c r="U1841"/>
  <c r="AB1842"/>
  <c r="U1835"/>
  <c r="AB1836"/>
  <c r="U1829"/>
  <c r="AB1830"/>
  <c r="U1823"/>
  <c r="AB1824"/>
  <c r="U1817"/>
  <c r="AB1818"/>
  <c r="U1811"/>
  <c r="AB1812"/>
  <c r="U1805"/>
  <c r="AB1806"/>
  <c r="U1799"/>
  <c r="AB1800"/>
  <c r="U1793"/>
  <c r="AB1794"/>
  <c r="U1787"/>
  <c r="AB1788"/>
  <c r="U1781"/>
  <c r="AB1782"/>
  <c r="U1775"/>
  <c r="AB1776"/>
  <c r="U1769"/>
  <c r="AB1770"/>
  <c r="U1763"/>
  <c r="AB1764"/>
  <c r="U1757"/>
  <c r="AB1758"/>
  <c r="U1751"/>
  <c r="AB1752"/>
  <c r="U1745"/>
  <c r="AB1746"/>
  <c r="U1739"/>
  <c r="AB1740"/>
  <c r="U1733"/>
  <c r="AB1734"/>
  <c r="U1727"/>
  <c r="AB1728"/>
  <c r="U1721"/>
  <c r="AB1722"/>
  <c r="U1715"/>
  <c r="AB1716"/>
  <c r="U1709"/>
  <c r="AB1710"/>
  <c r="U1703"/>
  <c r="AB1704"/>
  <c r="U1697"/>
  <c r="AB1698"/>
  <c r="U1691"/>
  <c r="AB1692"/>
  <c r="U1685"/>
  <c r="AB1686"/>
  <c r="U1679"/>
  <c r="AB1680"/>
  <c r="U1673"/>
  <c r="AB1674"/>
  <c r="U1667"/>
  <c r="AB1668"/>
  <c r="U1661"/>
  <c r="AB1662"/>
  <c r="U1655"/>
  <c r="AB1656"/>
  <c r="U1649"/>
  <c r="AB1650"/>
  <c r="U1643"/>
  <c r="AB1644"/>
  <c r="U1637"/>
  <c r="AB1638"/>
  <c r="U1631"/>
  <c r="AB1632"/>
  <c r="U1625"/>
  <c r="AB1626"/>
  <c r="U1619"/>
  <c r="AB1620"/>
  <c r="U1613"/>
  <c r="AB1614"/>
  <c r="U1607"/>
  <c r="AB1608"/>
  <c r="U1601"/>
  <c r="AB1602"/>
  <c r="U1595"/>
  <c r="AB1596"/>
  <c r="U1589"/>
  <c r="AB1590"/>
  <c r="U1583"/>
  <c r="AB1584"/>
  <c r="U1577"/>
  <c r="AB1578"/>
  <c r="U1571"/>
  <c r="AB1572"/>
  <c r="U1565"/>
  <c r="AB1566"/>
  <c r="U1559"/>
  <c r="AB1560"/>
  <c r="U1553"/>
  <c r="AB1554"/>
  <c r="U1547"/>
  <c r="AB1548"/>
  <c r="U1541"/>
  <c r="AB1542"/>
  <c r="U1535"/>
  <c r="AB1536"/>
  <c r="U1529"/>
  <c r="AB1530"/>
  <c r="U1523"/>
  <c r="AB1524"/>
  <c r="U1517"/>
  <c r="AB1518"/>
  <c r="U1511"/>
  <c r="AB1512"/>
  <c r="U1505"/>
  <c r="AB1506"/>
  <c r="U1499"/>
  <c r="AB1500"/>
  <c r="U1493"/>
  <c r="AB1494"/>
  <c r="U1487"/>
  <c r="AB1488"/>
  <c r="U1481"/>
  <c r="AB1482"/>
  <c r="U1475"/>
  <c r="AB1476"/>
  <c r="U1469"/>
  <c r="AB1470"/>
  <c r="U1463"/>
  <c r="AB1464"/>
  <c r="U1457"/>
  <c r="AB1458"/>
  <c r="U1451"/>
  <c r="AB1452"/>
  <c r="U1445"/>
  <c r="AB1446"/>
  <c r="U1439"/>
  <c r="AB1440"/>
  <c r="U1433"/>
  <c r="AB1434"/>
  <c r="U1427"/>
  <c r="AB1428"/>
  <c r="U1421"/>
  <c r="AB1422"/>
  <c r="U1415"/>
  <c r="AB1416"/>
  <c r="U1409"/>
  <c r="AB1410"/>
  <c r="U1403"/>
  <c r="AB1404"/>
  <c r="U1397"/>
  <c r="AB1398"/>
  <c r="U1391"/>
  <c r="AB1392"/>
  <c r="U1385"/>
  <c r="AB1386"/>
  <c r="U1379"/>
  <c r="AB1380"/>
  <c r="U1373"/>
  <c r="AB1374"/>
  <c r="U1367"/>
  <c r="AB1368"/>
  <c r="U1361"/>
  <c r="AB1362"/>
  <c r="U1355"/>
  <c r="AB1356"/>
  <c r="U1349"/>
  <c r="AB1350"/>
  <c r="U1343"/>
  <c r="AB1344"/>
  <c r="U1337"/>
  <c r="AB1338"/>
  <c r="U1331"/>
  <c r="AB1332"/>
  <c r="U1325"/>
  <c r="AB1326"/>
  <c r="U1319"/>
  <c r="AB1320"/>
  <c r="U1313"/>
  <c r="AB1314"/>
  <c r="U1307"/>
  <c r="AB1308"/>
  <c r="U1301"/>
  <c r="AB1302"/>
  <c r="U1295"/>
  <c r="AB1296"/>
  <c r="U1289"/>
  <c r="AB1290"/>
  <c r="U1283"/>
  <c r="AB1284"/>
  <c r="U1277"/>
  <c r="AB1278"/>
  <c r="U1271"/>
  <c r="AB1272"/>
  <c r="U1265"/>
  <c r="AB1266"/>
  <c r="U1259"/>
  <c r="AB1260"/>
  <c r="U1253"/>
  <c r="AB1254"/>
  <c r="U1247"/>
  <c r="AB1248"/>
  <c r="U1241"/>
  <c r="AB1242"/>
  <c r="U1235"/>
  <c r="AB1236"/>
  <c r="U1229"/>
  <c r="AB1230"/>
  <c r="U1223"/>
  <c r="AB1224"/>
  <c r="U1217"/>
  <c r="AB1218"/>
  <c r="U1211"/>
  <c r="AB1212"/>
  <c r="U1205"/>
  <c r="AB1206"/>
  <c r="U1199"/>
  <c r="AB1200"/>
  <c r="U1193"/>
  <c r="AB1194"/>
  <c r="U1187"/>
  <c r="AB1188"/>
  <c r="U1181"/>
  <c r="AB1182"/>
  <c r="U1175"/>
  <c r="AB1176"/>
  <c r="U1169"/>
  <c r="AB1170"/>
  <c r="U1163"/>
  <c r="AB1164"/>
  <c r="U1157"/>
  <c r="AB1158"/>
  <c r="U1151"/>
  <c r="AB1152"/>
  <c r="U1145"/>
  <c r="AB1146"/>
  <c r="U1139"/>
  <c r="AB1140"/>
  <c r="U1133"/>
  <c r="AB1134"/>
  <c r="U1127"/>
  <c r="AB1128"/>
  <c r="U1121"/>
  <c r="AB1122"/>
  <c r="U1115"/>
  <c r="AB1116"/>
  <c r="U1109"/>
  <c r="AB1110"/>
  <c r="U1103"/>
  <c r="AB1104"/>
  <c r="U1097"/>
  <c r="AB1098"/>
  <c r="U1091"/>
  <c r="AB1092"/>
  <c r="U1085"/>
  <c r="AB1086"/>
  <c r="U1079"/>
  <c r="AB1080"/>
  <c r="U1073"/>
  <c r="AB1074"/>
  <c r="U1067"/>
  <c r="AB1068"/>
  <c r="U1061"/>
  <c r="AB1062"/>
  <c r="U1055"/>
  <c r="AB1056"/>
  <c r="U1049"/>
  <c r="AB1050"/>
  <c r="U1043"/>
  <c r="AB1044"/>
  <c r="U1037"/>
  <c r="AB1038"/>
  <c r="U1031"/>
  <c r="AB1032"/>
  <c r="U1025"/>
  <c r="AB1026"/>
  <c r="U1019"/>
  <c r="AB1020"/>
  <c r="U1013"/>
  <c r="AB1014"/>
  <c r="U1007"/>
  <c r="AB1008"/>
  <c r="U1001"/>
  <c r="AB1002"/>
  <c r="U995"/>
  <c r="AB996"/>
  <c r="U989"/>
  <c r="AB990"/>
  <c r="U983"/>
  <c r="AB984"/>
  <c r="U977"/>
  <c r="AB978"/>
  <c r="U971"/>
  <c r="AB972"/>
  <c r="U965"/>
  <c r="AB966"/>
  <c r="U959"/>
  <c r="AB960"/>
  <c r="U953"/>
  <c r="AB954"/>
  <c r="U947"/>
  <c r="AB948"/>
  <c r="U941"/>
  <c r="AB942"/>
  <c r="U935"/>
  <c r="AB936"/>
  <c r="U929"/>
  <c r="AB930"/>
  <c r="U923"/>
  <c r="AB924"/>
  <c r="U917"/>
  <c r="AB918"/>
  <c r="U911"/>
  <c r="AB912"/>
  <c r="U905"/>
  <c r="AB906"/>
  <c r="U899"/>
  <c r="AB900"/>
  <c r="AB894"/>
  <c r="U893"/>
  <c r="AB888"/>
  <c r="U887"/>
  <c r="U881"/>
  <c r="AB882"/>
  <c r="AB876"/>
  <c r="U875"/>
  <c r="AB870"/>
  <c r="U869"/>
  <c r="U863"/>
  <c r="AB864"/>
  <c r="AB858"/>
  <c r="U857"/>
  <c r="AB852"/>
  <c r="U851"/>
  <c r="U845"/>
  <c r="AB846"/>
  <c r="U839"/>
  <c r="AB840"/>
  <c r="U833"/>
  <c r="AB834"/>
  <c r="U827"/>
  <c r="AB828"/>
  <c r="U821"/>
  <c r="AB822"/>
  <c r="U815"/>
  <c r="AB816"/>
  <c r="U809"/>
  <c r="AB810"/>
  <c r="AB804"/>
  <c r="U803"/>
  <c r="U797"/>
  <c r="AB798"/>
  <c r="U791"/>
  <c r="AB792"/>
  <c r="U785"/>
  <c r="AB786"/>
  <c r="U767"/>
  <c r="U731"/>
  <c r="U713"/>
  <c r="U677"/>
  <c r="U659"/>
  <c r="U623"/>
  <c r="U605"/>
  <c r="U569"/>
  <c r="U551"/>
  <c r="U515"/>
  <c r="U497"/>
  <c r="U461"/>
  <c r="U443"/>
  <c r="U407"/>
  <c r="U389"/>
  <c r="U353"/>
  <c r="U335"/>
  <c r="U299"/>
  <c r="U281"/>
  <c r="U245"/>
  <c r="U227"/>
  <c r="U191"/>
  <c r="U173"/>
  <c r="U137"/>
  <c r="U119"/>
  <c r="U83"/>
  <c r="U65"/>
  <c r="U29"/>
  <c r="U11"/>
  <c r="U373"/>
  <c r="AB374"/>
  <c r="U367"/>
  <c r="AB368"/>
  <c r="U361"/>
  <c r="AB362"/>
  <c r="U355"/>
  <c r="AB356"/>
  <c r="U349"/>
  <c r="AB350"/>
  <c r="U343"/>
  <c r="AB344"/>
  <c r="U337"/>
  <c r="AB338"/>
  <c r="U331"/>
  <c r="AB332"/>
  <c r="U325"/>
  <c r="AB326"/>
  <c r="U319"/>
  <c r="AB320"/>
  <c r="U313"/>
  <c r="AB314"/>
  <c r="U307"/>
  <c r="AB308"/>
  <c r="U301"/>
  <c r="AB302"/>
  <c r="U295"/>
  <c r="AB296"/>
  <c r="U289"/>
  <c r="AB290"/>
  <c r="U283"/>
  <c r="AB284"/>
  <c r="U277"/>
  <c r="AB278"/>
  <c r="U271"/>
  <c r="AB272"/>
  <c r="U265"/>
  <c r="AB266"/>
  <c r="U259"/>
  <c r="AB260"/>
  <c r="U253"/>
  <c r="AB254"/>
  <c r="U247"/>
  <c r="AB248"/>
  <c r="U241"/>
  <c r="AB242"/>
  <c r="U235"/>
  <c r="AB236"/>
  <c r="U229"/>
  <c r="AB230"/>
  <c r="U223"/>
  <c r="AB224"/>
  <c r="U217"/>
  <c r="AB218"/>
  <c r="U211"/>
  <c r="AB212"/>
  <c r="U205"/>
  <c r="AB206"/>
  <c r="U199"/>
  <c r="AB200"/>
  <c r="U193"/>
  <c r="AB194"/>
  <c r="U187"/>
  <c r="AB188"/>
  <c r="U181"/>
  <c r="AB182"/>
  <c r="U175"/>
  <c r="AB176"/>
  <c r="U169"/>
  <c r="AB170"/>
  <c r="U163"/>
  <c r="AB164"/>
  <c r="U157"/>
  <c r="AB158"/>
  <c r="U151"/>
  <c r="AB152"/>
  <c r="U145"/>
  <c r="AB146"/>
  <c r="U139"/>
  <c r="AB140"/>
  <c r="U133"/>
  <c r="AB134"/>
  <c r="U127"/>
  <c r="AB128"/>
  <c r="U121"/>
  <c r="AB122"/>
  <c r="U115"/>
  <c r="AB116"/>
  <c r="U109"/>
  <c r="AB110"/>
  <c r="U103"/>
  <c r="AB104"/>
  <c r="U97"/>
  <c r="AB98"/>
  <c r="U91"/>
  <c r="AB92"/>
  <c r="U85"/>
  <c r="AB86"/>
  <c r="U79"/>
  <c r="AB80"/>
  <c r="U73"/>
  <c r="AB74"/>
  <c r="U67"/>
  <c r="AB68"/>
  <c r="U61"/>
  <c r="AB62"/>
  <c r="U55"/>
  <c r="AB56"/>
  <c r="U49"/>
  <c r="AB50"/>
  <c r="U43"/>
  <c r="AB44"/>
  <c r="U37"/>
  <c r="AB38"/>
  <c r="U31"/>
  <c r="AB32"/>
  <c r="U25"/>
  <c r="AB26"/>
  <c r="U19"/>
  <c r="AB20"/>
  <c r="U13"/>
  <c r="AB14"/>
  <c r="U7"/>
  <c r="AB8"/>
  <c r="U779"/>
  <c r="U773"/>
  <c r="U761"/>
  <c r="U755"/>
  <c r="U743"/>
  <c r="U737"/>
  <c r="U725"/>
  <c r="U719"/>
  <c r="U707"/>
  <c r="U701"/>
  <c r="U689"/>
  <c r="U683"/>
  <c r="U671"/>
  <c r="U665"/>
  <c r="U653"/>
  <c r="U647"/>
  <c r="U635"/>
  <c r="U629"/>
  <c r="U617"/>
  <c r="U611"/>
  <c r="U599"/>
  <c r="U593"/>
  <c r="U581"/>
  <c r="U575"/>
  <c r="U563"/>
  <c r="U557"/>
  <c r="U545"/>
  <c r="U539"/>
  <c r="U527"/>
  <c r="U521"/>
  <c r="U509"/>
  <c r="U503"/>
  <c r="U491"/>
  <c r="U485"/>
  <c r="U473"/>
  <c r="U467"/>
  <c r="U455"/>
  <c r="U449"/>
  <c r="U437"/>
  <c r="U431"/>
  <c r="U419"/>
  <c r="U413"/>
  <c r="U401"/>
  <c r="U395"/>
  <c r="U383"/>
  <c r="U377"/>
  <c r="U365"/>
  <c r="U359"/>
  <c r="U347"/>
  <c r="U341"/>
  <c r="U329"/>
  <c r="U323"/>
  <c r="U311"/>
  <c r="U305"/>
  <c r="U293"/>
  <c r="U287"/>
  <c r="U275"/>
  <c r="U269"/>
  <c r="U257"/>
  <c r="U251"/>
  <c r="U239"/>
  <c r="U233"/>
  <c r="U221"/>
  <c r="U215"/>
  <c r="U203"/>
  <c r="U197"/>
  <c r="U185"/>
  <c r="U179"/>
  <c r="U167"/>
  <c r="U161"/>
  <c r="U149"/>
  <c r="U143"/>
  <c r="U131"/>
  <c r="U125"/>
  <c r="U113"/>
  <c r="U107"/>
  <c r="U95"/>
  <c r="U89"/>
  <c r="U77"/>
  <c r="U71"/>
  <c r="U59"/>
  <c r="U53"/>
  <c r="U41"/>
  <c r="U35"/>
  <c r="U23"/>
  <c r="U17"/>
  <c r="U5"/>
  <c r="U47"/>
  <c r="U101"/>
  <c r="U155"/>
  <c r="U209"/>
  <c r="U263"/>
  <c r="U317"/>
  <c r="U371"/>
  <c r="U425"/>
  <c r="U479"/>
  <c r="U533"/>
  <c r="U587"/>
  <c r="U641"/>
  <c r="U695"/>
  <c r="U749"/>
  <c r="AB6"/>
  <c r="AB12"/>
  <c r="AB18"/>
  <c r="AB24"/>
  <c r="AB30"/>
  <c r="AB36"/>
  <c r="AB42"/>
  <c r="AB54"/>
  <c r="AB60"/>
  <c r="AB66"/>
  <c r="AB72"/>
  <c r="AB78"/>
  <c r="AB84"/>
  <c r="AB90"/>
  <c r="AB96"/>
  <c r="AB108"/>
  <c r="AB114"/>
  <c r="AB120"/>
  <c r="AB126"/>
  <c r="AB132"/>
  <c r="AB138"/>
  <c r="AB144"/>
  <c r="AB150"/>
  <c r="AB162"/>
  <c r="AB168"/>
  <c r="AB174"/>
  <c r="AB180"/>
  <c r="AB186"/>
  <c r="AB192"/>
  <c r="AB198"/>
  <c r="AB204"/>
  <c r="AB216"/>
  <c r="AB222"/>
  <c r="AB228"/>
  <c r="AB234"/>
  <c r="AB240"/>
  <c r="AB246"/>
  <c r="AB252"/>
  <c r="AB258"/>
  <c r="AB270"/>
  <c r="AB276"/>
  <c r="AB282"/>
  <c r="AB288"/>
  <c r="AB294"/>
  <c r="AB300"/>
  <c r="AB306"/>
  <c r="AB312"/>
  <c r="AB324"/>
  <c r="AB330"/>
  <c r="AB336"/>
  <c r="AB342"/>
  <c r="AB348"/>
  <c r="AB354"/>
  <c r="AB360"/>
  <c r="AB366"/>
  <c r="AB378"/>
  <c r="AB384"/>
  <c r="AB390"/>
  <c r="AB396"/>
  <c r="AB402"/>
  <c r="AB408"/>
  <c r="AB414"/>
  <c r="AB420"/>
  <c r="AB432"/>
  <c r="AB438"/>
  <c r="AB444"/>
  <c r="AB450"/>
  <c r="AB456"/>
  <c r="AB462"/>
  <c r="AB468"/>
  <c r="AB474"/>
  <c r="AB486"/>
  <c r="AB492"/>
  <c r="AB498"/>
  <c r="AB504"/>
  <c r="AB510"/>
  <c r="AB516"/>
  <c r="AB522"/>
  <c r="AB528"/>
  <c r="AB540"/>
  <c r="AB546"/>
  <c r="AB552"/>
  <c r="AB558"/>
  <c r="AB564"/>
  <c r="AB570"/>
  <c r="AB576"/>
  <c r="AB582"/>
  <c r="AB594"/>
  <c r="AB600"/>
  <c r="AB606"/>
  <c r="AB612"/>
  <c r="AB618"/>
  <c r="AB624"/>
  <c r="AB630"/>
  <c r="AB636"/>
  <c r="AB648"/>
  <c r="AB654"/>
  <c r="AB660"/>
  <c r="AB666"/>
  <c r="AB672"/>
  <c r="AB678"/>
  <c r="AB684"/>
  <c r="AB690"/>
  <c r="AB702"/>
  <c r="AB708"/>
  <c r="AB714"/>
  <c r="AB720"/>
  <c r="AB726"/>
  <c r="AB732"/>
  <c r="AB738"/>
  <c r="AB744"/>
  <c r="AB756"/>
  <c r="AB762"/>
  <c r="AB768"/>
  <c r="AB774"/>
  <c r="AB780"/>
  <c r="AB783"/>
  <c r="U776"/>
  <c r="U770"/>
  <c r="U764"/>
  <c r="U758"/>
  <c r="U752"/>
  <c r="U746"/>
  <c r="U740"/>
  <c r="U734"/>
  <c r="U728"/>
  <c r="U722"/>
  <c r="U716"/>
  <c r="U710"/>
  <c r="U704"/>
  <c r="U698"/>
  <c r="U692"/>
  <c r="U686"/>
  <c r="U680"/>
  <c r="U674"/>
  <c r="U668"/>
  <c r="U662"/>
  <c r="U656"/>
  <c r="U650"/>
  <c r="U644"/>
  <c r="U638"/>
  <c r="U632"/>
  <c r="U626"/>
  <c r="U620"/>
  <c r="U614"/>
  <c r="U608"/>
  <c r="U602"/>
  <c r="U596"/>
  <c r="U590"/>
  <c r="U584"/>
  <c r="U578"/>
  <c r="U572"/>
  <c r="U566"/>
  <c r="U560"/>
  <c r="U554"/>
  <c r="U548"/>
  <c r="U542"/>
  <c r="U536"/>
  <c r="U530"/>
  <c r="U524"/>
  <c r="U518"/>
  <c r="U512"/>
  <c r="U506"/>
  <c r="U500"/>
  <c r="U494"/>
  <c r="U488"/>
  <c r="U482"/>
  <c r="U476"/>
  <c r="U470"/>
  <c r="U464"/>
  <c r="U458"/>
  <c r="U452"/>
  <c r="U446"/>
  <c r="U440"/>
  <c r="U434"/>
  <c r="U428"/>
  <c r="U422"/>
  <c r="U416"/>
  <c r="U410"/>
  <c r="U404"/>
  <c r="U398"/>
  <c r="U392"/>
  <c r="U386"/>
  <c r="U380"/>
  <c r="U374"/>
  <c r="U368"/>
  <c r="U362"/>
  <c r="U356"/>
  <c r="U350"/>
  <c r="U344"/>
  <c r="U338"/>
  <c r="U332"/>
  <c r="U326"/>
  <c r="U320"/>
  <c r="U314"/>
  <c r="U308"/>
  <c r="U302"/>
  <c r="U296"/>
  <c r="U290"/>
  <c r="U284"/>
  <c r="U278"/>
  <c r="U272"/>
  <c r="U266"/>
  <c r="U260"/>
  <c r="U254"/>
  <c r="U248"/>
  <c r="U242"/>
  <c r="U236"/>
  <c r="U230"/>
  <c r="U224"/>
  <c r="U218"/>
  <c r="U212"/>
  <c r="U206"/>
  <c r="U200"/>
  <c r="U194"/>
  <c r="U188"/>
  <c r="U182"/>
  <c r="U176"/>
  <c r="U170"/>
  <c r="U164"/>
  <c r="U158"/>
  <c r="U152"/>
  <c r="U146"/>
  <c r="U140"/>
  <c r="U134"/>
  <c r="U128"/>
  <c r="U122"/>
  <c r="U116"/>
  <c r="U110"/>
  <c r="U104"/>
  <c r="U98"/>
  <c r="U92"/>
  <c r="U86"/>
  <c r="U80"/>
  <c r="U74"/>
  <c r="U68"/>
  <c r="U62"/>
  <c r="U56"/>
  <c r="U50"/>
  <c r="U44"/>
  <c r="U38"/>
  <c r="U32"/>
  <c r="U26"/>
  <c r="U20"/>
  <c r="U14"/>
  <c r="U8"/>
  <c r="U2"/>
  <c r="X1516"/>
  <c r="X672"/>
  <c r="X535"/>
  <c r="X1451"/>
  <c r="X1443"/>
  <c r="X1437"/>
  <c r="X1431"/>
  <c r="X1425"/>
  <c r="X1419"/>
  <c r="X1413"/>
  <c r="X1407"/>
  <c r="X1401"/>
  <c r="X1395"/>
  <c r="X1389"/>
  <c r="X1383"/>
  <c r="X1377"/>
  <c r="X1371"/>
  <c r="X1365"/>
  <c r="X1359"/>
  <c r="X1353"/>
  <c r="X1347"/>
  <c r="X1341"/>
  <c r="X1335"/>
  <c r="X1329"/>
  <c r="X1323"/>
  <c r="X1317"/>
  <c r="X1311"/>
  <c r="X1305"/>
  <c r="X1299"/>
  <c r="X1293"/>
  <c r="X1287"/>
  <c r="X1281"/>
  <c r="X1275"/>
  <c r="X1269"/>
  <c r="X1263"/>
  <c r="X1257"/>
  <c r="X1251"/>
  <c r="X1245"/>
  <c r="X1239"/>
  <c r="X1233"/>
  <c r="X1227"/>
  <c r="X1221"/>
  <c r="X1215"/>
  <c r="X1209"/>
  <c r="X1203"/>
  <c r="X917"/>
  <c r="X881"/>
  <c r="X845"/>
  <c r="X809"/>
  <c r="X722"/>
  <c r="X491"/>
  <c r="X437"/>
  <c r="X456"/>
  <c r="X1196"/>
  <c r="X1190"/>
  <c r="X1184"/>
  <c r="X1178"/>
  <c r="X1172"/>
  <c r="X1166"/>
  <c r="X1160"/>
  <c r="X1154"/>
  <c r="X1148"/>
  <c r="X1142"/>
  <c r="X1136"/>
  <c r="X1130"/>
  <c r="X1124"/>
  <c r="X1118"/>
  <c r="X1112"/>
  <c r="X1106"/>
  <c r="X1100"/>
  <c r="X1094"/>
  <c r="X1088"/>
  <c r="X1082"/>
  <c r="X1076"/>
  <c r="X1070"/>
  <c r="X1064"/>
  <c r="X1058"/>
  <c r="X1052"/>
  <c r="X1046"/>
  <c r="X1040"/>
  <c r="X1034"/>
  <c r="X1028"/>
  <c r="X1022"/>
  <c r="X1016"/>
  <c r="X1010"/>
  <c r="X1004"/>
  <c r="X998"/>
  <c r="X992"/>
  <c r="X986"/>
  <c r="X980"/>
  <c r="X974"/>
  <c r="X968"/>
  <c r="X962"/>
  <c r="X956"/>
  <c r="X911"/>
  <c r="X875"/>
  <c r="X839"/>
  <c r="X775"/>
  <c r="X707"/>
  <c r="X630"/>
  <c r="X2192"/>
  <c r="X29"/>
  <c r="X83"/>
  <c r="X119"/>
  <c r="X131"/>
  <c r="X203"/>
  <c r="X757"/>
  <c r="X129"/>
  <c r="X135"/>
  <c r="X141"/>
  <c r="X147"/>
  <c r="X153"/>
  <c r="X159"/>
  <c r="X165"/>
  <c r="X171"/>
  <c r="X177"/>
  <c r="X183"/>
  <c r="X189"/>
  <c r="X195"/>
  <c r="X201"/>
  <c r="X207"/>
  <c r="X213"/>
  <c r="X227"/>
  <c r="X233"/>
  <c r="X245"/>
  <c r="X251"/>
  <c r="X257"/>
  <c r="X263"/>
  <c r="X269"/>
  <c r="X281"/>
  <c r="X287"/>
  <c r="X293"/>
  <c r="X299"/>
  <c r="X311"/>
  <c r="X317"/>
  <c r="X323"/>
  <c r="X335"/>
  <c r="X341"/>
  <c r="X347"/>
  <c r="X353"/>
  <c r="X359"/>
  <c r="X365"/>
  <c r="X377"/>
  <c r="X389"/>
  <c r="X395"/>
  <c r="X401"/>
  <c r="X407"/>
  <c r="X413"/>
  <c r="X419"/>
  <c r="X425"/>
  <c r="X431"/>
  <c r="X443"/>
  <c r="X449"/>
  <c r="X461"/>
  <c r="X468"/>
  <c r="X480"/>
  <c r="X486"/>
  <c r="X492"/>
  <c r="X498"/>
  <c r="X504"/>
  <c r="X510"/>
  <c r="X516"/>
  <c r="X522"/>
  <c r="X528"/>
  <c r="X540"/>
  <c r="X546"/>
  <c r="X558"/>
  <c r="X564"/>
  <c r="X570"/>
  <c r="X576"/>
  <c r="X582"/>
  <c r="X588"/>
  <c r="X594"/>
  <c r="X600"/>
  <c r="X606"/>
  <c r="X618"/>
  <c r="X624"/>
  <c r="X636"/>
  <c r="X642"/>
  <c r="X648"/>
  <c r="X654"/>
  <c r="X660"/>
  <c r="X666"/>
  <c r="X671"/>
  <c r="X678"/>
  <c r="X684"/>
  <c r="X696"/>
  <c r="X702"/>
  <c r="X708"/>
  <c r="X715"/>
  <c r="X727"/>
  <c r="X733"/>
  <c r="X738"/>
  <c r="X745"/>
  <c r="X751"/>
  <c r="X756"/>
  <c r="X763"/>
  <c r="X769"/>
  <c r="X774"/>
  <c r="X781"/>
  <c r="X787"/>
  <c r="X792"/>
  <c r="X799"/>
  <c r="X805"/>
  <c r="X811"/>
  <c r="X817"/>
  <c r="X823"/>
  <c r="X829"/>
  <c r="X835"/>
  <c r="X841"/>
  <c r="X847"/>
  <c r="X853"/>
  <c r="X859"/>
  <c r="X865"/>
  <c r="X871"/>
  <c r="X877"/>
  <c r="X883"/>
  <c r="X889"/>
  <c r="X895"/>
  <c r="X901"/>
  <c r="X907"/>
  <c r="X913"/>
  <c r="X919"/>
  <c r="X925"/>
  <c r="X931"/>
  <c r="X937"/>
  <c r="X943"/>
  <c r="X949"/>
  <c r="X527"/>
  <c r="X714"/>
  <c r="X720"/>
  <c r="X726"/>
  <c r="X732"/>
  <c r="X750"/>
  <c r="X762"/>
  <c r="X768"/>
  <c r="X786"/>
  <c r="X798"/>
  <c r="X804"/>
  <c r="X563"/>
  <c r="X217"/>
  <c r="X712"/>
  <c r="X718"/>
  <c r="X724"/>
  <c r="X730"/>
  <c r="X736"/>
  <c r="X742"/>
  <c r="X748"/>
  <c r="X754"/>
  <c r="X760"/>
  <c r="X766"/>
  <c r="X772"/>
  <c r="X778"/>
  <c r="X784"/>
  <c r="X790"/>
  <c r="X796"/>
  <c r="X802"/>
  <c r="X780"/>
  <c r="X744"/>
  <c r="X599"/>
  <c r="X635"/>
  <c r="X5"/>
  <c r="X23"/>
  <c r="X47"/>
  <c r="X59"/>
  <c r="X65"/>
  <c r="X77"/>
  <c r="X101"/>
  <c r="X113"/>
  <c r="X143"/>
  <c r="X167"/>
  <c r="X191"/>
  <c r="X215"/>
  <c r="X1944"/>
  <c r="X1943"/>
  <c r="X797"/>
  <c r="X761"/>
  <c r="X725"/>
  <c r="X701"/>
  <c r="X665"/>
  <c r="X629"/>
  <c r="X593"/>
  <c r="X557"/>
  <c r="X521"/>
  <c r="X485"/>
  <c r="X3"/>
  <c r="X9"/>
  <c r="X15"/>
  <c r="X21"/>
  <c r="X27"/>
  <c r="X33"/>
  <c r="X39"/>
  <c r="X45"/>
  <c r="X51"/>
  <c r="X57"/>
  <c r="X63"/>
  <c r="X719"/>
  <c r="X695"/>
  <c r="X659"/>
  <c r="X623"/>
  <c r="X587"/>
  <c r="X551"/>
  <c r="X515"/>
  <c r="X479"/>
  <c r="X2"/>
  <c r="X7"/>
  <c r="X13"/>
  <c r="X19"/>
  <c r="X25"/>
  <c r="X31"/>
  <c r="X37"/>
  <c r="X43"/>
  <c r="X49"/>
  <c r="X55"/>
  <c r="X61"/>
  <c r="X67"/>
  <c r="X73"/>
  <c r="X79"/>
  <c r="X85"/>
  <c r="X91"/>
  <c r="X97"/>
  <c r="X103"/>
  <c r="X109"/>
  <c r="X115"/>
  <c r="X121"/>
  <c r="X127"/>
  <c r="X133"/>
  <c r="X139"/>
  <c r="X145"/>
  <c r="X151"/>
  <c r="X157"/>
  <c r="X163"/>
  <c r="X169"/>
  <c r="X175"/>
  <c r="X181"/>
  <c r="X187"/>
  <c r="X193"/>
  <c r="X199"/>
  <c r="X205"/>
  <c r="X211"/>
  <c r="X230"/>
  <c r="X236"/>
  <c r="X248"/>
  <c r="X253"/>
  <c r="X266"/>
  <c r="X272"/>
  <c r="X277"/>
  <c r="X284"/>
  <c r="X289"/>
  <c r="X295"/>
  <c r="X302"/>
  <c r="X308"/>
  <c r="X313"/>
  <c r="X320"/>
  <c r="X325"/>
  <c r="X331"/>
  <c r="X338"/>
  <c r="X343"/>
  <c r="X349"/>
  <c r="X356"/>
  <c r="X362"/>
  <c r="X367"/>
  <c r="X374"/>
  <c r="X379"/>
  <c r="X386"/>
  <c r="X689"/>
  <c r="X617"/>
  <c r="X581"/>
  <c r="X473"/>
  <c r="X713"/>
  <c r="X653"/>
  <c r="X545"/>
  <c r="X509"/>
  <c r="X683"/>
  <c r="X647"/>
  <c r="X611"/>
  <c r="X575"/>
  <c r="X539"/>
  <c r="X503"/>
  <c r="X467"/>
  <c r="X276"/>
  <c r="X282"/>
  <c r="X288"/>
  <c r="X294"/>
  <c r="X300"/>
  <c r="X306"/>
  <c r="X312"/>
  <c r="X318"/>
  <c r="X324"/>
  <c r="X330"/>
  <c r="X336"/>
  <c r="X342"/>
  <c r="X348"/>
  <c r="X354"/>
  <c r="X677"/>
  <c r="X641"/>
  <c r="X605"/>
  <c r="X569"/>
  <c r="X533"/>
  <c r="X497"/>
  <c r="X4"/>
  <c r="X10"/>
  <c r="X16"/>
  <c r="X22"/>
  <c r="X28"/>
  <c r="X34"/>
  <c r="X40"/>
  <c r="X46"/>
  <c r="X52"/>
  <c r="X58"/>
  <c r="X64"/>
  <c r="X70"/>
  <c r="X76"/>
  <c r="X82"/>
  <c r="X88"/>
  <c r="X94"/>
  <c r="X100"/>
  <c r="X106"/>
  <c r="X112"/>
  <c r="X118"/>
  <c r="X124"/>
  <c r="X130"/>
  <c r="X136"/>
  <c r="X142"/>
  <c r="X148"/>
  <c r="X154"/>
  <c r="X160"/>
  <c r="X166"/>
  <c r="X172"/>
  <c r="X178"/>
  <c r="X184"/>
  <c r="X190"/>
  <c r="X196"/>
  <c r="X202"/>
  <c r="X208"/>
  <c r="X214"/>
  <c r="X220"/>
  <c r="X226"/>
  <c r="X232"/>
  <c r="X238"/>
  <c r="X244"/>
  <c r="X250"/>
  <c r="X256"/>
  <c r="X262"/>
  <c r="X268"/>
  <c r="X274"/>
  <c r="X280"/>
  <c r="X286"/>
  <c r="X292"/>
  <c r="X298"/>
  <c r="X304"/>
  <c r="X310"/>
  <c r="X316"/>
  <c r="X322"/>
  <c r="X328"/>
  <c r="X334"/>
  <c r="X340"/>
  <c r="X346"/>
  <c r="X352"/>
  <c r="X358"/>
  <c r="X364"/>
  <c r="X370"/>
  <c r="X376"/>
  <c r="X382"/>
  <c r="X388"/>
  <c r="X394"/>
  <c r="X400"/>
  <c r="X406"/>
  <c r="X412"/>
  <c r="X418"/>
  <c r="X424"/>
  <c r="X430"/>
  <c r="X436"/>
  <c r="X442"/>
  <c r="X448"/>
  <c r="X454"/>
  <c r="X460"/>
  <c r="X710"/>
  <c r="X709"/>
  <c r="X1696"/>
  <c r="X1695"/>
  <c r="X954"/>
  <c r="X953"/>
  <c r="X307"/>
  <c r="X235"/>
  <c r="X44"/>
  <c r="X368"/>
  <c r="X361"/>
  <c r="X344"/>
  <c r="X326"/>
  <c r="X290"/>
  <c r="X254"/>
  <c r="X218"/>
  <c r="X206"/>
  <c r="X194"/>
  <c r="X182"/>
  <c r="X170"/>
  <c r="X158"/>
  <c r="X146"/>
  <c r="X134"/>
  <c r="X8"/>
  <c r="X6"/>
  <c r="X12"/>
  <c r="X18"/>
  <c r="X24"/>
  <c r="X30"/>
  <c r="X36"/>
  <c r="X42"/>
  <c r="X48"/>
  <c r="X54"/>
  <c r="X60"/>
  <c r="X66"/>
  <c r="X72"/>
  <c r="X78"/>
  <c r="X84"/>
  <c r="X90"/>
  <c r="X96"/>
  <c r="X102"/>
  <c r="X108"/>
  <c r="X114"/>
  <c r="X120"/>
  <c r="X126"/>
  <c r="X132"/>
  <c r="X138"/>
  <c r="X144"/>
  <c r="X150"/>
  <c r="X156"/>
  <c r="X162"/>
  <c r="X168"/>
  <c r="X174"/>
  <c r="X180"/>
  <c r="X186"/>
  <c r="X192"/>
  <c r="X198"/>
  <c r="X204"/>
  <c r="X210"/>
  <c r="X216"/>
  <c r="X222"/>
  <c r="X228"/>
  <c r="X234"/>
  <c r="X240"/>
  <c r="X246"/>
  <c r="X252"/>
  <c r="X258"/>
  <c r="X264"/>
  <c r="X270"/>
  <c r="X98"/>
  <c r="X26"/>
  <c r="X355"/>
  <c r="X337"/>
  <c r="X319"/>
  <c r="X301"/>
  <c r="X283"/>
  <c r="X122"/>
  <c r="X104"/>
  <c r="X86"/>
  <c r="X68"/>
  <c r="X50"/>
  <c r="X32"/>
  <c r="X11"/>
  <c r="Y2439"/>
  <c r="X116"/>
  <c r="X62"/>
  <c r="X385"/>
  <c r="X239"/>
  <c r="X221"/>
  <c r="X209"/>
  <c r="X197"/>
  <c r="X185"/>
  <c r="X173"/>
  <c r="X161"/>
  <c r="X149"/>
  <c r="X137"/>
  <c r="X125"/>
  <c r="X107"/>
  <c r="X89"/>
  <c r="X71"/>
  <c r="X53"/>
  <c r="X35"/>
  <c r="X14"/>
  <c r="X69"/>
  <c r="X75"/>
  <c r="X81"/>
  <c r="X87"/>
  <c r="X93"/>
  <c r="X99"/>
  <c r="X105"/>
  <c r="X111"/>
  <c r="X117"/>
  <c r="X123"/>
  <c r="X80"/>
  <c r="X212"/>
  <c r="X200"/>
  <c r="X188"/>
  <c r="X176"/>
  <c r="X164"/>
  <c r="X152"/>
  <c r="X140"/>
  <c r="X128"/>
  <c r="X110"/>
  <c r="X92"/>
  <c r="X74"/>
  <c r="X56"/>
  <c r="X38"/>
  <c r="X20"/>
  <c r="X1201"/>
  <c r="X1200"/>
  <c r="X465"/>
  <c r="X464"/>
  <c r="X1450"/>
  <c r="X1449"/>
  <c r="X17"/>
  <c r="X2193"/>
  <c r="Y2438" l="1"/>
  <c r="AD2439"/>
  <c r="Y2437" l="1"/>
  <c r="AD2438"/>
  <c r="Y2436" l="1"/>
  <c r="AD2437"/>
  <c r="Y2435" l="1"/>
  <c r="AD2436"/>
  <c r="Y2434" l="1"/>
  <c r="AD2435"/>
  <c r="Y2433" l="1"/>
  <c r="AD2434"/>
  <c r="Y2432" l="1"/>
  <c r="AD2433"/>
  <c r="Y2431" l="1"/>
  <c r="AD2432"/>
  <c r="Y2430" l="1"/>
  <c r="AD2431"/>
  <c r="Y2429" l="1"/>
  <c r="AD2430"/>
  <c r="Y2428" l="1"/>
  <c r="AD2429"/>
  <c r="Y2427" l="1"/>
  <c r="AD2428"/>
  <c r="Y2426" l="1"/>
  <c r="AD2427"/>
  <c r="Y2425" l="1"/>
  <c r="AD2426"/>
  <c r="Y2424" l="1"/>
  <c r="AD2425"/>
  <c r="Y2423" l="1"/>
  <c r="AD2424"/>
  <c r="Y2422" l="1"/>
  <c r="AD2423"/>
  <c r="Y2421" l="1"/>
  <c r="AD2422"/>
  <c r="Y2420" l="1"/>
  <c r="AD2421"/>
  <c r="Y2419" l="1"/>
  <c r="AD2420"/>
  <c r="Y2418" l="1"/>
  <c r="AD2419"/>
  <c r="Y2417" l="1"/>
  <c r="AD2418"/>
  <c r="Y2416" l="1"/>
  <c r="AD2417"/>
  <c r="Y2415" l="1"/>
  <c r="AD2416"/>
  <c r="Y2414" l="1"/>
  <c r="AD2415"/>
  <c r="Y2413" l="1"/>
  <c r="AD2414"/>
  <c r="Y2412" l="1"/>
  <c r="AD2413"/>
  <c r="Y2411" l="1"/>
  <c r="AD2412"/>
  <c r="Y2410" l="1"/>
  <c r="AD2411"/>
  <c r="Y2409" l="1"/>
  <c r="AD2410"/>
  <c r="Y2408" l="1"/>
  <c r="AD2409"/>
  <c r="Y2407" l="1"/>
  <c r="AD2408"/>
  <c r="Y2406" l="1"/>
  <c r="AD2407"/>
  <c r="Y2405" l="1"/>
  <c r="AD2406"/>
  <c r="Y2404" l="1"/>
  <c r="AD2405"/>
  <c r="Y2403" l="1"/>
  <c r="AD2404"/>
  <c r="Y2402" l="1"/>
  <c r="AD2403"/>
  <c r="Y2401" l="1"/>
  <c r="AD2402"/>
  <c r="Y2400" l="1"/>
  <c r="AD2401"/>
  <c r="Y2399" l="1"/>
  <c r="AD2400"/>
  <c r="Y2398" l="1"/>
  <c r="AD2399"/>
  <c r="Y2397" l="1"/>
  <c r="AD2398"/>
  <c r="Y2396" l="1"/>
  <c r="AD2397"/>
  <c r="Y2395" l="1"/>
  <c r="AD2396"/>
  <c r="Y2394" l="1"/>
  <c r="AD2395"/>
  <c r="Y2393" l="1"/>
  <c r="AD2394"/>
  <c r="Y2392" l="1"/>
  <c r="AD2393"/>
  <c r="Y2391" l="1"/>
  <c r="AD2392"/>
  <c r="Y2390" l="1"/>
  <c r="AD2391"/>
  <c r="Y2389" l="1"/>
  <c r="AD2390"/>
  <c r="Y2388" l="1"/>
  <c r="AD2389"/>
  <c r="Y2387" l="1"/>
  <c r="AD2388"/>
  <c r="Y2386" l="1"/>
  <c r="AD2387"/>
  <c r="Y2385" l="1"/>
  <c r="AD2386"/>
  <c r="Y2384" l="1"/>
  <c r="AD2385"/>
  <c r="Y2383" l="1"/>
  <c r="AD2384"/>
  <c r="Y2382" l="1"/>
  <c r="AD2383"/>
  <c r="Y2381" l="1"/>
  <c r="AD2382"/>
  <c r="Y2380" l="1"/>
  <c r="AD2381"/>
  <c r="Y2379" l="1"/>
  <c r="AD2380"/>
  <c r="Y2378" l="1"/>
  <c r="AD2379"/>
  <c r="Y2377" l="1"/>
  <c r="AD2378"/>
  <c r="Y2376" l="1"/>
  <c r="AD2377"/>
  <c r="Y2375" l="1"/>
  <c r="AD2376"/>
  <c r="Y2374" l="1"/>
  <c r="AD2375"/>
  <c r="Y2373" l="1"/>
  <c r="AD2374"/>
  <c r="Y2372" l="1"/>
  <c r="AD2373"/>
  <c r="Y2371" l="1"/>
  <c r="AD2372"/>
  <c r="Y2370" l="1"/>
  <c r="AD2371"/>
  <c r="Y2369" l="1"/>
  <c r="AD2370"/>
  <c r="Y2368" l="1"/>
  <c r="AD2369"/>
  <c r="Y2367" l="1"/>
  <c r="AD2368"/>
  <c r="Y2366" l="1"/>
  <c r="AD2367"/>
  <c r="Y2365" l="1"/>
  <c r="AD2366"/>
  <c r="Y2364" l="1"/>
  <c r="AD2365"/>
  <c r="Y2363" l="1"/>
  <c r="AD2364"/>
  <c r="Y2362" l="1"/>
  <c r="AD2363"/>
  <c r="Y2361" l="1"/>
  <c r="AD2362"/>
  <c r="Y2360" l="1"/>
  <c r="AD2361"/>
  <c r="Y2359" l="1"/>
  <c r="AD2360"/>
  <c r="Y2358" l="1"/>
  <c r="AD2359"/>
  <c r="Y2357" l="1"/>
  <c r="AD2358"/>
  <c r="Y2356" l="1"/>
  <c r="AD2357"/>
  <c r="Y2355" l="1"/>
  <c r="AD2356"/>
  <c r="Y2354" l="1"/>
  <c r="AD2355"/>
  <c r="Y2353" l="1"/>
  <c r="AD2354"/>
  <c r="Y2352" l="1"/>
  <c r="AD2353"/>
  <c r="Y2351" l="1"/>
  <c r="AD2352"/>
  <c r="Y2350" l="1"/>
  <c r="AD2351"/>
  <c r="Y2349" l="1"/>
  <c r="AD2350"/>
  <c r="Y2348" l="1"/>
  <c r="AD2349"/>
  <c r="Y2347" l="1"/>
  <c r="AD2348"/>
  <c r="Y2346" l="1"/>
  <c r="AD2347"/>
  <c r="Y2345" l="1"/>
  <c r="AD2346"/>
  <c r="Y2344" l="1"/>
  <c r="AD2345"/>
  <c r="Y2343" l="1"/>
  <c r="AD2344"/>
  <c r="Y2342" l="1"/>
  <c r="AD2343"/>
  <c r="Y2341" l="1"/>
  <c r="AD2342"/>
  <c r="Y2340" l="1"/>
  <c r="AD2341"/>
  <c r="Y2339" l="1"/>
  <c r="AD2340"/>
  <c r="Y2338" l="1"/>
  <c r="AD2339"/>
  <c r="Y2337" l="1"/>
  <c r="AD2338"/>
  <c r="Y2336" l="1"/>
  <c r="AD2337"/>
  <c r="Y2335" l="1"/>
  <c r="AD2336"/>
  <c r="Y2334" l="1"/>
  <c r="AD2335"/>
  <c r="Y2333" l="1"/>
  <c r="AD2334"/>
  <c r="Y2332" l="1"/>
  <c r="AD2333"/>
  <c r="Y2331" l="1"/>
  <c r="AD2332"/>
  <c r="Y2330" l="1"/>
  <c r="AD2331"/>
  <c r="Y2329" l="1"/>
  <c r="AD2330"/>
  <c r="Y2328" l="1"/>
  <c r="AD2329"/>
  <c r="Y2327" l="1"/>
  <c r="AD2328"/>
  <c r="Y2326" l="1"/>
  <c r="AD2327"/>
  <c r="Y2325" l="1"/>
  <c r="AD2326"/>
  <c r="Y2324" l="1"/>
  <c r="AD2325"/>
  <c r="Y2323" l="1"/>
  <c r="AD2324"/>
  <c r="Y2322" l="1"/>
  <c r="AD2323"/>
  <c r="Y2321" l="1"/>
  <c r="AD2322"/>
  <c r="Y2320" l="1"/>
  <c r="AD2321"/>
  <c r="Y2319" l="1"/>
  <c r="AD2320"/>
  <c r="Y2318" l="1"/>
  <c r="AD2319"/>
  <c r="Y2317" l="1"/>
  <c r="AD2318"/>
  <c r="Y2316" l="1"/>
  <c r="AD2317"/>
  <c r="Y2315" l="1"/>
  <c r="AD2316"/>
  <c r="Y2314" l="1"/>
  <c r="AD2315"/>
  <c r="Y2313" l="1"/>
  <c r="AD2314"/>
  <c r="Y2312" l="1"/>
  <c r="AD2313"/>
  <c r="Y2311" l="1"/>
  <c r="AD2312"/>
  <c r="Y2310" l="1"/>
  <c r="AD2311"/>
  <c r="Y2309" l="1"/>
  <c r="AD2310"/>
  <c r="Y2308" l="1"/>
  <c r="AD2309"/>
  <c r="Y2307" l="1"/>
  <c r="AD2308"/>
  <c r="Y2306" l="1"/>
  <c r="AD2307"/>
  <c r="Y2305" l="1"/>
  <c r="AD2306"/>
  <c r="Y2304" l="1"/>
  <c r="AD2305"/>
  <c r="Y2303" l="1"/>
  <c r="AD2304"/>
  <c r="Y2302" l="1"/>
  <c r="AD2303"/>
  <c r="Y2301" l="1"/>
  <c r="AD2302"/>
  <c r="Y2300" l="1"/>
  <c r="AD2301"/>
  <c r="Y2299" l="1"/>
  <c r="AD2300"/>
  <c r="Y2298" l="1"/>
  <c r="AD2299"/>
  <c r="Y2297" l="1"/>
  <c r="AD2298"/>
  <c r="Y2296" l="1"/>
  <c r="AD2297"/>
  <c r="Y2295" l="1"/>
  <c r="AD2296"/>
  <c r="Y2294" l="1"/>
  <c r="AD2295"/>
  <c r="Y2293" l="1"/>
  <c r="AD2294"/>
  <c r="Y2292" l="1"/>
  <c r="AD2293"/>
  <c r="Y2291" l="1"/>
  <c r="AD2292"/>
  <c r="Y2290" l="1"/>
  <c r="AD2291"/>
  <c r="Y2289" l="1"/>
  <c r="AD2290"/>
  <c r="Y2288" l="1"/>
  <c r="AD2289"/>
  <c r="Y2287" l="1"/>
  <c r="AD2288"/>
  <c r="Y2286" l="1"/>
  <c r="AD2287"/>
  <c r="Y2285" l="1"/>
  <c r="AD2286"/>
  <c r="Y2284" l="1"/>
  <c r="AD2285"/>
  <c r="Y2283" l="1"/>
  <c r="AD2284"/>
  <c r="Y2282" l="1"/>
  <c r="AD2283"/>
  <c r="Y2281" l="1"/>
  <c r="AD2282"/>
  <c r="Y2280" l="1"/>
  <c r="AD2281"/>
  <c r="Y2279" l="1"/>
  <c r="AD2280"/>
  <c r="Y2278" l="1"/>
  <c r="AD2279"/>
  <c r="Y2277" l="1"/>
  <c r="AD2278"/>
  <c r="Y2276" l="1"/>
  <c r="AD2277"/>
  <c r="Y2275" l="1"/>
  <c r="AD2276"/>
  <c r="Y2274" l="1"/>
  <c r="AD2275"/>
  <c r="Y2273" l="1"/>
  <c r="AD2274"/>
  <c r="Y2272" l="1"/>
  <c r="AD2273"/>
  <c r="Y2271" l="1"/>
  <c r="AD2272"/>
  <c r="Y2270" l="1"/>
  <c r="AD2271"/>
  <c r="Y2269" l="1"/>
  <c r="AD2270"/>
  <c r="Y2268" l="1"/>
  <c r="AD2269"/>
  <c r="Y2267" l="1"/>
  <c r="AD2268"/>
  <c r="Y2266" l="1"/>
  <c r="AD2267"/>
  <c r="Y2265" l="1"/>
  <c r="AD2266"/>
  <c r="Y2264" l="1"/>
  <c r="AD2265"/>
  <c r="Y2263" l="1"/>
  <c r="AD2264"/>
  <c r="Y2262" l="1"/>
  <c r="AD2263"/>
  <c r="Y2261" l="1"/>
  <c r="AD2262"/>
  <c r="Y2260" l="1"/>
  <c r="AD2261"/>
  <c r="Y2259" l="1"/>
  <c r="AD2260"/>
  <c r="Y2258" l="1"/>
  <c r="AD2259"/>
  <c r="Y2257" l="1"/>
  <c r="AD2258"/>
  <c r="Y2256" l="1"/>
  <c r="AD2257"/>
  <c r="Y2255" l="1"/>
  <c r="AD2256"/>
  <c r="Y2254" l="1"/>
  <c r="AD2255"/>
  <c r="Y2253" l="1"/>
  <c r="AD2254"/>
  <c r="Y2252" l="1"/>
  <c r="AD2253"/>
  <c r="Y2251" l="1"/>
  <c r="AD2252"/>
  <c r="Y2250" l="1"/>
  <c r="AD2251"/>
  <c r="Y2249" l="1"/>
  <c r="AD2250"/>
  <c r="Y2248" l="1"/>
  <c r="AD2249"/>
  <c r="Y2247" l="1"/>
  <c r="AD2248"/>
  <c r="Y2246" l="1"/>
  <c r="AD2247"/>
  <c r="Y2245" l="1"/>
  <c r="AD2246"/>
  <c r="Y2244" l="1"/>
  <c r="AD2245"/>
  <c r="Y2243" l="1"/>
  <c r="AD2244"/>
  <c r="Y2242" l="1"/>
  <c r="AD2243"/>
  <c r="Y2241" l="1"/>
  <c r="AD2242"/>
  <c r="Y2240" l="1"/>
  <c r="AD2241"/>
  <c r="Y2239" l="1"/>
  <c r="AD2240"/>
  <c r="Y2238" l="1"/>
  <c r="AD2239"/>
  <c r="Y2237" l="1"/>
  <c r="AD2238"/>
  <c r="Y2236" l="1"/>
  <c r="AD2237"/>
  <c r="Y2235" l="1"/>
  <c r="AD2236"/>
  <c r="Y2234" l="1"/>
  <c r="AD2235"/>
  <c r="Y2233" l="1"/>
  <c r="AD2234"/>
  <c r="Y2232" l="1"/>
  <c r="AD2233"/>
  <c r="Y2231" l="1"/>
  <c r="AD2232"/>
  <c r="Y2230" l="1"/>
  <c r="AD2231"/>
  <c r="Y2229" l="1"/>
  <c r="AD2230"/>
  <c r="Y2228" l="1"/>
  <c r="AD2229"/>
  <c r="Y2227" l="1"/>
  <c r="AD2228"/>
  <c r="Y2226" l="1"/>
  <c r="AD2227"/>
  <c r="Y2225" l="1"/>
  <c r="AD2226"/>
  <c r="Y2224" l="1"/>
  <c r="AD2225"/>
  <c r="Y2223" l="1"/>
  <c r="AD2224"/>
  <c r="Y2222" l="1"/>
  <c r="AD2223"/>
  <c r="Y2221" l="1"/>
  <c r="AD2222"/>
  <c r="Y2220" l="1"/>
  <c r="AD2221"/>
  <c r="Y2219" l="1"/>
  <c r="AD2220"/>
  <c r="Y2218" l="1"/>
  <c r="AD2219"/>
  <c r="Y2217" l="1"/>
  <c r="AD2218"/>
  <c r="Y2216" l="1"/>
  <c r="AD2217"/>
  <c r="Y2215" l="1"/>
  <c r="AD2216"/>
  <c r="Y2214" l="1"/>
  <c r="AD2215"/>
  <c r="Y2213" l="1"/>
  <c r="AD2214"/>
  <c r="Y2212" l="1"/>
  <c r="AD2213"/>
  <c r="Y2211" l="1"/>
  <c r="AD2212"/>
  <c r="Y2210" l="1"/>
  <c r="AD2211"/>
  <c r="Y2209" l="1"/>
  <c r="AD2210"/>
  <c r="Y2208" l="1"/>
  <c r="AD2209"/>
  <c r="Y2207" l="1"/>
  <c r="AD2208"/>
  <c r="Y2206" l="1"/>
  <c r="AD2207"/>
  <c r="Y2205" l="1"/>
  <c r="AD2206"/>
  <c r="Y2204" l="1"/>
  <c r="AD2205"/>
  <c r="Y2203" l="1"/>
  <c r="AD2204"/>
  <c r="Y2202" l="1"/>
  <c r="AD2203"/>
  <c r="Y2201" l="1"/>
  <c r="AD2202"/>
  <c r="Y2200" l="1"/>
  <c r="AD2201"/>
  <c r="Y2199" l="1"/>
  <c r="AD2200"/>
  <c r="Y2198" l="1"/>
  <c r="AD2199"/>
  <c r="Y2197" l="1"/>
  <c r="AD2198"/>
  <c r="Y2196" l="1"/>
  <c r="AD2197"/>
  <c r="Y2195" l="1"/>
  <c r="AD2196"/>
  <c r="Y2194" l="1"/>
  <c r="AD2195"/>
  <c r="AD2194" l="1"/>
  <c r="Y2193"/>
  <c r="Y2192" l="1"/>
  <c r="AD2193"/>
  <c r="Y2191" l="1"/>
  <c r="AD2192"/>
  <c r="Y2190" l="1"/>
  <c r="AD2191"/>
  <c r="Y2189" l="1"/>
  <c r="AD2190"/>
  <c r="Y2188" l="1"/>
  <c r="AD2189"/>
  <c r="Y2187" l="1"/>
  <c r="AD2188"/>
  <c r="Y2186" l="1"/>
  <c r="AD2187"/>
  <c r="Y2185" l="1"/>
  <c r="AD2186"/>
  <c r="Y2184" l="1"/>
  <c r="AD2185"/>
  <c r="Y2183" l="1"/>
  <c r="AD2184"/>
  <c r="Y2182" l="1"/>
  <c r="AD2183"/>
  <c r="Y2181" l="1"/>
  <c r="AD2182"/>
  <c r="Y2180" l="1"/>
  <c r="AD2181"/>
  <c r="Y2179" l="1"/>
  <c r="AD2180"/>
  <c r="Y2178" l="1"/>
  <c r="AD2179"/>
  <c r="Y2177" l="1"/>
  <c r="AD2178"/>
  <c r="Y2176" l="1"/>
  <c r="AD2177"/>
  <c r="Y2175" l="1"/>
  <c r="AD2176"/>
  <c r="Y2174" l="1"/>
  <c r="AD2175"/>
  <c r="Y2173" l="1"/>
  <c r="AD2174"/>
  <c r="Y2172" l="1"/>
  <c r="AD2173"/>
  <c r="Y2171" l="1"/>
  <c r="AD2172"/>
  <c r="Y2170" l="1"/>
  <c r="AD2171"/>
  <c r="Y2169" l="1"/>
  <c r="AD2170"/>
  <c r="Y2168" l="1"/>
  <c r="AD2169"/>
  <c r="Y2167" l="1"/>
  <c r="AD2168"/>
  <c r="Y2166" l="1"/>
  <c r="AD2167"/>
  <c r="Y2165" l="1"/>
  <c r="AD2166"/>
  <c r="Y2164" l="1"/>
  <c r="AD2165"/>
  <c r="Y2163" l="1"/>
  <c r="AD2164"/>
  <c r="Y2162" l="1"/>
  <c r="AD2163"/>
  <c r="Y2161" l="1"/>
  <c r="AD2162"/>
  <c r="Y2160" l="1"/>
  <c r="AD2161"/>
  <c r="Y2159" l="1"/>
  <c r="AD2160"/>
  <c r="Y2158" l="1"/>
  <c r="AD2159"/>
  <c r="Y2157" l="1"/>
  <c r="AD2158"/>
  <c r="Y2156" l="1"/>
  <c r="AD2157"/>
  <c r="Y2155" l="1"/>
  <c r="AD2156"/>
  <c r="Y2154" l="1"/>
  <c r="AD2155"/>
  <c r="Y2153" l="1"/>
  <c r="AD2154"/>
  <c r="Y2152" l="1"/>
  <c r="AD2153"/>
  <c r="Y2151" l="1"/>
  <c r="AD2152"/>
  <c r="Y2150" l="1"/>
  <c r="AD2151"/>
  <c r="Y2149" l="1"/>
  <c r="AD2150"/>
  <c r="Y2148" l="1"/>
  <c r="AD2149"/>
  <c r="Y2147" l="1"/>
  <c r="AD2148"/>
  <c r="Y2146" l="1"/>
  <c r="AD2147"/>
  <c r="Y2145" l="1"/>
  <c r="AD2146"/>
  <c r="Y2144" l="1"/>
  <c r="AD2145"/>
  <c r="Y2143" l="1"/>
  <c r="AD2144"/>
  <c r="Y2142" l="1"/>
  <c r="AD2143"/>
  <c r="Y2141" l="1"/>
  <c r="AD2142"/>
  <c r="Y2140" l="1"/>
  <c r="AD2141"/>
  <c r="Y2139" l="1"/>
  <c r="AD2140"/>
  <c r="Y2138" l="1"/>
  <c r="AD2139"/>
  <c r="Y2137" l="1"/>
  <c r="AD2138"/>
  <c r="Y2136" l="1"/>
  <c r="AD2137"/>
  <c r="Y2135" l="1"/>
  <c r="AD2136"/>
  <c r="Y2134" l="1"/>
  <c r="AD2135"/>
  <c r="Y2133" l="1"/>
  <c r="AD2134"/>
  <c r="Y2132" l="1"/>
  <c r="AD2133"/>
  <c r="Y2131" l="1"/>
  <c r="AD2132"/>
  <c r="Y2130" l="1"/>
  <c r="AD2131"/>
  <c r="Y2129" l="1"/>
  <c r="AD2130"/>
  <c r="Y2128" l="1"/>
  <c r="AD2129"/>
  <c r="Y2127" l="1"/>
  <c r="AD2128"/>
  <c r="Y2126" l="1"/>
  <c r="AD2127"/>
  <c r="Y2125" l="1"/>
  <c r="AD2126"/>
  <c r="Y2124" l="1"/>
  <c r="AD2125"/>
  <c r="Y2123" l="1"/>
  <c r="AD2124"/>
  <c r="Y2122" l="1"/>
  <c r="AD2123"/>
  <c r="Y2121" l="1"/>
  <c r="AD2122"/>
  <c r="Y2120" l="1"/>
  <c r="AD2121"/>
  <c r="Y2119" l="1"/>
  <c r="AD2120"/>
  <c r="Y2118" l="1"/>
  <c r="AD2119"/>
  <c r="Y2117" l="1"/>
  <c r="AD2118"/>
  <c r="Y2116" l="1"/>
  <c r="AD2117"/>
  <c r="Y2115" l="1"/>
  <c r="AD2116"/>
  <c r="Y2114" l="1"/>
  <c r="AD2115"/>
  <c r="Y2113" l="1"/>
  <c r="AD2114"/>
  <c r="Y2112" l="1"/>
  <c r="AD2113"/>
  <c r="Y2111" l="1"/>
  <c r="AD2112"/>
  <c r="Y2110" l="1"/>
  <c r="AD2111"/>
  <c r="Y2109" l="1"/>
  <c r="AD2110"/>
  <c r="Y2108" l="1"/>
  <c r="AD2109"/>
  <c r="Y2107" l="1"/>
  <c r="AD2108"/>
  <c r="Y2106" l="1"/>
  <c r="AD2107"/>
  <c r="Y2105" l="1"/>
  <c r="AD2106"/>
  <c r="Y2104" l="1"/>
  <c r="AD2105"/>
  <c r="Y2103" l="1"/>
  <c r="AD2104"/>
  <c r="Y2102" l="1"/>
  <c r="AD2103"/>
  <c r="Y2101" l="1"/>
  <c r="AD2102"/>
  <c r="Y2100" l="1"/>
  <c r="AD2101"/>
  <c r="Y2099" l="1"/>
  <c r="AD2100"/>
  <c r="Y2098" l="1"/>
  <c r="AD2099"/>
  <c r="Y2097" l="1"/>
  <c r="AD2098"/>
  <c r="Y2096" l="1"/>
  <c r="AD2097"/>
  <c r="Y2095" l="1"/>
  <c r="AD2096"/>
  <c r="Y2094" l="1"/>
  <c r="AD2095"/>
  <c r="Y2093" l="1"/>
  <c r="AD2094"/>
  <c r="Y2092" l="1"/>
  <c r="AD2093"/>
  <c r="Y2091" l="1"/>
  <c r="AD2092"/>
  <c r="Y2090" l="1"/>
  <c r="AD2091"/>
  <c r="Y2089" l="1"/>
  <c r="AD2090"/>
  <c r="Y2088" l="1"/>
  <c r="AD2089"/>
  <c r="Y2087" l="1"/>
  <c r="AD2088"/>
  <c r="Y2086" l="1"/>
  <c r="AD2087"/>
  <c r="Y2085" l="1"/>
  <c r="AD2086"/>
  <c r="Y2084" l="1"/>
  <c r="AD2085"/>
  <c r="Y2083" l="1"/>
  <c r="AD2084"/>
  <c r="Y2082" l="1"/>
  <c r="AD2083"/>
  <c r="Y2081" l="1"/>
  <c r="AD2082"/>
  <c r="Y2080" l="1"/>
  <c r="AD2081"/>
  <c r="Y2079" l="1"/>
  <c r="AD2080"/>
  <c r="Y2078" l="1"/>
  <c r="AD2079"/>
  <c r="Y2077" l="1"/>
  <c r="AD2078"/>
  <c r="Y2076" l="1"/>
  <c r="AD2077"/>
  <c r="Y2075" l="1"/>
  <c r="AD2076"/>
  <c r="Y2074" l="1"/>
  <c r="AD2075"/>
  <c r="Y2073" l="1"/>
  <c r="AD2074"/>
  <c r="Y2072" l="1"/>
  <c r="AD2073"/>
  <c r="Y2071" l="1"/>
  <c r="AD2072"/>
  <c r="Y2070" l="1"/>
  <c r="AD2071"/>
  <c r="Y2069" l="1"/>
  <c r="AD2070"/>
  <c r="Y2068" l="1"/>
  <c r="AD2069"/>
  <c r="Y2067" l="1"/>
  <c r="AD2068"/>
  <c r="Y2066" l="1"/>
  <c r="AD2067"/>
  <c r="Y2065" l="1"/>
  <c r="AD2066"/>
  <c r="Y2064" l="1"/>
  <c r="AD2065"/>
  <c r="Y2063" l="1"/>
  <c r="AD2064"/>
  <c r="Y2062" l="1"/>
  <c r="AD2063"/>
  <c r="Y2061" l="1"/>
  <c r="AD2062"/>
  <c r="Y2060" l="1"/>
  <c r="AD2061"/>
  <c r="Y2059" l="1"/>
  <c r="AD2060"/>
  <c r="Y2058" l="1"/>
  <c r="AD2059"/>
  <c r="Y2057" l="1"/>
  <c r="AD2058"/>
  <c r="Y2056" l="1"/>
  <c r="AD2057"/>
  <c r="Y2055" l="1"/>
  <c r="AD2056"/>
  <c r="Y2054" l="1"/>
  <c r="AD2055"/>
  <c r="Y2053" l="1"/>
  <c r="AD2054"/>
  <c r="Y2052" l="1"/>
  <c r="AD2053"/>
  <c r="Y2051" l="1"/>
  <c r="AD2052"/>
  <c r="Y2050" l="1"/>
  <c r="AD2051"/>
  <c r="Y2049" l="1"/>
  <c r="AD2050"/>
  <c r="Y2048" l="1"/>
  <c r="AD2049"/>
  <c r="Y2047" l="1"/>
  <c r="AD2048"/>
  <c r="Y2046" l="1"/>
  <c r="AD2047"/>
  <c r="Y2045" l="1"/>
  <c r="AD2046"/>
  <c r="Y2044" l="1"/>
  <c r="AD2045"/>
  <c r="Y2043" l="1"/>
  <c r="AD2044"/>
  <c r="Y2042" l="1"/>
  <c r="AD2043"/>
  <c r="Y2041" l="1"/>
  <c r="AD2042"/>
  <c r="Y2040" l="1"/>
  <c r="AD2041"/>
  <c r="Y2039" l="1"/>
  <c r="AD2040"/>
  <c r="Y2038" l="1"/>
  <c r="AD2039"/>
  <c r="Y2037" l="1"/>
  <c r="AD2038"/>
  <c r="Y2036" l="1"/>
  <c r="AD2037"/>
  <c r="Y2035" l="1"/>
  <c r="AD2036"/>
  <c r="Y2034" l="1"/>
  <c r="AD2035"/>
  <c r="Y2033" l="1"/>
  <c r="AD2034"/>
  <c r="Y2032" l="1"/>
  <c r="AD2033"/>
  <c r="Y2031" l="1"/>
  <c r="AD2032"/>
  <c r="Y2030" l="1"/>
  <c r="AD2031"/>
  <c r="Y2029" l="1"/>
  <c r="AD2030"/>
  <c r="Y2028" l="1"/>
  <c r="AD2029"/>
  <c r="Y2027" l="1"/>
  <c r="AD2028"/>
  <c r="Y2026" l="1"/>
  <c r="AD2027"/>
  <c r="Y2025" l="1"/>
  <c r="AD2026"/>
  <c r="Y2024" l="1"/>
  <c r="AD2025"/>
  <c r="Y2023" l="1"/>
  <c r="AD2024"/>
  <c r="Y2022" l="1"/>
  <c r="AD2023"/>
  <c r="Y2021" l="1"/>
  <c r="AD2022"/>
  <c r="Y2020" l="1"/>
  <c r="AD2021"/>
  <c r="Y2019" l="1"/>
  <c r="AD2020"/>
  <c r="Y2018" l="1"/>
  <c r="AD2019"/>
  <c r="Y2017" l="1"/>
  <c r="AD2018"/>
  <c r="Y2016" l="1"/>
  <c r="AD2017"/>
  <c r="Y2015" l="1"/>
  <c r="AD2016"/>
  <c r="Y2014" l="1"/>
  <c r="AD2015"/>
  <c r="Y2013" l="1"/>
  <c r="AD2014"/>
  <c r="Y2012" l="1"/>
  <c r="AD2013"/>
  <c r="Y2011" l="1"/>
  <c r="AD2012"/>
  <c r="Y2010" l="1"/>
  <c r="AD2011"/>
  <c r="Y2009" l="1"/>
  <c r="AD2010"/>
  <c r="Y2008" l="1"/>
  <c r="AD2009"/>
  <c r="Y2007" l="1"/>
  <c r="AD2008"/>
  <c r="Y2006" l="1"/>
  <c r="AD2007"/>
  <c r="Y2005" l="1"/>
  <c r="AD2006"/>
  <c r="Y2004" l="1"/>
  <c r="AD2005"/>
  <c r="Y2003" l="1"/>
  <c r="AD2004"/>
  <c r="Y2002" l="1"/>
  <c r="AD2003"/>
  <c r="Y2001" l="1"/>
  <c r="AD2002"/>
  <c r="Y2000" l="1"/>
  <c r="AD2001"/>
  <c r="Y1999" l="1"/>
  <c r="AD2000"/>
  <c r="Y1998" l="1"/>
  <c r="AD1999"/>
  <c r="Y1997" l="1"/>
  <c r="AD1998"/>
  <c r="Y1996" l="1"/>
  <c r="AD1997"/>
  <c r="Y1995" l="1"/>
  <c r="AD1996"/>
  <c r="Y1994" l="1"/>
  <c r="AD1995"/>
  <c r="Y1993" l="1"/>
  <c r="AD1994"/>
  <c r="Y1992" l="1"/>
  <c r="AD1993"/>
  <c r="Y1991" l="1"/>
  <c r="AD1992"/>
  <c r="Y1990" l="1"/>
  <c r="AD1991"/>
  <c r="Y1989" l="1"/>
  <c r="AD1990"/>
  <c r="Y1988" l="1"/>
  <c r="AD1989"/>
  <c r="Y1987" l="1"/>
  <c r="AD1988"/>
  <c r="Y1986" l="1"/>
  <c r="AD1987"/>
  <c r="Y1985" l="1"/>
  <c r="AD1986"/>
  <c r="Y1984" l="1"/>
  <c r="AD1985"/>
  <c r="Y1983" l="1"/>
  <c r="AD1984"/>
  <c r="Y1982" l="1"/>
  <c r="AD1983"/>
  <c r="Y1981" l="1"/>
  <c r="AD1982"/>
  <c r="Y1980" l="1"/>
  <c r="AD1981"/>
  <c r="Y1979" l="1"/>
  <c r="AD1980"/>
  <c r="Y1978" l="1"/>
  <c r="AD1979"/>
  <c r="Y1977" l="1"/>
  <c r="AD1978"/>
  <c r="Y1976" l="1"/>
  <c r="AD1977"/>
  <c r="Y1975" l="1"/>
  <c r="AD1976"/>
  <c r="Y1974" l="1"/>
  <c r="AD1975"/>
  <c r="Y1973" l="1"/>
  <c r="AD1974"/>
  <c r="Y1972" l="1"/>
  <c r="AD1973"/>
  <c r="Y1971" l="1"/>
  <c r="AD1972"/>
  <c r="Y1970" l="1"/>
  <c r="AD1971"/>
  <c r="Y1969" l="1"/>
  <c r="AD1970"/>
  <c r="Y1968" l="1"/>
  <c r="AD1969"/>
  <c r="Y1967" l="1"/>
  <c r="AD1968"/>
  <c r="Y1966" l="1"/>
  <c r="AD1967"/>
  <c r="Y1965" l="1"/>
  <c r="AD1966"/>
  <c r="Y1964" l="1"/>
  <c r="AD1965"/>
  <c r="Y1963" l="1"/>
  <c r="AD1964"/>
  <c r="Y1962" l="1"/>
  <c r="AD1963"/>
  <c r="Y1961" l="1"/>
  <c r="AD1962"/>
  <c r="Y1960" l="1"/>
  <c r="AD1961"/>
  <c r="Y1959" l="1"/>
  <c r="AD1960"/>
  <c r="Y1958" l="1"/>
  <c r="AD1959"/>
  <c r="Y1957" l="1"/>
  <c r="AD1958"/>
  <c r="Y1956" l="1"/>
  <c r="AD1957"/>
  <c r="Y1955" l="1"/>
  <c r="AD1956"/>
  <c r="Y1954" l="1"/>
  <c r="AD1955"/>
  <c r="Y1953" l="1"/>
  <c r="AD1954"/>
  <c r="Y1952" l="1"/>
  <c r="AD1953"/>
  <c r="Y1951" l="1"/>
  <c r="AD1952"/>
  <c r="Y1950" l="1"/>
  <c r="AD1951"/>
  <c r="Y1949" l="1"/>
  <c r="AD1950"/>
  <c r="Y1948" l="1"/>
  <c r="AD1949"/>
  <c r="Y1947" l="1"/>
  <c r="AD1948"/>
  <c r="Y1946" l="1"/>
  <c r="AD1947"/>
  <c r="Y1945" l="1"/>
  <c r="AD1946"/>
  <c r="Y1944" l="1"/>
  <c r="AD1945"/>
  <c r="Y1943" l="1"/>
  <c r="AD1944"/>
  <c r="Y1942" l="1"/>
  <c r="AD1943"/>
  <c r="Y1941" l="1"/>
  <c r="AD1942"/>
  <c r="Y1940" l="1"/>
  <c r="AD1941"/>
  <c r="Y1939" l="1"/>
  <c r="AD1940"/>
  <c r="Y1938" l="1"/>
  <c r="AD1939"/>
  <c r="Y1937" l="1"/>
  <c r="AD1938"/>
  <c r="Y1936" l="1"/>
  <c r="AD1937"/>
  <c r="Y1935" l="1"/>
  <c r="AD1936"/>
  <c r="Y1934" l="1"/>
  <c r="AD1935"/>
  <c r="Y1933" l="1"/>
  <c r="AD1934"/>
  <c r="Y1932" l="1"/>
  <c r="AD1933"/>
  <c r="Y1931" l="1"/>
  <c r="AD1932"/>
  <c r="Y1930" l="1"/>
  <c r="AD1931"/>
  <c r="Y1929" l="1"/>
  <c r="AD1930"/>
  <c r="Y1928" l="1"/>
  <c r="AD1929"/>
  <c r="Y1927" l="1"/>
  <c r="AD1928"/>
  <c r="Y1926" l="1"/>
  <c r="AD1927"/>
  <c r="Y1925" l="1"/>
  <c r="AD1926"/>
  <c r="Y1924" l="1"/>
  <c r="AD1925"/>
  <c r="Y1923" l="1"/>
  <c r="AD1924"/>
  <c r="Y1922" l="1"/>
  <c r="AD1923"/>
  <c r="Y1921" l="1"/>
  <c r="AD1922"/>
  <c r="Y1920" l="1"/>
  <c r="AD1921"/>
  <c r="Y1919" l="1"/>
  <c r="AD1920"/>
  <c r="Y1918" l="1"/>
  <c r="AD1919"/>
  <c r="Y1917" l="1"/>
  <c r="AD1918"/>
  <c r="Y1916" l="1"/>
  <c r="AD1917"/>
  <c r="Y1915" l="1"/>
  <c r="AD1916"/>
  <c r="Y1914" l="1"/>
  <c r="AD1915"/>
  <c r="Y1913" l="1"/>
  <c r="AD1914"/>
  <c r="Y1912" l="1"/>
  <c r="AD1913"/>
  <c r="Y1911" l="1"/>
  <c r="AD1912"/>
  <c r="Y1910" l="1"/>
  <c r="AD1911"/>
  <c r="Y1909" l="1"/>
  <c r="AD1910"/>
  <c r="Y1908" l="1"/>
  <c r="AD1909"/>
  <c r="Y1907" l="1"/>
  <c r="AD1908"/>
  <c r="Y1906" l="1"/>
  <c r="AD1907"/>
  <c r="Y1905" l="1"/>
  <c r="AD1906"/>
  <c r="Y1904" l="1"/>
  <c r="AD1905"/>
  <c r="Y1903" l="1"/>
  <c r="AD1904"/>
  <c r="Y1902" l="1"/>
  <c r="AD1903"/>
  <c r="Y1901" l="1"/>
  <c r="AD1902"/>
  <c r="Y1900" l="1"/>
  <c r="AD1901"/>
  <c r="Y1899" l="1"/>
  <c r="AD1900"/>
  <c r="Y1898" l="1"/>
  <c r="AD1899"/>
  <c r="Y1897" l="1"/>
  <c r="AD1898"/>
  <c r="Y1896" l="1"/>
  <c r="AD1897"/>
  <c r="Y1895" l="1"/>
  <c r="AD1896"/>
  <c r="Y1894" l="1"/>
  <c r="AD1895"/>
  <c r="Y1893" l="1"/>
  <c r="AD1894"/>
  <c r="Y1892" l="1"/>
  <c r="AD1893"/>
  <c r="Y1891" l="1"/>
  <c r="AD1892"/>
  <c r="Y1890" l="1"/>
  <c r="AD1891"/>
  <c r="Y1889" l="1"/>
  <c r="AD1890"/>
  <c r="Y1888" l="1"/>
  <c r="AD1889"/>
  <c r="Y1887" l="1"/>
  <c r="AD1888"/>
  <c r="Y1886" l="1"/>
  <c r="AD1887"/>
  <c r="Y1885" l="1"/>
  <c r="AD1886"/>
  <c r="Y1884" l="1"/>
  <c r="AD1885"/>
  <c r="Y1883" l="1"/>
  <c r="AD1884"/>
  <c r="Y1882" l="1"/>
  <c r="AD1883"/>
  <c r="Y1881" l="1"/>
  <c r="AD1882"/>
  <c r="Y1880" l="1"/>
  <c r="AD1881"/>
  <c r="Y1879" l="1"/>
  <c r="AD1880"/>
  <c r="Y1878" l="1"/>
  <c r="AD1879"/>
  <c r="Y1877" l="1"/>
  <c r="AD1878"/>
  <c r="Y1876" l="1"/>
  <c r="AD1877"/>
  <c r="Y1875" l="1"/>
  <c r="AD1876"/>
  <c r="Y1874" l="1"/>
  <c r="AD1875"/>
  <c r="Y1873" l="1"/>
  <c r="AD1874"/>
  <c r="Y1872" l="1"/>
  <c r="AD1873"/>
  <c r="Y1871" l="1"/>
  <c r="AD1872"/>
  <c r="Y1870" l="1"/>
  <c r="AD1871"/>
  <c r="Y1869" l="1"/>
  <c r="AD1870"/>
  <c r="Y1868" l="1"/>
  <c r="AD1869"/>
  <c r="Y1867" l="1"/>
  <c r="AD1868"/>
  <c r="Y1866" l="1"/>
  <c r="AD1867"/>
  <c r="Y1865" l="1"/>
  <c r="AD1866"/>
  <c r="Y1864" l="1"/>
  <c r="AD1865"/>
  <c r="Y1863" l="1"/>
  <c r="AD1864"/>
  <c r="Y1862" l="1"/>
  <c r="AD1863"/>
  <c r="Y1861" l="1"/>
  <c r="AD1862"/>
  <c r="Y1860" l="1"/>
  <c r="AD1861"/>
  <c r="Y1859" l="1"/>
  <c r="AD1860"/>
  <c r="Y1858" l="1"/>
  <c r="AD1859"/>
  <c r="Y1857" l="1"/>
  <c r="AD1858"/>
  <c r="Y1856" l="1"/>
  <c r="AD1857"/>
  <c r="Y1855" l="1"/>
  <c r="AD1856"/>
  <c r="Y1854" l="1"/>
  <c r="AD1855"/>
  <c r="Y1853" l="1"/>
  <c r="AD1854"/>
  <c r="Y1852" l="1"/>
  <c r="AD1853"/>
  <c r="Y1851" l="1"/>
  <c r="AD1852"/>
  <c r="Y1850" l="1"/>
  <c r="AD1851"/>
  <c r="Y1849" l="1"/>
  <c r="AD1850"/>
  <c r="Y1848" l="1"/>
  <c r="AD1849"/>
  <c r="Y1847" l="1"/>
  <c r="AD1848"/>
  <c r="Y1846" l="1"/>
  <c r="AD1847"/>
  <c r="Y1845" l="1"/>
  <c r="AD1846"/>
  <c r="Y1844" l="1"/>
  <c r="AD1845"/>
  <c r="Y1843" l="1"/>
  <c r="AD1844"/>
  <c r="Y1842" l="1"/>
  <c r="AD1843"/>
  <c r="Y1841" l="1"/>
  <c r="AD1842"/>
  <c r="Y1840" l="1"/>
  <c r="AD1841"/>
  <c r="Y1839" l="1"/>
  <c r="AD1840"/>
  <c r="Y1838" l="1"/>
  <c r="AD1839"/>
  <c r="Y1837" l="1"/>
  <c r="AD1838"/>
  <c r="Y1836" l="1"/>
  <c r="AD1837"/>
  <c r="Y1835" l="1"/>
  <c r="AD1836"/>
  <c r="Y1834" l="1"/>
  <c r="AD1835"/>
  <c r="Y1833" l="1"/>
  <c r="AD1834"/>
  <c r="Y1832" l="1"/>
  <c r="AD1833"/>
  <c r="Y1831" l="1"/>
  <c r="AD1832"/>
  <c r="Y1830" l="1"/>
  <c r="AD1831"/>
  <c r="Y1829" l="1"/>
  <c r="AD1830"/>
  <c r="Y1828" l="1"/>
  <c r="AD1829"/>
  <c r="Y1827" l="1"/>
  <c r="AD1828"/>
  <c r="Y1826" l="1"/>
  <c r="AD1827"/>
  <c r="Y1825" l="1"/>
  <c r="AD1826"/>
  <c r="Y1824" l="1"/>
  <c r="AD1825"/>
  <c r="Y1823" l="1"/>
  <c r="AD1824"/>
  <c r="Y1822" l="1"/>
  <c r="AD1823"/>
  <c r="Y1821" l="1"/>
  <c r="AD1822"/>
  <c r="Y1820" l="1"/>
  <c r="AD1821"/>
  <c r="Y1819" l="1"/>
  <c r="AD1820"/>
  <c r="Y1818" l="1"/>
  <c r="AD1819"/>
  <c r="Y1817" l="1"/>
  <c r="AD1818"/>
  <c r="Y1816" l="1"/>
  <c r="AD1817"/>
  <c r="Y1815" l="1"/>
  <c r="AD1816"/>
  <c r="Y1814" l="1"/>
  <c r="AD1815"/>
  <c r="Y1813" l="1"/>
  <c r="AD1814"/>
  <c r="Y1812" l="1"/>
  <c r="AD1813"/>
  <c r="Y1811" l="1"/>
  <c r="AD1812"/>
  <c r="Y1810" l="1"/>
  <c r="AD1811"/>
  <c r="Y1809" l="1"/>
  <c r="AD1810"/>
  <c r="Y1808" l="1"/>
  <c r="AD1809"/>
  <c r="Y1807" l="1"/>
  <c r="AD1808"/>
  <c r="Y1806" l="1"/>
  <c r="AD1807"/>
  <c r="Y1805" l="1"/>
  <c r="AD1806"/>
  <c r="Y1804" l="1"/>
  <c r="AD1805"/>
  <c r="Y1803" l="1"/>
  <c r="AD1804"/>
  <c r="Y1802" l="1"/>
  <c r="AD1803"/>
  <c r="Y1801" l="1"/>
  <c r="AD1802"/>
  <c r="Y1800" l="1"/>
  <c r="AD1801"/>
  <c r="Y1799" l="1"/>
  <c r="AD1800"/>
  <c r="Y1798" l="1"/>
  <c r="AD1799"/>
  <c r="Y1797" l="1"/>
  <c r="AD1798"/>
  <c r="Y1796" l="1"/>
  <c r="AD1797"/>
  <c r="Y1795" l="1"/>
  <c r="AD1796"/>
  <c r="Y1794" l="1"/>
  <c r="AD1795"/>
  <c r="Y1793" l="1"/>
  <c r="AD1794"/>
  <c r="Y1792" l="1"/>
  <c r="AD1793"/>
  <c r="Y1791" l="1"/>
  <c r="AD1792"/>
  <c r="Y1790" l="1"/>
  <c r="AD1791"/>
  <c r="Y1789" l="1"/>
  <c r="AD1790"/>
  <c r="Y1788" l="1"/>
  <c r="AD1789"/>
  <c r="Y1787" l="1"/>
  <c r="AD1788"/>
  <c r="Y1786" l="1"/>
  <c r="AD1787"/>
  <c r="Y1785" l="1"/>
  <c r="AD1786"/>
  <c r="Y1784" l="1"/>
  <c r="AD1785"/>
  <c r="Y1783" l="1"/>
  <c r="AD1784"/>
  <c r="Y1782" l="1"/>
  <c r="AD1783"/>
  <c r="Y1781" l="1"/>
  <c r="AD1782"/>
  <c r="Y1780" l="1"/>
  <c r="AD1781"/>
  <c r="Y1779" l="1"/>
  <c r="AD1780"/>
  <c r="Y1778" l="1"/>
  <c r="AD1779"/>
  <c r="Y1777" l="1"/>
  <c r="AD1778"/>
  <c r="Y1776" l="1"/>
  <c r="AD1777"/>
  <c r="Y1775" l="1"/>
  <c r="AD1776"/>
  <c r="Y1774" l="1"/>
  <c r="AD1775"/>
  <c r="Y1773" l="1"/>
  <c r="AD1774"/>
  <c r="Y1772" l="1"/>
  <c r="AD1773"/>
  <c r="Y1771" l="1"/>
  <c r="AD1772"/>
  <c r="Y1770" l="1"/>
  <c r="AD1771"/>
  <c r="Y1769" l="1"/>
  <c r="AD1770"/>
  <c r="Y1768" l="1"/>
  <c r="AD1769"/>
  <c r="Y1767" l="1"/>
  <c r="AD1768"/>
  <c r="Y1766" l="1"/>
  <c r="AD1767"/>
  <c r="Y1765" l="1"/>
  <c r="AD1766"/>
  <c r="Y1764" l="1"/>
  <c r="AD1765"/>
  <c r="Y1763" l="1"/>
  <c r="AD1764"/>
  <c r="Y1762" l="1"/>
  <c r="AD1763"/>
  <c r="Y1761" l="1"/>
  <c r="AD1762"/>
  <c r="Y1760" l="1"/>
  <c r="AD1761"/>
  <c r="Y1759" l="1"/>
  <c r="AD1760"/>
  <c r="Y1758" l="1"/>
  <c r="AD1759"/>
  <c r="Y1757" l="1"/>
  <c r="AD1758"/>
  <c r="Y1756" l="1"/>
  <c r="AD1757"/>
  <c r="Y1755" l="1"/>
  <c r="AD1756"/>
  <c r="Y1754" l="1"/>
  <c r="AD1755"/>
  <c r="Y1753" l="1"/>
  <c r="AD1754"/>
  <c r="Y1752" l="1"/>
  <c r="AD1753"/>
  <c r="Y1751" l="1"/>
  <c r="AD1752"/>
  <c r="Y1750" l="1"/>
  <c r="AD1751"/>
  <c r="Y1749" l="1"/>
  <c r="AD1750"/>
  <c r="Y1748" l="1"/>
  <c r="AD1749"/>
  <c r="Y1747" l="1"/>
  <c r="AD1748"/>
  <c r="Y1746" l="1"/>
  <c r="AD1747"/>
  <c r="Y1745" l="1"/>
  <c r="AD1746"/>
  <c r="Y1744" l="1"/>
  <c r="AD1745"/>
  <c r="Y1743" l="1"/>
  <c r="AD1744"/>
  <c r="Y1742" l="1"/>
  <c r="AD1743"/>
  <c r="Y1741" l="1"/>
  <c r="AD1742"/>
  <c r="Y1740" l="1"/>
  <c r="AD1741"/>
  <c r="Y1739" l="1"/>
  <c r="AD1740"/>
  <c r="Y1738" l="1"/>
  <c r="AD1739"/>
  <c r="Y1737" l="1"/>
  <c r="AD1738"/>
  <c r="Y1736" l="1"/>
  <c r="AD1737"/>
  <c r="Y1735" l="1"/>
  <c r="AD1736"/>
  <c r="Y1734" l="1"/>
  <c r="AD1735"/>
  <c r="Y1733" l="1"/>
  <c r="AD1734"/>
  <c r="Y1732" l="1"/>
  <c r="AD1733"/>
  <c r="Y1731" l="1"/>
  <c r="AD1732"/>
  <c r="Y1730" l="1"/>
  <c r="AD1731"/>
  <c r="Y1729" l="1"/>
  <c r="AD1730"/>
  <c r="Y1728" l="1"/>
  <c r="AD1729"/>
  <c r="Y1727" l="1"/>
  <c r="AD1728"/>
  <c r="Y1726" l="1"/>
  <c r="AD1727"/>
  <c r="Y1725" l="1"/>
  <c r="AD1726"/>
  <c r="Y1724" l="1"/>
  <c r="AD1725"/>
  <c r="Y1723" l="1"/>
  <c r="AD1724"/>
  <c r="Y1722" l="1"/>
  <c r="AD1723"/>
  <c r="Y1721" l="1"/>
  <c r="AD1722"/>
  <c r="Y1720" l="1"/>
  <c r="AD1721"/>
  <c r="Y1719" l="1"/>
  <c r="AD1720"/>
  <c r="Y1718" l="1"/>
  <c r="AD1719"/>
  <c r="Y1717" l="1"/>
  <c r="AD1718"/>
  <c r="Y1716" l="1"/>
  <c r="AD1717"/>
  <c r="Y1715" l="1"/>
  <c r="AD1716"/>
  <c r="Y1714" l="1"/>
  <c r="AD1715"/>
  <c r="Y1713" l="1"/>
  <c r="AD1714"/>
  <c r="Y1712" l="1"/>
  <c r="AD1713"/>
  <c r="Y1711" l="1"/>
  <c r="AD1712"/>
  <c r="Y1710" l="1"/>
  <c r="AD1711"/>
  <c r="Y1709" l="1"/>
  <c r="AD1710"/>
  <c r="Y1708" l="1"/>
  <c r="AD1709"/>
  <c r="Y1707" l="1"/>
  <c r="AD1708"/>
  <c r="Y1706" l="1"/>
  <c r="AD1707"/>
  <c r="Y1705" l="1"/>
  <c r="AD1706"/>
  <c r="Y1704" l="1"/>
  <c r="AD1705"/>
  <c r="Y1703" l="1"/>
  <c r="AD1704"/>
  <c r="Y1702" l="1"/>
  <c r="AD1703"/>
  <c r="Y1701" l="1"/>
  <c r="AD1702"/>
  <c r="Y1700" l="1"/>
  <c r="AD1701"/>
  <c r="Y1699" l="1"/>
  <c r="AD1700"/>
  <c r="Y1698" l="1"/>
  <c r="AD1699"/>
  <c r="Y1697" l="1"/>
  <c r="AD1698"/>
  <c r="Y1696" l="1"/>
  <c r="AD1697"/>
  <c r="Y1695" l="1"/>
  <c r="AD1696"/>
  <c r="Y1694" l="1"/>
  <c r="AD1695"/>
  <c r="Y1693" l="1"/>
  <c r="AD1694"/>
  <c r="Y1692" l="1"/>
  <c r="AD1693"/>
  <c r="Y1691" l="1"/>
  <c r="AD1692"/>
  <c r="Y1690" l="1"/>
  <c r="AD1691"/>
  <c r="Y1689" l="1"/>
  <c r="AD1690"/>
  <c r="Y1688" l="1"/>
  <c r="AD1689"/>
  <c r="Y1687" l="1"/>
  <c r="AD1688"/>
  <c r="Y1686" l="1"/>
  <c r="AD1687"/>
  <c r="Y1685" l="1"/>
  <c r="AD1686"/>
  <c r="Y1684" l="1"/>
  <c r="AD1685"/>
  <c r="Y1683" l="1"/>
  <c r="AD1684"/>
  <c r="Y1682" l="1"/>
  <c r="AD1683"/>
  <c r="Y1681" l="1"/>
  <c r="AD1682"/>
  <c r="Y1680" l="1"/>
  <c r="AD1681"/>
  <c r="Y1679" l="1"/>
  <c r="AD1680"/>
  <c r="Y1678" l="1"/>
  <c r="AD1679"/>
  <c r="Y1677" l="1"/>
  <c r="AD1678"/>
  <c r="Y1676" l="1"/>
  <c r="AD1677"/>
  <c r="Y1675" l="1"/>
  <c r="AD1676"/>
  <c r="Y1674" l="1"/>
  <c r="AD1675"/>
  <c r="Y1673" l="1"/>
  <c r="AD1674"/>
  <c r="Y1672" l="1"/>
  <c r="AD1673"/>
  <c r="Y1671" l="1"/>
  <c r="AD1672"/>
  <c r="Y1670" l="1"/>
  <c r="AD1671"/>
  <c r="Y1669" l="1"/>
  <c r="AD1670"/>
  <c r="Y1668" l="1"/>
  <c r="AD1669"/>
  <c r="Y1667" l="1"/>
  <c r="AD1668"/>
  <c r="Y1666" l="1"/>
  <c r="AD1667"/>
  <c r="Y1665" l="1"/>
  <c r="AD1666"/>
  <c r="Y1664" l="1"/>
  <c r="AD1665"/>
  <c r="Y1663" l="1"/>
  <c r="AD1664"/>
  <c r="Y1662" l="1"/>
  <c r="AD1663"/>
  <c r="Y1661" l="1"/>
  <c r="AD1662"/>
  <c r="Y1660" l="1"/>
  <c r="AD1661"/>
  <c r="Y1659" l="1"/>
  <c r="AD1660"/>
  <c r="Y1658" l="1"/>
  <c r="AD1659"/>
  <c r="Y1657" l="1"/>
  <c r="AD1658"/>
  <c r="Y1656" l="1"/>
  <c r="AD1657"/>
  <c r="Y1655" l="1"/>
  <c r="AD1656"/>
  <c r="Y1654" l="1"/>
  <c r="AD1655"/>
  <c r="Y1653" l="1"/>
  <c r="AD1654"/>
  <c r="Y1652" l="1"/>
  <c r="AD1653"/>
  <c r="Y1651" l="1"/>
  <c r="AD1652"/>
  <c r="Y1650" l="1"/>
  <c r="AD1651"/>
  <c r="Y1649" l="1"/>
  <c r="AD1650"/>
  <c r="Y1648" l="1"/>
  <c r="AD1649"/>
  <c r="Y1647" l="1"/>
  <c r="AD1648"/>
  <c r="Y1646" l="1"/>
  <c r="AD1647"/>
  <c r="Y1645" l="1"/>
  <c r="AD1646"/>
  <c r="Y1644" l="1"/>
  <c r="AD1645"/>
  <c r="Y1643" l="1"/>
  <c r="AD1644"/>
  <c r="Y1642" l="1"/>
  <c r="AD1643"/>
  <c r="Y1641" l="1"/>
  <c r="AD1642"/>
  <c r="Y1640" l="1"/>
  <c r="AD1641"/>
  <c r="Y1639" l="1"/>
  <c r="AD1640"/>
  <c r="Y1638" l="1"/>
  <c r="AD1639"/>
  <c r="Y1637" l="1"/>
  <c r="AD1638"/>
  <c r="Y1636" l="1"/>
  <c r="AD1637"/>
  <c r="Y1635" l="1"/>
  <c r="AD1636"/>
  <c r="Y1634" l="1"/>
  <c r="AD1635"/>
  <c r="Y1633" l="1"/>
  <c r="AD1634"/>
  <c r="Y1632" l="1"/>
  <c r="AD1633"/>
  <c r="Y1631" l="1"/>
  <c r="AD1632"/>
  <c r="Y1630" l="1"/>
  <c r="AD1631"/>
  <c r="Y1629" l="1"/>
  <c r="AD1630"/>
  <c r="Y1628" l="1"/>
  <c r="AD1629"/>
  <c r="Y1627" l="1"/>
  <c r="AD1628"/>
  <c r="Y1626" l="1"/>
  <c r="AD1627"/>
  <c r="Y1625" l="1"/>
  <c r="AD1626"/>
  <c r="Y1624" l="1"/>
  <c r="AD1625"/>
  <c r="Y1623" l="1"/>
  <c r="AD1624"/>
  <c r="Y1622" l="1"/>
  <c r="AD1623"/>
  <c r="Y1621" l="1"/>
  <c r="AD1622"/>
  <c r="Y1620" l="1"/>
  <c r="AD1621"/>
  <c r="Y1619" l="1"/>
  <c r="AD1620"/>
  <c r="Y1618" l="1"/>
  <c r="AD1619"/>
  <c r="Y1617" l="1"/>
  <c r="AD1618"/>
  <c r="Y1616" l="1"/>
  <c r="AD1617"/>
  <c r="Y1615" l="1"/>
  <c r="AD1616"/>
  <c r="Y1614" l="1"/>
  <c r="AD1615"/>
  <c r="Y1613" l="1"/>
  <c r="AD1614"/>
  <c r="Y1612" l="1"/>
  <c r="AD1613"/>
  <c r="Y1611" l="1"/>
  <c r="AD1612"/>
  <c r="Y1610" l="1"/>
  <c r="AD1611"/>
  <c r="Y1609" l="1"/>
  <c r="AD1610"/>
  <c r="Y1608" l="1"/>
  <c r="AD1609"/>
  <c r="Y1607" l="1"/>
  <c r="AD1608"/>
  <c r="Y1606" l="1"/>
  <c r="AD1607"/>
  <c r="Y1605" l="1"/>
  <c r="AD1606"/>
  <c r="Y1604" l="1"/>
  <c r="AD1605"/>
  <c r="Y1603" l="1"/>
  <c r="AD1604"/>
  <c r="Y1602" l="1"/>
  <c r="AD1603"/>
  <c r="Y1601" l="1"/>
  <c r="AD1602"/>
  <c r="Y1600" l="1"/>
  <c r="AD1601"/>
  <c r="Y1599" l="1"/>
  <c r="AD1600"/>
  <c r="Y1598" l="1"/>
  <c r="AD1599"/>
  <c r="Y1597" l="1"/>
  <c r="AD1598"/>
  <c r="Y1596" l="1"/>
  <c r="AD1597"/>
  <c r="Y1595" l="1"/>
  <c r="AD1596"/>
  <c r="Y1594" l="1"/>
  <c r="AD1595"/>
  <c r="Y1593" l="1"/>
  <c r="AD1594"/>
  <c r="Y1592" l="1"/>
  <c r="AD1593"/>
  <c r="Y1591" l="1"/>
  <c r="AD1592"/>
  <c r="Y1590" l="1"/>
  <c r="AD1591"/>
  <c r="Y1589" l="1"/>
  <c r="AD1590"/>
  <c r="Y1588" l="1"/>
  <c r="AD1589"/>
  <c r="Y1587" l="1"/>
  <c r="AD1588"/>
  <c r="Y1586" l="1"/>
  <c r="AD1587"/>
  <c r="Y1585" l="1"/>
  <c r="AD1586"/>
  <c r="Y1584" l="1"/>
  <c r="AD1585"/>
  <c r="Y1583" l="1"/>
  <c r="AD1584"/>
  <c r="Y1582" l="1"/>
  <c r="AD1583"/>
  <c r="Y1581" l="1"/>
  <c r="AD1582"/>
  <c r="Y1580" l="1"/>
  <c r="AD1581"/>
  <c r="Y1579" l="1"/>
  <c r="AD1580"/>
  <c r="Y1578" l="1"/>
  <c r="AD1579"/>
  <c r="Y1577" l="1"/>
  <c r="AD1578"/>
  <c r="Y1576" l="1"/>
  <c r="AD1577"/>
  <c r="Y1575" l="1"/>
  <c r="AD1576"/>
  <c r="Y1574" l="1"/>
  <c r="AD1575"/>
  <c r="Y1573" l="1"/>
  <c r="AD1574"/>
  <c r="Y1572" l="1"/>
  <c r="AD1573"/>
  <c r="Y1571" l="1"/>
  <c r="AD1572"/>
  <c r="Y1570" l="1"/>
  <c r="AD1571"/>
  <c r="Y1569" l="1"/>
  <c r="AD1570"/>
  <c r="Y1568" l="1"/>
  <c r="AD1569"/>
  <c r="Y1567" l="1"/>
  <c r="AD1568"/>
  <c r="Y1566" l="1"/>
  <c r="AD1567"/>
  <c r="Y1565" l="1"/>
  <c r="AD1566"/>
  <c r="Y1564" l="1"/>
  <c r="AD1565"/>
  <c r="Y1563" l="1"/>
  <c r="AD1564"/>
  <c r="Y1562" l="1"/>
  <c r="AD1563"/>
  <c r="Y1561" l="1"/>
  <c r="AD1562"/>
  <c r="Y1560" l="1"/>
  <c r="AD1561"/>
  <c r="Y1559" l="1"/>
  <c r="AD1560"/>
  <c r="Y1558" l="1"/>
  <c r="AD1559"/>
  <c r="Y1557" l="1"/>
  <c r="AD1558"/>
  <c r="Y1556" l="1"/>
  <c r="AD1557"/>
  <c r="Y1555" l="1"/>
  <c r="AD1556"/>
  <c r="Y1554" l="1"/>
  <c r="AD1555"/>
  <c r="Y1553" l="1"/>
  <c r="AD1554"/>
  <c r="Y1552" l="1"/>
  <c r="AD1553"/>
  <c r="Y1551" l="1"/>
  <c r="AD1552"/>
  <c r="Y1550" l="1"/>
  <c r="AD1551"/>
  <c r="Y1549" l="1"/>
  <c r="AD1550"/>
  <c r="Y1548" l="1"/>
  <c r="AD1549"/>
  <c r="Y1547" l="1"/>
  <c r="AD1548"/>
  <c r="Y1546" l="1"/>
  <c r="AD1547"/>
  <c r="Y1545" l="1"/>
  <c r="AD1546"/>
  <c r="Y1544" l="1"/>
  <c r="AD1545"/>
  <c r="Y1543" l="1"/>
  <c r="AD1544"/>
  <c r="Y1542" l="1"/>
  <c r="AD1543"/>
  <c r="Y1541" l="1"/>
  <c r="AD1542"/>
  <c r="Y1540" l="1"/>
  <c r="AD1541"/>
  <c r="Y1539" l="1"/>
  <c r="AD1540"/>
  <c r="Y1538" l="1"/>
  <c r="AD1539"/>
  <c r="Y1537" l="1"/>
  <c r="AD1538"/>
  <c r="Y1536" l="1"/>
  <c r="AD1537"/>
  <c r="Y1535" l="1"/>
  <c r="AD1536"/>
  <c r="Y1534" l="1"/>
  <c r="AD1535"/>
  <c r="Y1533" l="1"/>
  <c r="AD1534"/>
  <c r="Y1532" l="1"/>
  <c r="AD1533"/>
  <c r="Y1531" l="1"/>
  <c r="AD1532"/>
  <c r="Y1530" l="1"/>
  <c r="AD1531"/>
  <c r="Y1529" l="1"/>
  <c r="AD1530"/>
  <c r="Y1528" l="1"/>
  <c r="AD1529"/>
  <c r="Y1527" l="1"/>
  <c r="AD1528"/>
  <c r="Y1526" l="1"/>
  <c r="AD1527"/>
  <c r="Y1525" l="1"/>
  <c r="AD1526"/>
  <c r="Y1524" l="1"/>
  <c r="AD1525"/>
  <c r="Y1523" l="1"/>
  <c r="AD1524"/>
  <c r="Y1522" l="1"/>
  <c r="AD1523"/>
  <c r="Y1521" l="1"/>
  <c r="AD1522"/>
  <c r="Y1520" l="1"/>
  <c r="AD1521"/>
  <c r="Y1519" l="1"/>
  <c r="AD1520"/>
  <c r="Y1518" l="1"/>
  <c r="AD1519"/>
  <c r="Y1517" l="1"/>
  <c r="AD1518"/>
  <c r="Y1516" l="1"/>
  <c r="AD1517"/>
  <c r="Y1515" l="1"/>
  <c r="AD1516"/>
  <c r="Y1514" l="1"/>
  <c r="AD1515"/>
  <c r="Y1513" l="1"/>
  <c r="AD1514"/>
  <c r="Y1512" l="1"/>
  <c r="AD1513"/>
  <c r="Y1511" l="1"/>
  <c r="AD1512"/>
  <c r="Y1510" l="1"/>
  <c r="AD1511"/>
  <c r="Y1509" l="1"/>
  <c r="AD1510"/>
  <c r="Y1508" l="1"/>
  <c r="AD1509"/>
  <c r="Y1507" l="1"/>
  <c r="AD1508"/>
  <c r="Y1506" l="1"/>
  <c r="AD1507"/>
  <c r="Y1505" l="1"/>
  <c r="AD1506"/>
  <c r="Y1504" l="1"/>
  <c r="AD1505"/>
  <c r="Y1503" l="1"/>
  <c r="AD1504"/>
  <c r="Y1502" l="1"/>
  <c r="AD1503"/>
  <c r="Y1501" l="1"/>
  <c r="AD1502"/>
  <c r="Y1500" l="1"/>
  <c r="AD1501"/>
  <c r="Y1499" l="1"/>
  <c r="AD1500"/>
  <c r="Y1498" l="1"/>
  <c r="AD1499"/>
  <c r="Y1497" l="1"/>
  <c r="AD1498"/>
  <c r="Y1496" l="1"/>
  <c r="AD1497"/>
  <c r="Y1495" l="1"/>
  <c r="AD1496"/>
  <c r="Y1494" l="1"/>
  <c r="AD1495"/>
  <c r="Y1493" l="1"/>
  <c r="AD1494"/>
  <c r="Y1492" l="1"/>
  <c r="AD1493"/>
  <c r="Y1491" l="1"/>
  <c r="AD1492"/>
  <c r="Y1490" l="1"/>
  <c r="AD1491"/>
  <c r="Y1489" l="1"/>
  <c r="AD1490"/>
  <c r="Y1488" l="1"/>
  <c r="AD1489"/>
  <c r="Y1487" l="1"/>
  <c r="AD1488"/>
  <c r="Y1486" l="1"/>
  <c r="AD1487"/>
  <c r="Y1485" l="1"/>
  <c r="AD1486"/>
  <c r="Y1484" l="1"/>
  <c r="AD1485"/>
  <c r="Y1483" l="1"/>
  <c r="AD1484"/>
  <c r="Y1482" l="1"/>
  <c r="AD1483"/>
  <c r="Y1481" l="1"/>
  <c r="AD1482"/>
  <c r="Y1480" l="1"/>
  <c r="AD1481"/>
  <c r="Y1479" l="1"/>
  <c r="AD1480"/>
  <c r="Y1478" l="1"/>
  <c r="AD1479"/>
  <c r="Y1477" l="1"/>
  <c r="AD1478"/>
  <c r="Y1476" l="1"/>
  <c r="AD1477"/>
  <c r="Y1475" l="1"/>
  <c r="AD1476"/>
  <c r="Y1474" l="1"/>
  <c r="AD1475"/>
  <c r="Y1473" l="1"/>
  <c r="AD1474"/>
  <c r="Y1472" l="1"/>
  <c r="AD1473"/>
  <c r="Y1471" l="1"/>
  <c r="AD1472"/>
  <c r="Y1470" l="1"/>
  <c r="AD1471"/>
  <c r="Y1469" l="1"/>
  <c r="AD1470"/>
  <c r="Y1468" l="1"/>
  <c r="AD1469"/>
  <c r="Y1467" l="1"/>
  <c r="AD1468"/>
  <c r="Y1466" l="1"/>
  <c r="AD1467"/>
  <c r="Y1465" l="1"/>
  <c r="AD1466"/>
  <c r="Y1464" l="1"/>
  <c r="AD1465"/>
  <c r="Y1463" l="1"/>
  <c r="AD1464"/>
  <c r="Y1462" l="1"/>
  <c r="AD1463"/>
  <c r="Y1461" l="1"/>
  <c r="AD1462"/>
  <c r="Y1460" l="1"/>
  <c r="AD1461"/>
  <c r="Y1459" l="1"/>
  <c r="AD1460"/>
  <c r="Y1458" l="1"/>
  <c r="AD1459"/>
  <c r="Y1457" l="1"/>
  <c r="AD1458"/>
  <c r="Y1456" l="1"/>
  <c r="AD1457"/>
  <c r="Y1455" l="1"/>
  <c r="AD1456"/>
  <c r="Y1454" l="1"/>
  <c r="AD1455"/>
  <c r="Y1453" l="1"/>
  <c r="AD1454"/>
  <c r="Y1452" l="1"/>
  <c r="AD1453"/>
  <c r="Y1451" l="1"/>
  <c r="AD1452"/>
  <c r="Y1450" l="1"/>
  <c r="AD1451"/>
  <c r="Y1449" l="1"/>
  <c r="AD1450"/>
  <c r="Y1448" l="1"/>
  <c r="AD1449"/>
  <c r="Y1447" l="1"/>
  <c r="AD1448"/>
  <c r="Y1446" l="1"/>
  <c r="AD1447"/>
  <c r="Y1445" l="1"/>
  <c r="AD1446"/>
  <c r="Y1444" l="1"/>
  <c r="AD1445"/>
  <c r="Y1443" l="1"/>
  <c r="AD1444"/>
  <c r="Y1442" l="1"/>
  <c r="AD1443"/>
  <c r="Y1441" l="1"/>
  <c r="AD1442"/>
  <c r="Y1440" l="1"/>
  <c r="AD1441"/>
  <c r="Y1439" l="1"/>
  <c r="AD1440"/>
  <c r="Y1438" l="1"/>
  <c r="AD1439"/>
  <c r="Y1437" l="1"/>
  <c r="AD1438"/>
  <c r="Y1436" l="1"/>
  <c r="AD1437"/>
  <c r="Y1435" l="1"/>
  <c r="AD1436"/>
  <c r="Y1434" l="1"/>
  <c r="AD1435"/>
  <c r="Y1433" l="1"/>
  <c r="AD1434"/>
  <c r="Y1432" l="1"/>
  <c r="AD1433"/>
  <c r="Y1431" l="1"/>
  <c r="AD1432"/>
  <c r="Y1430" l="1"/>
  <c r="AD1431"/>
  <c r="Y1429" l="1"/>
  <c r="AD1430"/>
  <c r="Y1428" l="1"/>
  <c r="AD1429"/>
  <c r="Y1427" l="1"/>
  <c r="AD1428"/>
  <c r="Y1426" l="1"/>
  <c r="AD1427"/>
  <c r="Y1425" l="1"/>
  <c r="AD1426"/>
  <c r="Y1424" l="1"/>
  <c r="AD1425"/>
  <c r="Y1423" l="1"/>
  <c r="AD1424"/>
  <c r="Y1422" l="1"/>
  <c r="AD1423"/>
  <c r="Y1421" l="1"/>
  <c r="AD1422"/>
  <c r="Y1420" l="1"/>
  <c r="AD1421"/>
  <c r="Y1419" l="1"/>
  <c r="AD1420"/>
  <c r="Y1418" l="1"/>
  <c r="AD1419"/>
  <c r="Y1417" l="1"/>
  <c r="AD1418"/>
  <c r="Y1416" l="1"/>
  <c r="AD1417"/>
  <c r="Y1415" l="1"/>
  <c r="AD1416"/>
  <c r="Y1414" l="1"/>
  <c r="AD1415"/>
  <c r="Y1413" l="1"/>
  <c r="AD1414"/>
  <c r="Y1412" l="1"/>
  <c r="AD1413"/>
  <c r="Y1411" l="1"/>
  <c r="AD1412"/>
  <c r="Y1410" l="1"/>
  <c r="AD1411"/>
  <c r="Y1409" l="1"/>
  <c r="AD1410"/>
  <c r="Y1408" l="1"/>
  <c r="AD1409"/>
  <c r="Y1407" l="1"/>
  <c r="AD1408"/>
  <c r="Y1406" l="1"/>
  <c r="AD1407"/>
  <c r="Y1405" l="1"/>
  <c r="AD1406"/>
  <c r="Y1404" l="1"/>
  <c r="AD1405"/>
  <c r="Y1403" l="1"/>
  <c r="AD1404"/>
  <c r="Y1402" l="1"/>
  <c r="AD1403"/>
  <c r="Y1401" l="1"/>
  <c r="AD1402"/>
  <c r="Y1400" l="1"/>
  <c r="AD1401"/>
  <c r="Y1399" l="1"/>
  <c r="AD1400"/>
  <c r="Y1398" l="1"/>
  <c r="AD1399"/>
  <c r="Y1397" l="1"/>
  <c r="AD1398"/>
  <c r="Y1396" l="1"/>
  <c r="AD1397"/>
  <c r="Y1395" l="1"/>
  <c r="AD1396"/>
  <c r="Y1394" l="1"/>
  <c r="AD1395"/>
  <c r="Y1393" l="1"/>
  <c r="AD1394"/>
  <c r="Y1392" l="1"/>
  <c r="AD1393"/>
  <c r="Y1391" l="1"/>
  <c r="AD1392"/>
  <c r="Y1390" l="1"/>
  <c r="AD1391"/>
  <c r="Y1389" l="1"/>
  <c r="AD1390"/>
  <c r="Y1388" l="1"/>
  <c r="AD1389"/>
  <c r="Y1387" l="1"/>
  <c r="AD1388"/>
  <c r="Y1386" l="1"/>
  <c r="AD1387"/>
  <c r="Y1385" l="1"/>
  <c r="AD1386"/>
  <c r="Y1384" l="1"/>
  <c r="AD1385"/>
  <c r="Y1383" l="1"/>
  <c r="AD1384"/>
  <c r="Y1382" l="1"/>
  <c r="AD1383"/>
  <c r="Y1381" l="1"/>
  <c r="AD1382"/>
  <c r="Y1380" l="1"/>
  <c r="AD1381"/>
  <c r="Y1379" l="1"/>
  <c r="AD1380"/>
  <c r="Y1378" l="1"/>
  <c r="AD1379"/>
  <c r="Y1377" l="1"/>
  <c r="AD1378"/>
  <c r="Y1376" l="1"/>
  <c r="AD1377"/>
  <c r="Y1375" l="1"/>
  <c r="AD1376"/>
  <c r="Y1374" l="1"/>
  <c r="AD1375"/>
  <c r="Y1373" l="1"/>
  <c r="AD1374"/>
  <c r="Y1372" l="1"/>
  <c r="AD1373"/>
  <c r="Y1371" l="1"/>
  <c r="AD1372"/>
  <c r="Y1370" l="1"/>
  <c r="AD1371"/>
  <c r="Y1369" l="1"/>
  <c r="AD1370"/>
  <c r="Y1368" l="1"/>
  <c r="AD1369"/>
  <c r="Y1367" l="1"/>
  <c r="AD1368"/>
  <c r="Y1366" l="1"/>
  <c r="AD1367"/>
  <c r="Y1365" l="1"/>
  <c r="AD1366"/>
  <c r="Y1364" l="1"/>
  <c r="AD1365"/>
  <c r="Y1363" l="1"/>
  <c r="AD1364"/>
  <c r="Y1362" l="1"/>
  <c r="AD1363"/>
  <c r="Y1361" l="1"/>
  <c r="AD1362"/>
  <c r="Y1360" l="1"/>
  <c r="AD1361"/>
  <c r="Y1359" l="1"/>
  <c r="AD1360"/>
  <c r="Y1358" l="1"/>
  <c r="AD1359"/>
  <c r="Y1357" l="1"/>
  <c r="AD1358"/>
  <c r="Y1356" l="1"/>
  <c r="AD1357"/>
  <c r="Y1355" l="1"/>
  <c r="AD1356"/>
  <c r="Y1354" l="1"/>
  <c r="AD1355"/>
  <c r="Y1353" l="1"/>
  <c r="AD1354"/>
  <c r="Y1352" l="1"/>
  <c r="AD1353"/>
  <c r="Y1351" l="1"/>
  <c r="AD1352"/>
  <c r="Y1350" l="1"/>
  <c r="AD1351"/>
  <c r="Y1349" l="1"/>
  <c r="AD1350"/>
  <c r="Y1348" l="1"/>
  <c r="AD1349"/>
  <c r="Y1347" l="1"/>
  <c r="AD1348"/>
  <c r="Y1346" l="1"/>
  <c r="AD1347"/>
  <c r="Y1345" l="1"/>
  <c r="AD1346"/>
  <c r="Y1344" l="1"/>
  <c r="AD1345"/>
  <c r="Y1343" l="1"/>
  <c r="AD1344"/>
  <c r="Y1342" l="1"/>
  <c r="AD1343"/>
  <c r="Y1341" l="1"/>
  <c r="AD1342"/>
  <c r="Y1340" l="1"/>
  <c r="AD1341"/>
  <c r="Y1339" l="1"/>
  <c r="AD1340"/>
  <c r="Y1338" l="1"/>
  <c r="AD1339"/>
  <c r="Y1337" l="1"/>
  <c r="AD1338"/>
  <c r="Y1336" l="1"/>
  <c r="AD1337"/>
  <c r="Y1335" l="1"/>
  <c r="AD1336"/>
  <c r="Y1334" l="1"/>
  <c r="AD1335"/>
  <c r="Y1333" l="1"/>
  <c r="AD1334"/>
  <c r="Y1332" l="1"/>
  <c r="AD1333"/>
  <c r="Y1331" l="1"/>
  <c r="AD1332"/>
  <c r="Y1330" l="1"/>
  <c r="AD1331"/>
  <c r="Y1329" l="1"/>
  <c r="AD1330"/>
  <c r="Y1328" l="1"/>
  <c r="AD1329"/>
  <c r="Y1327" l="1"/>
  <c r="AD1328"/>
  <c r="Y1326" l="1"/>
  <c r="AD1327"/>
  <c r="Y1325" l="1"/>
  <c r="AD1326"/>
  <c r="Y1324" l="1"/>
  <c r="AD1325"/>
  <c r="Y1323" l="1"/>
  <c r="AD1324"/>
  <c r="Y1322" l="1"/>
  <c r="AD1323"/>
  <c r="Y1321" l="1"/>
  <c r="AD1322"/>
  <c r="Y1320" l="1"/>
  <c r="AD1321"/>
  <c r="Y1319" l="1"/>
  <c r="AD1320"/>
  <c r="Y1318" l="1"/>
  <c r="AD1319"/>
  <c r="Y1317" l="1"/>
  <c r="AD1318"/>
  <c r="Y1316" l="1"/>
  <c r="AD1317"/>
  <c r="Y1315" l="1"/>
  <c r="AD1316"/>
  <c r="Y1314" l="1"/>
  <c r="AD1315"/>
  <c r="Y1313" l="1"/>
  <c r="AD1314"/>
  <c r="Y1312" l="1"/>
  <c r="AD1313"/>
  <c r="Y1311" l="1"/>
  <c r="AD1312"/>
  <c r="Y1310" l="1"/>
  <c r="AD1311"/>
  <c r="Y1309" l="1"/>
  <c r="AD1310"/>
  <c r="Y1308" l="1"/>
  <c r="AD1309"/>
  <c r="Y1307" l="1"/>
  <c r="AD1308"/>
  <c r="Y1306" l="1"/>
  <c r="AD1307"/>
  <c r="Y1305" l="1"/>
  <c r="AD1306"/>
  <c r="Y1304" l="1"/>
  <c r="AD1305"/>
  <c r="Y1303" l="1"/>
  <c r="AD1304"/>
  <c r="Y1302" l="1"/>
  <c r="AD1303"/>
  <c r="Y1301" l="1"/>
  <c r="AD1302"/>
  <c r="Y1300" l="1"/>
  <c r="AD1301"/>
  <c r="Y1299" l="1"/>
  <c r="AD1300"/>
  <c r="Y1298" l="1"/>
  <c r="AD1299"/>
  <c r="Y1297" l="1"/>
  <c r="AD1298"/>
  <c r="Y1296" l="1"/>
  <c r="AD1297"/>
  <c r="Y1295" l="1"/>
  <c r="AD1296"/>
  <c r="Y1294" l="1"/>
  <c r="AD1295"/>
  <c r="Y1293" l="1"/>
  <c r="AD1294"/>
  <c r="Y1292" l="1"/>
  <c r="AD1293"/>
  <c r="Y1291" l="1"/>
  <c r="AD1292"/>
  <c r="Y1290" l="1"/>
  <c r="AD1291"/>
  <c r="Y1289" l="1"/>
  <c r="AD1290"/>
  <c r="Y1288" l="1"/>
  <c r="AD1289"/>
  <c r="Y1287" l="1"/>
  <c r="AD1288"/>
  <c r="Y1286" l="1"/>
  <c r="AD1287"/>
  <c r="Y1285" l="1"/>
  <c r="AD1286"/>
  <c r="Y1284" l="1"/>
  <c r="AD1285"/>
  <c r="Y1283" l="1"/>
  <c r="AD1284"/>
  <c r="Y1282" l="1"/>
  <c r="AD1283"/>
  <c r="Y1281" l="1"/>
  <c r="AD1282"/>
  <c r="Y1280" l="1"/>
  <c r="AD1281"/>
  <c r="Y1279" l="1"/>
  <c r="AD1280"/>
  <c r="Y1278" l="1"/>
  <c r="AD1279"/>
  <c r="Y1277" l="1"/>
  <c r="AD1278"/>
  <c r="Y1276" l="1"/>
  <c r="AD1277"/>
  <c r="Y1275" l="1"/>
  <c r="AD1276"/>
  <c r="Y1274" l="1"/>
  <c r="AD1275"/>
  <c r="Y1273" l="1"/>
  <c r="AD1274"/>
  <c r="Y1272" l="1"/>
  <c r="AD1273"/>
  <c r="Y1271" l="1"/>
  <c r="AD1272"/>
  <c r="Y1270" l="1"/>
  <c r="AD1271"/>
  <c r="Y1269" l="1"/>
  <c r="AD1270"/>
  <c r="Y1268" l="1"/>
  <c r="AD1269"/>
  <c r="Y1267" l="1"/>
  <c r="AD1268"/>
  <c r="Y1266" l="1"/>
  <c r="AD1267"/>
  <c r="Y1265" l="1"/>
  <c r="AD1266"/>
  <c r="Y1264" l="1"/>
  <c r="AD1265"/>
  <c r="Y1263" l="1"/>
  <c r="AD1264"/>
  <c r="Y1262" l="1"/>
  <c r="AD1263"/>
  <c r="Y1261" l="1"/>
  <c r="AD1262"/>
  <c r="Y1260" l="1"/>
  <c r="AD1261"/>
  <c r="Y1259" l="1"/>
  <c r="AD1260"/>
  <c r="Y1258" l="1"/>
  <c r="AD1259"/>
  <c r="Y1257" l="1"/>
  <c r="AD1258"/>
  <c r="Y1256" l="1"/>
  <c r="AD1257"/>
  <c r="Y1255" l="1"/>
  <c r="AD1256"/>
  <c r="Y1254" l="1"/>
  <c r="AD1255"/>
  <c r="Y1253" l="1"/>
  <c r="AD1254"/>
  <c r="Y1252" l="1"/>
  <c r="AD1253"/>
  <c r="Y1251" l="1"/>
  <c r="AD1252"/>
  <c r="Y1250" l="1"/>
  <c r="AD1251"/>
  <c r="Y1249" l="1"/>
  <c r="AD1250"/>
  <c r="Y1248" l="1"/>
  <c r="AD1249"/>
  <c r="Y1247" l="1"/>
  <c r="AD1248"/>
  <c r="Y1246" l="1"/>
  <c r="AD1247"/>
  <c r="Y1245" l="1"/>
  <c r="AD1246"/>
  <c r="Y1244" l="1"/>
  <c r="AD1245"/>
  <c r="Y1243" l="1"/>
  <c r="AD1244"/>
  <c r="Y1242" l="1"/>
  <c r="AD1243"/>
  <c r="Y1241" l="1"/>
  <c r="AD1242"/>
  <c r="Y1240" l="1"/>
  <c r="AD1241"/>
  <c r="Y1239" l="1"/>
  <c r="AD1240"/>
  <c r="Y1238" l="1"/>
  <c r="AD1239"/>
  <c r="Y1237" l="1"/>
  <c r="AD1238"/>
  <c r="Y1236" l="1"/>
  <c r="AD1237"/>
  <c r="Y1235" l="1"/>
  <c r="AD1236"/>
  <c r="Y1234" l="1"/>
  <c r="AD1235"/>
  <c r="Y1233" l="1"/>
  <c r="AD1234"/>
  <c r="Y1232" l="1"/>
  <c r="AD1233"/>
  <c r="Y1231" l="1"/>
  <c r="AD1232"/>
  <c r="Y1230" l="1"/>
  <c r="AD1231"/>
  <c r="Y1229" l="1"/>
  <c r="AD1230"/>
  <c r="Y1228" l="1"/>
  <c r="AD1229"/>
  <c r="Y1227" l="1"/>
  <c r="AD1228"/>
  <c r="Y1226" l="1"/>
  <c r="AD1227"/>
  <c r="Y1225" l="1"/>
  <c r="AD1226"/>
  <c r="Y1224" l="1"/>
  <c r="AD1225"/>
  <c r="Y1223" l="1"/>
  <c r="AD1224"/>
  <c r="Y1222" l="1"/>
  <c r="AD1223"/>
  <c r="Y1221" l="1"/>
  <c r="AD1222"/>
  <c r="Y1220" l="1"/>
  <c r="AD1221"/>
  <c r="Y1219" l="1"/>
  <c r="AD1220"/>
  <c r="Y1218" l="1"/>
  <c r="AD1219"/>
  <c r="Y1217" l="1"/>
  <c r="AD1218"/>
  <c r="Y1216" l="1"/>
  <c r="AD1217"/>
  <c r="Y1215" l="1"/>
  <c r="AD1216"/>
  <c r="Y1214" l="1"/>
  <c r="AD1215"/>
  <c r="Y1213" l="1"/>
  <c r="AD1214"/>
  <c r="Y1212" l="1"/>
  <c r="AD1213"/>
  <c r="Y1211" l="1"/>
  <c r="AD1212"/>
  <c r="Y1210" l="1"/>
  <c r="AD1211"/>
  <c r="Y1209" l="1"/>
  <c r="AD1210"/>
  <c r="Y1208" l="1"/>
  <c r="AD1209"/>
  <c r="Y1207" l="1"/>
  <c r="AD1208"/>
  <c r="Y1206" l="1"/>
  <c r="AD1207"/>
  <c r="Y1205" l="1"/>
  <c r="AD1206"/>
  <c r="Y1204" l="1"/>
  <c r="AD1205"/>
  <c r="Y1203" l="1"/>
  <c r="AD1204"/>
  <c r="Y1202" l="1"/>
  <c r="AD1203"/>
  <c r="Y1201" l="1"/>
  <c r="AD1202"/>
  <c r="Y1200" l="1"/>
  <c r="AD1201"/>
  <c r="Y1199" l="1"/>
  <c r="AD1200"/>
  <c r="Y1198" l="1"/>
  <c r="AD1199"/>
  <c r="Y1197" l="1"/>
  <c r="AD1198"/>
  <c r="Y1196" l="1"/>
  <c r="AD1197"/>
  <c r="Y1195" l="1"/>
  <c r="AD1196"/>
  <c r="Y1194" l="1"/>
  <c r="AD1195"/>
  <c r="Y1193" l="1"/>
  <c r="AD1194"/>
  <c r="Y1192" l="1"/>
  <c r="AD1193"/>
  <c r="Y1191" l="1"/>
  <c r="AD1192"/>
  <c r="Y1190" l="1"/>
  <c r="AD1191"/>
  <c r="Y1189" l="1"/>
  <c r="AD1190"/>
  <c r="Y1188" l="1"/>
  <c r="AD1189"/>
  <c r="Y1187" l="1"/>
  <c r="AD1188"/>
  <c r="Y1186" l="1"/>
  <c r="AD1187"/>
  <c r="Y1185" l="1"/>
  <c r="AD1186"/>
  <c r="Y1184" l="1"/>
  <c r="AD1185"/>
  <c r="Y1183" l="1"/>
  <c r="AD1184"/>
  <c r="Y1182" l="1"/>
  <c r="AD1183"/>
  <c r="Y1181" l="1"/>
  <c r="AD1182"/>
  <c r="Y1180" l="1"/>
  <c r="AD1181"/>
  <c r="Y1179" l="1"/>
  <c r="AD1180"/>
  <c r="Y1178" l="1"/>
  <c r="AD1179"/>
  <c r="Y1177" l="1"/>
  <c r="AD1178"/>
  <c r="Y1176" l="1"/>
  <c r="AD1177"/>
  <c r="Y1175" l="1"/>
  <c r="AD1176"/>
  <c r="Y1174" l="1"/>
  <c r="AD1175"/>
  <c r="Y1173" l="1"/>
  <c r="AD1174"/>
  <c r="Y1172" l="1"/>
  <c r="AD1173"/>
  <c r="Y1171" l="1"/>
  <c r="AD1172"/>
  <c r="Y1170" l="1"/>
  <c r="AD1171"/>
  <c r="Y1169" l="1"/>
  <c r="AD1170"/>
  <c r="Y1168" l="1"/>
  <c r="AD1169"/>
  <c r="Y1167" l="1"/>
  <c r="AD1168"/>
  <c r="Y1166" l="1"/>
  <c r="AD1167"/>
  <c r="Y1165" l="1"/>
  <c r="AD1166"/>
  <c r="Y1164" l="1"/>
  <c r="AD1165"/>
  <c r="Y1163" l="1"/>
  <c r="AD1164"/>
  <c r="Y1162" l="1"/>
  <c r="AD1163"/>
  <c r="Y1161" l="1"/>
  <c r="AD1162"/>
  <c r="Y1160" l="1"/>
  <c r="AD1161"/>
  <c r="Y1159" l="1"/>
  <c r="AD1160"/>
  <c r="Y1158" l="1"/>
  <c r="AD1159"/>
  <c r="Y1157" l="1"/>
  <c r="AD1158"/>
  <c r="Y1156" l="1"/>
  <c r="AD1157"/>
  <c r="Y1155" l="1"/>
  <c r="AD1156"/>
  <c r="Y1154" l="1"/>
  <c r="AD1155"/>
  <c r="Y1153" l="1"/>
  <c r="AD1154"/>
  <c r="Y1152" l="1"/>
  <c r="AD1153"/>
  <c r="Y1151" l="1"/>
  <c r="AD1152"/>
  <c r="Y1150" l="1"/>
  <c r="AD1151"/>
  <c r="Y1149" l="1"/>
  <c r="AD1150"/>
  <c r="Y1148" l="1"/>
  <c r="AD1149"/>
  <c r="Y1147" l="1"/>
  <c r="AD1148"/>
  <c r="Y1146" l="1"/>
  <c r="AD1147"/>
  <c r="Y1145" l="1"/>
  <c r="AD1146"/>
  <c r="Y1144" l="1"/>
  <c r="AD1145"/>
  <c r="Y1143" l="1"/>
  <c r="AD1144"/>
  <c r="Y1142" l="1"/>
  <c r="AD1143"/>
  <c r="Y1141" l="1"/>
  <c r="AD1142"/>
  <c r="Y1140" l="1"/>
  <c r="AD1141"/>
  <c r="Y1139" l="1"/>
  <c r="AD1140"/>
  <c r="Y1138" l="1"/>
  <c r="AD1139"/>
  <c r="Y1137" l="1"/>
  <c r="AD1138"/>
  <c r="Y1136" l="1"/>
  <c r="AD1137"/>
  <c r="Y1135" l="1"/>
  <c r="AD1136"/>
  <c r="Y1134" l="1"/>
  <c r="AD1135"/>
  <c r="Y1133" l="1"/>
  <c r="AD1134"/>
  <c r="Y1132" l="1"/>
  <c r="AD1133"/>
  <c r="Y1131" l="1"/>
  <c r="AD1132"/>
  <c r="Y1130" l="1"/>
  <c r="AD1131"/>
  <c r="Y1129" l="1"/>
  <c r="AD1130"/>
  <c r="Y1128" l="1"/>
  <c r="AD1129"/>
  <c r="Y1127" l="1"/>
  <c r="AD1128"/>
  <c r="Y1126" l="1"/>
  <c r="AD1127"/>
  <c r="Y1125" l="1"/>
  <c r="AD1126"/>
  <c r="Y1124" l="1"/>
  <c r="AD1125"/>
  <c r="Y1123" l="1"/>
  <c r="AD1124"/>
  <c r="Y1122" l="1"/>
  <c r="AD1123"/>
  <c r="Y1121" l="1"/>
  <c r="AD1122"/>
  <c r="Y1120" l="1"/>
  <c r="AD1121"/>
  <c r="Y1119" l="1"/>
  <c r="AD1120"/>
  <c r="Y1118" l="1"/>
  <c r="AD1119"/>
  <c r="Y1117" l="1"/>
  <c r="AD1118"/>
  <c r="Y1116" l="1"/>
  <c r="AD1117"/>
  <c r="Y1115" l="1"/>
  <c r="AD1116"/>
  <c r="Y1114" l="1"/>
  <c r="AD1115"/>
  <c r="Y1113" l="1"/>
  <c r="AD1114"/>
  <c r="Y1112" l="1"/>
  <c r="AD1113"/>
  <c r="Y1111" l="1"/>
  <c r="AD1112"/>
  <c r="Y1110" l="1"/>
  <c r="AD1111"/>
  <c r="Y1109" l="1"/>
  <c r="AD1110"/>
  <c r="Y1108" l="1"/>
  <c r="AD1109"/>
  <c r="Y1107" l="1"/>
  <c r="AD1108"/>
  <c r="Y1106" l="1"/>
  <c r="AD1107"/>
  <c r="Y1105" l="1"/>
  <c r="AD1106"/>
  <c r="Y1104" l="1"/>
  <c r="AD1105"/>
  <c r="Y1103" l="1"/>
  <c r="AD1104"/>
  <c r="Y1102" l="1"/>
  <c r="AD1103"/>
  <c r="Y1101" l="1"/>
  <c r="AD1102"/>
  <c r="Y1100" l="1"/>
  <c r="AD1101"/>
  <c r="Y1099" l="1"/>
  <c r="AD1100"/>
  <c r="Y1098" l="1"/>
  <c r="AD1099"/>
  <c r="Y1097" l="1"/>
  <c r="AD1098"/>
  <c r="Y1096" l="1"/>
  <c r="AD1097"/>
  <c r="Y1095" l="1"/>
  <c r="AD1096"/>
  <c r="Y1094" l="1"/>
  <c r="AD1095"/>
  <c r="Y1093" l="1"/>
  <c r="AD1094"/>
  <c r="Y1092" l="1"/>
  <c r="AD1093"/>
  <c r="Y1091" l="1"/>
  <c r="AD1092"/>
  <c r="Y1090" l="1"/>
  <c r="AD1091"/>
  <c r="Y1089" l="1"/>
  <c r="AD1090"/>
  <c r="Y1088" l="1"/>
  <c r="AD1089"/>
  <c r="Y1087" l="1"/>
  <c r="AD1088"/>
  <c r="Y1086" l="1"/>
  <c r="AD1087"/>
  <c r="Y1085" l="1"/>
  <c r="AD1086"/>
  <c r="Y1084" l="1"/>
  <c r="AD1085"/>
  <c r="Y1083" l="1"/>
  <c r="AD1084"/>
  <c r="Y1082" l="1"/>
  <c r="AD1083"/>
  <c r="Y1081" l="1"/>
  <c r="AD1082"/>
  <c r="Y1080" l="1"/>
  <c r="AD1081"/>
  <c r="Y1079" l="1"/>
  <c r="AD1080"/>
  <c r="Y1078" l="1"/>
  <c r="AD1079"/>
  <c r="Y1077" l="1"/>
  <c r="AD1078"/>
  <c r="Y1076" l="1"/>
  <c r="AD1077"/>
  <c r="Y1075" l="1"/>
  <c r="AD1076"/>
  <c r="Y1074" l="1"/>
  <c r="AD1075"/>
  <c r="Y1073" l="1"/>
  <c r="AD1074"/>
  <c r="Y1072" l="1"/>
  <c r="AD1073"/>
  <c r="Y1071" l="1"/>
  <c r="AD1072"/>
  <c r="Y1070" l="1"/>
  <c r="AD1071"/>
  <c r="Y1069" l="1"/>
  <c r="AD1070"/>
  <c r="Y1068" l="1"/>
  <c r="AD1069"/>
  <c r="Y1067" l="1"/>
  <c r="AD1068"/>
  <c r="Y1066" l="1"/>
  <c r="AD1067"/>
  <c r="Y1065" l="1"/>
  <c r="AD1066"/>
  <c r="Y1064" l="1"/>
  <c r="AD1065"/>
  <c r="Y1063" l="1"/>
  <c r="AD1064"/>
  <c r="Y1062" l="1"/>
  <c r="AD1063"/>
  <c r="Y1061" l="1"/>
  <c r="AD1062"/>
  <c r="Y1060" l="1"/>
  <c r="AD1061"/>
  <c r="Y1059" l="1"/>
  <c r="AD1060"/>
  <c r="Y1058" l="1"/>
  <c r="AD1059"/>
  <c r="Y1057" l="1"/>
  <c r="AD1058"/>
  <c r="Y1056" l="1"/>
  <c r="AD1057"/>
  <c r="Y1055" l="1"/>
  <c r="AD1056"/>
  <c r="Y1054" l="1"/>
  <c r="AD1055"/>
  <c r="Y1053" l="1"/>
  <c r="AD1054"/>
  <c r="Y1052" l="1"/>
  <c r="AD1053"/>
  <c r="Y1051" l="1"/>
  <c r="AD1052"/>
  <c r="Y1050" l="1"/>
  <c r="AD1051"/>
  <c r="Y1049" l="1"/>
  <c r="AD1050"/>
  <c r="Y1048" l="1"/>
  <c r="AD1049"/>
  <c r="Y1047" l="1"/>
  <c r="AD1048"/>
  <c r="Y1046" l="1"/>
  <c r="AD1047"/>
  <c r="Y1045" l="1"/>
  <c r="AD1046"/>
  <c r="Y1044" l="1"/>
  <c r="AD1045"/>
  <c r="Y1043" l="1"/>
  <c r="AD1044"/>
  <c r="Y1042" l="1"/>
  <c r="AD1043"/>
  <c r="Y1041" l="1"/>
  <c r="AD1042"/>
  <c r="Y1040" l="1"/>
  <c r="AD1041"/>
  <c r="Y1039" l="1"/>
  <c r="AD1040"/>
  <c r="Y1038" l="1"/>
  <c r="AD1039"/>
  <c r="Y1037" l="1"/>
  <c r="AD1038"/>
  <c r="Y1036" l="1"/>
  <c r="AD1037"/>
  <c r="Y1035" l="1"/>
  <c r="AD1036"/>
  <c r="Y1034" l="1"/>
  <c r="AD1035"/>
  <c r="Y1033" l="1"/>
  <c r="AD1034"/>
  <c r="Y1032" l="1"/>
  <c r="AD1033"/>
  <c r="Y1031" l="1"/>
  <c r="AD1032"/>
  <c r="Y1030" l="1"/>
  <c r="AD1031"/>
  <c r="Y1029" l="1"/>
  <c r="AD1030"/>
  <c r="Y1028" l="1"/>
  <c r="AD1029"/>
  <c r="Y1027" l="1"/>
  <c r="AD1028"/>
  <c r="Y1026" l="1"/>
  <c r="AD1027"/>
  <c r="Y1025" l="1"/>
  <c r="AD1026"/>
  <c r="Y1024" l="1"/>
  <c r="AD1025"/>
  <c r="Y1023" l="1"/>
  <c r="AD1024"/>
  <c r="Y1022" l="1"/>
  <c r="AD1023"/>
  <c r="Y1021" l="1"/>
  <c r="AD1022"/>
  <c r="Y1020" l="1"/>
  <c r="AD1021"/>
  <c r="Y1019" l="1"/>
  <c r="AD1020"/>
  <c r="Y1018" l="1"/>
  <c r="AD1019"/>
  <c r="Y1017" l="1"/>
  <c r="AD1018"/>
  <c r="Y1016" l="1"/>
  <c r="AD1017"/>
  <c r="Y1015" l="1"/>
  <c r="AD1016"/>
  <c r="Y1014" l="1"/>
  <c r="AD1015"/>
  <c r="Y1013" l="1"/>
  <c r="AD1014"/>
  <c r="Y1012" l="1"/>
  <c r="AD1013"/>
  <c r="Y1011" l="1"/>
  <c r="AD1012"/>
  <c r="Y1010" l="1"/>
  <c r="AD1011"/>
  <c r="Y1009" l="1"/>
  <c r="AD1010"/>
  <c r="Y1008" l="1"/>
  <c r="AD1009"/>
  <c r="Y1007" l="1"/>
  <c r="AD1008"/>
  <c r="Y1006" l="1"/>
  <c r="AD1007"/>
  <c r="Y1005" l="1"/>
  <c r="AD1006"/>
  <c r="Y1004" l="1"/>
  <c r="AD1005"/>
  <c r="Y1003" l="1"/>
  <c r="AD1004"/>
  <c r="Y1002" l="1"/>
  <c r="AD1003"/>
  <c r="Y1001" l="1"/>
  <c r="AD1002"/>
  <c r="Y1000" l="1"/>
  <c r="AD1001"/>
  <c r="Y999" l="1"/>
  <c r="AD1000"/>
  <c r="Y998" l="1"/>
  <c r="AD999"/>
  <c r="Y997" l="1"/>
  <c r="AD998"/>
  <c r="Y996" l="1"/>
  <c r="AD997"/>
  <c r="Y995" l="1"/>
  <c r="AD996"/>
  <c r="Y994" l="1"/>
  <c r="AD995"/>
  <c r="Y993" l="1"/>
  <c r="AD994"/>
  <c r="Y992" l="1"/>
  <c r="AD993"/>
  <c r="Y991" l="1"/>
  <c r="AD992"/>
  <c r="Y990" l="1"/>
  <c r="AD991"/>
  <c r="Y989" l="1"/>
  <c r="AD990"/>
  <c r="Y988" l="1"/>
  <c r="AD989"/>
  <c r="Y987" l="1"/>
  <c r="AD988"/>
  <c r="Y986" l="1"/>
  <c r="AD987"/>
  <c r="Y985" l="1"/>
  <c r="AD986"/>
  <c r="Y984" l="1"/>
  <c r="AD985"/>
  <c r="Y983" l="1"/>
  <c r="AD984"/>
  <c r="Y982" l="1"/>
  <c r="AD983"/>
  <c r="Y981" l="1"/>
  <c r="AD982"/>
  <c r="Y980" l="1"/>
  <c r="AD981"/>
  <c r="Y979" l="1"/>
  <c r="AD980"/>
  <c r="Y978" l="1"/>
  <c r="AD979"/>
  <c r="Y977" l="1"/>
  <c r="AD978"/>
  <c r="Y976" l="1"/>
  <c r="AD977"/>
  <c r="Y975" l="1"/>
  <c r="AD976"/>
  <c r="Y974" l="1"/>
  <c r="AD975"/>
  <c r="Y973" l="1"/>
  <c r="AD974"/>
  <c r="Y972" l="1"/>
  <c r="AD973"/>
  <c r="Y971" l="1"/>
  <c r="AD972"/>
  <c r="Y970" l="1"/>
  <c r="AD971"/>
  <c r="Y969" l="1"/>
  <c r="AD970"/>
  <c r="Y968" l="1"/>
  <c r="AD969"/>
  <c r="Y967" l="1"/>
  <c r="AD968"/>
  <c r="Y966" l="1"/>
  <c r="AD967"/>
  <c r="Y965" l="1"/>
  <c r="AD966"/>
  <c r="Y964" l="1"/>
  <c r="AD965"/>
  <c r="Y963" l="1"/>
  <c r="AD964"/>
  <c r="Y962" l="1"/>
  <c r="AD963"/>
  <c r="Y961" l="1"/>
  <c r="AD962"/>
  <c r="Y960" l="1"/>
  <c r="AD961"/>
  <c r="Y959" l="1"/>
  <c r="AD960"/>
  <c r="Y958" l="1"/>
  <c r="AD959"/>
  <c r="Y957" l="1"/>
  <c r="AD958"/>
  <c r="Y956" l="1"/>
  <c r="AD957"/>
  <c r="Y955" l="1"/>
  <c r="AD956"/>
  <c r="Y954" l="1"/>
  <c r="AD955"/>
  <c r="Y953" l="1"/>
  <c r="AD954"/>
  <c r="Y952" l="1"/>
  <c r="AD953"/>
  <c r="Y951" l="1"/>
  <c r="AD952"/>
  <c r="Y950" l="1"/>
  <c r="AD951"/>
  <c r="Y949" l="1"/>
  <c r="AD950"/>
  <c r="Y948" l="1"/>
  <c r="AD949"/>
  <c r="Y947" l="1"/>
  <c r="AD948"/>
  <c r="Y946" l="1"/>
  <c r="AD947"/>
  <c r="Y945" l="1"/>
  <c r="AD946"/>
  <c r="Y944" l="1"/>
  <c r="AD945"/>
  <c r="Y943" l="1"/>
  <c r="AD944"/>
  <c r="Y942" l="1"/>
  <c r="AD943"/>
  <c r="Y941" l="1"/>
  <c r="AD942"/>
  <c r="Y940" l="1"/>
  <c r="AD941"/>
  <c r="Y939" l="1"/>
  <c r="AD940"/>
  <c r="Y938" l="1"/>
  <c r="AD939"/>
  <c r="Y937" l="1"/>
  <c r="AD938"/>
  <c r="Y936" l="1"/>
  <c r="AD937"/>
  <c r="Y935" l="1"/>
  <c r="AD936"/>
  <c r="Y934" l="1"/>
  <c r="AD935"/>
  <c r="Y933" l="1"/>
  <c r="AD934"/>
  <c r="Y932" l="1"/>
  <c r="AD933"/>
  <c r="Y931" l="1"/>
  <c r="AD932"/>
  <c r="Y930" l="1"/>
  <c r="AD931"/>
  <c r="Y929" l="1"/>
  <c r="AD930"/>
  <c r="Y928" l="1"/>
  <c r="AD929"/>
  <c r="Y927" l="1"/>
  <c r="AD928"/>
  <c r="Y926" l="1"/>
  <c r="AD927"/>
  <c r="Y925" l="1"/>
  <c r="AD926"/>
  <c r="Y924" l="1"/>
  <c r="AD925"/>
  <c r="Y923" l="1"/>
  <c r="AD924"/>
  <c r="Y922" l="1"/>
  <c r="AD923"/>
  <c r="Y921" l="1"/>
  <c r="AD922"/>
  <c r="Y920" l="1"/>
  <c r="AD921"/>
  <c r="Y919" l="1"/>
  <c r="AD920"/>
  <c r="Y918" l="1"/>
  <c r="AD919"/>
  <c r="Y917" l="1"/>
  <c r="AD918"/>
  <c r="Y916" l="1"/>
  <c r="AD917"/>
  <c r="Y915" l="1"/>
  <c r="AD916"/>
  <c r="Y914" l="1"/>
  <c r="AD915"/>
  <c r="Y913" l="1"/>
  <c r="AD914"/>
  <c r="Y912" l="1"/>
  <c r="AD913"/>
  <c r="Y911" l="1"/>
  <c r="AD912"/>
  <c r="Y910" l="1"/>
  <c r="AD911"/>
  <c r="Y909" l="1"/>
  <c r="AD910"/>
  <c r="Y908" l="1"/>
  <c r="AD909"/>
  <c r="Y907" l="1"/>
  <c r="AD908"/>
  <c r="Y906" l="1"/>
  <c r="AD907"/>
  <c r="Y905" l="1"/>
  <c r="AD906"/>
  <c r="Y904" l="1"/>
  <c r="AD905"/>
  <c r="Y903" l="1"/>
  <c r="AD904"/>
  <c r="Y902" l="1"/>
  <c r="AD903"/>
  <c r="Y901" l="1"/>
  <c r="AD902"/>
  <c r="Y900" l="1"/>
  <c r="AD901"/>
  <c r="Y899" l="1"/>
  <c r="AD900"/>
  <c r="Y898" l="1"/>
  <c r="AD899"/>
  <c r="Y897" l="1"/>
  <c r="AD898"/>
  <c r="Y896" l="1"/>
  <c r="AD897"/>
  <c r="Y895" l="1"/>
  <c r="AD896"/>
  <c r="Y894" l="1"/>
  <c r="AD895"/>
  <c r="Y893" l="1"/>
  <c r="AD894"/>
  <c r="Y892" l="1"/>
  <c r="AD893"/>
  <c r="Y891" l="1"/>
  <c r="AD892"/>
  <c r="Y890" l="1"/>
  <c r="AD891"/>
  <c r="Y889" l="1"/>
  <c r="AD890"/>
  <c r="Y888" l="1"/>
  <c r="AD889"/>
  <c r="Y887" l="1"/>
  <c r="AD888"/>
  <c r="Y886" l="1"/>
  <c r="AD887"/>
  <c r="Y885" l="1"/>
  <c r="AD886"/>
  <c r="Y884" l="1"/>
  <c r="AD885"/>
  <c r="Y883" l="1"/>
  <c r="AD884"/>
  <c r="Y882" l="1"/>
  <c r="AD883"/>
  <c r="Y881" l="1"/>
  <c r="AD882"/>
  <c r="Y880" l="1"/>
  <c r="AD881"/>
  <c r="Y879" l="1"/>
  <c r="AD880"/>
  <c r="Y878" l="1"/>
  <c r="AD879"/>
  <c r="Y877" l="1"/>
  <c r="AD878"/>
  <c r="Y876" l="1"/>
  <c r="AD877"/>
  <c r="Y875" l="1"/>
  <c r="AD876"/>
  <c r="Y874" l="1"/>
  <c r="AD875"/>
  <c r="Y873" l="1"/>
  <c r="AD874"/>
  <c r="Y872" l="1"/>
  <c r="AD873"/>
  <c r="Y871" l="1"/>
  <c r="AD872"/>
  <c r="Y870" l="1"/>
  <c r="AD871"/>
  <c r="Y869" l="1"/>
  <c r="AD870"/>
  <c r="Y868" l="1"/>
  <c r="AD869"/>
  <c r="Y867" l="1"/>
  <c r="AD868"/>
  <c r="Y866" l="1"/>
  <c r="AD867"/>
  <c r="Y865" l="1"/>
  <c r="AD866"/>
  <c r="Y864" l="1"/>
  <c r="AD865"/>
  <c r="Y863" l="1"/>
  <c r="AD864"/>
  <c r="Y862" l="1"/>
  <c r="AD863"/>
  <c r="Y861" l="1"/>
  <c r="AD862"/>
  <c r="Y860" l="1"/>
  <c r="AD861"/>
  <c r="Y859" l="1"/>
  <c r="AD860"/>
  <c r="Y858" l="1"/>
  <c r="AD859"/>
  <c r="Y857" l="1"/>
  <c r="AD858"/>
  <c r="Y856" l="1"/>
  <c r="AD857"/>
  <c r="Y855" l="1"/>
  <c r="AD856"/>
  <c r="Y854" l="1"/>
  <c r="AD855"/>
  <c r="Y853" l="1"/>
  <c r="AD854"/>
  <c r="Y852" l="1"/>
  <c r="AD853"/>
  <c r="Y851" l="1"/>
  <c r="AD852"/>
  <c r="Y850" l="1"/>
  <c r="AD851"/>
  <c r="Y849" l="1"/>
  <c r="AD850"/>
  <c r="Y848" l="1"/>
  <c r="AD849"/>
  <c r="Y847" l="1"/>
  <c r="AD848"/>
  <c r="Y846" l="1"/>
  <c r="AD847"/>
  <c r="Y845" l="1"/>
  <c r="AD846"/>
  <c r="Y844" l="1"/>
  <c r="AD845"/>
  <c r="Y843" l="1"/>
  <c r="AD844"/>
  <c r="Y842" l="1"/>
  <c r="AD843"/>
  <c r="Y841" l="1"/>
  <c r="AD842"/>
  <c r="Y840" l="1"/>
  <c r="AD841"/>
  <c r="Y839" l="1"/>
  <c r="AD840"/>
  <c r="Y838" l="1"/>
  <c r="AD839"/>
  <c r="Y837" l="1"/>
  <c r="AD838"/>
  <c r="Y836" l="1"/>
  <c r="AD837"/>
  <c r="Y835" l="1"/>
  <c r="AD836"/>
  <c r="Y834" l="1"/>
  <c r="AD835"/>
  <c r="Y833" l="1"/>
  <c r="AD834"/>
  <c r="Y832" l="1"/>
  <c r="AD833"/>
  <c r="Y831" l="1"/>
  <c r="AD832"/>
  <c r="Y830" l="1"/>
  <c r="AD831"/>
  <c r="Y829" l="1"/>
  <c r="AD830"/>
  <c r="Y828" l="1"/>
  <c r="AD829"/>
  <c r="Y827" l="1"/>
  <c r="AD828"/>
  <c r="Y826" l="1"/>
  <c r="AD827"/>
  <c r="Y825" l="1"/>
  <c r="AD826"/>
  <c r="Y824" l="1"/>
  <c r="AD825"/>
  <c r="Y823" l="1"/>
  <c r="AD824"/>
  <c r="Y822" l="1"/>
  <c r="AD823"/>
  <c r="Y821" l="1"/>
  <c r="AD822"/>
  <c r="Y820" l="1"/>
  <c r="AD821"/>
  <c r="Y819" l="1"/>
  <c r="AD820"/>
  <c r="Y818" l="1"/>
  <c r="AD819"/>
  <c r="Y817" l="1"/>
  <c r="AD818"/>
  <c r="Y816" l="1"/>
  <c r="AD817"/>
  <c r="Y815" l="1"/>
  <c r="AD816"/>
  <c r="Y814" l="1"/>
  <c r="AD815"/>
  <c r="Y813" l="1"/>
  <c r="AD814"/>
  <c r="Y812" l="1"/>
  <c r="AD813"/>
  <c r="Y811" l="1"/>
  <c r="AD812"/>
  <c r="Y810" l="1"/>
  <c r="AD811"/>
  <c r="Y809" l="1"/>
  <c r="AD810"/>
  <c r="Y808" l="1"/>
  <c r="AD809"/>
  <c r="Y807" l="1"/>
  <c r="AD808"/>
  <c r="Y806" l="1"/>
  <c r="AD807"/>
  <c r="Y805" l="1"/>
  <c r="AD806"/>
  <c r="Y804" l="1"/>
  <c r="AD805"/>
  <c r="Y803" l="1"/>
  <c r="AD804"/>
  <c r="Y802" l="1"/>
  <c r="AD803"/>
  <c r="Y801" l="1"/>
  <c r="AD802"/>
  <c r="Y800" l="1"/>
  <c r="AD801"/>
  <c r="Y799" l="1"/>
  <c r="AD800"/>
  <c r="Y798" l="1"/>
  <c r="AD799"/>
  <c r="Y797" l="1"/>
  <c r="AD798"/>
  <c r="Y796" l="1"/>
  <c r="AD797"/>
  <c r="Y795" l="1"/>
  <c r="AD796"/>
  <c r="Y794" l="1"/>
  <c r="AD795"/>
  <c r="Y793" l="1"/>
  <c r="AD794"/>
  <c r="Y792" l="1"/>
  <c r="AD793"/>
  <c r="Y791" l="1"/>
  <c r="AD792"/>
  <c r="Y790" l="1"/>
  <c r="AD791"/>
  <c r="Y789" l="1"/>
  <c r="AD790"/>
  <c r="Y788" l="1"/>
  <c r="AD789"/>
  <c r="Y787" l="1"/>
  <c r="AD788"/>
  <c r="Y786" l="1"/>
  <c r="AD787"/>
  <c r="Y785" l="1"/>
  <c r="AD786"/>
  <c r="Y784" l="1"/>
  <c r="AD785"/>
  <c r="Y783" l="1"/>
  <c r="AD784"/>
  <c r="Y782" l="1"/>
  <c r="AD783"/>
  <c r="Y781" l="1"/>
  <c r="AD782"/>
  <c r="Y780" l="1"/>
  <c r="AD781"/>
  <c r="Y779" l="1"/>
  <c r="AD780"/>
  <c r="Y778" l="1"/>
  <c r="AD779"/>
  <c r="Y777" l="1"/>
  <c r="AD778"/>
  <c r="Y776" l="1"/>
  <c r="AD777"/>
  <c r="Y775" l="1"/>
  <c r="AD776"/>
  <c r="Y774" l="1"/>
  <c r="AD775"/>
  <c r="Y773" l="1"/>
  <c r="AD774"/>
  <c r="Y772" l="1"/>
  <c r="AD773"/>
  <c r="Y771" l="1"/>
  <c r="AD772"/>
  <c r="Y770" l="1"/>
  <c r="AD771"/>
  <c r="Y769" l="1"/>
  <c r="AD770"/>
  <c r="Y768" l="1"/>
  <c r="AD769"/>
  <c r="Y767" l="1"/>
  <c r="AD768"/>
  <c r="Y766" l="1"/>
  <c r="AD767"/>
  <c r="Y765" l="1"/>
  <c r="AD766"/>
  <c r="Y764" l="1"/>
  <c r="AD765"/>
  <c r="Y763" l="1"/>
  <c r="AD764"/>
  <c r="Y762" l="1"/>
  <c r="AD763"/>
  <c r="Y761" l="1"/>
  <c r="AD762"/>
  <c r="Y760" l="1"/>
  <c r="AD761"/>
  <c r="Y759" l="1"/>
  <c r="AD760"/>
  <c r="Y758" l="1"/>
  <c r="AD759"/>
  <c r="Y757" l="1"/>
  <c r="AD758"/>
  <c r="Y756" l="1"/>
  <c r="AD757"/>
  <c r="Y755" l="1"/>
  <c r="AD756"/>
  <c r="Y754" l="1"/>
  <c r="AD755"/>
  <c r="Y753" l="1"/>
  <c r="AD754"/>
  <c r="Y752" l="1"/>
  <c r="AD753"/>
  <c r="Y751" l="1"/>
  <c r="AD752"/>
  <c r="Y750" l="1"/>
  <c r="AD751"/>
  <c r="Y749" l="1"/>
  <c r="AD750"/>
  <c r="Y748" l="1"/>
  <c r="AD749"/>
  <c r="Y747" l="1"/>
  <c r="AD748"/>
  <c r="Y746" l="1"/>
  <c r="AD747"/>
  <c r="Y745" l="1"/>
  <c r="AD746"/>
  <c r="Y744" l="1"/>
  <c r="AD745"/>
  <c r="Y743" l="1"/>
  <c r="AD744"/>
  <c r="Y742" l="1"/>
  <c r="AD743"/>
  <c r="Y741" l="1"/>
  <c r="AD742"/>
  <c r="Y740" l="1"/>
  <c r="AD741"/>
  <c r="Y739" l="1"/>
  <c r="AD740"/>
  <c r="Y738" l="1"/>
  <c r="AD739"/>
  <c r="Y737" l="1"/>
  <c r="AD738"/>
  <c r="Y736" l="1"/>
  <c r="AD737"/>
  <c r="Y735" l="1"/>
  <c r="AD736"/>
  <c r="Y734" l="1"/>
  <c r="AD735"/>
  <c r="Y733" l="1"/>
  <c r="AD734"/>
  <c r="Y732" l="1"/>
  <c r="AD733"/>
  <c r="Y731" l="1"/>
  <c r="AD732"/>
  <c r="Y730" l="1"/>
  <c r="AD731"/>
  <c r="Y729" l="1"/>
  <c r="AD730"/>
  <c r="Y728" l="1"/>
  <c r="AD729"/>
  <c r="Y727" l="1"/>
  <c r="AD728"/>
  <c r="Y726" l="1"/>
  <c r="AD727"/>
  <c r="Y725" l="1"/>
  <c r="AD726"/>
  <c r="Y724" l="1"/>
  <c r="AD725"/>
  <c r="Y723" l="1"/>
  <c r="AD724"/>
  <c r="Y722" l="1"/>
  <c r="AD723"/>
  <c r="Y721" l="1"/>
  <c r="AD722"/>
  <c r="Y720" l="1"/>
  <c r="AD721"/>
  <c r="Y719" l="1"/>
  <c r="AD720"/>
  <c r="Y718" l="1"/>
  <c r="AD719"/>
  <c r="Y717" l="1"/>
  <c r="AD718"/>
  <c r="Y716" l="1"/>
  <c r="AD717"/>
  <c r="Y715" l="1"/>
  <c r="AD716"/>
  <c r="Y714" l="1"/>
  <c r="AD715"/>
  <c r="Y713" l="1"/>
  <c r="AD714"/>
  <c r="Y712" l="1"/>
  <c r="AD713"/>
  <c r="Y711" l="1"/>
  <c r="AD712"/>
  <c r="Y710" l="1"/>
  <c r="AD711"/>
  <c r="Y709" l="1"/>
  <c r="AD710"/>
  <c r="Y708" l="1"/>
  <c r="AD709"/>
  <c r="Y707" l="1"/>
  <c r="AD708"/>
  <c r="Y706" l="1"/>
  <c r="AD707"/>
  <c r="Y705" l="1"/>
  <c r="AD706"/>
  <c r="Y704" l="1"/>
  <c r="AD705"/>
  <c r="Y703" l="1"/>
  <c r="AD704"/>
  <c r="Y702" l="1"/>
  <c r="AD703"/>
  <c r="Y701" l="1"/>
  <c r="AD702"/>
  <c r="Y700" l="1"/>
  <c r="AD701"/>
  <c r="Y699" l="1"/>
  <c r="AD700"/>
  <c r="Y698" l="1"/>
  <c r="AD699"/>
  <c r="Y697" l="1"/>
  <c r="AD698"/>
  <c r="Y696" l="1"/>
  <c r="AD697"/>
  <c r="Y695" l="1"/>
  <c r="AD696"/>
  <c r="Y694" l="1"/>
  <c r="AD695"/>
  <c r="Y693" l="1"/>
  <c r="AD694"/>
  <c r="Y692" l="1"/>
  <c r="AD693"/>
  <c r="Y691" l="1"/>
  <c r="AD692"/>
  <c r="Y690" l="1"/>
  <c r="AD691"/>
  <c r="Y689" l="1"/>
  <c r="AD690"/>
  <c r="Y688" l="1"/>
  <c r="AD689"/>
  <c r="Y687" l="1"/>
  <c r="AD688"/>
  <c r="Y686" l="1"/>
  <c r="AD687"/>
  <c r="Y685" l="1"/>
  <c r="AD686"/>
  <c r="Y684" l="1"/>
  <c r="AD685"/>
  <c r="Y683" l="1"/>
  <c r="AD684"/>
  <c r="Y682" l="1"/>
  <c r="AD683"/>
  <c r="Y681" l="1"/>
  <c r="AD682"/>
  <c r="Y680" l="1"/>
  <c r="AD681"/>
  <c r="Y679" l="1"/>
  <c r="AD680"/>
  <c r="Y678" l="1"/>
  <c r="AD679"/>
  <c r="Y677" l="1"/>
  <c r="AD678"/>
  <c r="Y676" l="1"/>
  <c r="AD677"/>
  <c r="Y675" l="1"/>
  <c r="AD676"/>
  <c r="Y674" l="1"/>
  <c r="AD675"/>
  <c r="Y673" l="1"/>
  <c r="AD674"/>
  <c r="Y672" l="1"/>
  <c r="AD673"/>
  <c r="Y671" l="1"/>
  <c r="AD672"/>
  <c r="Y670" l="1"/>
  <c r="AD671"/>
  <c r="Y669" l="1"/>
  <c r="AD670"/>
  <c r="Y668" l="1"/>
  <c r="AD669"/>
  <c r="Y667" l="1"/>
  <c r="AD668"/>
  <c r="Y666" l="1"/>
  <c r="AD667"/>
  <c r="Y665" l="1"/>
  <c r="AD666"/>
  <c r="Y664" l="1"/>
  <c r="AD665"/>
  <c r="Y663" l="1"/>
  <c r="AD664"/>
  <c r="Y662" l="1"/>
  <c r="AD663"/>
  <c r="Y661" l="1"/>
  <c r="AD662"/>
  <c r="Y660" l="1"/>
  <c r="AD661"/>
  <c r="Y659" l="1"/>
  <c r="AD660"/>
  <c r="Y658" l="1"/>
  <c r="AD659"/>
  <c r="Y657" l="1"/>
  <c r="AD658"/>
  <c r="Y656" l="1"/>
  <c r="AD657"/>
  <c r="Y655" l="1"/>
  <c r="AD656"/>
  <c r="Y654" l="1"/>
  <c r="AD655"/>
  <c r="Y653" l="1"/>
  <c r="AD654"/>
  <c r="Y652" l="1"/>
  <c r="AD653"/>
  <c r="Y651" l="1"/>
  <c r="AD652"/>
  <c r="Y650" l="1"/>
  <c r="AD651"/>
  <c r="Y649" l="1"/>
  <c r="AD650"/>
  <c r="Y648" l="1"/>
  <c r="AD649"/>
  <c r="Y647" l="1"/>
  <c r="AD648"/>
  <c r="Y646" l="1"/>
  <c r="AD647"/>
  <c r="Y645" l="1"/>
  <c r="AD646"/>
  <c r="Y644" l="1"/>
  <c r="AD645"/>
  <c r="Y643" l="1"/>
  <c r="AD644"/>
  <c r="Y642" l="1"/>
  <c r="AD643"/>
  <c r="Y641" l="1"/>
  <c r="AD642"/>
  <c r="Y640" l="1"/>
  <c r="AD641"/>
  <c r="Y639" l="1"/>
  <c r="AD640"/>
  <c r="Y638" l="1"/>
  <c r="AD639"/>
  <c r="Y637" l="1"/>
  <c r="AD638"/>
  <c r="Y636" l="1"/>
  <c r="AD637"/>
  <c r="Y635" l="1"/>
  <c r="AD636"/>
  <c r="Y634" l="1"/>
  <c r="AD635"/>
  <c r="Y633" l="1"/>
  <c r="AD634"/>
  <c r="Y632" l="1"/>
  <c r="AD633"/>
  <c r="Y631" l="1"/>
  <c r="AD632"/>
  <c r="Y630" l="1"/>
  <c r="AD631"/>
  <c r="Y629" l="1"/>
  <c r="AD630"/>
  <c r="Y628" l="1"/>
  <c r="AD629"/>
  <c r="Y627" l="1"/>
  <c r="AD628"/>
  <c r="Y626" l="1"/>
  <c r="AD627"/>
  <c r="Y625" l="1"/>
  <c r="AD626"/>
  <c r="Y624" l="1"/>
  <c r="AD625"/>
  <c r="Y623" l="1"/>
  <c r="AD624"/>
  <c r="Y622" l="1"/>
  <c r="AD623"/>
  <c r="Y621" l="1"/>
  <c r="AD622"/>
  <c r="Y620" l="1"/>
  <c r="AD621"/>
  <c r="Y619" l="1"/>
  <c r="AD620"/>
  <c r="Y618" l="1"/>
  <c r="AD619"/>
  <c r="Y617" l="1"/>
  <c r="AD618"/>
  <c r="Y616" l="1"/>
  <c r="AD617"/>
  <c r="Y615" l="1"/>
  <c r="AD616"/>
  <c r="Y614" l="1"/>
  <c r="AD615"/>
  <c r="Y613" l="1"/>
  <c r="AD614"/>
  <c r="Y612" l="1"/>
  <c r="AD613"/>
  <c r="Y611" l="1"/>
  <c r="AD612"/>
  <c r="Y610" l="1"/>
  <c r="AD611"/>
  <c r="Y609" l="1"/>
  <c r="AD610"/>
  <c r="Y608" l="1"/>
  <c r="AD609"/>
  <c r="Y607" l="1"/>
  <c r="AD608"/>
  <c r="Y606" l="1"/>
  <c r="AD607"/>
  <c r="Y605" l="1"/>
  <c r="AD606"/>
  <c r="Y604" l="1"/>
  <c r="AD605"/>
  <c r="Y603" l="1"/>
  <c r="AD604"/>
  <c r="Y602" l="1"/>
  <c r="AD603"/>
  <c r="Y601" l="1"/>
  <c r="AD602"/>
  <c r="Y600" l="1"/>
  <c r="AD601"/>
  <c r="Y599" l="1"/>
  <c r="AD600"/>
  <c r="Y598" l="1"/>
  <c r="AD599"/>
  <c r="Y597" l="1"/>
  <c r="AD598"/>
  <c r="Y596" l="1"/>
  <c r="AD597"/>
  <c r="Y595" l="1"/>
  <c r="AD596"/>
  <c r="Y594" l="1"/>
  <c r="AD595"/>
  <c r="Y593" l="1"/>
  <c r="AD594"/>
  <c r="Y592" l="1"/>
  <c r="AD593"/>
  <c r="Y591" l="1"/>
  <c r="AD592"/>
  <c r="Y590" l="1"/>
  <c r="AD591"/>
  <c r="Y589" l="1"/>
  <c r="AD590"/>
  <c r="Y588" l="1"/>
  <c r="AD589"/>
  <c r="Y587" l="1"/>
  <c r="AD588"/>
  <c r="Y586" l="1"/>
  <c r="AD587"/>
  <c r="Y585" l="1"/>
  <c r="AD586"/>
  <c r="Y584" l="1"/>
  <c r="AD585"/>
  <c r="Y583" l="1"/>
  <c r="AD584"/>
  <c r="Y582" l="1"/>
  <c r="AD583"/>
  <c r="Y581" l="1"/>
  <c r="AD582"/>
  <c r="Y580" l="1"/>
  <c r="AD581"/>
  <c r="Y579" l="1"/>
  <c r="AD580"/>
  <c r="Y578" l="1"/>
  <c r="AD579"/>
  <c r="Y577" l="1"/>
  <c r="AD578"/>
  <c r="Y576" l="1"/>
  <c r="AD577"/>
  <c r="Y575" l="1"/>
  <c r="AD576"/>
  <c r="Y574" l="1"/>
  <c r="AD575"/>
  <c r="Y573" l="1"/>
  <c r="AD574"/>
  <c r="Y572" l="1"/>
  <c r="AD573"/>
  <c r="Y571" l="1"/>
  <c r="AD572"/>
  <c r="Y570" l="1"/>
  <c r="AD571"/>
  <c r="Y569" l="1"/>
  <c r="AD570"/>
  <c r="Y568" l="1"/>
  <c r="AD569"/>
  <c r="Y567" l="1"/>
  <c r="AD568"/>
  <c r="Y566" l="1"/>
  <c r="AD567"/>
  <c r="Y565" l="1"/>
  <c r="AD566"/>
  <c r="Y564" l="1"/>
  <c r="AD565"/>
  <c r="Y563" l="1"/>
  <c r="AD564"/>
  <c r="Y562" l="1"/>
  <c r="AD563"/>
  <c r="Y561" l="1"/>
  <c r="AD562"/>
  <c r="Y560" l="1"/>
  <c r="AD561"/>
  <c r="Y559" l="1"/>
  <c r="AD560"/>
  <c r="Y558" l="1"/>
  <c r="AD559"/>
  <c r="Y557" l="1"/>
  <c r="AD558"/>
  <c r="Y556" l="1"/>
  <c r="AD557"/>
  <c r="Y555" l="1"/>
  <c r="AD556"/>
  <c r="Y554" l="1"/>
  <c r="AD555"/>
  <c r="Y553" l="1"/>
  <c r="AD554"/>
  <c r="Y552" l="1"/>
  <c r="AD553"/>
  <c r="Y551" l="1"/>
  <c r="AD552"/>
  <c r="Y550" l="1"/>
  <c r="AD551"/>
  <c r="Y549" l="1"/>
  <c r="AD550"/>
  <c r="Y548" l="1"/>
  <c r="AD549"/>
  <c r="Y547" l="1"/>
  <c r="AD548"/>
  <c r="Y546" l="1"/>
  <c r="AD547"/>
  <c r="Y545" l="1"/>
  <c r="AD546"/>
  <c r="Y544" l="1"/>
  <c r="AD545"/>
  <c r="Y543" l="1"/>
  <c r="AD544"/>
  <c r="Y542" l="1"/>
  <c r="AD543"/>
  <c r="Y541" l="1"/>
  <c r="AD542"/>
  <c r="Y540" l="1"/>
  <c r="AD541"/>
  <c r="Y539" l="1"/>
  <c r="AD540"/>
  <c r="Y538" l="1"/>
  <c r="AD539"/>
  <c r="Y537" l="1"/>
  <c r="AD538"/>
  <c r="Y536" l="1"/>
  <c r="AD537"/>
  <c r="Y535" l="1"/>
  <c r="AD536"/>
  <c r="Y534" l="1"/>
  <c r="AD535"/>
  <c r="Y533" l="1"/>
  <c r="AD534"/>
  <c r="Y532" l="1"/>
  <c r="AD533"/>
  <c r="Y531" l="1"/>
  <c r="AD532"/>
  <c r="Y530" l="1"/>
  <c r="AD531"/>
  <c r="Y529" l="1"/>
  <c r="AD530"/>
  <c r="Y528" l="1"/>
  <c r="AD529"/>
  <c r="Y527" l="1"/>
  <c r="AD528"/>
  <c r="Y526" l="1"/>
  <c r="AD527"/>
  <c r="Y525" l="1"/>
  <c r="AD526"/>
  <c r="Y524" l="1"/>
  <c r="AD525"/>
  <c r="Y523" l="1"/>
  <c r="AD524"/>
  <c r="Y522" l="1"/>
  <c r="AD523"/>
  <c r="Y521" l="1"/>
  <c r="AD522"/>
  <c r="Y520" l="1"/>
  <c r="AD521"/>
  <c r="Y519" l="1"/>
  <c r="AD520"/>
  <c r="Y518" l="1"/>
  <c r="AD519"/>
  <c r="Y517" l="1"/>
  <c r="AD518"/>
  <c r="Y516" l="1"/>
  <c r="AD517"/>
  <c r="Y515" l="1"/>
  <c r="AD516"/>
  <c r="Y514" l="1"/>
  <c r="AD515"/>
  <c r="Y513" l="1"/>
  <c r="AD514"/>
  <c r="Y512" l="1"/>
  <c r="AD513"/>
  <c r="Y511" l="1"/>
  <c r="AD512"/>
  <c r="Y510" l="1"/>
  <c r="AD511"/>
  <c r="Y509" l="1"/>
  <c r="AD510"/>
  <c r="Y508" l="1"/>
  <c r="AD509"/>
  <c r="Y507" l="1"/>
  <c r="AD508"/>
  <c r="Y506" l="1"/>
  <c r="AD507"/>
  <c r="Y505" l="1"/>
  <c r="AD506"/>
  <c r="Y504" l="1"/>
  <c r="AD505"/>
  <c r="Y503" l="1"/>
  <c r="AD504"/>
  <c r="Y502" l="1"/>
  <c r="AD503"/>
  <c r="Y501" l="1"/>
  <c r="AD502"/>
  <c r="Y500" l="1"/>
  <c r="AD501"/>
  <c r="Y499" l="1"/>
  <c r="AD500"/>
  <c r="Y498" l="1"/>
  <c r="AD499"/>
  <c r="Y497" l="1"/>
  <c r="AD498"/>
  <c r="Y496" l="1"/>
  <c r="AD497"/>
  <c r="Y495" l="1"/>
  <c r="AD496"/>
  <c r="Y494" l="1"/>
  <c r="AD495"/>
  <c r="Y493" l="1"/>
  <c r="AD494"/>
  <c r="Y492" l="1"/>
  <c r="AD493"/>
  <c r="Y491" l="1"/>
  <c r="AD492"/>
  <c r="Y490" l="1"/>
  <c r="AD491"/>
  <c r="Y489" l="1"/>
  <c r="AD490"/>
  <c r="Y488" l="1"/>
  <c r="AD489"/>
  <c r="Y487" l="1"/>
  <c r="AD488"/>
  <c r="Y486" l="1"/>
  <c r="AD487"/>
  <c r="Y485" l="1"/>
  <c r="AD486"/>
  <c r="Y484" l="1"/>
  <c r="AD485"/>
  <c r="Y483" l="1"/>
  <c r="AD484"/>
  <c r="Y482" l="1"/>
  <c r="AD483"/>
  <c r="Y481" l="1"/>
  <c r="AD482"/>
  <c r="Y480" l="1"/>
  <c r="AD481"/>
  <c r="Y479" l="1"/>
  <c r="AD480"/>
  <c r="Y478" l="1"/>
  <c r="AD479"/>
  <c r="Y477" l="1"/>
  <c r="AD478"/>
  <c r="Y476" l="1"/>
  <c r="AD477"/>
  <c r="Y475" l="1"/>
  <c r="AD476"/>
  <c r="Y474" l="1"/>
  <c r="AD475"/>
  <c r="Y473" l="1"/>
  <c r="AD474"/>
  <c r="Y472" l="1"/>
  <c r="AD473"/>
  <c r="Y471" l="1"/>
  <c r="AD472"/>
  <c r="Y470" l="1"/>
  <c r="AD471"/>
  <c r="Y469" l="1"/>
  <c r="AD470"/>
  <c r="Y468" l="1"/>
  <c r="AD469"/>
  <c r="Y467" l="1"/>
  <c r="AD468"/>
  <c r="Y466" l="1"/>
  <c r="AD467"/>
  <c r="Y465" l="1"/>
  <c r="AD466"/>
  <c r="Y464" l="1"/>
  <c r="AD465"/>
  <c r="Y463" l="1"/>
  <c r="AD464"/>
  <c r="Y462" l="1"/>
  <c r="AD463"/>
  <c r="Y461" l="1"/>
  <c r="AD462"/>
  <c r="Y460" l="1"/>
  <c r="AD461"/>
  <c r="Y459" l="1"/>
  <c r="AD460"/>
  <c r="Y458" l="1"/>
  <c r="AD459"/>
  <c r="Y457" l="1"/>
  <c r="AD458"/>
  <c r="Y456" l="1"/>
  <c r="AD457"/>
  <c r="Y455" l="1"/>
  <c r="AD456"/>
  <c r="Y454" l="1"/>
  <c r="AD455"/>
  <c r="Y453" l="1"/>
  <c r="AD454"/>
  <c r="Y452" l="1"/>
  <c r="AD453"/>
  <c r="Y451" l="1"/>
  <c r="AD452"/>
  <c r="Y450" l="1"/>
  <c r="AD451"/>
  <c r="Y449" l="1"/>
  <c r="AD450"/>
  <c r="Y448" l="1"/>
  <c r="AD449"/>
  <c r="Y447" l="1"/>
  <c r="AD448"/>
  <c r="Y446" l="1"/>
  <c r="AD447"/>
  <c r="Y445" l="1"/>
  <c r="AD446"/>
  <c r="Y444" l="1"/>
  <c r="AD445"/>
  <c r="Y443" l="1"/>
  <c r="AD444"/>
  <c r="Y442" l="1"/>
  <c r="AD443"/>
  <c r="Y441" l="1"/>
  <c r="AD442"/>
  <c r="Y440" l="1"/>
  <c r="AD441"/>
  <c r="Y439" l="1"/>
  <c r="AD440"/>
  <c r="Y438" l="1"/>
  <c r="AD439"/>
  <c r="Y437" l="1"/>
  <c r="AD438"/>
  <c r="Y436" l="1"/>
  <c r="AD437"/>
  <c r="Y435" l="1"/>
  <c r="AD436"/>
  <c r="Y434" l="1"/>
  <c r="AD435"/>
  <c r="Y433" l="1"/>
  <c r="AD434"/>
  <c r="Y432" l="1"/>
  <c r="AD433"/>
  <c r="Y431" l="1"/>
  <c r="AD432"/>
  <c r="Y430" l="1"/>
  <c r="AD431"/>
  <c r="Y429" l="1"/>
  <c r="AD430"/>
  <c r="Y428" l="1"/>
  <c r="AD429"/>
  <c r="Y427" l="1"/>
  <c r="AD428"/>
  <c r="Y426" l="1"/>
  <c r="AD427"/>
  <c r="Y425" l="1"/>
  <c r="AD426"/>
  <c r="Y424" l="1"/>
  <c r="AD425"/>
  <c r="Y423" l="1"/>
  <c r="AD424"/>
  <c r="Y422" l="1"/>
  <c r="AD423"/>
  <c r="Y421" l="1"/>
  <c r="AD422"/>
  <c r="Y420" l="1"/>
  <c r="AD421"/>
  <c r="Y419" l="1"/>
  <c r="AD420"/>
  <c r="Y418" l="1"/>
  <c r="AD419"/>
  <c r="Y417" l="1"/>
  <c r="AD418"/>
  <c r="Y416" l="1"/>
  <c r="AD417"/>
  <c r="Y415" l="1"/>
  <c r="AD416"/>
  <c r="Y414" l="1"/>
  <c r="AD415"/>
  <c r="Y413" l="1"/>
  <c r="AD414"/>
  <c r="Y412" l="1"/>
  <c r="AD413"/>
  <c r="Y411" l="1"/>
  <c r="AD412"/>
  <c r="Y410" l="1"/>
  <c r="AD411"/>
  <c r="Y409" l="1"/>
  <c r="AD410"/>
  <c r="Y408" l="1"/>
  <c r="AD409"/>
  <c r="Y407" l="1"/>
  <c r="AD408"/>
  <c r="Y406" l="1"/>
  <c r="AD407"/>
  <c r="Y405" l="1"/>
  <c r="AD406"/>
  <c r="Y404" l="1"/>
  <c r="AD405"/>
  <c r="Y403" l="1"/>
  <c r="AD404"/>
  <c r="Y402" l="1"/>
  <c r="AD403"/>
  <c r="Y401" l="1"/>
  <c r="AD402"/>
  <c r="Y400" l="1"/>
  <c r="AD401"/>
  <c r="Y399" l="1"/>
  <c r="AD400"/>
  <c r="Y398" l="1"/>
  <c r="AD399"/>
  <c r="Y397" l="1"/>
  <c r="AD398"/>
  <c r="Y396" l="1"/>
  <c r="AD397"/>
  <c r="Y395" l="1"/>
  <c r="AD396"/>
  <c r="Y394" l="1"/>
  <c r="AD395"/>
  <c r="Y393" l="1"/>
  <c r="AD394"/>
  <c r="Y392" l="1"/>
  <c r="AD393"/>
  <c r="Y391" l="1"/>
  <c r="AD392"/>
  <c r="Y390" l="1"/>
  <c r="AD391"/>
  <c r="Y389" l="1"/>
  <c r="AD390"/>
  <c r="Y388" l="1"/>
  <c r="AD389"/>
  <c r="Y387" l="1"/>
  <c r="AD388"/>
  <c r="Y386" l="1"/>
  <c r="AD387"/>
  <c r="Y385" l="1"/>
  <c r="AD386"/>
  <c r="Y384" l="1"/>
  <c r="AD385"/>
  <c r="Y383" l="1"/>
  <c r="AD384"/>
  <c r="Y382" l="1"/>
  <c r="AD383"/>
  <c r="Y381" l="1"/>
  <c r="AD382"/>
  <c r="Y380" l="1"/>
  <c r="AD381"/>
  <c r="Y379" l="1"/>
  <c r="AD380"/>
  <c r="Y378" l="1"/>
  <c r="AD379"/>
  <c r="Y377" l="1"/>
  <c r="AD378"/>
  <c r="Y376" l="1"/>
  <c r="AD377"/>
  <c r="Y375" l="1"/>
  <c r="AD376"/>
  <c r="Y374" l="1"/>
  <c r="AD375"/>
  <c r="Y373" l="1"/>
  <c r="AD374"/>
  <c r="Y372" l="1"/>
  <c r="AD373"/>
  <c r="Y371" l="1"/>
  <c r="AD372"/>
  <c r="Y370" l="1"/>
  <c r="AD371"/>
  <c r="Y369" l="1"/>
  <c r="AD370"/>
  <c r="Y368" l="1"/>
  <c r="AD369"/>
  <c r="Y367" l="1"/>
  <c r="AD368"/>
  <c r="Y366" l="1"/>
  <c r="AD367"/>
  <c r="Y365" l="1"/>
  <c r="AD366"/>
  <c r="Y364" l="1"/>
  <c r="AD365"/>
  <c r="Y363" l="1"/>
  <c r="AD364"/>
  <c r="Y362" l="1"/>
  <c r="AD363"/>
  <c r="Y361" l="1"/>
  <c r="AD362"/>
  <c r="Y360" l="1"/>
  <c r="AD361"/>
  <c r="Y359" l="1"/>
  <c r="AD360"/>
  <c r="Y358" l="1"/>
  <c r="AD359"/>
  <c r="Y357" l="1"/>
  <c r="AD358"/>
  <c r="Y356" l="1"/>
  <c r="AD357"/>
  <c r="Y355" l="1"/>
  <c r="AD356"/>
  <c r="Y354" l="1"/>
  <c r="AD355"/>
  <c r="Y353" l="1"/>
  <c r="AD354"/>
  <c r="Y352" l="1"/>
  <c r="AD353"/>
  <c r="Y351" l="1"/>
  <c r="AD352"/>
  <c r="Y350" l="1"/>
  <c r="AD351"/>
  <c r="Y349" l="1"/>
  <c r="AD350"/>
  <c r="Y348" l="1"/>
  <c r="AD349"/>
  <c r="Y347" l="1"/>
  <c r="AD348"/>
  <c r="Y346" l="1"/>
  <c r="AD347"/>
  <c r="Y345" l="1"/>
  <c r="AD346"/>
  <c r="Y344" l="1"/>
  <c r="AD345"/>
  <c r="Y343" l="1"/>
  <c r="AD344"/>
  <c r="Y342" l="1"/>
  <c r="AD343"/>
  <c r="Y341" l="1"/>
  <c r="AD342"/>
  <c r="Y340" l="1"/>
  <c r="AD341"/>
  <c r="Y339" l="1"/>
  <c r="AD340"/>
  <c r="Y338" l="1"/>
  <c r="AD339"/>
  <c r="Y337" l="1"/>
  <c r="AD338"/>
  <c r="Y336" l="1"/>
  <c r="AD337"/>
  <c r="Y335" l="1"/>
  <c r="AD336"/>
  <c r="Y334" l="1"/>
  <c r="AD335"/>
  <c r="Y333" l="1"/>
  <c r="AD334"/>
  <c r="Y332" l="1"/>
  <c r="AD333"/>
  <c r="Y331" l="1"/>
  <c r="AD332"/>
  <c r="Y330" l="1"/>
  <c r="AD331"/>
  <c r="Y329" l="1"/>
  <c r="AD330"/>
  <c r="Y328" l="1"/>
  <c r="AD329"/>
  <c r="Y327" l="1"/>
  <c r="AD328"/>
  <c r="Y326" l="1"/>
  <c r="AD327"/>
  <c r="Y325" l="1"/>
  <c r="AD326"/>
  <c r="Y324" l="1"/>
  <c r="AD325"/>
  <c r="Y323" l="1"/>
  <c r="AD324"/>
  <c r="Y322" l="1"/>
  <c r="AD323"/>
  <c r="Y321" l="1"/>
  <c r="AD322"/>
  <c r="Y320" l="1"/>
  <c r="AD321"/>
  <c r="Y319" l="1"/>
  <c r="AD320"/>
  <c r="Y318" l="1"/>
  <c r="AD319"/>
  <c r="Y317" l="1"/>
  <c r="AD318"/>
  <c r="Y316" l="1"/>
  <c r="AD317"/>
  <c r="Y315" l="1"/>
  <c r="AD316"/>
  <c r="Y314" l="1"/>
  <c r="AD315"/>
  <c r="Y313" l="1"/>
  <c r="AD314"/>
  <c r="Y312" l="1"/>
  <c r="AD313"/>
  <c r="Y311" l="1"/>
  <c r="AD312"/>
  <c r="Y310" l="1"/>
  <c r="AD311"/>
  <c r="Y309" l="1"/>
  <c r="AD310"/>
  <c r="Y308" l="1"/>
  <c r="AD309"/>
  <c r="Y307" l="1"/>
  <c r="AD308"/>
  <c r="Y306" l="1"/>
  <c r="AD307"/>
  <c r="Y305" l="1"/>
  <c r="AD306"/>
  <c r="Y304" l="1"/>
  <c r="AD305"/>
  <c r="Y303" l="1"/>
  <c r="AD304"/>
  <c r="Y302" l="1"/>
  <c r="AD303"/>
  <c r="Y301" l="1"/>
  <c r="AD302"/>
  <c r="Y300" l="1"/>
  <c r="AD301"/>
  <c r="Y299" l="1"/>
  <c r="AD300"/>
  <c r="Y298" l="1"/>
  <c r="AD299"/>
  <c r="Y297" l="1"/>
  <c r="AD298"/>
  <c r="Y296" l="1"/>
  <c r="AD297"/>
  <c r="Y295" l="1"/>
  <c r="AD296"/>
  <c r="Y294" l="1"/>
  <c r="AD295"/>
  <c r="Y293" l="1"/>
  <c r="AD294"/>
  <c r="Y292" l="1"/>
  <c r="AD293"/>
  <c r="Y291" l="1"/>
  <c r="AD292"/>
  <c r="Y290" l="1"/>
  <c r="AD291"/>
  <c r="Y289" l="1"/>
  <c r="AD290"/>
  <c r="Y288" l="1"/>
  <c r="AD289"/>
  <c r="Y287" l="1"/>
  <c r="AD288"/>
  <c r="Y286" l="1"/>
  <c r="AD287"/>
  <c r="Y285" l="1"/>
  <c r="AD286"/>
  <c r="Y284" l="1"/>
  <c r="AD285"/>
  <c r="Y283" l="1"/>
  <c r="AD284"/>
  <c r="Y282" l="1"/>
  <c r="AD283"/>
  <c r="Y281" l="1"/>
  <c r="AD282"/>
  <c r="Y280" l="1"/>
  <c r="AD281"/>
  <c r="Y279" l="1"/>
  <c r="AD280"/>
  <c r="Y278" l="1"/>
  <c r="AD279"/>
  <c r="Y277" l="1"/>
  <c r="AD278"/>
  <c r="Y276" l="1"/>
  <c r="AD277"/>
  <c r="Y275" l="1"/>
  <c r="AD276"/>
  <c r="Y274" l="1"/>
  <c r="AD275"/>
  <c r="Y273" l="1"/>
  <c r="AD274"/>
  <c r="Y272" l="1"/>
  <c r="AD273"/>
  <c r="Y271" l="1"/>
  <c r="AD272"/>
  <c r="Y270" l="1"/>
  <c r="AD271"/>
  <c r="Y269" l="1"/>
  <c r="AD270"/>
  <c r="Y268" l="1"/>
  <c r="AD269"/>
  <c r="Y267" l="1"/>
  <c r="AD268"/>
  <c r="Y266" l="1"/>
  <c r="AD267"/>
  <c r="Y265" l="1"/>
  <c r="AD266"/>
  <c r="Y264" l="1"/>
  <c r="AD265"/>
  <c r="Y263" l="1"/>
  <c r="AD264"/>
  <c r="Y262" l="1"/>
  <c r="AD263"/>
  <c r="Y261" l="1"/>
  <c r="AD262"/>
  <c r="Y260" l="1"/>
  <c r="AD261"/>
  <c r="Y259" l="1"/>
  <c r="AD260"/>
  <c r="Y258" l="1"/>
  <c r="AD259"/>
  <c r="Y257" l="1"/>
  <c r="AD258"/>
  <c r="Y256" l="1"/>
  <c r="AD257"/>
  <c r="Y255" l="1"/>
  <c r="AD256"/>
  <c r="Y254" l="1"/>
  <c r="AD255"/>
  <c r="Y253" l="1"/>
  <c r="AD254"/>
  <c r="Y252" l="1"/>
  <c r="AD253"/>
  <c r="Y251" l="1"/>
  <c r="AD252"/>
  <c r="Y250" l="1"/>
  <c r="AD251"/>
  <c r="Y249" l="1"/>
  <c r="AD250"/>
  <c r="Y248" l="1"/>
  <c r="AD249"/>
  <c r="Y247" l="1"/>
  <c r="AD248"/>
  <c r="Y246" l="1"/>
  <c r="AD247"/>
  <c r="Y245" l="1"/>
  <c r="AD246"/>
  <c r="Y244" l="1"/>
  <c r="AD245"/>
  <c r="Y243" l="1"/>
  <c r="AD244"/>
  <c r="Y242" l="1"/>
  <c r="AD243"/>
  <c r="Y241" l="1"/>
  <c r="AD242"/>
  <c r="Y240" l="1"/>
  <c r="AD241"/>
  <c r="Y239" l="1"/>
  <c r="AD240"/>
  <c r="Y238" l="1"/>
  <c r="AD239"/>
  <c r="Y237" l="1"/>
  <c r="AD238"/>
  <c r="Y236" l="1"/>
  <c r="AD237"/>
  <c r="Y235" l="1"/>
  <c r="AD236"/>
  <c r="Y234" l="1"/>
  <c r="AD235"/>
  <c r="Y233" l="1"/>
  <c r="AD234"/>
  <c r="Y232" l="1"/>
  <c r="AD233"/>
  <c r="Y231" l="1"/>
  <c r="AD232"/>
  <c r="Y230" l="1"/>
  <c r="AD231"/>
  <c r="Y229" l="1"/>
  <c r="AD230"/>
  <c r="Y228" l="1"/>
  <c r="AD229"/>
  <c r="Y227" l="1"/>
  <c r="AD228"/>
  <c r="Y226" l="1"/>
  <c r="AD227"/>
  <c r="Y225" l="1"/>
  <c r="AD226"/>
  <c r="Y224" l="1"/>
  <c r="AD225"/>
  <c r="Y223" l="1"/>
  <c r="AD224"/>
  <c r="Y222" l="1"/>
  <c r="AD223"/>
  <c r="Y221" l="1"/>
  <c r="AD222"/>
  <c r="Y220" l="1"/>
  <c r="AD221"/>
  <c r="Y219" l="1"/>
  <c r="AD220"/>
  <c r="Y218" l="1"/>
  <c r="AD219"/>
  <c r="Y217" l="1"/>
  <c r="AD218"/>
  <c r="Y216" l="1"/>
  <c r="AD217"/>
  <c r="Y215" l="1"/>
  <c r="AD216"/>
  <c r="Y214" l="1"/>
  <c r="AD215"/>
  <c r="Y213" l="1"/>
  <c r="AD214"/>
  <c r="Y212" l="1"/>
  <c r="AD213"/>
  <c r="Y211" l="1"/>
  <c r="AD212"/>
  <c r="Y210" l="1"/>
  <c r="AD211"/>
  <c r="Y209" l="1"/>
  <c r="AD210"/>
  <c r="Y208" l="1"/>
  <c r="AD209"/>
  <c r="Y207" l="1"/>
  <c r="AD208"/>
  <c r="Y206" l="1"/>
  <c r="AD207"/>
  <c r="Y205" l="1"/>
  <c r="AD206"/>
  <c r="Y204" l="1"/>
  <c r="AD205"/>
  <c r="Y203" l="1"/>
  <c r="AD204"/>
  <c r="Y202" l="1"/>
  <c r="AD203"/>
  <c r="Y201" l="1"/>
  <c r="AD202"/>
  <c r="Y200" l="1"/>
  <c r="AD201"/>
  <c r="Y199" l="1"/>
  <c r="AD200"/>
  <c r="Y198" l="1"/>
  <c r="AD199"/>
  <c r="Y197" l="1"/>
  <c r="AD198"/>
  <c r="Y196" l="1"/>
  <c r="AD197"/>
  <c r="Y195" l="1"/>
  <c r="AD196"/>
  <c r="Y194" l="1"/>
  <c r="AD195"/>
  <c r="Y193" l="1"/>
  <c r="AD194"/>
  <c r="Y192" l="1"/>
  <c r="AD193"/>
  <c r="Y191" l="1"/>
  <c r="AD192"/>
  <c r="Y190" l="1"/>
  <c r="AD191"/>
  <c r="Y189" l="1"/>
  <c r="AD190"/>
  <c r="Y188" l="1"/>
  <c r="AD189"/>
  <c r="Y187" l="1"/>
  <c r="AD188"/>
  <c r="Y186" l="1"/>
  <c r="AD187"/>
  <c r="Y185" l="1"/>
  <c r="AD186"/>
  <c r="Y184" l="1"/>
  <c r="AD185"/>
  <c r="Y183" l="1"/>
  <c r="AD184"/>
  <c r="Y182" l="1"/>
  <c r="AD183"/>
  <c r="Y181" l="1"/>
  <c r="AD182"/>
  <c r="Y180" l="1"/>
  <c r="AD181"/>
  <c r="Y179" l="1"/>
  <c r="AD180"/>
  <c r="Y178" l="1"/>
  <c r="AD179"/>
  <c r="Y177" l="1"/>
  <c r="AD178"/>
  <c r="Y176" l="1"/>
  <c r="AD177"/>
  <c r="Y175" l="1"/>
  <c r="AD176"/>
  <c r="Y174" l="1"/>
  <c r="AD175"/>
  <c r="Y173" l="1"/>
  <c r="AD174"/>
  <c r="Y172" l="1"/>
  <c r="AD173"/>
  <c r="Y171" l="1"/>
  <c r="AD172"/>
  <c r="Y170" l="1"/>
  <c r="AD171"/>
  <c r="Y169" l="1"/>
  <c r="AD170"/>
  <c r="Y168" l="1"/>
  <c r="AD169"/>
  <c r="Y167" l="1"/>
  <c r="AD168"/>
  <c r="Y166" l="1"/>
  <c r="AD167"/>
  <c r="Y165" l="1"/>
  <c r="AD166"/>
  <c r="Y164" l="1"/>
  <c r="AD165"/>
  <c r="Y163" l="1"/>
  <c r="AD164"/>
  <c r="Y162" l="1"/>
  <c r="AD163"/>
  <c r="Y161" l="1"/>
  <c r="AD162"/>
  <c r="Y160" l="1"/>
  <c r="AD161"/>
  <c r="Y159" l="1"/>
  <c r="AD160"/>
  <c r="Y158" l="1"/>
  <c r="AD159"/>
  <c r="Y157" l="1"/>
  <c r="AD158"/>
  <c r="Y156" l="1"/>
  <c r="AD157"/>
  <c r="Y155" l="1"/>
  <c r="AD156"/>
  <c r="Y154" l="1"/>
  <c r="AD155"/>
  <c r="Y153" l="1"/>
  <c r="AD154"/>
  <c r="Y152" l="1"/>
  <c r="AD153"/>
  <c r="Y151" l="1"/>
  <c r="AD152"/>
  <c r="Y150" l="1"/>
  <c r="AD151"/>
  <c r="Y149" l="1"/>
  <c r="AD150"/>
  <c r="Y148" l="1"/>
  <c r="AD149"/>
  <c r="Y147" l="1"/>
  <c r="AD148"/>
  <c r="Y146" l="1"/>
  <c r="AD147"/>
  <c r="Y145" l="1"/>
  <c r="AD146"/>
  <c r="Y144" l="1"/>
  <c r="AD145"/>
  <c r="Y143" l="1"/>
  <c r="AD144"/>
  <c r="Y142" l="1"/>
  <c r="AD143"/>
  <c r="Y141" l="1"/>
  <c r="AD142"/>
  <c r="Y140" l="1"/>
  <c r="AD141"/>
  <c r="Y139" l="1"/>
  <c r="AD140"/>
  <c r="Y138" l="1"/>
  <c r="AD139"/>
  <c r="Y137" l="1"/>
  <c r="AD138"/>
  <c r="Y136" l="1"/>
  <c r="AD137"/>
  <c r="Y135" l="1"/>
  <c r="AD136"/>
  <c r="Y134" l="1"/>
  <c r="AD135"/>
  <c r="Y133" l="1"/>
  <c r="AD134"/>
  <c r="Y132" l="1"/>
  <c r="AD133"/>
  <c r="Y131" l="1"/>
  <c r="AD132"/>
  <c r="Y130" l="1"/>
  <c r="AD131"/>
  <c r="Y129" l="1"/>
  <c r="AD130"/>
  <c r="Y128" l="1"/>
  <c r="AD129"/>
  <c r="Y127" l="1"/>
  <c r="AD128"/>
  <c r="Y126" l="1"/>
  <c r="AD127"/>
  <c r="Y125" l="1"/>
  <c r="AD126"/>
  <c r="Y124" l="1"/>
  <c r="AD125"/>
  <c r="Y123" l="1"/>
  <c r="AD124"/>
  <c r="Y122" l="1"/>
  <c r="AD123"/>
  <c r="Y121" l="1"/>
  <c r="AD122"/>
  <c r="Y120" l="1"/>
  <c r="AD121"/>
  <c r="Y119" l="1"/>
  <c r="AD120"/>
  <c r="Y118" l="1"/>
  <c r="AD119"/>
  <c r="Y117" l="1"/>
  <c r="AD118"/>
  <c r="Y116" l="1"/>
  <c r="AD117"/>
  <c r="Y115" l="1"/>
  <c r="AD116"/>
  <c r="Y114" l="1"/>
  <c r="AD115"/>
  <c r="Y113" l="1"/>
  <c r="AD114"/>
  <c r="Y112" l="1"/>
  <c r="AD113"/>
  <c r="Y111" l="1"/>
  <c r="AD112"/>
  <c r="Y110" l="1"/>
  <c r="AD111"/>
  <c r="Y109" l="1"/>
  <c r="AD110"/>
  <c r="Y108" l="1"/>
  <c r="AD109"/>
  <c r="Y107" l="1"/>
  <c r="AD108"/>
  <c r="Y106" l="1"/>
  <c r="AD107"/>
  <c r="Y105" l="1"/>
  <c r="AD106"/>
  <c r="Y104" l="1"/>
  <c r="AD105"/>
  <c r="Y103" l="1"/>
  <c r="AD104"/>
  <c r="Y102" l="1"/>
  <c r="AD103"/>
  <c r="Y101" l="1"/>
  <c r="AD102"/>
  <c r="Y100" l="1"/>
  <c r="AD101"/>
  <c r="Y99" l="1"/>
  <c r="AD100"/>
  <c r="Y98" l="1"/>
  <c r="AD99"/>
  <c r="Y97" l="1"/>
  <c r="AD98"/>
  <c r="Y96" l="1"/>
  <c r="AD97"/>
  <c r="Y95" l="1"/>
  <c r="AD96"/>
  <c r="Y94" l="1"/>
  <c r="AD95"/>
  <c r="Y93" l="1"/>
  <c r="AD94"/>
  <c r="Y92" l="1"/>
  <c r="AD93"/>
  <c r="Y91" l="1"/>
  <c r="AD92"/>
  <c r="Y90" l="1"/>
  <c r="AD91"/>
  <c r="Y89" l="1"/>
  <c r="AD90"/>
  <c r="Y88" l="1"/>
  <c r="AD89"/>
  <c r="Y87" l="1"/>
  <c r="AD88"/>
  <c r="Y86" l="1"/>
  <c r="AD87"/>
  <c r="Y85" l="1"/>
  <c r="AD86"/>
  <c r="Y84" l="1"/>
  <c r="AD85"/>
  <c r="Y83" l="1"/>
  <c r="AD84"/>
  <c r="Y82" l="1"/>
  <c r="AD83"/>
  <c r="Y81" l="1"/>
  <c r="AD82"/>
  <c r="Y80" l="1"/>
  <c r="AD81"/>
  <c r="Y79" l="1"/>
  <c r="AD80"/>
  <c r="Y78" l="1"/>
  <c r="AD79"/>
  <c r="Y77" l="1"/>
  <c r="AD78"/>
  <c r="Y76" l="1"/>
  <c r="AD77"/>
  <c r="Y75" l="1"/>
  <c r="AD76"/>
  <c r="Y74" l="1"/>
  <c r="AD75"/>
  <c r="Y73" l="1"/>
  <c r="AD74"/>
  <c r="Y72" l="1"/>
  <c r="AD73"/>
  <c r="Y71" l="1"/>
  <c r="AD72"/>
  <c r="Y70" l="1"/>
  <c r="AD71"/>
  <c r="Y69" l="1"/>
  <c r="AD70"/>
  <c r="Y68" l="1"/>
  <c r="AD69"/>
  <c r="Y67" l="1"/>
  <c r="AD68"/>
  <c r="Y66" l="1"/>
  <c r="AD67"/>
  <c r="Y65" l="1"/>
  <c r="AD66"/>
  <c r="Y64" l="1"/>
  <c r="AD65"/>
  <c r="Y63" l="1"/>
  <c r="AD64"/>
  <c r="Y62" l="1"/>
  <c r="AD63"/>
  <c r="Y61" l="1"/>
  <c r="AD62"/>
  <c r="Y60" l="1"/>
  <c r="AD61"/>
  <c r="Y59" l="1"/>
  <c r="AD60"/>
  <c r="Y58" l="1"/>
  <c r="AD59"/>
  <c r="Y57" l="1"/>
  <c r="AD58"/>
  <c r="Y56" l="1"/>
  <c r="AD57"/>
  <c r="Y55" l="1"/>
  <c r="AD56"/>
  <c r="Y54" l="1"/>
  <c r="AD55"/>
  <c r="Y53" l="1"/>
  <c r="AD54"/>
  <c r="Y52" l="1"/>
  <c r="AD53"/>
  <c r="Y51" l="1"/>
  <c r="AD52"/>
  <c r="Y50" l="1"/>
  <c r="AD51"/>
  <c r="Y49" l="1"/>
  <c r="AD50"/>
  <c r="Y48" l="1"/>
  <c r="AD49"/>
  <c r="Y47" l="1"/>
  <c r="AD48"/>
  <c r="Y46" l="1"/>
  <c r="AD47"/>
  <c r="Y45" l="1"/>
  <c r="AD46"/>
  <c r="Y44" l="1"/>
  <c r="AD45"/>
  <c r="Y43" l="1"/>
  <c r="AD44"/>
  <c r="Y42" l="1"/>
  <c r="AD43"/>
  <c r="Y41" l="1"/>
  <c r="AD42"/>
  <c r="Y40" l="1"/>
  <c r="AD41"/>
  <c r="Y39" l="1"/>
  <c r="AD40"/>
  <c r="Y38" l="1"/>
  <c r="AD39"/>
  <c r="Y37" l="1"/>
  <c r="AD38"/>
  <c r="Y36" l="1"/>
  <c r="AD37"/>
  <c r="Y35" l="1"/>
  <c r="AD36"/>
  <c r="Y34" l="1"/>
  <c r="AD35"/>
  <c r="Y33" l="1"/>
  <c r="AD34"/>
  <c r="Y32" l="1"/>
  <c r="AD33"/>
  <c r="Y31" l="1"/>
  <c r="AD32"/>
  <c r="Y30" l="1"/>
  <c r="AD31"/>
  <c r="Y29" l="1"/>
  <c r="AD30"/>
  <c r="Y28" l="1"/>
  <c r="AD29"/>
  <c r="Y27" l="1"/>
  <c r="AD28"/>
  <c r="Y26" l="1"/>
  <c r="AD27"/>
  <c r="Y25" l="1"/>
  <c r="AD26"/>
  <c r="Y24" l="1"/>
  <c r="AD25"/>
  <c r="Y23" l="1"/>
  <c r="AD24"/>
  <c r="Y22" l="1"/>
  <c r="AD23"/>
  <c r="Y21" l="1"/>
  <c r="AD22"/>
  <c r="Y20" l="1"/>
  <c r="AD21"/>
  <c r="Y19" l="1"/>
  <c r="AD20"/>
  <c r="Y18" l="1"/>
  <c r="AD19"/>
  <c r="Y17" l="1"/>
  <c r="AD18"/>
  <c r="Y16" l="1"/>
  <c r="AD17"/>
  <c r="Y15" l="1"/>
  <c r="AD16"/>
  <c r="Y14" l="1"/>
  <c r="AD15"/>
  <c r="Y13" l="1"/>
  <c r="AD14"/>
  <c r="Y12" l="1"/>
  <c r="AD13"/>
  <c r="Y11" l="1"/>
  <c r="AD12"/>
  <c r="Y10" l="1"/>
  <c r="AD11"/>
  <c r="Y9" l="1"/>
  <c r="AD10"/>
  <c r="Y8" l="1"/>
  <c r="AD9"/>
  <c r="Y7" l="1"/>
  <c r="AD8"/>
  <c r="Y6" l="1"/>
  <c r="AD7"/>
  <c r="Y5" l="1"/>
  <c r="AD6"/>
  <c r="Y4" l="1"/>
  <c r="AD5"/>
  <c r="Y3" l="1"/>
  <c r="AD4"/>
  <c r="Y2" l="1"/>
  <c r="AD2" s="1"/>
  <c r="AD3"/>
</calcChain>
</file>

<file path=xl/sharedStrings.xml><?xml version="1.0" encoding="utf-8"?>
<sst xmlns="http://schemas.openxmlformats.org/spreadsheetml/2006/main" count="9676" uniqueCount="47">
  <si>
    <t>일자</t>
  </si>
  <si>
    <t>회사코드</t>
  </si>
  <si>
    <t>회사명</t>
  </si>
  <si>
    <t>분류</t>
  </si>
  <si>
    <t>3M</t>
  </si>
  <si>
    <t>6M</t>
  </si>
  <si>
    <t>9M</t>
  </si>
  <si>
    <t>1Y</t>
  </si>
  <si>
    <t>1Y6M</t>
  </si>
  <si>
    <t>2Y</t>
  </si>
  <si>
    <t>2Y6M</t>
  </si>
  <si>
    <t>3Y</t>
  </si>
  <si>
    <t>4Y</t>
  </si>
  <si>
    <t>5Y</t>
  </si>
  <si>
    <t>7Y</t>
  </si>
  <si>
    <t>10Y</t>
  </si>
  <si>
    <t>15Y</t>
  </si>
  <si>
    <t>20Y</t>
  </si>
  <si>
    <t>30Y</t>
  </si>
  <si>
    <t>01117</t>
  </si>
  <si>
    <t>롯데케미칼</t>
  </si>
  <si>
    <t>공모/무보증 AA+</t>
  </si>
  <si>
    <t>공모/무보증 AA0</t>
  </si>
  <si>
    <t>5y-3y</t>
    <phoneticPr fontId="1" type="noConversion"/>
  </si>
  <si>
    <t>현재가</t>
  </si>
  <si>
    <t>전일대비</t>
  </si>
  <si>
    <t>등락률</t>
  </si>
  <si>
    <t>시가</t>
  </si>
  <si>
    <t>고가</t>
  </si>
  <si>
    <t>저가</t>
  </si>
  <si>
    <t>거래량</t>
  </si>
  <si>
    <t>거래대금(원)</t>
  </si>
  <si>
    <t>시총(백만)</t>
  </si>
  <si>
    <t>가중평균</t>
  </si>
  <si>
    <t>종가평균</t>
  </si>
  <si>
    <t>대용가평균</t>
  </si>
  <si>
    <t>상장주식수</t>
  </si>
  <si>
    <t>시총비율</t>
  </si>
  <si>
    <t>▲</t>
  </si>
  <si>
    <t>▼</t>
  </si>
  <si>
    <t>락</t>
  </si>
  <si>
    <t>↓</t>
  </si>
  <si>
    <t>주가</t>
    <phoneticPr fontId="1" type="noConversion"/>
  </si>
  <si>
    <t>채권증감</t>
    <phoneticPr fontId="1" type="noConversion"/>
  </si>
  <si>
    <t>주식증감</t>
    <phoneticPr fontId="1" type="noConversion"/>
  </si>
  <si>
    <t>주식누적증감</t>
    <phoneticPr fontId="1" type="noConversion"/>
  </si>
  <si>
    <t>채권누적증감</t>
    <phoneticPr fontId="1" type="noConversion"/>
  </si>
</sst>
</file>

<file path=xl/styles.xml><?xml version="1.0" encoding="utf-8"?>
<styleSheet xmlns="http://schemas.openxmlformats.org/spreadsheetml/2006/main">
  <numFmts count="2">
    <numFmt numFmtId="178" formatCode="0.00_ "/>
    <numFmt numFmtId="179" formatCode="0.00_ ;[Red]\-0.00\ "/>
  </numFmts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>
      <alignment vertical="center"/>
    </xf>
    <xf numFmtId="3" fontId="0" fillId="0" borderId="0" xfId="0" applyNumberFormat="1">
      <alignment vertical="center"/>
    </xf>
    <xf numFmtId="14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plotArea>
      <c:layout/>
      <c:lineChart>
        <c:grouping val="standard"/>
        <c:ser>
          <c:idx val="0"/>
          <c:order val="0"/>
          <c:tx>
            <c:strRef>
              <c:f>채권!$AB$1</c:f>
              <c:strCache>
                <c:ptCount val="1"/>
                <c:pt idx="0">
                  <c:v>5y-3y</c:v>
                </c:pt>
              </c:strCache>
            </c:strRef>
          </c:tx>
          <c:marker>
            <c:symbol val="none"/>
          </c:marker>
          <c:cat>
            <c:numRef>
              <c:f>채권!$AA$2:$AA$2440</c:f>
              <c:numCache>
                <c:formatCode>yyyy/mm/dd</c:formatCode>
                <c:ptCount val="2439"/>
                <c:pt idx="0">
                  <c:v>44148</c:v>
                </c:pt>
                <c:pt idx="1">
                  <c:v>44147</c:v>
                </c:pt>
                <c:pt idx="2">
                  <c:v>44146</c:v>
                </c:pt>
                <c:pt idx="3">
                  <c:v>44145</c:v>
                </c:pt>
                <c:pt idx="4">
                  <c:v>44144</c:v>
                </c:pt>
                <c:pt idx="5">
                  <c:v>44141</c:v>
                </c:pt>
                <c:pt idx="6">
                  <c:v>44140</c:v>
                </c:pt>
                <c:pt idx="7">
                  <c:v>44139</c:v>
                </c:pt>
                <c:pt idx="8">
                  <c:v>44138</c:v>
                </c:pt>
                <c:pt idx="9">
                  <c:v>44137</c:v>
                </c:pt>
                <c:pt idx="10">
                  <c:v>44134</c:v>
                </c:pt>
                <c:pt idx="11">
                  <c:v>44133</c:v>
                </c:pt>
                <c:pt idx="12">
                  <c:v>44132</c:v>
                </c:pt>
                <c:pt idx="13">
                  <c:v>44131</c:v>
                </c:pt>
                <c:pt idx="14">
                  <c:v>44130</c:v>
                </c:pt>
                <c:pt idx="15">
                  <c:v>44127</c:v>
                </c:pt>
                <c:pt idx="16">
                  <c:v>44126</c:v>
                </c:pt>
                <c:pt idx="17">
                  <c:v>44125</c:v>
                </c:pt>
                <c:pt idx="18">
                  <c:v>44124</c:v>
                </c:pt>
                <c:pt idx="19">
                  <c:v>44123</c:v>
                </c:pt>
                <c:pt idx="20">
                  <c:v>44120</c:v>
                </c:pt>
                <c:pt idx="21">
                  <c:v>44119</c:v>
                </c:pt>
                <c:pt idx="22">
                  <c:v>44118</c:v>
                </c:pt>
                <c:pt idx="23">
                  <c:v>44117</c:v>
                </c:pt>
                <c:pt idx="24">
                  <c:v>44116</c:v>
                </c:pt>
                <c:pt idx="25">
                  <c:v>44112</c:v>
                </c:pt>
                <c:pt idx="26">
                  <c:v>44111</c:v>
                </c:pt>
                <c:pt idx="27">
                  <c:v>44110</c:v>
                </c:pt>
                <c:pt idx="28">
                  <c:v>44109</c:v>
                </c:pt>
                <c:pt idx="29">
                  <c:v>44103</c:v>
                </c:pt>
                <c:pt idx="30">
                  <c:v>44102</c:v>
                </c:pt>
                <c:pt idx="31">
                  <c:v>44099</c:v>
                </c:pt>
                <c:pt idx="32">
                  <c:v>44098</c:v>
                </c:pt>
                <c:pt idx="33">
                  <c:v>44097</c:v>
                </c:pt>
                <c:pt idx="34">
                  <c:v>44096</c:v>
                </c:pt>
                <c:pt idx="35">
                  <c:v>44095</c:v>
                </c:pt>
                <c:pt idx="36">
                  <c:v>44092</c:v>
                </c:pt>
                <c:pt idx="37">
                  <c:v>44091</c:v>
                </c:pt>
                <c:pt idx="38">
                  <c:v>44090</c:v>
                </c:pt>
                <c:pt idx="39">
                  <c:v>44089</c:v>
                </c:pt>
                <c:pt idx="40">
                  <c:v>44088</c:v>
                </c:pt>
                <c:pt idx="41">
                  <c:v>44085</c:v>
                </c:pt>
                <c:pt idx="42">
                  <c:v>44084</c:v>
                </c:pt>
                <c:pt idx="43">
                  <c:v>44083</c:v>
                </c:pt>
                <c:pt idx="44">
                  <c:v>44082</c:v>
                </c:pt>
                <c:pt idx="45">
                  <c:v>44081</c:v>
                </c:pt>
                <c:pt idx="46">
                  <c:v>44078</c:v>
                </c:pt>
                <c:pt idx="47">
                  <c:v>44077</c:v>
                </c:pt>
                <c:pt idx="48">
                  <c:v>44076</c:v>
                </c:pt>
                <c:pt idx="49">
                  <c:v>44075</c:v>
                </c:pt>
                <c:pt idx="50">
                  <c:v>44074</c:v>
                </c:pt>
                <c:pt idx="51">
                  <c:v>44071</c:v>
                </c:pt>
                <c:pt idx="52">
                  <c:v>44070</c:v>
                </c:pt>
                <c:pt idx="53">
                  <c:v>44069</c:v>
                </c:pt>
                <c:pt idx="54">
                  <c:v>44068</c:v>
                </c:pt>
                <c:pt idx="55">
                  <c:v>44067</c:v>
                </c:pt>
                <c:pt idx="56">
                  <c:v>44064</c:v>
                </c:pt>
                <c:pt idx="57">
                  <c:v>44063</c:v>
                </c:pt>
                <c:pt idx="58">
                  <c:v>44062</c:v>
                </c:pt>
                <c:pt idx="59">
                  <c:v>44061</c:v>
                </c:pt>
                <c:pt idx="60">
                  <c:v>44057</c:v>
                </c:pt>
                <c:pt idx="61">
                  <c:v>44056</c:v>
                </c:pt>
                <c:pt idx="62">
                  <c:v>44055</c:v>
                </c:pt>
                <c:pt idx="63">
                  <c:v>44054</c:v>
                </c:pt>
                <c:pt idx="64">
                  <c:v>44053</c:v>
                </c:pt>
                <c:pt idx="65">
                  <c:v>44050</c:v>
                </c:pt>
                <c:pt idx="66">
                  <c:v>44049</c:v>
                </c:pt>
                <c:pt idx="67">
                  <c:v>44048</c:v>
                </c:pt>
                <c:pt idx="68">
                  <c:v>44047</c:v>
                </c:pt>
                <c:pt idx="69">
                  <c:v>44046</c:v>
                </c:pt>
                <c:pt idx="70">
                  <c:v>44043</c:v>
                </c:pt>
                <c:pt idx="71">
                  <c:v>44042</c:v>
                </c:pt>
                <c:pt idx="72">
                  <c:v>44041</c:v>
                </c:pt>
                <c:pt idx="73">
                  <c:v>44040</c:v>
                </c:pt>
                <c:pt idx="74">
                  <c:v>44039</c:v>
                </c:pt>
                <c:pt idx="75">
                  <c:v>44036</c:v>
                </c:pt>
                <c:pt idx="76">
                  <c:v>44035</c:v>
                </c:pt>
                <c:pt idx="77">
                  <c:v>44034</c:v>
                </c:pt>
                <c:pt idx="78">
                  <c:v>44033</c:v>
                </c:pt>
                <c:pt idx="79">
                  <c:v>44032</c:v>
                </c:pt>
                <c:pt idx="80">
                  <c:v>44029</c:v>
                </c:pt>
                <c:pt idx="81">
                  <c:v>44028</c:v>
                </c:pt>
                <c:pt idx="82">
                  <c:v>44027</c:v>
                </c:pt>
                <c:pt idx="83">
                  <c:v>44026</c:v>
                </c:pt>
                <c:pt idx="84">
                  <c:v>44025</c:v>
                </c:pt>
                <c:pt idx="85">
                  <c:v>44022</c:v>
                </c:pt>
                <c:pt idx="86">
                  <c:v>44021</c:v>
                </c:pt>
                <c:pt idx="87">
                  <c:v>44020</c:v>
                </c:pt>
                <c:pt idx="88">
                  <c:v>44019</c:v>
                </c:pt>
                <c:pt idx="89">
                  <c:v>44018</c:v>
                </c:pt>
                <c:pt idx="90">
                  <c:v>44015</c:v>
                </c:pt>
                <c:pt idx="91">
                  <c:v>44014</c:v>
                </c:pt>
                <c:pt idx="92">
                  <c:v>44013</c:v>
                </c:pt>
                <c:pt idx="93">
                  <c:v>44012</c:v>
                </c:pt>
                <c:pt idx="94">
                  <c:v>44011</c:v>
                </c:pt>
                <c:pt idx="95">
                  <c:v>44008</c:v>
                </c:pt>
                <c:pt idx="96">
                  <c:v>44007</c:v>
                </c:pt>
                <c:pt idx="97">
                  <c:v>44006</c:v>
                </c:pt>
                <c:pt idx="98">
                  <c:v>44005</c:v>
                </c:pt>
                <c:pt idx="99">
                  <c:v>44004</c:v>
                </c:pt>
                <c:pt idx="100">
                  <c:v>44001</c:v>
                </c:pt>
                <c:pt idx="101">
                  <c:v>44000</c:v>
                </c:pt>
                <c:pt idx="102">
                  <c:v>43999</c:v>
                </c:pt>
                <c:pt idx="103">
                  <c:v>43998</c:v>
                </c:pt>
                <c:pt idx="104">
                  <c:v>43997</c:v>
                </c:pt>
                <c:pt idx="105">
                  <c:v>43994</c:v>
                </c:pt>
                <c:pt idx="106">
                  <c:v>43993</c:v>
                </c:pt>
                <c:pt idx="107">
                  <c:v>43992</c:v>
                </c:pt>
                <c:pt idx="108">
                  <c:v>43991</c:v>
                </c:pt>
                <c:pt idx="109">
                  <c:v>43990</c:v>
                </c:pt>
                <c:pt idx="110">
                  <c:v>43987</c:v>
                </c:pt>
                <c:pt idx="111">
                  <c:v>43986</c:v>
                </c:pt>
                <c:pt idx="112">
                  <c:v>43985</c:v>
                </c:pt>
                <c:pt idx="113">
                  <c:v>43984</c:v>
                </c:pt>
                <c:pt idx="114">
                  <c:v>43983</c:v>
                </c:pt>
                <c:pt idx="115">
                  <c:v>43980</c:v>
                </c:pt>
                <c:pt idx="116">
                  <c:v>43979</c:v>
                </c:pt>
                <c:pt idx="117">
                  <c:v>43978</c:v>
                </c:pt>
                <c:pt idx="118">
                  <c:v>43977</c:v>
                </c:pt>
                <c:pt idx="119">
                  <c:v>43976</c:v>
                </c:pt>
                <c:pt idx="120">
                  <c:v>43973</c:v>
                </c:pt>
                <c:pt idx="121">
                  <c:v>43972</c:v>
                </c:pt>
                <c:pt idx="122">
                  <c:v>43971</c:v>
                </c:pt>
                <c:pt idx="123">
                  <c:v>43970</c:v>
                </c:pt>
                <c:pt idx="124">
                  <c:v>43969</c:v>
                </c:pt>
                <c:pt idx="125">
                  <c:v>43966</c:v>
                </c:pt>
                <c:pt idx="126">
                  <c:v>43965</c:v>
                </c:pt>
                <c:pt idx="127">
                  <c:v>43964</c:v>
                </c:pt>
                <c:pt idx="128">
                  <c:v>43963</c:v>
                </c:pt>
                <c:pt idx="129">
                  <c:v>43962</c:v>
                </c:pt>
                <c:pt idx="130">
                  <c:v>43959</c:v>
                </c:pt>
                <c:pt idx="131">
                  <c:v>43958</c:v>
                </c:pt>
                <c:pt idx="132">
                  <c:v>43957</c:v>
                </c:pt>
                <c:pt idx="133">
                  <c:v>43955</c:v>
                </c:pt>
                <c:pt idx="134">
                  <c:v>43950</c:v>
                </c:pt>
                <c:pt idx="135">
                  <c:v>43949</c:v>
                </c:pt>
                <c:pt idx="136">
                  <c:v>43948</c:v>
                </c:pt>
                <c:pt idx="137">
                  <c:v>43945</c:v>
                </c:pt>
                <c:pt idx="138">
                  <c:v>43944</c:v>
                </c:pt>
                <c:pt idx="139">
                  <c:v>43943</c:v>
                </c:pt>
                <c:pt idx="140">
                  <c:v>43942</c:v>
                </c:pt>
                <c:pt idx="141">
                  <c:v>43941</c:v>
                </c:pt>
                <c:pt idx="142">
                  <c:v>43938</c:v>
                </c:pt>
                <c:pt idx="143">
                  <c:v>43937</c:v>
                </c:pt>
                <c:pt idx="144">
                  <c:v>43935</c:v>
                </c:pt>
                <c:pt idx="145">
                  <c:v>43934</c:v>
                </c:pt>
                <c:pt idx="146">
                  <c:v>43931</c:v>
                </c:pt>
                <c:pt idx="147">
                  <c:v>43930</c:v>
                </c:pt>
                <c:pt idx="148">
                  <c:v>43929</c:v>
                </c:pt>
                <c:pt idx="149">
                  <c:v>43928</c:v>
                </c:pt>
                <c:pt idx="150">
                  <c:v>43927</c:v>
                </c:pt>
                <c:pt idx="151">
                  <c:v>43924</c:v>
                </c:pt>
                <c:pt idx="152">
                  <c:v>43923</c:v>
                </c:pt>
                <c:pt idx="153">
                  <c:v>43922</c:v>
                </c:pt>
                <c:pt idx="154">
                  <c:v>43921</c:v>
                </c:pt>
                <c:pt idx="155">
                  <c:v>43920</c:v>
                </c:pt>
                <c:pt idx="156">
                  <c:v>43917</c:v>
                </c:pt>
                <c:pt idx="157">
                  <c:v>43916</c:v>
                </c:pt>
                <c:pt idx="158">
                  <c:v>43915</c:v>
                </c:pt>
                <c:pt idx="159">
                  <c:v>43914</c:v>
                </c:pt>
                <c:pt idx="160">
                  <c:v>43913</c:v>
                </c:pt>
                <c:pt idx="161">
                  <c:v>43910</c:v>
                </c:pt>
                <c:pt idx="162">
                  <c:v>43909</c:v>
                </c:pt>
                <c:pt idx="163">
                  <c:v>43908</c:v>
                </c:pt>
                <c:pt idx="164">
                  <c:v>43907</c:v>
                </c:pt>
                <c:pt idx="165">
                  <c:v>43906</c:v>
                </c:pt>
                <c:pt idx="166">
                  <c:v>43903</c:v>
                </c:pt>
                <c:pt idx="167">
                  <c:v>43902</c:v>
                </c:pt>
                <c:pt idx="168">
                  <c:v>43901</c:v>
                </c:pt>
                <c:pt idx="169">
                  <c:v>43900</c:v>
                </c:pt>
                <c:pt idx="170">
                  <c:v>43899</c:v>
                </c:pt>
                <c:pt idx="171">
                  <c:v>43896</c:v>
                </c:pt>
                <c:pt idx="172">
                  <c:v>43895</c:v>
                </c:pt>
                <c:pt idx="173">
                  <c:v>43894</c:v>
                </c:pt>
                <c:pt idx="174">
                  <c:v>43893</c:v>
                </c:pt>
                <c:pt idx="175">
                  <c:v>43892</c:v>
                </c:pt>
                <c:pt idx="176">
                  <c:v>43889</c:v>
                </c:pt>
                <c:pt idx="177">
                  <c:v>43888</c:v>
                </c:pt>
                <c:pt idx="178">
                  <c:v>43887</c:v>
                </c:pt>
                <c:pt idx="179">
                  <c:v>43886</c:v>
                </c:pt>
                <c:pt idx="180">
                  <c:v>43885</c:v>
                </c:pt>
                <c:pt idx="181">
                  <c:v>43882</c:v>
                </c:pt>
                <c:pt idx="182">
                  <c:v>43881</c:v>
                </c:pt>
                <c:pt idx="183">
                  <c:v>43880</c:v>
                </c:pt>
                <c:pt idx="184">
                  <c:v>43879</c:v>
                </c:pt>
                <c:pt idx="185">
                  <c:v>43878</c:v>
                </c:pt>
                <c:pt idx="186">
                  <c:v>43875</c:v>
                </c:pt>
                <c:pt idx="187">
                  <c:v>43874</c:v>
                </c:pt>
                <c:pt idx="188">
                  <c:v>43873</c:v>
                </c:pt>
                <c:pt idx="189">
                  <c:v>43872</c:v>
                </c:pt>
                <c:pt idx="190">
                  <c:v>43871</c:v>
                </c:pt>
                <c:pt idx="191">
                  <c:v>43868</c:v>
                </c:pt>
                <c:pt idx="192">
                  <c:v>43867</c:v>
                </c:pt>
                <c:pt idx="193">
                  <c:v>43866</c:v>
                </c:pt>
                <c:pt idx="194">
                  <c:v>43865</c:v>
                </c:pt>
                <c:pt idx="195">
                  <c:v>43864</c:v>
                </c:pt>
                <c:pt idx="196">
                  <c:v>43861</c:v>
                </c:pt>
                <c:pt idx="197">
                  <c:v>43860</c:v>
                </c:pt>
                <c:pt idx="198">
                  <c:v>43859</c:v>
                </c:pt>
                <c:pt idx="199">
                  <c:v>43858</c:v>
                </c:pt>
                <c:pt idx="200">
                  <c:v>43853</c:v>
                </c:pt>
                <c:pt idx="201">
                  <c:v>43852</c:v>
                </c:pt>
                <c:pt idx="202">
                  <c:v>43851</c:v>
                </c:pt>
                <c:pt idx="203">
                  <c:v>43850</c:v>
                </c:pt>
                <c:pt idx="204">
                  <c:v>43847</c:v>
                </c:pt>
                <c:pt idx="205">
                  <c:v>43846</c:v>
                </c:pt>
                <c:pt idx="206">
                  <c:v>43845</c:v>
                </c:pt>
                <c:pt idx="207">
                  <c:v>43844</c:v>
                </c:pt>
                <c:pt idx="208">
                  <c:v>43843</c:v>
                </c:pt>
                <c:pt idx="209">
                  <c:v>43840</c:v>
                </c:pt>
                <c:pt idx="210">
                  <c:v>43839</c:v>
                </c:pt>
                <c:pt idx="211">
                  <c:v>43838</c:v>
                </c:pt>
                <c:pt idx="212">
                  <c:v>43837</c:v>
                </c:pt>
                <c:pt idx="213">
                  <c:v>43836</c:v>
                </c:pt>
                <c:pt idx="214">
                  <c:v>43833</c:v>
                </c:pt>
                <c:pt idx="215">
                  <c:v>43832</c:v>
                </c:pt>
                <c:pt idx="216">
                  <c:v>43830</c:v>
                </c:pt>
                <c:pt idx="217">
                  <c:v>43829</c:v>
                </c:pt>
                <c:pt idx="218">
                  <c:v>43826</c:v>
                </c:pt>
                <c:pt idx="219">
                  <c:v>43825</c:v>
                </c:pt>
                <c:pt idx="220">
                  <c:v>43823</c:v>
                </c:pt>
                <c:pt idx="221">
                  <c:v>43822</c:v>
                </c:pt>
                <c:pt idx="222">
                  <c:v>43819</c:v>
                </c:pt>
                <c:pt idx="223">
                  <c:v>43818</c:v>
                </c:pt>
                <c:pt idx="224">
                  <c:v>43817</c:v>
                </c:pt>
                <c:pt idx="225">
                  <c:v>43816</c:v>
                </c:pt>
                <c:pt idx="226">
                  <c:v>43815</c:v>
                </c:pt>
                <c:pt idx="227">
                  <c:v>43812</c:v>
                </c:pt>
                <c:pt idx="228">
                  <c:v>43811</c:v>
                </c:pt>
                <c:pt idx="229">
                  <c:v>43810</c:v>
                </c:pt>
                <c:pt idx="230">
                  <c:v>43809</c:v>
                </c:pt>
                <c:pt idx="231">
                  <c:v>43808</c:v>
                </c:pt>
                <c:pt idx="232">
                  <c:v>43805</c:v>
                </c:pt>
                <c:pt idx="233">
                  <c:v>43804</c:v>
                </c:pt>
                <c:pt idx="234">
                  <c:v>43803</c:v>
                </c:pt>
                <c:pt idx="235">
                  <c:v>43802</c:v>
                </c:pt>
                <c:pt idx="236">
                  <c:v>43801</c:v>
                </c:pt>
                <c:pt idx="237">
                  <c:v>43798</c:v>
                </c:pt>
                <c:pt idx="238">
                  <c:v>43797</c:v>
                </c:pt>
                <c:pt idx="239">
                  <c:v>43796</c:v>
                </c:pt>
                <c:pt idx="240">
                  <c:v>43795</c:v>
                </c:pt>
                <c:pt idx="241">
                  <c:v>43794</c:v>
                </c:pt>
                <c:pt idx="242">
                  <c:v>43791</c:v>
                </c:pt>
                <c:pt idx="243">
                  <c:v>43790</c:v>
                </c:pt>
                <c:pt idx="244">
                  <c:v>43789</c:v>
                </c:pt>
                <c:pt idx="245">
                  <c:v>43788</c:v>
                </c:pt>
                <c:pt idx="246">
                  <c:v>43787</c:v>
                </c:pt>
                <c:pt idx="247">
                  <c:v>43784</c:v>
                </c:pt>
                <c:pt idx="248">
                  <c:v>43783</c:v>
                </c:pt>
                <c:pt idx="249">
                  <c:v>43782</c:v>
                </c:pt>
                <c:pt idx="250">
                  <c:v>43781</c:v>
                </c:pt>
                <c:pt idx="251">
                  <c:v>43780</c:v>
                </c:pt>
                <c:pt idx="252">
                  <c:v>43777</c:v>
                </c:pt>
                <c:pt idx="253">
                  <c:v>43776</c:v>
                </c:pt>
                <c:pt idx="254">
                  <c:v>43775</c:v>
                </c:pt>
                <c:pt idx="255">
                  <c:v>43774</c:v>
                </c:pt>
                <c:pt idx="256">
                  <c:v>43773</c:v>
                </c:pt>
                <c:pt idx="257">
                  <c:v>43770</c:v>
                </c:pt>
                <c:pt idx="258">
                  <c:v>43769</c:v>
                </c:pt>
                <c:pt idx="259">
                  <c:v>43768</c:v>
                </c:pt>
                <c:pt idx="260">
                  <c:v>43767</c:v>
                </c:pt>
                <c:pt idx="261">
                  <c:v>43766</c:v>
                </c:pt>
                <c:pt idx="262">
                  <c:v>43763</c:v>
                </c:pt>
                <c:pt idx="263">
                  <c:v>43762</c:v>
                </c:pt>
                <c:pt idx="264">
                  <c:v>43761</c:v>
                </c:pt>
                <c:pt idx="265">
                  <c:v>43760</c:v>
                </c:pt>
                <c:pt idx="266">
                  <c:v>43759</c:v>
                </c:pt>
                <c:pt idx="267">
                  <c:v>43756</c:v>
                </c:pt>
                <c:pt idx="268">
                  <c:v>43755</c:v>
                </c:pt>
                <c:pt idx="269">
                  <c:v>43754</c:v>
                </c:pt>
                <c:pt idx="270">
                  <c:v>43753</c:v>
                </c:pt>
                <c:pt idx="271">
                  <c:v>43752</c:v>
                </c:pt>
                <c:pt idx="272">
                  <c:v>43749</c:v>
                </c:pt>
                <c:pt idx="273">
                  <c:v>43748</c:v>
                </c:pt>
                <c:pt idx="274">
                  <c:v>43746</c:v>
                </c:pt>
                <c:pt idx="275">
                  <c:v>43745</c:v>
                </c:pt>
                <c:pt idx="276">
                  <c:v>43742</c:v>
                </c:pt>
                <c:pt idx="277">
                  <c:v>43740</c:v>
                </c:pt>
                <c:pt idx="278">
                  <c:v>43739</c:v>
                </c:pt>
                <c:pt idx="279">
                  <c:v>43738</c:v>
                </c:pt>
                <c:pt idx="280">
                  <c:v>43735</c:v>
                </c:pt>
                <c:pt idx="281">
                  <c:v>43734</c:v>
                </c:pt>
                <c:pt idx="282">
                  <c:v>43733</c:v>
                </c:pt>
                <c:pt idx="283">
                  <c:v>43732</c:v>
                </c:pt>
                <c:pt idx="284">
                  <c:v>43731</c:v>
                </c:pt>
                <c:pt idx="285">
                  <c:v>43728</c:v>
                </c:pt>
                <c:pt idx="286">
                  <c:v>43727</c:v>
                </c:pt>
                <c:pt idx="287">
                  <c:v>43726</c:v>
                </c:pt>
                <c:pt idx="288">
                  <c:v>43725</c:v>
                </c:pt>
                <c:pt idx="289">
                  <c:v>43724</c:v>
                </c:pt>
                <c:pt idx="290">
                  <c:v>43719</c:v>
                </c:pt>
                <c:pt idx="291">
                  <c:v>43718</c:v>
                </c:pt>
                <c:pt idx="292">
                  <c:v>43717</c:v>
                </c:pt>
                <c:pt idx="293">
                  <c:v>43714</c:v>
                </c:pt>
                <c:pt idx="294">
                  <c:v>43713</c:v>
                </c:pt>
                <c:pt idx="295">
                  <c:v>43712</c:v>
                </c:pt>
                <c:pt idx="296">
                  <c:v>43711</c:v>
                </c:pt>
                <c:pt idx="297">
                  <c:v>43710</c:v>
                </c:pt>
                <c:pt idx="298">
                  <c:v>43707</c:v>
                </c:pt>
                <c:pt idx="299">
                  <c:v>43706</c:v>
                </c:pt>
                <c:pt idx="300">
                  <c:v>43705</c:v>
                </c:pt>
                <c:pt idx="301">
                  <c:v>43704</c:v>
                </c:pt>
                <c:pt idx="302">
                  <c:v>43703</c:v>
                </c:pt>
                <c:pt idx="303">
                  <c:v>43700</c:v>
                </c:pt>
                <c:pt idx="304">
                  <c:v>43699</c:v>
                </c:pt>
                <c:pt idx="305">
                  <c:v>43698</c:v>
                </c:pt>
                <c:pt idx="306">
                  <c:v>43697</c:v>
                </c:pt>
                <c:pt idx="307">
                  <c:v>43696</c:v>
                </c:pt>
                <c:pt idx="308">
                  <c:v>43693</c:v>
                </c:pt>
                <c:pt idx="309">
                  <c:v>43691</c:v>
                </c:pt>
                <c:pt idx="310">
                  <c:v>43690</c:v>
                </c:pt>
                <c:pt idx="311">
                  <c:v>43689</c:v>
                </c:pt>
                <c:pt idx="312">
                  <c:v>43686</c:v>
                </c:pt>
                <c:pt idx="313">
                  <c:v>43685</c:v>
                </c:pt>
                <c:pt idx="314">
                  <c:v>43684</c:v>
                </c:pt>
                <c:pt idx="315">
                  <c:v>43683</c:v>
                </c:pt>
                <c:pt idx="316">
                  <c:v>43682</c:v>
                </c:pt>
                <c:pt idx="317">
                  <c:v>43679</c:v>
                </c:pt>
                <c:pt idx="318">
                  <c:v>43678</c:v>
                </c:pt>
                <c:pt idx="319">
                  <c:v>43677</c:v>
                </c:pt>
                <c:pt idx="320">
                  <c:v>43676</c:v>
                </c:pt>
                <c:pt idx="321">
                  <c:v>43675</c:v>
                </c:pt>
                <c:pt idx="322">
                  <c:v>43672</c:v>
                </c:pt>
                <c:pt idx="323">
                  <c:v>43671</c:v>
                </c:pt>
                <c:pt idx="324">
                  <c:v>43670</c:v>
                </c:pt>
                <c:pt idx="325">
                  <c:v>43669</c:v>
                </c:pt>
                <c:pt idx="326">
                  <c:v>43668</c:v>
                </c:pt>
                <c:pt idx="327">
                  <c:v>43665</c:v>
                </c:pt>
                <c:pt idx="328">
                  <c:v>43664</c:v>
                </c:pt>
                <c:pt idx="329">
                  <c:v>43663</c:v>
                </c:pt>
                <c:pt idx="330">
                  <c:v>43662</c:v>
                </c:pt>
                <c:pt idx="331">
                  <c:v>43661</c:v>
                </c:pt>
                <c:pt idx="332">
                  <c:v>43658</c:v>
                </c:pt>
                <c:pt idx="333">
                  <c:v>43657</c:v>
                </c:pt>
                <c:pt idx="334">
                  <c:v>43656</c:v>
                </c:pt>
                <c:pt idx="335">
                  <c:v>43655</c:v>
                </c:pt>
                <c:pt idx="336">
                  <c:v>43654</c:v>
                </c:pt>
                <c:pt idx="337">
                  <c:v>43651</c:v>
                </c:pt>
                <c:pt idx="338">
                  <c:v>43650</c:v>
                </c:pt>
                <c:pt idx="339">
                  <c:v>43649</c:v>
                </c:pt>
                <c:pt idx="340">
                  <c:v>43648</c:v>
                </c:pt>
                <c:pt idx="341">
                  <c:v>43647</c:v>
                </c:pt>
                <c:pt idx="342">
                  <c:v>43644</c:v>
                </c:pt>
                <c:pt idx="343">
                  <c:v>43643</c:v>
                </c:pt>
                <c:pt idx="344">
                  <c:v>43642</c:v>
                </c:pt>
                <c:pt idx="345">
                  <c:v>43641</c:v>
                </c:pt>
                <c:pt idx="346">
                  <c:v>43640</c:v>
                </c:pt>
                <c:pt idx="347">
                  <c:v>43637</c:v>
                </c:pt>
                <c:pt idx="348">
                  <c:v>43636</c:v>
                </c:pt>
                <c:pt idx="349">
                  <c:v>43635</c:v>
                </c:pt>
                <c:pt idx="350">
                  <c:v>43634</c:v>
                </c:pt>
                <c:pt idx="351">
                  <c:v>43633</c:v>
                </c:pt>
                <c:pt idx="352">
                  <c:v>43630</c:v>
                </c:pt>
                <c:pt idx="353">
                  <c:v>43629</c:v>
                </c:pt>
                <c:pt idx="354">
                  <c:v>43628</c:v>
                </c:pt>
                <c:pt idx="355">
                  <c:v>43627</c:v>
                </c:pt>
                <c:pt idx="356">
                  <c:v>43626</c:v>
                </c:pt>
                <c:pt idx="357">
                  <c:v>43623</c:v>
                </c:pt>
                <c:pt idx="358">
                  <c:v>43621</c:v>
                </c:pt>
                <c:pt idx="359">
                  <c:v>43620</c:v>
                </c:pt>
                <c:pt idx="360">
                  <c:v>43619</c:v>
                </c:pt>
                <c:pt idx="361">
                  <c:v>43616</c:v>
                </c:pt>
                <c:pt idx="362">
                  <c:v>43615</c:v>
                </c:pt>
                <c:pt idx="363">
                  <c:v>43614</c:v>
                </c:pt>
                <c:pt idx="364">
                  <c:v>43613</c:v>
                </c:pt>
                <c:pt idx="365">
                  <c:v>43612</c:v>
                </c:pt>
                <c:pt idx="366">
                  <c:v>43609</c:v>
                </c:pt>
                <c:pt idx="367">
                  <c:v>43608</c:v>
                </c:pt>
                <c:pt idx="368">
                  <c:v>43607</c:v>
                </c:pt>
                <c:pt idx="369">
                  <c:v>43606</c:v>
                </c:pt>
                <c:pt idx="370">
                  <c:v>43605</c:v>
                </c:pt>
                <c:pt idx="371">
                  <c:v>43602</c:v>
                </c:pt>
                <c:pt idx="372">
                  <c:v>43601</c:v>
                </c:pt>
                <c:pt idx="373">
                  <c:v>43600</c:v>
                </c:pt>
                <c:pt idx="374">
                  <c:v>43599</c:v>
                </c:pt>
                <c:pt idx="375">
                  <c:v>43598</c:v>
                </c:pt>
                <c:pt idx="376">
                  <c:v>43595</c:v>
                </c:pt>
                <c:pt idx="377">
                  <c:v>43594</c:v>
                </c:pt>
                <c:pt idx="378">
                  <c:v>43593</c:v>
                </c:pt>
                <c:pt idx="379">
                  <c:v>43592</c:v>
                </c:pt>
                <c:pt idx="380">
                  <c:v>43588</c:v>
                </c:pt>
                <c:pt idx="381">
                  <c:v>43587</c:v>
                </c:pt>
                <c:pt idx="382">
                  <c:v>43585</c:v>
                </c:pt>
                <c:pt idx="383">
                  <c:v>43584</c:v>
                </c:pt>
                <c:pt idx="384">
                  <c:v>43581</c:v>
                </c:pt>
                <c:pt idx="385">
                  <c:v>43580</c:v>
                </c:pt>
                <c:pt idx="386">
                  <c:v>43579</c:v>
                </c:pt>
                <c:pt idx="387">
                  <c:v>43578</c:v>
                </c:pt>
                <c:pt idx="388">
                  <c:v>43577</c:v>
                </c:pt>
                <c:pt idx="389">
                  <c:v>43574</c:v>
                </c:pt>
                <c:pt idx="390">
                  <c:v>43573</c:v>
                </c:pt>
                <c:pt idx="391">
                  <c:v>43572</c:v>
                </c:pt>
                <c:pt idx="392">
                  <c:v>43571</c:v>
                </c:pt>
                <c:pt idx="393">
                  <c:v>43570</c:v>
                </c:pt>
                <c:pt idx="394">
                  <c:v>43567</c:v>
                </c:pt>
                <c:pt idx="395">
                  <c:v>43566</c:v>
                </c:pt>
                <c:pt idx="396">
                  <c:v>43565</c:v>
                </c:pt>
                <c:pt idx="397">
                  <c:v>43564</c:v>
                </c:pt>
                <c:pt idx="398">
                  <c:v>43563</c:v>
                </c:pt>
                <c:pt idx="399">
                  <c:v>43560</c:v>
                </c:pt>
                <c:pt idx="400">
                  <c:v>43559</c:v>
                </c:pt>
                <c:pt idx="401">
                  <c:v>43558</c:v>
                </c:pt>
                <c:pt idx="402">
                  <c:v>43557</c:v>
                </c:pt>
                <c:pt idx="403">
                  <c:v>43556</c:v>
                </c:pt>
                <c:pt idx="404">
                  <c:v>43553</c:v>
                </c:pt>
                <c:pt idx="405">
                  <c:v>43552</c:v>
                </c:pt>
                <c:pt idx="406">
                  <c:v>43551</c:v>
                </c:pt>
                <c:pt idx="407">
                  <c:v>43550</c:v>
                </c:pt>
                <c:pt idx="408">
                  <c:v>43549</c:v>
                </c:pt>
                <c:pt idx="409">
                  <c:v>43546</c:v>
                </c:pt>
                <c:pt idx="410">
                  <c:v>43545</c:v>
                </c:pt>
                <c:pt idx="411">
                  <c:v>43544</c:v>
                </c:pt>
                <c:pt idx="412">
                  <c:v>43543</c:v>
                </c:pt>
                <c:pt idx="413">
                  <c:v>43542</c:v>
                </c:pt>
                <c:pt idx="414">
                  <c:v>43539</c:v>
                </c:pt>
                <c:pt idx="415">
                  <c:v>43538</c:v>
                </c:pt>
                <c:pt idx="416">
                  <c:v>43537</c:v>
                </c:pt>
                <c:pt idx="417">
                  <c:v>43536</c:v>
                </c:pt>
                <c:pt idx="418">
                  <c:v>43535</c:v>
                </c:pt>
                <c:pt idx="419">
                  <c:v>43532</c:v>
                </c:pt>
                <c:pt idx="420">
                  <c:v>43531</c:v>
                </c:pt>
                <c:pt idx="421">
                  <c:v>43530</c:v>
                </c:pt>
                <c:pt idx="422">
                  <c:v>43529</c:v>
                </c:pt>
                <c:pt idx="423">
                  <c:v>43528</c:v>
                </c:pt>
                <c:pt idx="424">
                  <c:v>43524</c:v>
                </c:pt>
                <c:pt idx="425">
                  <c:v>43523</c:v>
                </c:pt>
                <c:pt idx="426">
                  <c:v>43522</c:v>
                </c:pt>
                <c:pt idx="427">
                  <c:v>43521</c:v>
                </c:pt>
                <c:pt idx="428">
                  <c:v>43518</c:v>
                </c:pt>
                <c:pt idx="429">
                  <c:v>43517</c:v>
                </c:pt>
                <c:pt idx="430">
                  <c:v>43516</c:v>
                </c:pt>
                <c:pt idx="431">
                  <c:v>43515</c:v>
                </c:pt>
                <c:pt idx="432">
                  <c:v>43514</c:v>
                </c:pt>
                <c:pt idx="433">
                  <c:v>43511</c:v>
                </c:pt>
                <c:pt idx="434">
                  <c:v>43510</c:v>
                </c:pt>
                <c:pt idx="435">
                  <c:v>43509</c:v>
                </c:pt>
                <c:pt idx="436">
                  <c:v>43508</c:v>
                </c:pt>
                <c:pt idx="437">
                  <c:v>43507</c:v>
                </c:pt>
                <c:pt idx="438">
                  <c:v>43504</c:v>
                </c:pt>
                <c:pt idx="439">
                  <c:v>43503</c:v>
                </c:pt>
                <c:pt idx="440">
                  <c:v>43497</c:v>
                </c:pt>
                <c:pt idx="441">
                  <c:v>43496</c:v>
                </c:pt>
                <c:pt idx="442">
                  <c:v>43495</c:v>
                </c:pt>
                <c:pt idx="443">
                  <c:v>43494</c:v>
                </c:pt>
                <c:pt idx="444">
                  <c:v>43493</c:v>
                </c:pt>
                <c:pt idx="445">
                  <c:v>43490</c:v>
                </c:pt>
                <c:pt idx="446">
                  <c:v>43489</c:v>
                </c:pt>
                <c:pt idx="447">
                  <c:v>43488</c:v>
                </c:pt>
                <c:pt idx="448">
                  <c:v>43487</c:v>
                </c:pt>
                <c:pt idx="449">
                  <c:v>43486</c:v>
                </c:pt>
                <c:pt idx="450">
                  <c:v>43483</c:v>
                </c:pt>
                <c:pt idx="451">
                  <c:v>43482</c:v>
                </c:pt>
                <c:pt idx="452">
                  <c:v>43481</c:v>
                </c:pt>
                <c:pt idx="453">
                  <c:v>43480</c:v>
                </c:pt>
                <c:pt idx="454">
                  <c:v>43479</c:v>
                </c:pt>
                <c:pt idx="455">
                  <c:v>43476</c:v>
                </c:pt>
                <c:pt idx="456">
                  <c:v>43475</c:v>
                </c:pt>
                <c:pt idx="457">
                  <c:v>43474</c:v>
                </c:pt>
                <c:pt idx="458">
                  <c:v>43473</c:v>
                </c:pt>
                <c:pt idx="459">
                  <c:v>43472</c:v>
                </c:pt>
                <c:pt idx="460">
                  <c:v>43469</c:v>
                </c:pt>
                <c:pt idx="461">
                  <c:v>43468</c:v>
                </c:pt>
                <c:pt idx="462">
                  <c:v>43467</c:v>
                </c:pt>
                <c:pt idx="463">
                  <c:v>43465</c:v>
                </c:pt>
                <c:pt idx="464">
                  <c:v>43462</c:v>
                </c:pt>
                <c:pt idx="465">
                  <c:v>43461</c:v>
                </c:pt>
                <c:pt idx="466">
                  <c:v>43460</c:v>
                </c:pt>
                <c:pt idx="467">
                  <c:v>43458</c:v>
                </c:pt>
                <c:pt idx="468">
                  <c:v>43455</c:v>
                </c:pt>
                <c:pt idx="469">
                  <c:v>43454</c:v>
                </c:pt>
                <c:pt idx="470">
                  <c:v>43453</c:v>
                </c:pt>
                <c:pt idx="471">
                  <c:v>43452</c:v>
                </c:pt>
                <c:pt idx="472">
                  <c:v>43451</c:v>
                </c:pt>
                <c:pt idx="473">
                  <c:v>43448</c:v>
                </c:pt>
                <c:pt idx="474">
                  <c:v>43447</c:v>
                </c:pt>
                <c:pt idx="475">
                  <c:v>43446</c:v>
                </c:pt>
                <c:pt idx="476">
                  <c:v>43445</c:v>
                </c:pt>
                <c:pt idx="477">
                  <c:v>43444</c:v>
                </c:pt>
                <c:pt idx="478">
                  <c:v>43441</c:v>
                </c:pt>
                <c:pt idx="479">
                  <c:v>43440</c:v>
                </c:pt>
                <c:pt idx="480">
                  <c:v>43439</c:v>
                </c:pt>
                <c:pt idx="481">
                  <c:v>43438</c:v>
                </c:pt>
                <c:pt idx="482">
                  <c:v>43437</c:v>
                </c:pt>
                <c:pt idx="483">
                  <c:v>43434</c:v>
                </c:pt>
                <c:pt idx="484">
                  <c:v>43433</c:v>
                </c:pt>
                <c:pt idx="485">
                  <c:v>43432</c:v>
                </c:pt>
                <c:pt idx="486">
                  <c:v>43431</c:v>
                </c:pt>
                <c:pt idx="487">
                  <c:v>43430</c:v>
                </c:pt>
                <c:pt idx="488">
                  <c:v>43427</c:v>
                </c:pt>
                <c:pt idx="489">
                  <c:v>43426</c:v>
                </c:pt>
                <c:pt idx="490">
                  <c:v>43425</c:v>
                </c:pt>
                <c:pt idx="491">
                  <c:v>43424</c:v>
                </c:pt>
                <c:pt idx="492">
                  <c:v>43423</c:v>
                </c:pt>
                <c:pt idx="493">
                  <c:v>43420</c:v>
                </c:pt>
                <c:pt idx="494">
                  <c:v>43419</c:v>
                </c:pt>
                <c:pt idx="495">
                  <c:v>43418</c:v>
                </c:pt>
                <c:pt idx="496">
                  <c:v>43417</c:v>
                </c:pt>
                <c:pt idx="497">
                  <c:v>43416</c:v>
                </c:pt>
                <c:pt idx="498">
                  <c:v>43413</c:v>
                </c:pt>
                <c:pt idx="499">
                  <c:v>43412</c:v>
                </c:pt>
                <c:pt idx="500">
                  <c:v>43411</c:v>
                </c:pt>
                <c:pt idx="501">
                  <c:v>43410</c:v>
                </c:pt>
                <c:pt idx="502">
                  <c:v>43409</c:v>
                </c:pt>
                <c:pt idx="503">
                  <c:v>43406</c:v>
                </c:pt>
                <c:pt idx="504">
                  <c:v>43405</c:v>
                </c:pt>
                <c:pt idx="505">
                  <c:v>43404</c:v>
                </c:pt>
                <c:pt idx="506">
                  <c:v>43403</c:v>
                </c:pt>
                <c:pt idx="507">
                  <c:v>43402</c:v>
                </c:pt>
                <c:pt idx="508">
                  <c:v>43399</c:v>
                </c:pt>
                <c:pt idx="509">
                  <c:v>43398</c:v>
                </c:pt>
                <c:pt idx="510">
                  <c:v>43397</c:v>
                </c:pt>
                <c:pt idx="511">
                  <c:v>43396</c:v>
                </c:pt>
                <c:pt idx="512">
                  <c:v>43395</c:v>
                </c:pt>
                <c:pt idx="513">
                  <c:v>43392</c:v>
                </c:pt>
                <c:pt idx="514">
                  <c:v>43391</c:v>
                </c:pt>
                <c:pt idx="515">
                  <c:v>43390</c:v>
                </c:pt>
                <c:pt idx="516">
                  <c:v>43389</c:v>
                </c:pt>
                <c:pt idx="517">
                  <c:v>43388</c:v>
                </c:pt>
                <c:pt idx="518">
                  <c:v>43385</c:v>
                </c:pt>
                <c:pt idx="519">
                  <c:v>43384</c:v>
                </c:pt>
                <c:pt idx="520">
                  <c:v>43383</c:v>
                </c:pt>
                <c:pt idx="521">
                  <c:v>43381</c:v>
                </c:pt>
                <c:pt idx="522">
                  <c:v>43378</c:v>
                </c:pt>
                <c:pt idx="523">
                  <c:v>43377</c:v>
                </c:pt>
                <c:pt idx="524">
                  <c:v>43375</c:v>
                </c:pt>
                <c:pt idx="525">
                  <c:v>43374</c:v>
                </c:pt>
                <c:pt idx="526">
                  <c:v>43371</c:v>
                </c:pt>
                <c:pt idx="527">
                  <c:v>43370</c:v>
                </c:pt>
                <c:pt idx="528">
                  <c:v>43364</c:v>
                </c:pt>
                <c:pt idx="529">
                  <c:v>43363</c:v>
                </c:pt>
                <c:pt idx="530">
                  <c:v>43362</c:v>
                </c:pt>
                <c:pt idx="531">
                  <c:v>43361</c:v>
                </c:pt>
                <c:pt idx="532">
                  <c:v>43360</c:v>
                </c:pt>
                <c:pt idx="533">
                  <c:v>43357</c:v>
                </c:pt>
                <c:pt idx="534">
                  <c:v>43356</c:v>
                </c:pt>
                <c:pt idx="535">
                  <c:v>43355</c:v>
                </c:pt>
                <c:pt idx="536">
                  <c:v>43354</c:v>
                </c:pt>
                <c:pt idx="537">
                  <c:v>43353</c:v>
                </c:pt>
                <c:pt idx="538">
                  <c:v>43350</c:v>
                </c:pt>
                <c:pt idx="539">
                  <c:v>43349</c:v>
                </c:pt>
                <c:pt idx="540">
                  <c:v>43348</c:v>
                </c:pt>
                <c:pt idx="541">
                  <c:v>43347</c:v>
                </c:pt>
                <c:pt idx="542">
                  <c:v>43346</c:v>
                </c:pt>
                <c:pt idx="543">
                  <c:v>43343</c:v>
                </c:pt>
                <c:pt idx="544">
                  <c:v>43342</c:v>
                </c:pt>
                <c:pt idx="545">
                  <c:v>43341</c:v>
                </c:pt>
                <c:pt idx="546">
                  <c:v>43340</c:v>
                </c:pt>
                <c:pt idx="547">
                  <c:v>43339</c:v>
                </c:pt>
                <c:pt idx="548">
                  <c:v>43336</c:v>
                </c:pt>
                <c:pt idx="549">
                  <c:v>43335</c:v>
                </c:pt>
                <c:pt idx="550">
                  <c:v>43334</c:v>
                </c:pt>
                <c:pt idx="551">
                  <c:v>43333</c:v>
                </c:pt>
                <c:pt idx="552">
                  <c:v>43332</c:v>
                </c:pt>
                <c:pt idx="553">
                  <c:v>43329</c:v>
                </c:pt>
                <c:pt idx="554">
                  <c:v>43328</c:v>
                </c:pt>
                <c:pt idx="555">
                  <c:v>43326</c:v>
                </c:pt>
                <c:pt idx="556">
                  <c:v>43325</c:v>
                </c:pt>
                <c:pt idx="557">
                  <c:v>43322</c:v>
                </c:pt>
                <c:pt idx="558">
                  <c:v>43321</c:v>
                </c:pt>
                <c:pt idx="559">
                  <c:v>43320</c:v>
                </c:pt>
                <c:pt idx="560">
                  <c:v>43319</c:v>
                </c:pt>
                <c:pt idx="561">
                  <c:v>43318</c:v>
                </c:pt>
                <c:pt idx="562">
                  <c:v>43315</c:v>
                </c:pt>
                <c:pt idx="563">
                  <c:v>43314</c:v>
                </c:pt>
                <c:pt idx="564">
                  <c:v>43313</c:v>
                </c:pt>
                <c:pt idx="565">
                  <c:v>43312</c:v>
                </c:pt>
                <c:pt idx="566">
                  <c:v>43311</c:v>
                </c:pt>
                <c:pt idx="567">
                  <c:v>43308</c:v>
                </c:pt>
                <c:pt idx="568">
                  <c:v>43307</c:v>
                </c:pt>
                <c:pt idx="569">
                  <c:v>43306</c:v>
                </c:pt>
                <c:pt idx="570">
                  <c:v>43305</c:v>
                </c:pt>
                <c:pt idx="571">
                  <c:v>43304</c:v>
                </c:pt>
                <c:pt idx="572">
                  <c:v>43301</c:v>
                </c:pt>
                <c:pt idx="573">
                  <c:v>43300</c:v>
                </c:pt>
                <c:pt idx="574">
                  <c:v>43299</c:v>
                </c:pt>
                <c:pt idx="575">
                  <c:v>43298</c:v>
                </c:pt>
                <c:pt idx="576">
                  <c:v>43297</c:v>
                </c:pt>
                <c:pt idx="577">
                  <c:v>43294</c:v>
                </c:pt>
                <c:pt idx="578">
                  <c:v>43293</c:v>
                </c:pt>
                <c:pt idx="579">
                  <c:v>43292</c:v>
                </c:pt>
                <c:pt idx="580">
                  <c:v>43291</c:v>
                </c:pt>
                <c:pt idx="581">
                  <c:v>43290</c:v>
                </c:pt>
                <c:pt idx="582">
                  <c:v>43287</c:v>
                </c:pt>
                <c:pt idx="583">
                  <c:v>43286</c:v>
                </c:pt>
                <c:pt idx="584">
                  <c:v>43285</c:v>
                </c:pt>
                <c:pt idx="585">
                  <c:v>43284</c:v>
                </c:pt>
                <c:pt idx="586">
                  <c:v>43283</c:v>
                </c:pt>
                <c:pt idx="587">
                  <c:v>43280</c:v>
                </c:pt>
                <c:pt idx="588">
                  <c:v>43279</c:v>
                </c:pt>
                <c:pt idx="589">
                  <c:v>43278</c:v>
                </c:pt>
                <c:pt idx="590">
                  <c:v>43277</c:v>
                </c:pt>
                <c:pt idx="591">
                  <c:v>43276</c:v>
                </c:pt>
                <c:pt idx="592">
                  <c:v>43273</c:v>
                </c:pt>
                <c:pt idx="593">
                  <c:v>43272</c:v>
                </c:pt>
                <c:pt idx="594">
                  <c:v>43271</c:v>
                </c:pt>
                <c:pt idx="595">
                  <c:v>43270</c:v>
                </c:pt>
                <c:pt idx="596">
                  <c:v>43269</c:v>
                </c:pt>
                <c:pt idx="597">
                  <c:v>43266</c:v>
                </c:pt>
                <c:pt idx="598">
                  <c:v>43265</c:v>
                </c:pt>
                <c:pt idx="599">
                  <c:v>43263</c:v>
                </c:pt>
                <c:pt idx="600">
                  <c:v>43262</c:v>
                </c:pt>
                <c:pt idx="601">
                  <c:v>43259</c:v>
                </c:pt>
                <c:pt idx="602">
                  <c:v>43258</c:v>
                </c:pt>
                <c:pt idx="603">
                  <c:v>43256</c:v>
                </c:pt>
                <c:pt idx="604">
                  <c:v>43255</c:v>
                </c:pt>
                <c:pt idx="605">
                  <c:v>43252</c:v>
                </c:pt>
                <c:pt idx="606">
                  <c:v>43251</c:v>
                </c:pt>
                <c:pt idx="607">
                  <c:v>43250</c:v>
                </c:pt>
                <c:pt idx="608">
                  <c:v>43249</c:v>
                </c:pt>
                <c:pt idx="609">
                  <c:v>43248</c:v>
                </c:pt>
                <c:pt idx="610">
                  <c:v>43245</c:v>
                </c:pt>
                <c:pt idx="611">
                  <c:v>43244</c:v>
                </c:pt>
                <c:pt idx="612">
                  <c:v>43243</c:v>
                </c:pt>
                <c:pt idx="613">
                  <c:v>43241</c:v>
                </c:pt>
                <c:pt idx="614">
                  <c:v>43238</c:v>
                </c:pt>
                <c:pt idx="615">
                  <c:v>43237</c:v>
                </c:pt>
                <c:pt idx="616">
                  <c:v>43236</c:v>
                </c:pt>
                <c:pt idx="617">
                  <c:v>43235</c:v>
                </c:pt>
                <c:pt idx="618">
                  <c:v>43234</c:v>
                </c:pt>
                <c:pt idx="619">
                  <c:v>43231</c:v>
                </c:pt>
                <c:pt idx="620">
                  <c:v>43230</c:v>
                </c:pt>
                <c:pt idx="621">
                  <c:v>43229</c:v>
                </c:pt>
                <c:pt idx="622">
                  <c:v>43228</c:v>
                </c:pt>
                <c:pt idx="623">
                  <c:v>43224</c:v>
                </c:pt>
                <c:pt idx="624">
                  <c:v>43223</c:v>
                </c:pt>
                <c:pt idx="625">
                  <c:v>43222</c:v>
                </c:pt>
                <c:pt idx="626">
                  <c:v>43220</c:v>
                </c:pt>
                <c:pt idx="627">
                  <c:v>43217</c:v>
                </c:pt>
                <c:pt idx="628">
                  <c:v>43216</c:v>
                </c:pt>
                <c:pt idx="629">
                  <c:v>43215</c:v>
                </c:pt>
                <c:pt idx="630">
                  <c:v>43214</c:v>
                </c:pt>
                <c:pt idx="631">
                  <c:v>43213</c:v>
                </c:pt>
                <c:pt idx="632">
                  <c:v>43210</c:v>
                </c:pt>
                <c:pt idx="633">
                  <c:v>43209</c:v>
                </c:pt>
                <c:pt idx="634">
                  <c:v>43208</c:v>
                </c:pt>
                <c:pt idx="635">
                  <c:v>43207</c:v>
                </c:pt>
                <c:pt idx="636">
                  <c:v>43206</c:v>
                </c:pt>
                <c:pt idx="637">
                  <c:v>43203</c:v>
                </c:pt>
                <c:pt idx="638">
                  <c:v>43202</c:v>
                </c:pt>
                <c:pt idx="639">
                  <c:v>43201</c:v>
                </c:pt>
                <c:pt idx="640">
                  <c:v>43200</c:v>
                </c:pt>
                <c:pt idx="641">
                  <c:v>43199</c:v>
                </c:pt>
                <c:pt idx="642">
                  <c:v>43196</c:v>
                </c:pt>
                <c:pt idx="643">
                  <c:v>43195</c:v>
                </c:pt>
                <c:pt idx="644">
                  <c:v>43194</c:v>
                </c:pt>
                <c:pt idx="645">
                  <c:v>43193</c:v>
                </c:pt>
                <c:pt idx="646">
                  <c:v>43192</c:v>
                </c:pt>
                <c:pt idx="647">
                  <c:v>43189</c:v>
                </c:pt>
                <c:pt idx="648">
                  <c:v>43188</c:v>
                </c:pt>
                <c:pt idx="649">
                  <c:v>43187</c:v>
                </c:pt>
                <c:pt idx="650">
                  <c:v>43186</c:v>
                </c:pt>
                <c:pt idx="651">
                  <c:v>43185</c:v>
                </c:pt>
                <c:pt idx="652">
                  <c:v>43182</c:v>
                </c:pt>
                <c:pt idx="653">
                  <c:v>43181</c:v>
                </c:pt>
                <c:pt idx="654">
                  <c:v>43180</c:v>
                </c:pt>
                <c:pt idx="655">
                  <c:v>43179</c:v>
                </c:pt>
                <c:pt idx="656">
                  <c:v>43178</c:v>
                </c:pt>
                <c:pt idx="657">
                  <c:v>43175</c:v>
                </c:pt>
                <c:pt idx="658">
                  <c:v>43174</c:v>
                </c:pt>
                <c:pt idx="659">
                  <c:v>43173</c:v>
                </c:pt>
                <c:pt idx="660">
                  <c:v>43172</c:v>
                </c:pt>
                <c:pt idx="661">
                  <c:v>43171</c:v>
                </c:pt>
                <c:pt idx="662">
                  <c:v>43168</c:v>
                </c:pt>
                <c:pt idx="663">
                  <c:v>43167</c:v>
                </c:pt>
                <c:pt idx="664">
                  <c:v>43166</c:v>
                </c:pt>
                <c:pt idx="665">
                  <c:v>43165</c:v>
                </c:pt>
                <c:pt idx="666">
                  <c:v>43164</c:v>
                </c:pt>
                <c:pt idx="667">
                  <c:v>43161</c:v>
                </c:pt>
                <c:pt idx="668">
                  <c:v>43159</c:v>
                </c:pt>
                <c:pt idx="669">
                  <c:v>43158</c:v>
                </c:pt>
                <c:pt idx="670">
                  <c:v>43157</c:v>
                </c:pt>
                <c:pt idx="671">
                  <c:v>43154</c:v>
                </c:pt>
                <c:pt idx="672">
                  <c:v>43153</c:v>
                </c:pt>
                <c:pt idx="673">
                  <c:v>43152</c:v>
                </c:pt>
                <c:pt idx="674">
                  <c:v>43151</c:v>
                </c:pt>
                <c:pt idx="675">
                  <c:v>43150</c:v>
                </c:pt>
                <c:pt idx="676">
                  <c:v>43145</c:v>
                </c:pt>
                <c:pt idx="677">
                  <c:v>43144</c:v>
                </c:pt>
                <c:pt idx="678">
                  <c:v>43143</c:v>
                </c:pt>
                <c:pt idx="679">
                  <c:v>43140</c:v>
                </c:pt>
                <c:pt idx="680">
                  <c:v>43139</c:v>
                </c:pt>
                <c:pt idx="681">
                  <c:v>43138</c:v>
                </c:pt>
                <c:pt idx="682">
                  <c:v>43137</c:v>
                </c:pt>
                <c:pt idx="683">
                  <c:v>43136</c:v>
                </c:pt>
                <c:pt idx="684">
                  <c:v>43133</c:v>
                </c:pt>
                <c:pt idx="685">
                  <c:v>43132</c:v>
                </c:pt>
                <c:pt idx="686">
                  <c:v>43131</c:v>
                </c:pt>
                <c:pt idx="687">
                  <c:v>43130</c:v>
                </c:pt>
                <c:pt idx="688">
                  <c:v>43129</c:v>
                </c:pt>
                <c:pt idx="689">
                  <c:v>43126</c:v>
                </c:pt>
                <c:pt idx="690">
                  <c:v>43125</c:v>
                </c:pt>
                <c:pt idx="691">
                  <c:v>43124</c:v>
                </c:pt>
                <c:pt idx="692">
                  <c:v>43123</c:v>
                </c:pt>
                <c:pt idx="693">
                  <c:v>43122</c:v>
                </c:pt>
                <c:pt idx="694">
                  <c:v>43119</c:v>
                </c:pt>
                <c:pt idx="695">
                  <c:v>43118</c:v>
                </c:pt>
                <c:pt idx="696">
                  <c:v>43117</c:v>
                </c:pt>
                <c:pt idx="697">
                  <c:v>43116</c:v>
                </c:pt>
                <c:pt idx="698">
                  <c:v>43115</c:v>
                </c:pt>
                <c:pt idx="699">
                  <c:v>43112</c:v>
                </c:pt>
                <c:pt idx="700">
                  <c:v>43111</c:v>
                </c:pt>
                <c:pt idx="701">
                  <c:v>43110</c:v>
                </c:pt>
                <c:pt idx="702">
                  <c:v>43109</c:v>
                </c:pt>
                <c:pt idx="703">
                  <c:v>43108</c:v>
                </c:pt>
                <c:pt idx="704">
                  <c:v>43105</c:v>
                </c:pt>
                <c:pt idx="705">
                  <c:v>43104</c:v>
                </c:pt>
                <c:pt idx="706">
                  <c:v>43103</c:v>
                </c:pt>
                <c:pt idx="707">
                  <c:v>43102</c:v>
                </c:pt>
                <c:pt idx="708">
                  <c:v>43098</c:v>
                </c:pt>
                <c:pt idx="709">
                  <c:v>43097</c:v>
                </c:pt>
                <c:pt idx="710">
                  <c:v>43096</c:v>
                </c:pt>
                <c:pt idx="711">
                  <c:v>43095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43007</c:v>
                </c:pt>
                <c:pt idx="767">
                  <c:v>43006</c:v>
                </c:pt>
                <c:pt idx="768">
                  <c:v>43005</c:v>
                </c:pt>
                <c:pt idx="769">
                  <c:v>43004</c:v>
                </c:pt>
                <c:pt idx="770">
                  <c:v>43003</c:v>
                </c:pt>
                <c:pt idx="771">
                  <c:v>43000</c:v>
                </c:pt>
                <c:pt idx="772">
                  <c:v>42999</c:v>
                </c:pt>
                <c:pt idx="773">
                  <c:v>42998</c:v>
                </c:pt>
                <c:pt idx="774">
                  <c:v>42997</c:v>
                </c:pt>
                <c:pt idx="775">
                  <c:v>42996</c:v>
                </c:pt>
                <c:pt idx="776">
                  <c:v>42993</c:v>
                </c:pt>
                <c:pt idx="777">
                  <c:v>42992</c:v>
                </c:pt>
                <c:pt idx="778">
                  <c:v>42991</c:v>
                </c:pt>
                <c:pt idx="779">
                  <c:v>42990</c:v>
                </c:pt>
                <c:pt idx="780">
                  <c:v>42989</c:v>
                </c:pt>
                <c:pt idx="781">
                  <c:v>42986</c:v>
                </c:pt>
                <c:pt idx="782">
                  <c:v>42985</c:v>
                </c:pt>
                <c:pt idx="783">
                  <c:v>42984</c:v>
                </c:pt>
                <c:pt idx="784">
                  <c:v>42983</c:v>
                </c:pt>
                <c:pt idx="785">
                  <c:v>42982</c:v>
                </c:pt>
                <c:pt idx="786">
                  <c:v>42979</c:v>
                </c:pt>
                <c:pt idx="787">
                  <c:v>42978</c:v>
                </c:pt>
                <c:pt idx="788">
                  <c:v>42977</c:v>
                </c:pt>
                <c:pt idx="789">
                  <c:v>42976</c:v>
                </c:pt>
                <c:pt idx="790">
                  <c:v>42975</c:v>
                </c:pt>
                <c:pt idx="791">
                  <c:v>42972</c:v>
                </c:pt>
                <c:pt idx="792">
                  <c:v>42971</c:v>
                </c:pt>
                <c:pt idx="793">
                  <c:v>42970</c:v>
                </c:pt>
                <c:pt idx="794">
                  <c:v>42969</c:v>
                </c:pt>
                <c:pt idx="795">
                  <c:v>42968</c:v>
                </c:pt>
                <c:pt idx="796">
                  <c:v>42965</c:v>
                </c:pt>
                <c:pt idx="797">
                  <c:v>42964</c:v>
                </c:pt>
                <c:pt idx="798">
                  <c:v>42963</c:v>
                </c:pt>
                <c:pt idx="799">
                  <c:v>42961</c:v>
                </c:pt>
                <c:pt idx="800">
                  <c:v>42958</c:v>
                </c:pt>
                <c:pt idx="801">
                  <c:v>42957</c:v>
                </c:pt>
                <c:pt idx="802">
                  <c:v>42956</c:v>
                </c:pt>
                <c:pt idx="803">
                  <c:v>42955</c:v>
                </c:pt>
                <c:pt idx="804">
                  <c:v>42954</c:v>
                </c:pt>
                <c:pt idx="805">
                  <c:v>42951</c:v>
                </c:pt>
                <c:pt idx="806">
                  <c:v>42950</c:v>
                </c:pt>
                <c:pt idx="807">
                  <c:v>42949</c:v>
                </c:pt>
                <c:pt idx="808">
                  <c:v>42948</c:v>
                </c:pt>
                <c:pt idx="809">
                  <c:v>42947</c:v>
                </c:pt>
                <c:pt idx="810">
                  <c:v>42944</c:v>
                </c:pt>
                <c:pt idx="811">
                  <c:v>42943</c:v>
                </c:pt>
                <c:pt idx="812">
                  <c:v>42942</c:v>
                </c:pt>
                <c:pt idx="813">
                  <c:v>42941</c:v>
                </c:pt>
                <c:pt idx="814">
                  <c:v>42940</c:v>
                </c:pt>
                <c:pt idx="815">
                  <c:v>42937</c:v>
                </c:pt>
                <c:pt idx="816">
                  <c:v>42936</c:v>
                </c:pt>
                <c:pt idx="817">
                  <c:v>42935</c:v>
                </c:pt>
                <c:pt idx="818">
                  <c:v>42934</c:v>
                </c:pt>
                <c:pt idx="819">
                  <c:v>42933</c:v>
                </c:pt>
                <c:pt idx="820">
                  <c:v>42930</c:v>
                </c:pt>
                <c:pt idx="821">
                  <c:v>42929</c:v>
                </c:pt>
                <c:pt idx="822">
                  <c:v>42928</c:v>
                </c:pt>
                <c:pt idx="823">
                  <c:v>42927</c:v>
                </c:pt>
                <c:pt idx="824">
                  <c:v>42926</c:v>
                </c:pt>
                <c:pt idx="825">
                  <c:v>42923</c:v>
                </c:pt>
                <c:pt idx="826">
                  <c:v>42922</c:v>
                </c:pt>
                <c:pt idx="827">
                  <c:v>42921</c:v>
                </c:pt>
                <c:pt idx="828">
                  <c:v>42920</c:v>
                </c:pt>
                <c:pt idx="829">
                  <c:v>42919</c:v>
                </c:pt>
                <c:pt idx="830">
                  <c:v>42916</c:v>
                </c:pt>
                <c:pt idx="831">
                  <c:v>42915</c:v>
                </c:pt>
                <c:pt idx="832">
                  <c:v>42914</c:v>
                </c:pt>
                <c:pt idx="833">
                  <c:v>42913</c:v>
                </c:pt>
                <c:pt idx="834">
                  <c:v>42912</c:v>
                </c:pt>
                <c:pt idx="835">
                  <c:v>42909</c:v>
                </c:pt>
                <c:pt idx="836">
                  <c:v>42908</c:v>
                </c:pt>
                <c:pt idx="837">
                  <c:v>42907</c:v>
                </c:pt>
                <c:pt idx="838">
                  <c:v>42906</c:v>
                </c:pt>
                <c:pt idx="839">
                  <c:v>42905</c:v>
                </c:pt>
                <c:pt idx="840">
                  <c:v>42902</c:v>
                </c:pt>
                <c:pt idx="841">
                  <c:v>42901</c:v>
                </c:pt>
                <c:pt idx="842">
                  <c:v>42900</c:v>
                </c:pt>
                <c:pt idx="843">
                  <c:v>42899</c:v>
                </c:pt>
                <c:pt idx="844">
                  <c:v>42898</c:v>
                </c:pt>
                <c:pt idx="845">
                  <c:v>42895</c:v>
                </c:pt>
                <c:pt idx="846">
                  <c:v>42894</c:v>
                </c:pt>
                <c:pt idx="847">
                  <c:v>42893</c:v>
                </c:pt>
                <c:pt idx="848">
                  <c:v>42891</c:v>
                </c:pt>
                <c:pt idx="849">
                  <c:v>42888</c:v>
                </c:pt>
                <c:pt idx="850">
                  <c:v>42887</c:v>
                </c:pt>
                <c:pt idx="851">
                  <c:v>42886</c:v>
                </c:pt>
                <c:pt idx="852">
                  <c:v>42885</c:v>
                </c:pt>
                <c:pt idx="853">
                  <c:v>42884</c:v>
                </c:pt>
                <c:pt idx="854">
                  <c:v>42881</c:v>
                </c:pt>
                <c:pt idx="855">
                  <c:v>42880</c:v>
                </c:pt>
                <c:pt idx="856">
                  <c:v>42879</c:v>
                </c:pt>
                <c:pt idx="857">
                  <c:v>42878</c:v>
                </c:pt>
                <c:pt idx="858">
                  <c:v>42877</c:v>
                </c:pt>
                <c:pt idx="859">
                  <c:v>42874</c:v>
                </c:pt>
                <c:pt idx="860">
                  <c:v>42873</c:v>
                </c:pt>
                <c:pt idx="861">
                  <c:v>42872</c:v>
                </c:pt>
                <c:pt idx="862">
                  <c:v>42871</c:v>
                </c:pt>
                <c:pt idx="863">
                  <c:v>42870</c:v>
                </c:pt>
                <c:pt idx="864">
                  <c:v>42867</c:v>
                </c:pt>
                <c:pt idx="865">
                  <c:v>42866</c:v>
                </c:pt>
                <c:pt idx="866">
                  <c:v>42865</c:v>
                </c:pt>
                <c:pt idx="867">
                  <c:v>42863</c:v>
                </c:pt>
                <c:pt idx="868">
                  <c:v>42859</c:v>
                </c:pt>
                <c:pt idx="869">
                  <c:v>42857</c:v>
                </c:pt>
                <c:pt idx="870">
                  <c:v>42853</c:v>
                </c:pt>
                <c:pt idx="871">
                  <c:v>42852</c:v>
                </c:pt>
                <c:pt idx="872">
                  <c:v>42851</c:v>
                </c:pt>
                <c:pt idx="873">
                  <c:v>42850</c:v>
                </c:pt>
                <c:pt idx="874">
                  <c:v>42849</c:v>
                </c:pt>
                <c:pt idx="875">
                  <c:v>42846</c:v>
                </c:pt>
                <c:pt idx="876">
                  <c:v>42845</c:v>
                </c:pt>
                <c:pt idx="877">
                  <c:v>42844</c:v>
                </c:pt>
                <c:pt idx="878">
                  <c:v>42843</c:v>
                </c:pt>
                <c:pt idx="879">
                  <c:v>42842</c:v>
                </c:pt>
                <c:pt idx="880">
                  <c:v>42839</c:v>
                </c:pt>
                <c:pt idx="881">
                  <c:v>42838</c:v>
                </c:pt>
                <c:pt idx="882">
                  <c:v>42837</c:v>
                </c:pt>
                <c:pt idx="883">
                  <c:v>42836</c:v>
                </c:pt>
                <c:pt idx="884">
                  <c:v>42835</c:v>
                </c:pt>
                <c:pt idx="885">
                  <c:v>42832</c:v>
                </c:pt>
                <c:pt idx="886">
                  <c:v>42831</c:v>
                </c:pt>
                <c:pt idx="887">
                  <c:v>42830</c:v>
                </c:pt>
                <c:pt idx="888">
                  <c:v>42829</c:v>
                </c:pt>
                <c:pt idx="889">
                  <c:v>42828</c:v>
                </c:pt>
                <c:pt idx="890">
                  <c:v>42825</c:v>
                </c:pt>
                <c:pt idx="891">
                  <c:v>42824</c:v>
                </c:pt>
                <c:pt idx="892">
                  <c:v>42823</c:v>
                </c:pt>
                <c:pt idx="893">
                  <c:v>42822</c:v>
                </c:pt>
                <c:pt idx="894">
                  <c:v>42821</c:v>
                </c:pt>
                <c:pt idx="895">
                  <c:v>42818</c:v>
                </c:pt>
                <c:pt idx="896">
                  <c:v>42817</c:v>
                </c:pt>
                <c:pt idx="897">
                  <c:v>42816</c:v>
                </c:pt>
                <c:pt idx="898">
                  <c:v>42815</c:v>
                </c:pt>
                <c:pt idx="899">
                  <c:v>42814</c:v>
                </c:pt>
                <c:pt idx="900">
                  <c:v>42811</c:v>
                </c:pt>
                <c:pt idx="901">
                  <c:v>42810</c:v>
                </c:pt>
                <c:pt idx="902">
                  <c:v>42809</c:v>
                </c:pt>
                <c:pt idx="903">
                  <c:v>42808</c:v>
                </c:pt>
                <c:pt idx="904">
                  <c:v>42807</c:v>
                </c:pt>
                <c:pt idx="905">
                  <c:v>42804</c:v>
                </c:pt>
                <c:pt idx="906">
                  <c:v>42803</c:v>
                </c:pt>
                <c:pt idx="907">
                  <c:v>42802</c:v>
                </c:pt>
                <c:pt idx="908">
                  <c:v>42801</c:v>
                </c:pt>
                <c:pt idx="909">
                  <c:v>42800</c:v>
                </c:pt>
                <c:pt idx="910">
                  <c:v>42797</c:v>
                </c:pt>
                <c:pt idx="911">
                  <c:v>42796</c:v>
                </c:pt>
                <c:pt idx="912">
                  <c:v>42794</c:v>
                </c:pt>
                <c:pt idx="913">
                  <c:v>42793</c:v>
                </c:pt>
                <c:pt idx="914">
                  <c:v>42790</c:v>
                </c:pt>
                <c:pt idx="915">
                  <c:v>42789</c:v>
                </c:pt>
                <c:pt idx="916">
                  <c:v>42788</c:v>
                </c:pt>
                <c:pt idx="917">
                  <c:v>42787</c:v>
                </c:pt>
                <c:pt idx="918">
                  <c:v>42786</c:v>
                </c:pt>
                <c:pt idx="919">
                  <c:v>42783</c:v>
                </c:pt>
                <c:pt idx="920">
                  <c:v>42782</c:v>
                </c:pt>
                <c:pt idx="921">
                  <c:v>42781</c:v>
                </c:pt>
                <c:pt idx="922">
                  <c:v>42780</c:v>
                </c:pt>
                <c:pt idx="923">
                  <c:v>42779</c:v>
                </c:pt>
                <c:pt idx="924">
                  <c:v>42776</c:v>
                </c:pt>
                <c:pt idx="925">
                  <c:v>42775</c:v>
                </c:pt>
                <c:pt idx="926">
                  <c:v>42774</c:v>
                </c:pt>
                <c:pt idx="927">
                  <c:v>42773</c:v>
                </c:pt>
                <c:pt idx="928">
                  <c:v>42772</c:v>
                </c:pt>
                <c:pt idx="929">
                  <c:v>42769</c:v>
                </c:pt>
                <c:pt idx="930">
                  <c:v>42768</c:v>
                </c:pt>
                <c:pt idx="931">
                  <c:v>42767</c:v>
                </c:pt>
                <c:pt idx="932">
                  <c:v>42766</c:v>
                </c:pt>
                <c:pt idx="933">
                  <c:v>42761</c:v>
                </c:pt>
                <c:pt idx="934">
                  <c:v>42760</c:v>
                </c:pt>
                <c:pt idx="935">
                  <c:v>42759</c:v>
                </c:pt>
                <c:pt idx="936">
                  <c:v>42758</c:v>
                </c:pt>
                <c:pt idx="937">
                  <c:v>42755</c:v>
                </c:pt>
                <c:pt idx="938">
                  <c:v>42754</c:v>
                </c:pt>
                <c:pt idx="939">
                  <c:v>42753</c:v>
                </c:pt>
                <c:pt idx="940">
                  <c:v>42752</c:v>
                </c:pt>
                <c:pt idx="941">
                  <c:v>42751</c:v>
                </c:pt>
                <c:pt idx="942">
                  <c:v>42748</c:v>
                </c:pt>
                <c:pt idx="943">
                  <c:v>42747</c:v>
                </c:pt>
                <c:pt idx="944">
                  <c:v>42746</c:v>
                </c:pt>
                <c:pt idx="945">
                  <c:v>42745</c:v>
                </c:pt>
                <c:pt idx="946">
                  <c:v>42744</c:v>
                </c:pt>
                <c:pt idx="947">
                  <c:v>42741</c:v>
                </c:pt>
                <c:pt idx="948">
                  <c:v>42740</c:v>
                </c:pt>
                <c:pt idx="949">
                  <c:v>42739</c:v>
                </c:pt>
                <c:pt idx="950">
                  <c:v>42738</c:v>
                </c:pt>
                <c:pt idx="951">
                  <c:v>42737</c:v>
                </c:pt>
                <c:pt idx="952">
                  <c:v>42734</c:v>
                </c:pt>
                <c:pt idx="953">
                  <c:v>42733</c:v>
                </c:pt>
                <c:pt idx="954">
                  <c:v>42732</c:v>
                </c:pt>
                <c:pt idx="955">
                  <c:v>42731</c:v>
                </c:pt>
                <c:pt idx="956">
                  <c:v>42730</c:v>
                </c:pt>
                <c:pt idx="957">
                  <c:v>42727</c:v>
                </c:pt>
                <c:pt idx="958">
                  <c:v>42726</c:v>
                </c:pt>
                <c:pt idx="959">
                  <c:v>42725</c:v>
                </c:pt>
                <c:pt idx="960">
                  <c:v>42724</c:v>
                </c:pt>
                <c:pt idx="961">
                  <c:v>42723</c:v>
                </c:pt>
                <c:pt idx="962">
                  <c:v>42720</c:v>
                </c:pt>
                <c:pt idx="963">
                  <c:v>42719</c:v>
                </c:pt>
                <c:pt idx="964">
                  <c:v>42718</c:v>
                </c:pt>
                <c:pt idx="965">
                  <c:v>42717</c:v>
                </c:pt>
                <c:pt idx="966">
                  <c:v>42716</c:v>
                </c:pt>
                <c:pt idx="967">
                  <c:v>42713</c:v>
                </c:pt>
                <c:pt idx="968">
                  <c:v>42712</c:v>
                </c:pt>
                <c:pt idx="969">
                  <c:v>42711</c:v>
                </c:pt>
                <c:pt idx="970">
                  <c:v>42710</c:v>
                </c:pt>
                <c:pt idx="971">
                  <c:v>42709</c:v>
                </c:pt>
                <c:pt idx="972">
                  <c:v>42706</c:v>
                </c:pt>
                <c:pt idx="973">
                  <c:v>42705</c:v>
                </c:pt>
                <c:pt idx="974">
                  <c:v>42704</c:v>
                </c:pt>
                <c:pt idx="975">
                  <c:v>42703</c:v>
                </c:pt>
                <c:pt idx="976">
                  <c:v>42702</c:v>
                </c:pt>
                <c:pt idx="977">
                  <c:v>42699</c:v>
                </c:pt>
                <c:pt idx="978">
                  <c:v>42698</c:v>
                </c:pt>
                <c:pt idx="979">
                  <c:v>42697</c:v>
                </c:pt>
                <c:pt idx="980">
                  <c:v>42696</c:v>
                </c:pt>
                <c:pt idx="981">
                  <c:v>42695</c:v>
                </c:pt>
                <c:pt idx="982">
                  <c:v>42692</c:v>
                </c:pt>
                <c:pt idx="983">
                  <c:v>42691</c:v>
                </c:pt>
                <c:pt idx="984">
                  <c:v>42690</c:v>
                </c:pt>
                <c:pt idx="985">
                  <c:v>42689</c:v>
                </c:pt>
                <c:pt idx="986">
                  <c:v>42688</c:v>
                </c:pt>
                <c:pt idx="987">
                  <c:v>42685</c:v>
                </c:pt>
                <c:pt idx="988">
                  <c:v>42684</c:v>
                </c:pt>
                <c:pt idx="989">
                  <c:v>42683</c:v>
                </c:pt>
                <c:pt idx="990">
                  <c:v>42682</c:v>
                </c:pt>
                <c:pt idx="991">
                  <c:v>42681</c:v>
                </c:pt>
                <c:pt idx="992">
                  <c:v>42678</c:v>
                </c:pt>
                <c:pt idx="993">
                  <c:v>42677</c:v>
                </c:pt>
                <c:pt idx="994">
                  <c:v>42676</c:v>
                </c:pt>
                <c:pt idx="995">
                  <c:v>42675</c:v>
                </c:pt>
                <c:pt idx="996">
                  <c:v>42674</c:v>
                </c:pt>
                <c:pt idx="997">
                  <c:v>42671</c:v>
                </c:pt>
                <c:pt idx="998">
                  <c:v>42670</c:v>
                </c:pt>
                <c:pt idx="999">
                  <c:v>42669</c:v>
                </c:pt>
                <c:pt idx="1000">
                  <c:v>42668</c:v>
                </c:pt>
                <c:pt idx="1001">
                  <c:v>42667</c:v>
                </c:pt>
                <c:pt idx="1002">
                  <c:v>42664</c:v>
                </c:pt>
                <c:pt idx="1003">
                  <c:v>42663</c:v>
                </c:pt>
                <c:pt idx="1004">
                  <c:v>42662</c:v>
                </c:pt>
                <c:pt idx="1005">
                  <c:v>42661</c:v>
                </c:pt>
                <c:pt idx="1006">
                  <c:v>42660</c:v>
                </c:pt>
                <c:pt idx="1007">
                  <c:v>42657</c:v>
                </c:pt>
                <c:pt idx="1008">
                  <c:v>42656</c:v>
                </c:pt>
                <c:pt idx="1009">
                  <c:v>42655</c:v>
                </c:pt>
                <c:pt idx="1010">
                  <c:v>42654</c:v>
                </c:pt>
                <c:pt idx="1011">
                  <c:v>42653</c:v>
                </c:pt>
                <c:pt idx="1012">
                  <c:v>42650</c:v>
                </c:pt>
                <c:pt idx="1013">
                  <c:v>42649</c:v>
                </c:pt>
                <c:pt idx="1014">
                  <c:v>42648</c:v>
                </c:pt>
                <c:pt idx="1015">
                  <c:v>42647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42626</c:v>
                </c:pt>
                <c:pt idx="1027">
                  <c:v>42625</c:v>
                </c:pt>
                <c:pt idx="1028">
                  <c:v>42622</c:v>
                </c:pt>
                <c:pt idx="1029">
                  <c:v>42621</c:v>
                </c:pt>
                <c:pt idx="1030">
                  <c:v>42620</c:v>
                </c:pt>
                <c:pt idx="1031">
                  <c:v>42619</c:v>
                </c:pt>
                <c:pt idx="1032">
                  <c:v>42618</c:v>
                </c:pt>
                <c:pt idx="1033">
                  <c:v>42615</c:v>
                </c:pt>
                <c:pt idx="1034">
                  <c:v>42614</c:v>
                </c:pt>
                <c:pt idx="1035">
                  <c:v>42613</c:v>
                </c:pt>
                <c:pt idx="1036">
                  <c:v>42612</c:v>
                </c:pt>
                <c:pt idx="1037">
                  <c:v>42611</c:v>
                </c:pt>
                <c:pt idx="1038">
                  <c:v>42608</c:v>
                </c:pt>
                <c:pt idx="1039">
                  <c:v>42607</c:v>
                </c:pt>
                <c:pt idx="1040">
                  <c:v>42606</c:v>
                </c:pt>
                <c:pt idx="1041">
                  <c:v>42605</c:v>
                </c:pt>
                <c:pt idx="1042">
                  <c:v>42604</c:v>
                </c:pt>
                <c:pt idx="1043">
                  <c:v>42601</c:v>
                </c:pt>
                <c:pt idx="1044">
                  <c:v>42600</c:v>
                </c:pt>
                <c:pt idx="1045">
                  <c:v>42599</c:v>
                </c:pt>
                <c:pt idx="1046">
                  <c:v>42598</c:v>
                </c:pt>
                <c:pt idx="1047">
                  <c:v>42594</c:v>
                </c:pt>
                <c:pt idx="1048">
                  <c:v>42593</c:v>
                </c:pt>
                <c:pt idx="1049">
                  <c:v>42592</c:v>
                </c:pt>
                <c:pt idx="1050">
                  <c:v>42591</c:v>
                </c:pt>
                <c:pt idx="1051">
                  <c:v>42590</c:v>
                </c:pt>
                <c:pt idx="1052">
                  <c:v>42587</c:v>
                </c:pt>
                <c:pt idx="1053">
                  <c:v>42586</c:v>
                </c:pt>
                <c:pt idx="1054">
                  <c:v>42585</c:v>
                </c:pt>
                <c:pt idx="1055">
                  <c:v>42584</c:v>
                </c:pt>
                <c:pt idx="1056">
                  <c:v>42583</c:v>
                </c:pt>
                <c:pt idx="1057">
                  <c:v>42580</c:v>
                </c:pt>
                <c:pt idx="1058">
                  <c:v>42579</c:v>
                </c:pt>
                <c:pt idx="1059">
                  <c:v>42578</c:v>
                </c:pt>
                <c:pt idx="1060">
                  <c:v>42577</c:v>
                </c:pt>
                <c:pt idx="1061">
                  <c:v>42576</c:v>
                </c:pt>
                <c:pt idx="1062">
                  <c:v>42573</c:v>
                </c:pt>
                <c:pt idx="1063">
                  <c:v>42572</c:v>
                </c:pt>
                <c:pt idx="1064">
                  <c:v>42571</c:v>
                </c:pt>
                <c:pt idx="1065">
                  <c:v>42570</c:v>
                </c:pt>
                <c:pt idx="1066">
                  <c:v>42569</c:v>
                </c:pt>
                <c:pt idx="1067">
                  <c:v>42566</c:v>
                </c:pt>
                <c:pt idx="1068">
                  <c:v>42565</c:v>
                </c:pt>
                <c:pt idx="1069">
                  <c:v>42564</c:v>
                </c:pt>
                <c:pt idx="1070">
                  <c:v>42563</c:v>
                </c:pt>
                <c:pt idx="1071">
                  <c:v>42562</c:v>
                </c:pt>
                <c:pt idx="1072">
                  <c:v>42559</c:v>
                </c:pt>
                <c:pt idx="1073">
                  <c:v>42558</c:v>
                </c:pt>
                <c:pt idx="1074">
                  <c:v>42557</c:v>
                </c:pt>
                <c:pt idx="1075">
                  <c:v>42556</c:v>
                </c:pt>
                <c:pt idx="1076">
                  <c:v>42555</c:v>
                </c:pt>
                <c:pt idx="1077">
                  <c:v>42552</c:v>
                </c:pt>
                <c:pt idx="1078">
                  <c:v>42551</c:v>
                </c:pt>
                <c:pt idx="1079">
                  <c:v>42550</c:v>
                </c:pt>
                <c:pt idx="1080">
                  <c:v>42549</c:v>
                </c:pt>
                <c:pt idx="1081">
                  <c:v>42548</c:v>
                </c:pt>
                <c:pt idx="1082">
                  <c:v>42545</c:v>
                </c:pt>
                <c:pt idx="1083">
                  <c:v>42544</c:v>
                </c:pt>
                <c:pt idx="1084">
                  <c:v>42543</c:v>
                </c:pt>
                <c:pt idx="1085">
                  <c:v>42542</c:v>
                </c:pt>
                <c:pt idx="1086">
                  <c:v>42541</c:v>
                </c:pt>
                <c:pt idx="1087">
                  <c:v>42538</c:v>
                </c:pt>
                <c:pt idx="1088">
                  <c:v>42537</c:v>
                </c:pt>
                <c:pt idx="1089">
                  <c:v>42536</c:v>
                </c:pt>
                <c:pt idx="1090">
                  <c:v>42535</c:v>
                </c:pt>
                <c:pt idx="1091">
                  <c:v>42534</c:v>
                </c:pt>
                <c:pt idx="1092">
                  <c:v>42531</c:v>
                </c:pt>
                <c:pt idx="1093">
                  <c:v>42530</c:v>
                </c:pt>
                <c:pt idx="1094">
                  <c:v>42529</c:v>
                </c:pt>
                <c:pt idx="1095">
                  <c:v>42528</c:v>
                </c:pt>
                <c:pt idx="1096">
                  <c:v>42524</c:v>
                </c:pt>
                <c:pt idx="1097">
                  <c:v>42523</c:v>
                </c:pt>
                <c:pt idx="1098">
                  <c:v>42522</c:v>
                </c:pt>
                <c:pt idx="1099">
                  <c:v>42521</c:v>
                </c:pt>
                <c:pt idx="1100">
                  <c:v>42520</c:v>
                </c:pt>
                <c:pt idx="1101">
                  <c:v>42517</c:v>
                </c:pt>
                <c:pt idx="1102">
                  <c:v>42516</c:v>
                </c:pt>
                <c:pt idx="1103">
                  <c:v>42515</c:v>
                </c:pt>
                <c:pt idx="1104">
                  <c:v>42514</c:v>
                </c:pt>
                <c:pt idx="1105">
                  <c:v>42513</c:v>
                </c:pt>
                <c:pt idx="1106">
                  <c:v>42510</c:v>
                </c:pt>
                <c:pt idx="1107">
                  <c:v>42509</c:v>
                </c:pt>
                <c:pt idx="1108">
                  <c:v>42508</c:v>
                </c:pt>
                <c:pt idx="1109">
                  <c:v>42507</c:v>
                </c:pt>
                <c:pt idx="1110">
                  <c:v>42506</c:v>
                </c:pt>
                <c:pt idx="1111">
                  <c:v>42503</c:v>
                </c:pt>
                <c:pt idx="1112">
                  <c:v>42502</c:v>
                </c:pt>
                <c:pt idx="1113">
                  <c:v>42501</c:v>
                </c:pt>
                <c:pt idx="1114">
                  <c:v>42500</c:v>
                </c:pt>
                <c:pt idx="1115">
                  <c:v>42499</c:v>
                </c:pt>
                <c:pt idx="1116">
                  <c:v>42494</c:v>
                </c:pt>
                <c:pt idx="1117">
                  <c:v>42493</c:v>
                </c:pt>
                <c:pt idx="1118">
                  <c:v>42492</c:v>
                </c:pt>
                <c:pt idx="1119">
                  <c:v>42489</c:v>
                </c:pt>
                <c:pt idx="1120">
                  <c:v>42488</c:v>
                </c:pt>
                <c:pt idx="1121">
                  <c:v>42487</c:v>
                </c:pt>
                <c:pt idx="1122">
                  <c:v>42486</c:v>
                </c:pt>
                <c:pt idx="1123">
                  <c:v>42485</c:v>
                </c:pt>
                <c:pt idx="1124">
                  <c:v>42482</c:v>
                </c:pt>
                <c:pt idx="1125">
                  <c:v>42481</c:v>
                </c:pt>
                <c:pt idx="1126">
                  <c:v>42480</c:v>
                </c:pt>
                <c:pt idx="1127">
                  <c:v>42479</c:v>
                </c:pt>
                <c:pt idx="1128">
                  <c:v>42478</c:v>
                </c:pt>
                <c:pt idx="1129">
                  <c:v>42475</c:v>
                </c:pt>
                <c:pt idx="1130">
                  <c:v>42474</c:v>
                </c:pt>
                <c:pt idx="1131">
                  <c:v>42472</c:v>
                </c:pt>
                <c:pt idx="1132">
                  <c:v>42471</c:v>
                </c:pt>
                <c:pt idx="1133">
                  <c:v>42468</c:v>
                </c:pt>
                <c:pt idx="1134">
                  <c:v>42467</c:v>
                </c:pt>
                <c:pt idx="1135">
                  <c:v>42466</c:v>
                </c:pt>
                <c:pt idx="1136">
                  <c:v>42465</c:v>
                </c:pt>
                <c:pt idx="1137">
                  <c:v>42464</c:v>
                </c:pt>
                <c:pt idx="1138">
                  <c:v>42461</c:v>
                </c:pt>
                <c:pt idx="1139">
                  <c:v>42460</c:v>
                </c:pt>
                <c:pt idx="1140">
                  <c:v>42459</c:v>
                </c:pt>
                <c:pt idx="1141">
                  <c:v>42458</c:v>
                </c:pt>
                <c:pt idx="1142">
                  <c:v>42457</c:v>
                </c:pt>
                <c:pt idx="1143">
                  <c:v>42454</c:v>
                </c:pt>
                <c:pt idx="1144">
                  <c:v>42453</c:v>
                </c:pt>
                <c:pt idx="1145">
                  <c:v>42452</c:v>
                </c:pt>
                <c:pt idx="1146">
                  <c:v>42451</c:v>
                </c:pt>
                <c:pt idx="1147">
                  <c:v>42450</c:v>
                </c:pt>
                <c:pt idx="1148">
                  <c:v>42447</c:v>
                </c:pt>
                <c:pt idx="1149">
                  <c:v>42446</c:v>
                </c:pt>
                <c:pt idx="1150">
                  <c:v>42445</c:v>
                </c:pt>
                <c:pt idx="1151">
                  <c:v>42444</c:v>
                </c:pt>
                <c:pt idx="1152">
                  <c:v>42443</c:v>
                </c:pt>
                <c:pt idx="1153">
                  <c:v>42440</c:v>
                </c:pt>
                <c:pt idx="1154">
                  <c:v>42439</c:v>
                </c:pt>
                <c:pt idx="1155">
                  <c:v>42438</c:v>
                </c:pt>
                <c:pt idx="1156">
                  <c:v>42437</c:v>
                </c:pt>
                <c:pt idx="1157">
                  <c:v>42436</c:v>
                </c:pt>
                <c:pt idx="1158">
                  <c:v>42433</c:v>
                </c:pt>
                <c:pt idx="1159">
                  <c:v>42432</c:v>
                </c:pt>
                <c:pt idx="1160">
                  <c:v>42431</c:v>
                </c:pt>
                <c:pt idx="1161">
                  <c:v>42429</c:v>
                </c:pt>
                <c:pt idx="1162">
                  <c:v>42426</c:v>
                </c:pt>
                <c:pt idx="1163">
                  <c:v>42425</c:v>
                </c:pt>
                <c:pt idx="1164">
                  <c:v>42424</c:v>
                </c:pt>
                <c:pt idx="1165">
                  <c:v>42423</c:v>
                </c:pt>
                <c:pt idx="1166">
                  <c:v>42422</c:v>
                </c:pt>
                <c:pt idx="1167">
                  <c:v>42419</c:v>
                </c:pt>
                <c:pt idx="1168">
                  <c:v>42418</c:v>
                </c:pt>
                <c:pt idx="1169">
                  <c:v>42417</c:v>
                </c:pt>
                <c:pt idx="1170">
                  <c:v>42416</c:v>
                </c:pt>
                <c:pt idx="1171">
                  <c:v>42415</c:v>
                </c:pt>
                <c:pt idx="1172">
                  <c:v>42412</c:v>
                </c:pt>
                <c:pt idx="1173">
                  <c:v>42411</c:v>
                </c:pt>
                <c:pt idx="1174">
                  <c:v>42405</c:v>
                </c:pt>
                <c:pt idx="1175">
                  <c:v>42404</c:v>
                </c:pt>
                <c:pt idx="1176">
                  <c:v>42403</c:v>
                </c:pt>
                <c:pt idx="1177">
                  <c:v>42402</c:v>
                </c:pt>
                <c:pt idx="1178">
                  <c:v>42401</c:v>
                </c:pt>
                <c:pt idx="1179">
                  <c:v>42398</c:v>
                </c:pt>
                <c:pt idx="1180">
                  <c:v>42397</c:v>
                </c:pt>
                <c:pt idx="1181">
                  <c:v>42396</c:v>
                </c:pt>
                <c:pt idx="1182">
                  <c:v>42395</c:v>
                </c:pt>
                <c:pt idx="1183">
                  <c:v>42394</c:v>
                </c:pt>
                <c:pt idx="1184">
                  <c:v>42391</c:v>
                </c:pt>
                <c:pt idx="1185">
                  <c:v>42390</c:v>
                </c:pt>
                <c:pt idx="1186">
                  <c:v>42389</c:v>
                </c:pt>
                <c:pt idx="1187">
                  <c:v>42388</c:v>
                </c:pt>
                <c:pt idx="1188">
                  <c:v>42387</c:v>
                </c:pt>
                <c:pt idx="1189">
                  <c:v>42384</c:v>
                </c:pt>
                <c:pt idx="1190">
                  <c:v>42383</c:v>
                </c:pt>
                <c:pt idx="1191">
                  <c:v>42382</c:v>
                </c:pt>
                <c:pt idx="1192">
                  <c:v>42381</c:v>
                </c:pt>
                <c:pt idx="1193">
                  <c:v>42380</c:v>
                </c:pt>
                <c:pt idx="1194">
                  <c:v>42377</c:v>
                </c:pt>
                <c:pt idx="1195">
                  <c:v>42376</c:v>
                </c:pt>
                <c:pt idx="1196">
                  <c:v>42375</c:v>
                </c:pt>
                <c:pt idx="1197">
                  <c:v>42374</c:v>
                </c:pt>
                <c:pt idx="1198">
                  <c:v>42373</c:v>
                </c:pt>
                <c:pt idx="1199">
                  <c:v>42369</c:v>
                </c:pt>
                <c:pt idx="1200">
                  <c:v>42368</c:v>
                </c:pt>
                <c:pt idx="1201">
                  <c:v>42367</c:v>
                </c:pt>
                <c:pt idx="1202">
                  <c:v>42366</c:v>
                </c:pt>
                <c:pt idx="1203">
                  <c:v>42362</c:v>
                </c:pt>
                <c:pt idx="1204">
                  <c:v>42361</c:v>
                </c:pt>
                <c:pt idx="1205">
                  <c:v>42360</c:v>
                </c:pt>
                <c:pt idx="1206">
                  <c:v>42359</c:v>
                </c:pt>
                <c:pt idx="1207">
                  <c:v>42356</c:v>
                </c:pt>
                <c:pt idx="1208">
                  <c:v>42355</c:v>
                </c:pt>
                <c:pt idx="1209">
                  <c:v>42354</c:v>
                </c:pt>
                <c:pt idx="1210">
                  <c:v>42353</c:v>
                </c:pt>
                <c:pt idx="1211">
                  <c:v>42352</c:v>
                </c:pt>
                <c:pt idx="1212">
                  <c:v>42349</c:v>
                </c:pt>
                <c:pt idx="1213">
                  <c:v>42348</c:v>
                </c:pt>
                <c:pt idx="1214">
                  <c:v>42347</c:v>
                </c:pt>
                <c:pt idx="1215">
                  <c:v>42346</c:v>
                </c:pt>
                <c:pt idx="1216">
                  <c:v>42345</c:v>
                </c:pt>
                <c:pt idx="1217">
                  <c:v>42342</c:v>
                </c:pt>
                <c:pt idx="1218">
                  <c:v>42341</c:v>
                </c:pt>
                <c:pt idx="1219">
                  <c:v>42340</c:v>
                </c:pt>
                <c:pt idx="1220">
                  <c:v>42339</c:v>
                </c:pt>
                <c:pt idx="1221">
                  <c:v>42338</c:v>
                </c:pt>
                <c:pt idx="1222">
                  <c:v>42335</c:v>
                </c:pt>
                <c:pt idx="1223">
                  <c:v>42334</c:v>
                </c:pt>
                <c:pt idx="1224">
                  <c:v>42333</c:v>
                </c:pt>
                <c:pt idx="1225">
                  <c:v>42332</c:v>
                </c:pt>
                <c:pt idx="1226">
                  <c:v>42331</c:v>
                </c:pt>
                <c:pt idx="1227">
                  <c:v>42328</c:v>
                </c:pt>
                <c:pt idx="1228">
                  <c:v>42327</c:v>
                </c:pt>
                <c:pt idx="1229">
                  <c:v>42326</c:v>
                </c:pt>
                <c:pt idx="1230">
                  <c:v>42325</c:v>
                </c:pt>
                <c:pt idx="1231">
                  <c:v>42324</c:v>
                </c:pt>
                <c:pt idx="1232">
                  <c:v>42321</c:v>
                </c:pt>
                <c:pt idx="1233">
                  <c:v>42320</c:v>
                </c:pt>
                <c:pt idx="1234">
                  <c:v>42319</c:v>
                </c:pt>
                <c:pt idx="1235">
                  <c:v>42318</c:v>
                </c:pt>
                <c:pt idx="1236">
                  <c:v>42317</c:v>
                </c:pt>
                <c:pt idx="1237">
                  <c:v>42314</c:v>
                </c:pt>
                <c:pt idx="1238">
                  <c:v>42313</c:v>
                </c:pt>
                <c:pt idx="1239">
                  <c:v>42312</c:v>
                </c:pt>
                <c:pt idx="1240">
                  <c:v>42311</c:v>
                </c:pt>
                <c:pt idx="1241">
                  <c:v>42310</c:v>
                </c:pt>
                <c:pt idx="1242">
                  <c:v>42307</c:v>
                </c:pt>
                <c:pt idx="1243">
                  <c:v>42306</c:v>
                </c:pt>
                <c:pt idx="1244">
                  <c:v>42305</c:v>
                </c:pt>
                <c:pt idx="1245">
                  <c:v>42304</c:v>
                </c:pt>
                <c:pt idx="1246">
                  <c:v>42303</c:v>
                </c:pt>
                <c:pt idx="1247">
                  <c:v>42300</c:v>
                </c:pt>
                <c:pt idx="1248">
                  <c:v>42299</c:v>
                </c:pt>
                <c:pt idx="1249">
                  <c:v>42298</c:v>
                </c:pt>
                <c:pt idx="1250">
                  <c:v>42297</c:v>
                </c:pt>
                <c:pt idx="1251">
                  <c:v>42296</c:v>
                </c:pt>
                <c:pt idx="1252">
                  <c:v>42293</c:v>
                </c:pt>
                <c:pt idx="1253">
                  <c:v>42292</c:v>
                </c:pt>
                <c:pt idx="1254">
                  <c:v>42291</c:v>
                </c:pt>
                <c:pt idx="1255">
                  <c:v>42290</c:v>
                </c:pt>
                <c:pt idx="1256">
                  <c:v>42289</c:v>
                </c:pt>
                <c:pt idx="1257">
                  <c:v>42285</c:v>
                </c:pt>
                <c:pt idx="1258">
                  <c:v>42284</c:v>
                </c:pt>
                <c:pt idx="1259">
                  <c:v>42283</c:v>
                </c:pt>
                <c:pt idx="1260">
                  <c:v>42282</c:v>
                </c:pt>
                <c:pt idx="1261">
                  <c:v>42279</c:v>
                </c:pt>
                <c:pt idx="1262">
                  <c:v>42278</c:v>
                </c:pt>
                <c:pt idx="1263">
                  <c:v>42277</c:v>
                </c:pt>
                <c:pt idx="1264">
                  <c:v>42272</c:v>
                </c:pt>
                <c:pt idx="1265">
                  <c:v>42271</c:v>
                </c:pt>
                <c:pt idx="1266">
                  <c:v>42270</c:v>
                </c:pt>
                <c:pt idx="1267">
                  <c:v>42269</c:v>
                </c:pt>
                <c:pt idx="1268">
                  <c:v>42268</c:v>
                </c:pt>
                <c:pt idx="1269">
                  <c:v>42265</c:v>
                </c:pt>
                <c:pt idx="1270">
                  <c:v>42264</c:v>
                </c:pt>
                <c:pt idx="1271">
                  <c:v>42263</c:v>
                </c:pt>
                <c:pt idx="1272">
                  <c:v>42262</c:v>
                </c:pt>
                <c:pt idx="1273">
                  <c:v>42261</c:v>
                </c:pt>
                <c:pt idx="1274">
                  <c:v>42258</c:v>
                </c:pt>
                <c:pt idx="1275">
                  <c:v>42257</c:v>
                </c:pt>
                <c:pt idx="1276">
                  <c:v>42256</c:v>
                </c:pt>
                <c:pt idx="1277">
                  <c:v>42255</c:v>
                </c:pt>
                <c:pt idx="1278">
                  <c:v>42254</c:v>
                </c:pt>
                <c:pt idx="1279">
                  <c:v>42251</c:v>
                </c:pt>
                <c:pt idx="1280">
                  <c:v>42250</c:v>
                </c:pt>
                <c:pt idx="1281">
                  <c:v>42249</c:v>
                </c:pt>
                <c:pt idx="1282">
                  <c:v>42248</c:v>
                </c:pt>
                <c:pt idx="1283">
                  <c:v>42247</c:v>
                </c:pt>
                <c:pt idx="1284">
                  <c:v>42244</c:v>
                </c:pt>
                <c:pt idx="1285">
                  <c:v>42243</c:v>
                </c:pt>
                <c:pt idx="1286">
                  <c:v>42242</c:v>
                </c:pt>
                <c:pt idx="1287">
                  <c:v>42241</c:v>
                </c:pt>
                <c:pt idx="1288">
                  <c:v>42240</c:v>
                </c:pt>
                <c:pt idx="1289">
                  <c:v>42237</c:v>
                </c:pt>
                <c:pt idx="1290">
                  <c:v>42236</c:v>
                </c:pt>
                <c:pt idx="1291">
                  <c:v>42235</c:v>
                </c:pt>
                <c:pt idx="1292">
                  <c:v>42234</c:v>
                </c:pt>
                <c:pt idx="1293">
                  <c:v>42233</c:v>
                </c:pt>
                <c:pt idx="1294">
                  <c:v>42229</c:v>
                </c:pt>
                <c:pt idx="1295">
                  <c:v>42228</c:v>
                </c:pt>
                <c:pt idx="1296">
                  <c:v>42227</c:v>
                </c:pt>
                <c:pt idx="1297">
                  <c:v>42226</c:v>
                </c:pt>
                <c:pt idx="1298">
                  <c:v>42223</c:v>
                </c:pt>
                <c:pt idx="1299">
                  <c:v>42222</c:v>
                </c:pt>
                <c:pt idx="1300">
                  <c:v>42221</c:v>
                </c:pt>
                <c:pt idx="1301">
                  <c:v>42220</c:v>
                </c:pt>
                <c:pt idx="1302">
                  <c:v>42219</c:v>
                </c:pt>
                <c:pt idx="1303">
                  <c:v>42216</c:v>
                </c:pt>
                <c:pt idx="1304">
                  <c:v>42215</c:v>
                </c:pt>
                <c:pt idx="1305">
                  <c:v>42214</c:v>
                </c:pt>
                <c:pt idx="1306">
                  <c:v>42213</c:v>
                </c:pt>
                <c:pt idx="1307">
                  <c:v>42212</c:v>
                </c:pt>
                <c:pt idx="1308">
                  <c:v>42209</c:v>
                </c:pt>
                <c:pt idx="1309">
                  <c:v>42208</c:v>
                </c:pt>
                <c:pt idx="1310">
                  <c:v>42207</c:v>
                </c:pt>
                <c:pt idx="1311">
                  <c:v>42206</c:v>
                </c:pt>
                <c:pt idx="1312">
                  <c:v>42205</c:v>
                </c:pt>
                <c:pt idx="1313">
                  <c:v>42202</c:v>
                </c:pt>
                <c:pt idx="1314">
                  <c:v>42201</c:v>
                </c:pt>
                <c:pt idx="1315">
                  <c:v>42200</c:v>
                </c:pt>
                <c:pt idx="1316">
                  <c:v>42199</c:v>
                </c:pt>
                <c:pt idx="1317">
                  <c:v>42198</c:v>
                </c:pt>
                <c:pt idx="1318">
                  <c:v>42195</c:v>
                </c:pt>
                <c:pt idx="1319">
                  <c:v>42194</c:v>
                </c:pt>
                <c:pt idx="1320">
                  <c:v>42193</c:v>
                </c:pt>
                <c:pt idx="1321">
                  <c:v>42192</c:v>
                </c:pt>
                <c:pt idx="1322">
                  <c:v>42191</c:v>
                </c:pt>
                <c:pt idx="1323">
                  <c:v>42188</c:v>
                </c:pt>
                <c:pt idx="1324">
                  <c:v>42187</c:v>
                </c:pt>
                <c:pt idx="1325">
                  <c:v>42186</c:v>
                </c:pt>
                <c:pt idx="1326">
                  <c:v>42185</c:v>
                </c:pt>
                <c:pt idx="1327">
                  <c:v>42184</c:v>
                </c:pt>
                <c:pt idx="1328">
                  <c:v>42181</c:v>
                </c:pt>
                <c:pt idx="1329">
                  <c:v>42180</c:v>
                </c:pt>
                <c:pt idx="1330">
                  <c:v>42179</c:v>
                </c:pt>
                <c:pt idx="1331">
                  <c:v>42178</c:v>
                </c:pt>
                <c:pt idx="1332">
                  <c:v>42177</c:v>
                </c:pt>
                <c:pt idx="1333">
                  <c:v>42174</c:v>
                </c:pt>
                <c:pt idx="1334">
                  <c:v>42173</c:v>
                </c:pt>
                <c:pt idx="1335">
                  <c:v>42172</c:v>
                </c:pt>
                <c:pt idx="1336">
                  <c:v>42171</c:v>
                </c:pt>
                <c:pt idx="1337">
                  <c:v>42170</c:v>
                </c:pt>
                <c:pt idx="1338">
                  <c:v>42167</c:v>
                </c:pt>
                <c:pt idx="1339">
                  <c:v>42166</c:v>
                </c:pt>
                <c:pt idx="1340">
                  <c:v>42165</c:v>
                </c:pt>
                <c:pt idx="1341">
                  <c:v>42164</c:v>
                </c:pt>
                <c:pt idx="1342">
                  <c:v>42163</c:v>
                </c:pt>
                <c:pt idx="1343">
                  <c:v>42160</c:v>
                </c:pt>
                <c:pt idx="1344">
                  <c:v>42159</c:v>
                </c:pt>
                <c:pt idx="1345">
                  <c:v>42158</c:v>
                </c:pt>
                <c:pt idx="1346">
                  <c:v>42157</c:v>
                </c:pt>
                <c:pt idx="1347">
                  <c:v>42156</c:v>
                </c:pt>
                <c:pt idx="1348">
                  <c:v>42153</c:v>
                </c:pt>
                <c:pt idx="1349">
                  <c:v>42152</c:v>
                </c:pt>
                <c:pt idx="1350">
                  <c:v>42151</c:v>
                </c:pt>
                <c:pt idx="1351">
                  <c:v>42150</c:v>
                </c:pt>
                <c:pt idx="1352">
                  <c:v>42146</c:v>
                </c:pt>
                <c:pt idx="1353">
                  <c:v>42145</c:v>
                </c:pt>
                <c:pt idx="1354">
                  <c:v>42144</c:v>
                </c:pt>
                <c:pt idx="1355">
                  <c:v>42143</c:v>
                </c:pt>
                <c:pt idx="1356">
                  <c:v>42142</c:v>
                </c:pt>
                <c:pt idx="1357">
                  <c:v>42139</c:v>
                </c:pt>
                <c:pt idx="1358">
                  <c:v>42138</c:v>
                </c:pt>
                <c:pt idx="1359">
                  <c:v>42137</c:v>
                </c:pt>
                <c:pt idx="1360">
                  <c:v>42136</c:v>
                </c:pt>
                <c:pt idx="1361">
                  <c:v>42135</c:v>
                </c:pt>
                <c:pt idx="1362">
                  <c:v>42132</c:v>
                </c:pt>
                <c:pt idx="1363">
                  <c:v>42131</c:v>
                </c:pt>
                <c:pt idx="1364">
                  <c:v>42130</c:v>
                </c:pt>
                <c:pt idx="1365">
                  <c:v>42128</c:v>
                </c:pt>
                <c:pt idx="1366">
                  <c:v>42124</c:v>
                </c:pt>
                <c:pt idx="1367">
                  <c:v>42123</c:v>
                </c:pt>
                <c:pt idx="1368">
                  <c:v>42122</c:v>
                </c:pt>
                <c:pt idx="1369">
                  <c:v>42121</c:v>
                </c:pt>
                <c:pt idx="1370">
                  <c:v>42118</c:v>
                </c:pt>
                <c:pt idx="1371">
                  <c:v>42117</c:v>
                </c:pt>
                <c:pt idx="1372">
                  <c:v>42116</c:v>
                </c:pt>
                <c:pt idx="1373">
                  <c:v>42115</c:v>
                </c:pt>
                <c:pt idx="1374">
                  <c:v>42114</c:v>
                </c:pt>
                <c:pt idx="1375">
                  <c:v>42111</c:v>
                </c:pt>
                <c:pt idx="1376">
                  <c:v>42110</c:v>
                </c:pt>
                <c:pt idx="1377">
                  <c:v>42109</c:v>
                </c:pt>
                <c:pt idx="1378">
                  <c:v>42108</c:v>
                </c:pt>
                <c:pt idx="1379">
                  <c:v>42107</c:v>
                </c:pt>
                <c:pt idx="1380">
                  <c:v>42104</c:v>
                </c:pt>
                <c:pt idx="1381">
                  <c:v>42103</c:v>
                </c:pt>
                <c:pt idx="1382">
                  <c:v>42102</c:v>
                </c:pt>
                <c:pt idx="1383">
                  <c:v>42101</c:v>
                </c:pt>
                <c:pt idx="1384">
                  <c:v>42100</c:v>
                </c:pt>
                <c:pt idx="1385">
                  <c:v>42097</c:v>
                </c:pt>
                <c:pt idx="1386">
                  <c:v>42096</c:v>
                </c:pt>
                <c:pt idx="1387">
                  <c:v>42095</c:v>
                </c:pt>
                <c:pt idx="1388">
                  <c:v>42094</c:v>
                </c:pt>
                <c:pt idx="1389">
                  <c:v>42093</c:v>
                </c:pt>
                <c:pt idx="1390">
                  <c:v>42090</c:v>
                </c:pt>
                <c:pt idx="1391">
                  <c:v>42089</c:v>
                </c:pt>
                <c:pt idx="1392">
                  <c:v>42088</c:v>
                </c:pt>
                <c:pt idx="1393">
                  <c:v>42087</c:v>
                </c:pt>
                <c:pt idx="1394">
                  <c:v>42086</c:v>
                </c:pt>
                <c:pt idx="1395">
                  <c:v>42083</c:v>
                </c:pt>
                <c:pt idx="1396">
                  <c:v>42082</c:v>
                </c:pt>
                <c:pt idx="1397">
                  <c:v>42081</c:v>
                </c:pt>
                <c:pt idx="1398">
                  <c:v>42080</c:v>
                </c:pt>
                <c:pt idx="1399">
                  <c:v>42079</c:v>
                </c:pt>
                <c:pt idx="1400">
                  <c:v>42076</c:v>
                </c:pt>
                <c:pt idx="1401">
                  <c:v>42075</c:v>
                </c:pt>
                <c:pt idx="1402">
                  <c:v>42074</c:v>
                </c:pt>
                <c:pt idx="1403">
                  <c:v>42073</c:v>
                </c:pt>
                <c:pt idx="1404">
                  <c:v>42072</c:v>
                </c:pt>
                <c:pt idx="1405">
                  <c:v>42069</c:v>
                </c:pt>
                <c:pt idx="1406">
                  <c:v>42068</c:v>
                </c:pt>
                <c:pt idx="1407">
                  <c:v>42067</c:v>
                </c:pt>
                <c:pt idx="1408">
                  <c:v>42066</c:v>
                </c:pt>
                <c:pt idx="1409">
                  <c:v>42065</c:v>
                </c:pt>
                <c:pt idx="1410">
                  <c:v>42062</c:v>
                </c:pt>
                <c:pt idx="1411">
                  <c:v>42061</c:v>
                </c:pt>
                <c:pt idx="1412">
                  <c:v>42060</c:v>
                </c:pt>
                <c:pt idx="1413">
                  <c:v>42059</c:v>
                </c:pt>
                <c:pt idx="1414">
                  <c:v>42058</c:v>
                </c:pt>
                <c:pt idx="1415">
                  <c:v>42052</c:v>
                </c:pt>
                <c:pt idx="1416">
                  <c:v>42051</c:v>
                </c:pt>
                <c:pt idx="1417">
                  <c:v>42048</c:v>
                </c:pt>
                <c:pt idx="1418">
                  <c:v>42047</c:v>
                </c:pt>
                <c:pt idx="1419">
                  <c:v>42046</c:v>
                </c:pt>
                <c:pt idx="1420">
                  <c:v>42045</c:v>
                </c:pt>
                <c:pt idx="1421">
                  <c:v>42044</c:v>
                </c:pt>
                <c:pt idx="1422">
                  <c:v>42041</c:v>
                </c:pt>
                <c:pt idx="1423">
                  <c:v>42040</c:v>
                </c:pt>
                <c:pt idx="1424">
                  <c:v>42039</c:v>
                </c:pt>
                <c:pt idx="1425">
                  <c:v>42038</c:v>
                </c:pt>
                <c:pt idx="1426">
                  <c:v>42037</c:v>
                </c:pt>
                <c:pt idx="1427">
                  <c:v>42034</c:v>
                </c:pt>
                <c:pt idx="1428">
                  <c:v>42033</c:v>
                </c:pt>
                <c:pt idx="1429">
                  <c:v>42032</c:v>
                </c:pt>
                <c:pt idx="1430">
                  <c:v>42031</c:v>
                </c:pt>
                <c:pt idx="1431">
                  <c:v>42030</c:v>
                </c:pt>
                <c:pt idx="1432">
                  <c:v>42027</c:v>
                </c:pt>
                <c:pt idx="1433">
                  <c:v>42026</c:v>
                </c:pt>
                <c:pt idx="1434">
                  <c:v>42025</c:v>
                </c:pt>
                <c:pt idx="1435">
                  <c:v>42024</c:v>
                </c:pt>
                <c:pt idx="1436">
                  <c:v>42023</c:v>
                </c:pt>
                <c:pt idx="1437">
                  <c:v>42020</c:v>
                </c:pt>
                <c:pt idx="1438">
                  <c:v>42019</c:v>
                </c:pt>
                <c:pt idx="1439">
                  <c:v>42018</c:v>
                </c:pt>
                <c:pt idx="1440">
                  <c:v>42017</c:v>
                </c:pt>
                <c:pt idx="1441">
                  <c:v>42016</c:v>
                </c:pt>
                <c:pt idx="1442">
                  <c:v>42013</c:v>
                </c:pt>
                <c:pt idx="1443">
                  <c:v>42012</c:v>
                </c:pt>
                <c:pt idx="1444">
                  <c:v>42011</c:v>
                </c:pt>
                <c:pt idx="1445">
                  <c:v>42010</c:v>
                </c:pt>
                <c:pt idx="1446">
                  <c:v>42009</c:v>
                </c:pt>
                <c:pt idx="1447">
                  <c:v>42006</c:v>
                </c:pt>
                <c:pt idx="1448">
                  <c:v>42004</c:v>
                </c:pt>
                <c:pt idx="1449">
                  <c:v>42003</c:v>
                </c:pt>
                <c:pt idx="1450">
                  <c:v>42002</c:v>
                </c:pt>
                <c:pt idx="1451">
                  <c:v>41999</c:v>
                </c:pt>
                <c:pt idx="1452">
                  <c:v>41997</c:v>
                </c:pt>
                <c:pt idx="1453">
                  <c:v>41996</c:v>
                </c:pt>
                <c:pt idx="1454">
                  <c:v>41995</c:v>
                </c:pt>
                <c:pt idx="1455">
                  <c:v>41992</c:v>
                </c:pt>
                <c:pt idx="1456">
                  <c:v>41991</c:v>
                </c:pt>
                <c:pt idx="1457">
                  <c:v>41990</c:v>
                </c:pt>
                <c:pt idx="1458">
                  <c:v>41989</c:v>
                </c:pt>
                <c:pt idx="1459">
                  <c:v>41988</c:v>
                </c:pt>
                <c:pt idx="1460">
                  <c:v>41985</c:v>
                </c:pt>
                <c:pt idx="1461">
                  <c:v>41984</c:v>
                </c:pt>
                <c:pt idx="1462">
                  <c:v>41983</c:v>
                </c:pt>
                <c:pt idx="1463">
                  <c:v>41982</c:v>
                </c:pt>
                <c:pt idx="1464">
                  <c:v>41981</c:v>
                </c:pt>
                <c:pt idx="1465">
                  <c:v>41978</c:v>
                </c:pt>
                <c:pt idx="1466">
                  <c:v>41977</c:v>
                </c:pt>
                <c:pt idx="1467">
                  <c:v>41976</c:v>
                </c:pt>
                <c:pt idx="1468">
                  <c:v>41975</c:v>
                </c:pt>
                <c:pt idx="1469">
                  <c:v>41974</c:v>
                </c:pt>
                <c:pt idx="1470">
                  <c:v>41971</c:v>
                </c:pt>
                <c:pt idx="1471">
                  <c:v>41970</c:v>
                </c:pt>
                <c:pt idx="1472">
                  <c:v>41969</c:v>
                </c:pt>
                <c:pt idx="1473">
                  <c:v>41968</c:v>
                </c:pt>
                <c:pt idx="1474">
                  <c:v>41967</c:v>
                </c:pt>
                <c:pt idx="1475">
                  <c:v>41964</c:v>
                </c:pt>
                <c:pt idx="1476">
                  <c:v>41963</c:v>
                </c:pt>
                <c:pt idx="1477">
                  <c:v>41962</c:v>
                </c:pt>
                <c:pt idx="1478">
                  <c:v>41961</c:v>
                </c:pt>
                <c:pt idx="1479">
                  <c:v>41960</c:v>
                </c:pt>
                <c:pt idx="1480">
                  <c:v>41957</c:v>
                </c:pt>
                <c:pt idx="1481">
                  <c:v>41956</c:v>
                </c:pt>
                <c:pt idx="1482">
                  <c:v>41955</c:v>
                </c:pt>
                <c:pt idx="1483">
                  <c:v>41954</c:v>
                </c:pt>
                <c:pt idx="1484">
                  <c:v>41953</c:v>
                </c:pt>
                <c:pt idx="1485">
                  <c:v>41950</c:v>
                </c:pt>
                <c:pt idx="1486">
                  <c:v>41949</c:v>
                </c:pt>
                <c:pt idx="1487">
                  <c:v>41948</c:v>
                </c:pt>
                <c:pt idx="1488">
                  <c:v>41947</c:v>
                </c:pt>
                <c:pt idx="1489">
                  <c:v>41946</c:v>
                </c:pt>
                <c:pt idx="1490">
                  <c:v>41943</c:v>
                </c:pt>
                <c:pt idx="1491">
                  <c:v>41942</c:v>
                </c:pt>
                <c:pt idx="1492">
                  <c:v>41941</c:v>
                </c:pt>
                <c:pt idx="1493">
                  <c:v>41940</c:v>
                </c:pt>
                <c:pt idx="1494">
                  <c:v>41939</c:v>
                </c:pt>
                <c:pt idx="1495">
                  <c:v>41936</c:v>
                </c:pt>
                <c:pt idx="1496">
                  <c:v>41935</c:v>
                </c:pt>
                <c:pt idx="1497">
                  <c:v>41934</c:v>
                </c:pt>
                <c:pt idx="1498">
                  <c:v>41933</c:v>
                </c:pt>
                <c:pt idx="1499">
                  <c:v>41932</c:v>
                </c:pt>
                <c:pt idx="1500">
                  <c:v>41929</c:v>
                </c:pt>
                <c:pt idx="1501">
                  <c:v>41928</c:v>
                </c:pt>
                <c:pt idx="1502">
                  <c:v>41927</c:v>
                </c:pt>
                <c:pt idx="1503">
                  <c:v>41926</c:v>
                </c:pt>
                <c:pt idx="1504">
                  <c:v>41925</c:v>
                </c:pt>
                <c:pt idx="1505">
                  <c:v>41922</c:v>
                </c:pt>
                <c:pt idx="1506">
                  <c:v>41920</c:v>
                </c:pt>
                <c:pt idx="1507">
                  <c:v>41919</c:v>
                </c:pt>
                <c:pt idx="1508">
                  <c:v>41918</c:v>
                </c:pt>
                <c:pt idx="1509">
                  <c:v>41914</c:v>
                </c:pt>
                <c:pt idx="1510">
                  <c:v>41913</c:v>
                </c:pt>
                <c:pt idx="1511">
                  <c:v>41912</c:v>
                </c:pt>
                <c:pt idx="1512">
                  <c:v>41911</c:v>
                </c:pt>
                <c:pt idx="1513">
                  <c:v>41908</c:v>
                </c:pt>
                <c:pt idx="1514">
                  <c:v>41907</c:v>
                </c:pt>
                <c:pt idx="1515">
                  <c:v>41906</c:v>
                </c:pt>
                <c:pt idx="1516">
                  <c:v>41905</c:v>
                </c:pt>
                <c:pt idx="1517">
                  <c:v>41904</c:v>
                </c:pt>
                <c:pt idx="1518">
                  <c:v>41901</c:v>
                </c:pt>
                <c:pt idx="1519">
                  <c:v>41900</c:v>
                </c:pt>
                <c:pt idx="1520">
                  <c:v>41899</c:v>
                </c:pt>
                <c:pt idx="1521">
                  <c:v>41898</c:v>
                </c:pt>
                <c:pt idx="1522">
                  <c:v>41897</c:v>
                </c:pt>
                <c:pt idx="1523">
                  <c:v>41894</c:v>
                </c:pt>
                <c:pt idx="1524">
                  <c:v>41893</c:v>
                </c:pt>
                <c:pt idx="1525">
                  <c:v>41887</c:v>
                </c:pt>
                <c:pt idx="1526">
                  <c:v>41886</c:v>
                </c:pt>
                <c:pt idx="1527">
                  <c:v>41885</c:v>
                </c:pt>
                <c:pt idx="1528">
                  <c:v>41884</c:v>
                </c:pt>
                <c:pt idx="1529">
                  <c:v>41883</c:v>
                </c:pt>
                <c:pt idx="1530">
                  <c:v>41880</c:v>
                </c:pt>
                <c:pt idx="1531">
                  <c:v>41879</c:v>
                </c:pt>
                <c:pt idx="1532">
                  <c:v>41878</c:v>
                </c:pt>
                <c:pt idx="1533">
                  <c:v>41877</c:v>
                </c:pt>
                <c:pt idx="1534">
                  <c:v>41876</c:v>
                </c:pt>
                <c:pt idx="1535">
                  <c:v>41873</c:v>
                </c:pt>
                <c:pt idx="1536">
                  <c:v>41872</c:v>
                </c:pt>
                <c:pt idx="1537">
                  <c:v>41871</c:v>
                </c:pt>
                <c:pt idx="1538">
                  <c:v>41870</c:v>
                </c:pt>
                <c:pt idx="1539">
                  <c:v>41869</c:v>
                </c:pt>
                <c:pt idx="1540">
                  <c:v>41865</c:v>
                </c:pt>
                <c:pt idx="1541">
                  <c:v>41864</c:v>
                </c:pt>
                <c:pt idx="1542">
                  <c:v>41863</c:v>
                </c:pt>
                <c:pt idx="1543">
                  <c:v>41862</c:v>
                </c:pt>
                <c:pt idx="1544">
                  <c:v>41859</c:v>
                </c:pt>
                <c:pt idx="1545">
                  <c:v>41858</c:v>
                </c:pt>
                <c:pt idx="1546">
                  <c:v>41857</c:v>
                </c:pt>
                <c:pt idx="1547">
                  <c:v>41856</c:v>
                </c:pt>
                <c:pt idx="1548">
                  <c:v>41855</c:v>
                </c:pt>
                <c:pt idx="1549">
                  <c:v>41852</c:v>
                </c:pt>
                <c:pt idx="1550">
                  <c:v>41851</c:v>
                </c:pt>
                <c:pt idx="1551">
                  <c:v>41850</c:v>
                </c:pt>
                <c:pt idx="1552">
                  <c:v>41849</c:v>
                </c:pt>
                <c:pt idx="1553">
                  <c:v>41848</c:v>
                </c:pt>
                <c:pt idx="1554">
                  <c:v>41845</c:v>
                </c:pt>
                <c:pt idx="1555">
                  <c:v>41844</c:v>
                </c:pt>
                <c:pt idx="1556">
                  <c:v>41843</c:v>
                </c:pt>
                <c:pt idx="1557">
                  <c:v>41842</c:v>
                </c:pt>
                <c:pt idx="1558">
                  <c:v>41841</c:v>
                </c:pt>
                <c:pt idx="1559">
                  <c:v>41838</c:v>
                </c:pt>
                <c:pt idx="1560">
                  <c:v>41837</c:v>
                </c:pt>
                <c:pt idx="1561">
                  <c:v>41836</c:v>
                </c:pt>
                <c:pt idx="1562">
                  <c:v>41835</c:v>
                </c:pt>
                <c:pt idx="1563">
                  <c:v>41834</c:v>
                </c:pt>
                <c:pt idx="1564">
                  <c:v>41831</c:v>
                </c:pt>
                <c:pt idx="1565">
                  <c:v>41830</c:v>
                </c:pt>
                <c:pt idx="1566">
                  <c:v>41829</c:v>
                </c:pt>
                <c:pt idx="1567">
                  <c:v>41828</c:v>
                </c:pt>
                <c:pt idx="1568">
                  <c:v>41827</c:v>
                </c:pt>
                <c:pt idx="1569">
                  <c:v>41824</c:v>
                </c:pt>
                <c:pt idx="1570">
                  <c:v>41823</c:v>
                </c:pt>
                <c:pt idx="1571">
                  <c:v>41822</c:v>
                </c:pt>
                <c:pt idx="1572">
                  <c:v>41821</c:v>
                </c:pt>
                <c:pt idx="1573">
                  <c:v>41820</c:v>
                </c:pt>
                <c:pt idx="1574">
                  <c:v>41817</c:v>
                </c:pt>
                <c:pt idx="1575">
                  <c:v>41816</c:v>
                </c:pt>
                <c:pt idx="1576">
                  <c:v>41815</c:v>
                </c:pt>
                <c:pt idx="1577">
                  <c:v>41814</c:v>
                </c:pt>
                <c:pt idx="1578">
                  <c:v>41813</c:v>
                </c:pt>
                <c:pt idx="1579">
                  <c:v>41810</c:v>
                </c:pt>
                <c:pt idx="1580">
                  <c:v>41809</c:v>
                </c:pt>
                <c:pt idx="1581">
                  <c:v>41808</c:v>
                </c:pt>
                <c:pt idx="1582">
                  <c:v>41807</c:v>
                </c:pt>
                <c:pt idx="1583">
                  <c:v>41806</c:v>
                </c:pt>
                <c:pt idx="1584">
                  <c:v>41803</c:v>
                </c:pt>
                <c:pt idx="1585">
                  <c:v>41802</c:v>
                </c:pt>
                <c:pt idx="1586">
                  <c:v>41801</c:v>
                </c:pt>
                <c:pt idx="1587">
                  <c:v>41800</c:v>
                </c:pt>
                <c:pt idx="1588">
                  <c:v>41799</c:v>
                </c:pt>
                <c:pt idx="1589">
                  <c:v>41795</c:v>
                </c:pt>
                <c:pt idx="1590">
                  <c:v>41793</c:v>
                </c:pt>
                <c:pt idx="1591">
                  <c:v>41792</c:v>
                </c:pt>
                <c:pt idx="1592">
                  <c:v>41789</c:v>
                </c:pt>
                <c:pt idx="1593">
                  <c:v>41788</c:v>
                </c:pt>
                <c:pt idx="1594">
                  <c:v>41787</c:v>
                </c:pt>
                <c:pt idx="1595">
                  <c:v>41786</c:v>
                </c:pt>
                <c:pt idx="1596">
                  <c:v>41785</c:v>
                </c:pt>
                <c:pt idx="1597">
                  <c:v>41782</c:v>
                </c:pt>
                <c:pt idx="1598">
                  <c:v>41781</c:v>
                </c:pt>
                <c:pt idx="1599">
                  <c:v>41780</c:v>
                </c:pt>
                <c:pt idx="1600">
                  <c:v>41779</c:v>
                </c:pt>
                <c:pt idx="1601">
                  <c:v>41778</c:v>
                </c:pt>
                <c:pt idx="1602">
                  <c:v>41775</c:v>
                </c:pt>
                <c:pt idx="1603">
                  <c:v>41774</c:v>
                </c:pt>
                <c:pt idx="1604">
                  <c:v>41773</c:v>
                </c:pt>
                <c:pt idx="1605">
                  <c:v>41772</c:v>
                </c:pt>
                <c:pt idx="1606">
                  <c:v>41771</c:v>
                </c:pt>
                <c:pt idx="1607">
                  <c:v>41768</c:v>
                </c:pt>
                <c:pt idx="1608">
                  <c:v>41767</c:v>
                </c:pt>
                <c:pt idx="1609">
                  <c:v>41766</c:v>
                </c:pt>
                <c:pt idx="1610">
                  <c:v>41761</c:v>
                </c:pt>
                <c:pt idx="1611">
                  <c:v>41759</c:v>
                </c:pt>
                <c:pt idx="1612">
                  <c:v>41758</c:v>
                </c:pt>
                <c:pt idx="1613">
                  <c:v>41757</c:v>
                </c:pt>
                <c:pt idx="1614">
                  <c:v>41754</c:v>
                </c:pt>
                <c:pt idx="1615">
                  <c:v>41753</c:v>
                </c:pt>
                <c:pt idx="1616">
                  <c:v>41752</c:v>
                </c:pt>
                <c:pt idx="1617">
                  <c:v>41751</c:v>
                </c:pt>
                <c:pt idx="1618">
                  <c:v>41750</c:v>
                </c:pt>
                <c:pt idx="1619">
                  <c:v>41747</c:v>
                </c:pt>
                <c:pt idx="1620">
                  <c:v>41746</c:v>
                </c:pt>
                <c:pt idx="1621">
                  <c:v>41745</c:v>
                </c:pt>
                <c:pt idx="1622">
                  <c:v>41744</c:v>
                </c:pt>
                <c:pt idx="1623">
                  <c:v>41743</c:v>
                </c:pt>
                <c:pt idx="1624">
                  <c:v>41740</c:v>
                </c:pt>
                <c:pt idx="1625">
                  <c:v>41739</c:v>
                </c:pt>
                <c:pt idx="1626">
                  <c:v>41738</c:v>
                </c:pt>
                <c:pt idx="1627">
                  <c:v>41737</c:v>
                </c:pt>
                <c:pt idx="1628">
                  <c:v>41736</c:v>
                </c:pt>
                <c:pt idx="1629">
                  <c:v>41733</c:v>
                </c:pt>
                <c:pt idx="1630">
                  <c:v>41732</c:v>
                </c:pt>
                <c:pt idx="1631">
                  <c:v>41731</c:v>
                </c:pt>
                <c:pt idx="1632">
                  <c:v>41730</c:v>
                </c:pt>
                <c:pt idx="1633">
                  <c:v>41729</c:v>
                </c:pt>
                <c:pt idx="1634">
                  <c:v>41726</c:v>
                </c:pt>
                <c:pt idx="1635">
                  <c:v>41725</c:v>
                </c:pt>
                <c:pt idx="1636">
                  <c:v>41724</c:v>
                </c:pt>
                <c:pt idx="1637">
                  <c:v>41723</c:v>
                </c:pt>
                <c:pt idx="1638">
                  <c:v>41722</c:v>
                </c:pt>
                <c:pt idx="1639">
                  <c:v>41719</c:v>
                </c:pt>
                <c:pt idx="1640">
                  <c:v>41718</c:v>
                </c:pt>
                <c:pt idx="1641">
                  <c:v>41717</c:v>
                </c:pt>
                <c:pt idx="1642">
                  <c:v>41716</c:v>
                </c:pt>
                <c:pt idx="1643">
                  <c:v>41715</c:v>
                </c:pt>
                <c:pt idx="1644">
                  <c:v>41712</c:v>
                </c:pt>
                <c:pt idx="1645">
                  <c:v>41711</c:v>
                </c:pt>
                <c:pt idx="1646">
                  <c:v>41710</c:v>
                </c:pt>
                <c:pt idx="1647">
                  <c:v>41709</c:v>
                </c:pt>
                <c:pt idx="1648">
                  <c:v>41708</c:v>
                </c:pt>
                <c:pt idx="1649">
                  <c:v>41705</c:v>
                </c:pt>
                <c:pt idx="1650">
                  <c:v>41704</c:v>
                </c:pt>
                <c:pt idx="1651">
                  <c:v>41703</c:v>
                </c:pt>
                <c:pt idx="1652">
                  <c:v>41702</c:v>
                </c:pt>
                <c:pt idx="1653">
                  <c:v>41701</c:v>
                </c:pt>
                <c:pt idx="1654">
                  <c:v>41698</c:v>
                </c:pt>
                <c:pt idx="1655">
                  <c:v>41697</c:v>
                </c:pt>
                <c:pt idx="1656">
                  <c:v>41696</c:v>
                </c:pt>
                <c:pt idx="1657">
                  <c:v>41695</c:v>
                </c:pt>
                <c:pt idx="1658">
                  <c:v>41694</c:v>
                </c:pt>
                <c:pt idx="1659">
                  <c:v>41691</c:v>
                </c:pt>
                <c:pt idx="1660">
                  <c:v>41690</c:v>
                </c:pt>
                <c:pt idx="1661">
                  <c:v>41689</c:v>
                </c:pt>
                <c:pt idx="1662">
                  <c:v>41688</c:v>
                </c:pt>
                <c:pt idx="1663">
                  <c:v>41687</c:v>
                </c:pt>
                <c:pt idx="1664">
                  <c:v>41684</c:v>
                </c:pt>
                <c:pt idx="1665">
                  <c:v>41683</c:v>
                </c:pt>
                <c:pt idx="1666">
                  <c:v>41682</c:v>
                </c:pt>
                <c:pt idx="1667">
                  <c:v>41681</c:v>
                </c:pt>
                <c:pt idx="1668">
                  <c:v>41680</c:v>
                </c:pt>
                <c:pt idx="1669">
                  <c:v>41677</c:v>
                </c:pt>
                <c:pt idx="1670">
                  <c:v>41676</c:v>
                </c:pt>
                <c:pt idx="1671">
                  <c:v>41675</c:v>
                </c:pt>
                <c:pt idx="1672">
                  <c:v>41674</c:v>
                </c:pt>
                <c:pt idx="1673">
                  <c:v>41673</c:v>
                </c:pt>
                <c:pt idx="1674">
                  <c:v>41668</c:v>
                </c:pt>
                <c:pt idx="1675">
                  <c:v>41667</c:v>
                </c:pt>
                <c:pt idx="1676">
                  <c:v>41666</c:v>
                </c:pt>
                <c:pt idx="1677">
                  <c:v>41663</c:v>
                </c:pt>
                <c:pt idx="1678">
                  <c:v>41662</c:v>
                </c:pt>
                <c:pt idx="1679">
                  <c:v>41661</c:v>
                </c:pt>
                <c:pt idx="1680">
                  <c:v>41660</c:v>
                </c:pt>
                <c:pt idx="1681">
                  <c:v>41659</c:v>
                </c:pt>
                <c:pt idx="1682">
                  <c:v>41656</c:v>
                </c:pt>
                <c:pt idx="1683">
                  <c:v>41655</c:v>
                </c:pt>
                <c:pt idx="1684">
                  <c:v>41654</c:v>
                </c:pt>
                <c:pt idx="1685">
                  <c:v>41653</c:v>
                </c:pt>
                <c:pt idx="1686">
                  <c:v>41652</c:v>
                </c:pt>
                <c:pt idx="1687">
                  <c:v>41649</c:v>
                </c:pt>
                <c:pt idx="1688">
                  <c:v>41648</c:v>
                </c:pt>
                <c:pt idx="1689">
                  <c:v>41647</c:v>
                </c:pt>
                <c:pt idx="1690">
                  <c:v>41646</c:v>
                </c:pt>
                <c:pt idx="1691">
                  <c:v>41645</c:v>
                </c:pt>
                <c:pt idx="1692">
                  <c:v>41642</c:v>
                </c:pt>
                <c:pt idx="1693">
                  <c:v>41641</c:v>
                </c:pt>
                <c:pt idx="1694">
                  <c:v>41639</c:v>
                </c:pt>
                <c:pt idx="1695">
                  <c:v>41638</c:v>
                </c:pt>
                <c:pt idx="1696">
                  <c:v>41635</c:v>
                </c:pt>
                <c:pt idx="1697">
                  <c:v>41634</c:v>
                </c:pt>
                <c:pt idx="1698">
                  <c:v>41632</c:v>
                </c:pt>
                <c:pt idx="1699">
                  <c:v>41631</c:v>
                </c:pt>
                <c:pt idx="1700">
                  <c:v>41628</c:v>
                </c:pt>
                <c:pt idx="1701">
                  <c:v>41627</c:v>
                </c:pt>
                <c:pt idx="1702">
                  <c:v>41626</c:v>
                </c:pt>
                <c:pt idx="1703">
                  <c:v>41625</c:v>
                </c:pt>
                <c:pt idx="1704">
                  <c:v>41624</c:v>
                </c:pt>
                <c:pt idx="1705">
                  <c:v>41621</c:v>
                </c:pt>
                <c:pt idx="1706">
                  <c:v>41620</c:v>
                </c:pt>
                <c:pt idx="1707">
                  <c:v>41619</c:v>
                </c:pt>
                <c:pt idx="1708">
                  <c:v>41618</c:v>
                </c:pt>
                <c:pt idx="1709">
                  <c:v>41617</c:v>
                </c:pt>
                <c:pt idx="1710">
                  <c:v>41614</c:v>
                </c:pt>
                <c:pt idx="1711">
                  <c:v>41613</c:v>
                </c:pt>
                <c:pt idx="1712">
                  <c:v>41612</c:v>
                </c:pt>
                <c:pt idx="1713">
                  <c:v>41611</c:v>
                </c:pt>
                <c:pt idx="1714">
                  <c:v>41610</c:v>
                </c:pt>
                <c:pt idx="1715">
                  <c:v>41607</c:v>
                </c:pt>
                <c:pt idx="1716">
                  <c:v>41606</c:v>
                </c:pt>
                <c:pt idx="1717">
                  <c:v>41605</c:v>
                </c:pt>
                <c:pt idx="1718">
                  <c:v>41604</c:v>
                </c:pt>
                <c:pt idx="1719">
                  <c:v>41603</c:v>
                </c:pt>
                <c:pt idx="1720">
                  <c:v>41600</c:v>
                </c:pt>
                <c:pt idx="1721">
                  <c:v>41599</c:v>
                </c:pt>
                <c:pt idx="1722">
                  <c:v>41598</c:v>
                </c:pt>
                <c:pt idx="1723">
                  <c:v>41597</c:v>
                </c:pt>
                <c:pt idx="1724">
                  <c:v>41596</c:v>
                </c:pt>
                <c:pt idx="1725">
                  <c:v>41593</c:v>
                </c:pt>
                <c:pt idx="1726">
                  <c:v>41592</c:v>
                </c:pt>
                <c:pt idx="1727">
                  <c:v>41591</c:v>
                </c:pt>
                <c:pt idx="1728">
                  <c:v>41590</c:v>
                </c:pt>
                <c:pt idx="1729">
                  <c:v>41589</c:v>
                </c:pt>
                <c:pt idx="1730">
                  <c:v>41586</c:v>
                </c:pt>
                <c:pt idx="1731">
                  <c:v>41585</c:v>
                </c:pt>
                <c:pt idx="1732">
                  <c:v>41584</c:v>
                </c:pt>
                <c:pt idx="1733">
                  <c:v>41583</c:v>
                </c:pt>
                <c:pt idx="1734">
                  <c:v>41582</c:v>
                </c:pt>
                <c:pt idx="1735">
                  <c:v>41579</c:v>
                </c:pt>
                <c:pt idx="1736">
                  <c:v>41578</c:v>
                </c:pt>
                <c:pt idx="1737">
                  <c:v>41577</c:v>
                </c:pt>
                <c:pt idx="1738">
                  <c:v>41576</c:v>
                </c:pt>
                <c:pt idx="1739">
                  <c:v>41575</c:v>
                </c:pt>
                <c:pt idx="1740">
                  <c:v>41572</c:v>
                </c:pt>
                <c:pt idx="1741">
                  <c:v>41571</c:v>
                </c:pt>
                <c:pt idx="1742">
                  <c:v>41570</c:v>
                </c:pt>
                <c:pt idx="1743">
                  <c:v>41569</c:v>
                </c:pt>
                <c:pt idx="1744">
                  <c:v>41568</c:v>
                </c:pt>
                <c:pt idx="1745">
                  <c:v>41565</c:v>
                </c:pt>
                <c:pt idx="1746">
                  <c:v>41564</c:v>
                </c:pt>
                <c:pt idx="1747">
                  <c:v>41563</c:v>
                </c:pt>
                <c:pt idx="1748">
                  <c:v>41562</c:v>
                </c:pt>
                <c:pt idx="1749">
                  <c:v>41561</c:v>
                </c:pt>
                <c:pt idx="1750">
                  <c:v>41558</c:v>
                </c:pt>
                <c:pt idx="1751">
                  <c:v>41557</c:v>
                </c:pt>
                <c:pt idx="1752">
                  <c:v>41555</c:v>
                </c:pt>
                <c:pt idx="1753">
                  <c:v>41554</c:v>
                </c:pt>
                <c:pt idx="1754">
                  <c:v>41551</c:v>
                </c:pt>
                <c:pt idx="1755">
                  <c:v>41549</c:v>
                </c:pt>
                <c:pt idx="1756">
                  <c:v>41548</c:v>
                </c:pt>
                <c:pt idx="1757">
                  <c:v>41547</c:v>
                </c:pt>
                <c:pt idx="1758">
                  <c:v>41544</c:v>
                </c:pt>
                <c:pt idx="1759">
                  <c:v>41543</c:v>
                </c:pt>
                <c:pt idx="1760">
                  <c:v>41542</c:v>
                </c:pt>
                <c:pt idx="1761">
                  <c:v>41541</c:v>
                </c:pt>
                <c:pt idx="1762">
                  <c:v>41540</c:v>
                </c:pt>
                <c:pt idx="1763">
                  <c:v>41534</c:v>
                </c:pt>
                <c:pt idx="1764">
                  <c:v>41533</c:v>
                </c:pt>
                <c:pt idx="1765">
                  <c:v>41530</c:v>
                </c:pt>
                <c:pt idx="1766">
                  <c:v>41529</c:v>
                </c:pt>
                <c:pt idx="1767">
                  <c:v>41528</c:v>
                </c:pt>
                <c:pt idx="1768">
                  <c:v>41527</c:v>
                </c:pt>
                <c:pt idx="1769">
                  <c:v>41526</c:v>
                </c:pt>
                <c:pt idx="1770">
                  <c:v>41523</c:v>
                </c:pt>
                <c:pt idx="1771">
                  <c:v>41522</c:v>
                </c:pt>
                <c:pt idx="1772">
                  <c:v>41521</c:v>
                </c:pt>
                <c:pt idx="1773">
                  <c:v>41520</c:v>
                </c:pt>
                <c:pt idx="1774">
                  <c:v>41519</c:v>
                </c:pt>
                <c:pt idx="1775">
                  <c:v>41516</c:v>
                </c:pt>
                <c:pt idx="1776">
                  <c:v>41515</c:v>
                </c:pt>
                <c:pt idx="1777">
                  <c:v>41514</c:v>
                </c:pt>
                <c:pt idx="1778">
                  <c:v>41513</c:v>
                </c:pt>
                <c:pt idx="1779">
                  <c:v>41512</c:v>
                </c:pt>
                <c:pt idx="1780">
                  <c:v>41509</c:v>
                </c:pt>
                <c:pt idx="1781">
                  <c:v>41508</c:v>
                </c:pt>
                <c:pt idx="1782">
                  <c:v>41507</c:v>
                </c:pt>
                <c:pt idx="1783">
                  <c:v>41506</c:v>
                </c:pt>
                <c:pt idx="1784">
                  <c:v>41505</c:v>
                </c:pt>
                <c:pt idx="1785">
                  <c:v>41502</c:v>
                </c:pt>
                <c:pt idx="1786">
                  <c:v>41500</c:v>
                </c:pt>
                <c:pt idx="1787">
                  <c:v>41499</c:v>
                </c:pt>
                <c:pt idx="1788">
                  <c:v>41498</c:v>
                </c:pt>
                <c:pt idx="1789">
                  <c:v>41495</c:v>
                </c:pt>
                <c:pt idx="1790">
                  <c:v>41494</c:v>
                </c:pt>
                <c:pt idx="1791">
                  <c:v>41493</c:v>
                </c:pt>
                <c:pt idx="1792">
                  <c:v>41492</c:v>
                </c:pt>
                <c:pt idx="1793">
                  <c:v>41491</c:v>
                </c:pt>
                <c:pt idx="1794">
                  <c:v>41488</c:v>
                </c:pt>
                <c:pt idx="1795">
                  <c:v>41487</c:v>
                </c:pt>
                <c:pt idx="1796">
                  <c:v>41486</c:v>
                </c:pt>
                <c:pt idx="1797">
                  <c:v>41485</c:v>
                </c:pt>
                <c:pt idx="1798">
                  <c:v>41484</c:v>
                </c:pt>
                <c:pt idx="1799">
                  <c:v>41481</c:v>
                </c:pt>
                <c:pt idx="1800">
                  <c:v>41480</c:v>
                </c:pt>
                <c:pt idx="1801">
                  <c:v>41479</c:v>
                </c:pt>
                <c:pt idx="1802">
                  <c:v>41478</c:v>
                </c:pt>
                <c:pt idx="1803">
                  <c:v>41477</c:v>
                </c:pt>
                <c:pt idx="1804">
                  <c:v>41474</c:v>
                </c:pt>
                <c:pt idx="1805">
                  <c:v>41473</c:v>
                </c:pt>
                <c:pt idx="1806">
                  <c:v>41472</c:v>
                </c:pt>
                <c:pt idx="1807">
                  <c:v>41471</c:v>
                </c:pt>
                <c:pt idx="1808">
                  <c:v>41470</c:v>
                </c:pt>
                <c:pt idx="1809">
                  <c:v>41467</c:v>
                </c:pt>
                <c:pt idx="1810">
                  <c:v>41466</c:v>
                </c:pt>
                <c:pt idx="1811">
                  <c:v>41465</c:v>
                </c:pt>
                <c:pt idx="1812">
                  <c:v>41464</c:v>
                </c:pt>
                <c:pt idx="1813">
                  <c:v>41463</c:v>
                </c:pt>
                <c:pt idx="1814">
                  <c:v>41460</c:v>
                </c:pt>
                <c:pt idx="1815">
                  <c:v>41459</c:v>
                </c:pt>
                <c:pt idx="1816">
                  <c:v>41458</c:v>
                </c:pt>
                <c:pt idx="1817">
                  <c:v>41457</c:v>
                </c:pt>
                <c:pt idx="1818">
                  <c:v>41456</c:v>
                </c:pt>
                <c:pt idx="1819">
                  <c:v>41453</c:v>
                </c:pt>
                <c:pt idx="1820">
                  <c:v>41452</c:v>
                </c:pt>
                <c:pt idx="1821">
                  <c:v>41451</c:v>
                </c:pt>
                <c:pt idx="1822">
                  <c:v>41450</c:v>
                </c:pt>
                <c:pt idx="1823">
                  <c:v>41449</c:v>
                </c:pt>
                <c:pt idx="1824">
                  <c:v>41446</c:v>
                </c:pt>
                <c:pt idx="1825">
                  <c:v>41445</c:v>
                </c:pt>
                <c:pt idx="1826">
                  <c:v>41444</c:v>
                </c:pt>
                <c:pt idx="1827">
                  <c:v>41443</c:v>
                </c:pt>
                <c:pt idx="1828">
                  <c:v>41442</c:v>
                </c:pt>
                <c:pt idx="1829">
                  <c:v>41439</c:v>
                </c:pt>
                <c:pt idx="1830">
                  <c:v>41438</c:v>
                </c:pt>
                <c:pt idx="1831">
                  <c:v>41437</c:v>
                </c:pt>
                <c:pt idx="1832">
                  <c:v>41436</c:v>
                </c:pt>
                <c:pt idx="1833">
                  <c:v>41435</c:v>
                </c:pt>
                <c:pt idx="1834">
                  <c:v>41432</c:v>
                </c:pt>
                <c:pt idx="1835">
                  <c:v>41430</c:v>
                </c:pt>
                <c:pt idx="1836">
                  <c:v>41429</c:v>
                </c:pt>
                <c:pt idx="1837">
                  <c:v>41428</c:v>
                </c:pt>
                <c:pt idx="1838">
                  <c:v>41425</c:v>
                </c:pt>
                <c:pt idx="1839">
                  <c:v>41424</c:v>
                </c:pt>
                <c:pt idx="1840">
                  <c:v>41423</c:v>
                </c:pt>
                <c:pt idx="1841">
                  <c:v>41422</c:v>
                </c:pt>
                <c:pt idx="1842">
                  <c:v>41421</c:v>
                </c:pt>
                <c:pt idx="1843">
                  <c:v>41418</c:v>
                </c:pt>
                <c:pt idx="1844">
                  <c:v>41417</c:v>
                </c:pt>
                <c:pt idx="1845">
                  <c:v>41416</c:v>
                </c:pt>
                <c:pt idx="1846">
                  <c:v>41415</c:v>
                </c:pt>
                <c:pt idx="1847">
                  <c:v>41414</c:v>
                </c:pt>
                <c:pt idx="1848">
                  <c:v>41410</c:v>
                </c:pt>
                <c:pt idx="1849">
                  <c:v>41409</c:v>
                </c:pt>
                <c:pt idx="1850">
                  <c:v>41408</c:v>
                </c:pt>
                <c:pt idx="1851">
                  <c:v>41407</c:v>
                </c:pt>
                <c:pt idx="1852">
                  <c:v>41404</c:v>
                </c:pt>
                <c:pt idx="1853">
                  <c:v>41403</c:v>
                </c:pt>
                <c:pt idx="1854">
                  <c:v>41402</c:v>
                </c:pt>
                <c:pt idx="1855">
                  <c:v>41401</c:v>
                </c:pt>
                <c:pt idx="1856">
                  <c:v>41400</c:v>
                </c:pt>
                <c:pt idx="1857">
                  <c:v>41397</c:v>
                </c:pt>
                <c:pt idx="1858">
                  <c:v>41396</c:v>
                </c:pt>
                <c:pt idx="1859">
                  <c:v>41394</c:v>
                </c:pt>
                <c:pt idx="1860">
                  <c:v>41393</c:v>
                </c:pt>
                <c:pt idx="1861">
                  <c:v>41390</c:v>
                </c:pt>
                <c:pt idx="1862">
                  <c:v>41389</c:v>
                </c:pt>
                <c:pt idx="1863">
                  <c:v>41388</c:v>
                </c:pt>
                <c:pt idx="1864">
                  <c:v>41387</c:v>
                </c:pt>
                <c:pt idx="1865">
                  <c:v>41386</c:v>
                </c:pt>
                <c:pt idx="1866">
                  <c:v>41383</c:v>
                </c:pt>
                <c:pt idx="1867">
                  <c:v>41382</c:v>
                </c:pt>
                <c:pt idx="1868">
                  <c:v>41381</c:v>
                </c:pt>
                <c:pt idx="1869">
                  <c:v>41380</c:v>
                </c:pt>
                <c:pt idx="1870">
                  <c:v>41379</c:v>
                </c:pt>
                <c:pt idx="1871">
                  <c:v>41376</c:v>
                </c:pt>
                <c:pt idx="1872">
                  <c:v>41375</c:v>
                </c:pt>
                <c:pt idx="1873">
                  <c:v>41374</c:v>
                </c:pt>
                <c:pt idx="1874">
                  <c:v>41373</c:v>
                </c:pt>
                <c:pt idx="1875">
                  <c:v>41372</c:v>
                </c:pt>
                <c:pt idx="1876">
                  <c:v>41369</c:v>
                </c:pt>
                <c:pt idx="1877">
                  <c:v>41368</c:v>
                </c:pt>
                <c:pt idx="1878">
                  <c:v>41367</c:v>
                </c:pt>
                <c:pt idx="1879">
                  <c:v>41366</c:v>
                </c:pt>
                <c:pt idx="1880">
                  <c:v>41365</c:v>
                </c:pt>
                <c:pt idx="1881">
                  <c:v>41362</c:v>
                </c:pt>
                <c:pt idx="1882">
                  <c:v>41361</c:v>
                </c:pt>
                <c:pt idx="1883">
                  <c:v>41360</c:v>
                </c:pt>
                <c:pt idx="1884">
                  <c:v>41359</c:v>
                </c:pt>
                <c:pt idx="1885">
                  <c:v>41358</c:v>
                </c:pt>
                <c:pt idx="1886">
                  <c:v>41355</c:v>
                </c:pt>
                <c:pt idx="1887">
                  <c:v>41354</c:v>
                </c:pt>
                <c:pt idx="1888">
                  <c:v>41353</c:v>
                </c:pt>
                <c:pt idx="1889">
                  <c:v>41352</c:v>
                </c:pt>
                <c:pt idx="1890">
                  <c:v>41351</c:v>
                </c:pt>
                <c:pt idx="1891">
                  <c:v>41348</c:v>
                </c:pt>
                <c:pt idx="1892">
                  <c:v>41347</c:v>
                </c:pt>
                <c:pt idx="1893">
                  <c:v>41346</c:v>
                </c:pt>
                <c:pt idx="1894">
                  <c:v>41345</c:v>
                </c:pt>
                <c:pt idx="1895">
                  <c:v>41344</c:v>
                </c:pt>
                <c:pt idx="1896">
                  <c:v>41341</c:v>
                </c:pt>
                <c:pt idx="1897">
                  <c:v>41340</c:v>
                </c:pt>
                <c:pt idx="1898">
                  <c:v>41339</c:v>
                </c:pt>
                <c:pt idx="1899">
                  <c:v>41338</c:v>
                </c:pt>
                <c:pt idx="1900">
                  <c:v>41337</c:v>
                </c:pt>
                <c:pt idx="1901">
                  <c:v>41333</c:v>
                </c:pt>
                <c:pt idx="1902">
                  <c:v>41332</c:v>
                </c:pt>
                <c:pt idx="1903">
                  <c:v>41331</c:v>
                </c:pt>
                <c:pt idx="1904">
                  <c:v>41330</c:v>
                </c:pt>
                <c:pt idx="1905">
                  <c:v>41327</c:v>
                </c:pt>
                <c:pt idx="1906">
                  <c:v>41326</c:v>
                </c:pt>
                <c:pt idx="1907">
                  <c:v>41325</c:v>
                </c:pt>
                <c:pt idx="1908">
                  <c:v>41324</c:v>
                </c:pt>
                <c:pt idx="1909">
                  <c:v>41323</c:v>
                </c:pt>
                <c:pt idx="1910">
                  <c:v>41320</c:v>
                </c:pt>
                <c:pt idx="1911">
                  <c:v>41319</c:v>
                </c:pt>
                <c:pt idx="1912">
                  <c:v>41318</c:v>
                </c:pt>
                <c:pt idx="1913">
                  <c:v>41317</c:v>
                </c:pt>
                <c:pt idx="1914">
                  <c:v>41313</c:v>
                </c:pt>
                <c:pt idx="1915">
                  <c:v>41312</c:v>
                </c:pt>
                <c:pt idx="1916">
                  <c:v>41311</c:v>
                </c:pt>
                <c:pt idx="1917">
                  <c:v>41310</c:v>
                </c:pt>
                <c:pt idx="1918">
                  <c:v>41309</c:v>
                </c:pt>
                <c:pt idx="1919">
                  <c:v>41306</c:v>
                </c:pt>
                <c:pt idx="1920">
                  <c:v>41305</c:v>
                </c:pt>
                <c:pt idx="1921">
                  <c:v>41304</c:v>
                </c:pt>
                <c:pt idx="1922">
                  <c:v>41303</c:v>
                </c:pt>
                <c:pt idx="1923">
                  <c:v>41302</c:v>
                </c:pt>
                <c:pt idx="1924">
                  <c:v>41299</c:v>
                </c:pt>
                <c:pt idx="1925">
                  <c:v>41298</c:v>
                </c:pt>
                <c:pt idx="1926">
                  <c:v>41297</c:v>
                </c:pt>
                <c:pt idx="1927">
                  <c:v>41296</c:v>
                </c:pt>
                <c:pt idx="1928">
                  <c:v>41295</c:v>
                </c:pt>
                <c:pt idx="1929">
                  <c:v>41292</c:v>
                </c:pt>
                <c:pt idx="1930">
                  <c:v>41291</c:v>
                </c:pt>
                <c:pt idx="1931">
                  <c:v>41290</c:v>
                </c:pt>
                <c:pt idx="1932">
                  <c:v>41289</c:v>
                </c:pt>
                <c:pt idx="1933">
                  <c:v>41288</c:v>
                </c:pt>
                <c:pt idx="1934">
                  <c:v>41285</c:v>
                </c:pt>
                <c:pt idx="1935">
                  <c:v>41284</c:v>
                </c:pt>
                <c:pt idx="1936">
                  <c:v>41283</c:v>
                </c:pt>
                <c:pt idx="1937">
                  <c:v>41282</c:v>
                </c:pt>
                <c:pt idx="1938">
                  <c:v>41281</c:v>
                </c:pt>
                <c:pt idx="1939">
                  <c:v>41278</c:v>
                </c:pt>
                <c:pt idx="1940">
                  <c:v>41277</c:v>
                </c:pt>
                <c:pt idx="1941">
                  <c:v>41276</c:v>
                </c:pt>
                <c:pt idx="1942">
                  <c:v>41274</c:v>
                </c:pt>
                <c:pt idx="1943">
                  <c:v>41271</c:v>
                </c:pt>
                <c:pt idx="1944">
                  <c:v>41270</c:v>
                </c:pt>
                <c:pt idx="1945">
                  <c:v>41269</c:v>
                </c:pt>
                <c:pt idx="1946">
                  <c:v>41267</c:v>
                </c:pt>
                <c:pt idx="1947">
                  <c:v>41264</c:v>
                </c:pt>
                <c:pt idx="1948">
                  <c:v>41263</c:v>
                </c:pt>
                <c:pt idx="1949">
                  <c:v>41261</c:v>
                </c:pt>
                <c:pt idx="1950">
                  <c:v>41260</c:v>
                </c:pt>
                <c:pt idx="1951">
                  <c:v>41257</c:v>
                </c:pt>
                <c:pt idx="1952">
                  <c:v>41256</c:v>
                </c:pt>
                <c:pt idx="1953">
                  <c:v>41255</c:v>
                </c:pt>
                <c:pt idx="1954">
                  <c:v>41254</c:v>
                </c:pt>
                <c:pt idx="1955">
                  <c:v>41253</c:v>
                </c:pt>
                <c:pt idx="1956">
                  <c:v>41250</c:v>
                </c:pt>
                <c:pt idx="1957">
                  <c:v>41249</c:v>
                </c:pt>
                <c:pt idx="1958">
                  <c:v>41248</c:v>
                </c:pt>
                <c:pt idx="1959">
                  <c:v>41247</c:v>
                </c:pt>
                <c:pt idx="1960">
                  <c:v>41246</c:v>
                </c:pt>
                <c:pt idx="1961">
                  <c:v>41243</c:v>
                </c:pt>
                <c:pt idx="1962">
                  <c:v>41242</c:v>
                </c:pt>
                <c:pt idx="1963">
                  <c:v>41241</c:v>
                </c:pt>
                <c:pt idx="1964">
                  <c:v>41240</c:v>
                </c:pt>
                <c:pt idx="1965">
                  <c:v>41239</c:v>
                </c:pt>
                <c:pt idx="1966">
                  <c:v>41236</c:v>
                </c:pt>
                <c:pt idx="1967">
                  <c:v>41235</c:v>
                </c:pt>
                <c:pt idx="1968">
                  <c:v>41234</c:v>
                </c:pt>
                <c:pt idx="1969">
                  <c:v>41233</c:v>
                </c:pt>
                <c:pt idx="1970">
                  <c:v>41232</c:v>
                </c:pt>
                <c:pt idx="1971">
                  <c:v>41229</c:v>
                </c:pt>
                <c:pt idx="1972">
                  <c:v>41228</c:v>
                </c:pt>
                <c:pt idx="1973">
                  <c:v>41227</c:v>
                </c:pt>
                <c:pt idx="1974">
                  <c:v>41226</c:v>
                </c:pt>
                <c:pt idx="1975">
                  <c:v>41225</c:v>
                </c:pt>
                <c:pt idx="1976">
                  <c:v>41222</c:v>
                </c:pt>
                <c:pt idx="1977">
                  <c:v>41221</c:v>
                </c:pt>
                <c:pt idx="1978">
                  <c:v>41220</c:v>
                </c:pt>
                <c:pt idx="1979">
                  <c:v>41219</c:v>
                </c:pt>
                <c:pt idx="1980">
                  <c:v>41218</c:v>
                </c:pt>
                <c:pt idx="1981">
                  <c:v>41215</c:v>
                </c:pt>
                <c:pt idx="1982">
                  <c:v>41214</c:v>
                </c:pt>
                <c:pt idx="1983">
                  <c:v>41213</c:v>
                </c:pt>
                <c:pt idx="1984">
                  <c:v>41212</c:v>
                </c:pt>
                <c:pt idx="1985">
                  <c:v>41211</c:v>
                </c:pt>
                <c:pt idx="1986">
                  <c:v>41208</c:v>
                </c:pt>
                <c:pt idx="1987">
                  <c:v>41207</c:v>
                </c:pt>
                <c:pt idx="1988">
                  <c:v>41206</c:v>
                </c:pt>
                <c:pt idx="1989">
                  <c:v>41205</c:v>
                </c:pt>
                <c:pt idx="1990">
                  <c:v>41204</c:v>
                </c:pt>
                <c:pt idx="1991">
                  <c:v>41201</c:v>
                </c:pt>
                <c:pt idx="1992">
                  <c:v>41200</c:v>
                </c:pt>
                <c:pt idx="1993">
                  <c:v>41199</c:v>
                </c:pt>
                <c:pt idx="1994">
                  <c:v>41198</c:v>
                </c:pt>
                <c:pt idx="1995">
                  <c:v>41197</c:v>
                </c:pt>
                <c:pt idx="1996">
                  <c:v>41194</c:v>
                </c:pt>
                <c:pt idx="1997">
                  <c:v>41193</c:v>
                </c:pt>
                <c:pt idx="1998">
                  <c:v>41192</c:v>
                </c:pt>
                <c:pt idx="1999">
                  <c:v>41191</c:v>
                </c:pt>
                <c:pt idx="2000">
                  <c:v>41190</c:v>
                </c:pt>
                <c:pt idx="2001">
                  <c:v>41187</c:v>
                </c:pt>
                <c:pt idx="2002">
                  <c:v>41186</c:v>
                </c:pt>
                <c:pt idx="2003">
                  <c:v>41184</c:v>
                </c:pt>
                <c:pt idx="2004">
                  <c:v>41180</c:v>
                </c:pt>
                <c:pt idx="2005">
                  <c:v>41179</c:v>
                </c:pt>
                <c:pt idx="2006">
                  <c:v>41178</c:v>
                </c:pt>
                <c:pt idx="2007">
                  <c:v>41177</c:v>
                </c:pt>
                <c:pt idx="2008">
                  <c:v>41176</c:v>
                </c:pt>
                <c:pt idx="2009">
                  <c:v>41173</c:v>
                </c:pt>
                <c:pt idx="2010">
                  <c:v>41172</c:v>
                </c:pt>
                <c:pt idx="2011">
                  <c:v>41171</c:v>
                </c:pt>
                <c:pt idx="2012">
                  <c:v>41170</c:v>
                </c:pt>
                <c:pt idx="2013">
                  <c:v>41169</c:v>
                </c:pt>
                <c:pt idx="2014">
                  <c:v>41166</c:v>
                </c:pt>
                <c:pt idx="2015">
                  <c:v>41165</c:v>
                </c:pt>
                <c:pt idx="2016">
                  <c:v>41164</c:v>
                </c:pt>
                <c:pt idx="2017">
                  <c:v>41163</c:v>
                </c:pt>
                <c:pt idx="2018">
                  <c:v>41162</c:v>
                </c:pt>
                <c:pt idx="2019">
                  <c:v>41159</c:v>
                </c:pt>
                <c:pt idx="2020">
                  <c:v>41158</c:v>
                </c:pt>
                <c:pt idx="2021">
                  <c:v>41157</c:v>
                </c:pt>
                <c:pt idx="2022">
                  <c:v>41156</c:v>
                </c:pt>
                <c:pt idx="2023">
                  <c:v>41155</c:v>
                </c:pt>
                <c:pt idx="2024">
                  <c:v>41152</c:v>
                </c:pt>
                <c:pt idx="2025">
                  <c:v>41151</c:v>
                </c:pt>
                <c:pt idx="2026">
                  <c:v>41150</c:v>
                </c:pt>
                <c:pt idx="2027">
                  <c:v>41149</c:v>
                </c:pt>
                <c:pt idx="2028">
                  <c:v>41148</c:v>
                </c:pt>
                <c:pt idx="2029">
                  <c:v>41145</c:v>
                </c:pt>
                <c:pt idx="2030">
                  <c:v>41144</c:v>
                </c:pt>
                <c:pt idx="2031">
                  <c:v>41143</c:v>
                </c:pt>
                <c:pt idx="2032">
                  <c:v>41142</c:v>
                </c:pt>
                <c:pt idx="2033">
                  <c:v>41141</c:v>
                </c:pt>
                <c:pt idx="2034">
                  <c:v>41138</c:v>
                </c:pt>
                <c:pt idx="2035">
                  <c:v>41137</c:v>
                </c:pt>
                <c:pt idx="2036">
                  <c:v>41135</c:v>
                </c:pt>
                <c:pt idx="2037">
                  <c:v>41134</c:v>
                </c:pt>
                <c:pt idx="2038">
                  <c:v>41131</c:v>
                </c:pt>
                <c:pt idx="2039">
                  <c:v>41130</c:v>
                </c:pt>
                <c:pt idx="2040">
                  <c:v>41129</c:v>
                </c:pt>
                <c:pt idx="2041">
                  <c:v>41128</c:v>
                </c:pt>
                <c:pt idx="2042">
                  <c:v>41127</c:v>
                </c:pt>
                <c:pt idx="2043">
                  <c:v>41124</c:v>
                </c:pt>
                <c:pt idx="2044">
                  <c:v>41123</c:v>
                </c:pt>
                <c:pt idx="2045">
                  <c:v>41122</c:v>
                </c:pt>
                <c:pt idx="2046">
                  <c:v>41121</c:v>
                </c:pt>
                <c:pt idx="2047">
                  <c:v>41120</c:v>
                </c:pt>
                <c:pt idx="2048">
                  <c:v>41117</c:v>
                </c:pt>
                <c:pt idx="2049">
                  <c:v>41116</c:v>
                </c:pt>
                <c:pt idx="2050">
                  <c:v>41115</c:v>
                </c:pt>
                <c:pt idx="2051">
                  <c:v>41114</c:v>
                </c:pt>
                <c:pt idx="2052">
                  <c:v>41113</c:v>
                </c:pt>
                <c:pt idx="2053">
                  <c:v>41110</c:v>
                </c:pt>
                <c:pt idx="2054">
                  <c:v>41109</c:v>
                </c:pt>
                <c:pt idx="2055">
                  <c:v>41108</c:v>
                </c:pt>
                <c:pt idx="2056">
                  <c:v>41107</c:v>
                </c:pt>
                <c:pt idx="2057">
                  <c:v>41106</c:v>
                </c:pt>
                <c:pt idx="2058">
                  <c:v>41103</c:v>
                </c:pt>
                <c:pt idx="2059">
                  <c:v>41102</c:v>
                </c:pt>
                <c:pt idx="2060">
                  <c:v>41101</c:v>
                </c:pt>
                <c:pt idx="2061">
                  <c:v>41100</c:v>
                </c:pt>
                <c:pt idx="2062">
                  <c:v>41099</c:v>
                </c:pt>
                <c:pt idx="2063">
                  <c:v>41096</c:v>
                </c:pt>
                <c:pt idx="2064">
                  <c:v>41095</c:v>
                </c:pt>
                <c:pt idx="2065">
                  <c:v>41094</c:v>
                </c:pt>
                <c:pt idx="2066">
                  <c:v>41093</c:v>
                </c:pt>
                <c:pt idx="2067">
                  <c:v>41092</c:v>
                </c:pt>
                <c:pt idx="2068">
                  <c:v>41089</c:v>
                </c:pt>
                <c:pt idx="2069">
                  <c:v>41088</c:v>
                </c:pt>
                <c:pt idx="2070">
                  <c:v>41087</c:v>
                </c:pt>
                <c:pt idx="2071">
                  <c:v>41086</c:v>
                </c:pt>
                <c:pt idx="2072">
                  <c:v>41085</c:v>
                </c:pt>
                <c:pt idx="2073">
                  <c:v>41082</c:v>
                </c:pt>
                <c:pt idx="2074">
                  <c:v>41081</c:v>
                </c:pt>
                <c:pt idx="2075">
                  <c:v>41080</c:v>
                </c:pt>
                <c:pt idx="2076">
                  <c:v>41079</c:v>
                </c:pt>
                <c:pt idx="2077">
                  <c:v>41078</c:v>
                </c:pt>
                <c:pt idx="2078">
                  <c:v>41075</c:v>
                </c:pt>
                <c:pt idx="2079">
                  <c:v>41074</c:v>
                </c:pt>
                <c:pt idx="2080">
                  <c:v>41073</c:v>
                </c:pt>
                <c:pt idx="2081">
                  <c:v>41072</c:v>
                </c:pt>
                <c:pt idx="2082">
                  <c:v>41071</c:v>
                </c:pt>
                <c:pt idx="2083">
                  <c:v>41068</c:v>
                </c:pt>
                <c:pt idx="2084">
                  <c:v>41067</c:v>
                </c:pt>
                <c:pt idx="2085">
                  <c:v>41065</c:v>
                </c:pt>
                <c:pt idx="2086">
                  <c:v>41064</c:v>
                </c:pt>
                <c:pt idx="2087">
                  <c:v>41061</c:v>
                </c:pt>
                <c:pt idx="2088">
                  <c:v>41060</c:v>
                </c:pt>
                <c:pt idx="2089">
                  <c:v>41059</c:v>
                </c:pt>
                <c:pt idx="2090">
                  <c:v>41058</c:v>
                </c:pt>
                <c:pt idx="2091">
                  <c:v>41054</c:v>
                </c:pt>
                <c:pt idx="2092">
                  <c:v>41053</c:v>
                </c:pt>
                <c:pt idx="2093">
                  <c:v>41052</c:v>
                </c:pt>
                <c:pt idx="2094">
                  <c:v>41051</c:v>
                </c:pt>
                <c:pt idx="2095">
                  <c:v>41050</c:v>
                </c:pt>
                <c:pt idx="2096">
                  <c:v>41047</c:v>
                </c:pt>
                <c:pt idx="2097">
                  <c:v>41046</c:v>
                </c:pt>
                <c:pt idx="2098">
                  <c:v>41045</c:v>
                </c:pt>
                <c:pt idx="2099">
                  <c:v>41044</c:v>
                </c:pt>
                <c:pt idx="2100">
                  <c:v>41043</c:v>
                </c:pt>
                <c:pt idx="2101">
                  <c:v>41040</c:v>
                </c:pt>
                <c:pt idx="2102">
                  <c:v>41039</c:v>
                </c:pt>
                <c:pt idx="2103">
                  <c:v>41038</c:v>
                </c:pt>
                <c:pt idx="2104">
                  <c:v>41037</c:v>
                </c:pt>
                <c:pt idx="2105">
                  <c:v>41036</c:v>
                </c:pt>
                <c:pt idx="2106">
                  <c:v>41033</c:v>
                </c:pt>
                <c:pt idx="2107">
                  <c:v>41032</c:v>
                </c:pt>
                <c:pt idx="2108">
                  <c:v>41031</c:v>
                </c:pt>
                <c:pt idx="2109">
                  <c:v>41029</c:v>
                </c:pt>
                <c:pt idx="2110">
                  <c:v>41026</c:v>
                </c:pt>
                <c:pt idx="2111">
                  <c:v>41025</c:v>
                </c:pt>
                <c:pt idx="2112">
                  <c:v>41024</c:v>
                </c:pt>
                <c:pt idx="2113">
                  <c:v>41023</c:v>
                </c:pt>
                <c:pt idx="2114">
                  <c:v>41022</c:v>
                </c:pt>
                <c:pt idx="2115">
                  <c:v>41019</c:v>
                </c:pt>
                <c:pt idx="2116">
                  <c:v>41018</c:v>
                </c:pt>
                <c:pt idx="2117">
                  <c:v>41017</c:v>
                </c:pt>
                <c:pt idx="2118">
                  <c:v>41016</c:v>
                </c:pt>
                <c:pt idx="2119">
                  <c:v>41015</c:v>
                </c:pt>
                <c:pt idx="2120">
                  <c:v>41012</c:v>
                </c:pt>
                <c:pt idx="2121">
                  <c:v>41011</c:v>
                </c:pt>
                <c:pt idx="2122">
                  <c:v>41009</c:v>
                </c:pt>
                <c:pt idx="2123">
                  <c:v>41008</c:v>
                </c:pt>
                <c:pt idx="2124">
                  <c:v>41005</c:v>
                </c:pt>
                <c:pt idx="2125">
                  <c:v>41004</c:v>
                </c:pt>
                <c:pt idx="2126">
                  <c:v>41003</c:v>
                </c:pt>
                <c:pt idx="2127">
                  <c:v>41002</c:v>
                </c:pt>
                <c:pt idx="2128">
                  <c:v>41001</c:v>
                </c:pt>
                <c:pt idx="2129">
                  <c:v>40998</c:v>
                </c:pt>
                <c:pt idx="2130">
                  <c:v>40997</c:v>
                </c:pt>
                <c:pt idx="2131">
                  <c:v>40996</c:v>
                </c:pt>
                <c:pt idx="2132">
                  <c:v>40995</c:v>
                </c:pt>
                <c:pt idx="2133">
                  <c:v>40994</c:v>
                </c:pt>
                <c:pt idx="2134">
                  <c:v>40991</c:v>
                </c:pt>
                <c:pt idx="2135">
                  <c:v>40990</c:v>
                </c:pt>
                <c:pt idx="2136">
                  <c:v>40989</c:v>
                </c:pt>
                <c:pt idx="2137">
                  <c:v>40988</c:v>
                </c:pt>
                <c:pt idx="2138">
                  <c:v>40987</c:v>
                </c:pt>
                <c:pt idx="2139">
                  <c:v>40984</c:v>
                </c:pt>
                <c:pt idx="2140">
                  <c:v>40983</c:v>
                </c:pt>
                <c:pt idx="2141">
                  <c:v>40982</c:v>
                </c:pt>
                <c:pt idx="2142">
                  <c:v>40981</c:v>
                </c:pt>
                <c:pt idx="2143">
                  <c:v>40980</c:v>
                </c:pt>
                <c:pt idx="2144">
                  <c:v>40977</c:v>
                </c:pt>
                <c:pt idx="2145">
                  <c:v>40976</c:v>
                </c:pt>
                <c:pt idx="2146">
                  <c:v>40975</c:v>
                </c:pt>
                <c:pt idx="2147">
                  <c:v>40974</c:v>
                </c:pt>
                <c:pt idx="2148">
                  <c:v>40973</c:v>
                </c:pt>
                <c:pt idx="2149">
                  <c:v>40970</c:v>
                </c:pt>
                <c:pt idx="2150">
                  <c:v>40968</c:v>
                </c:pt>
                <c:pt idx="2151">
                  <c:v>40967</c:v>
                </c:pt>
                <c:pt idx="2152">
                  <c:v>40966</c:v>
                </c:pt>
                <c:pt idx="2153">
                  <c:v>40963</c:v>
                </c:pt>
                <c:pt idx="2154">
                  <c:v>40962</c:v>
                </c:pt>
                <c:pt idx="2155">
                  <c:v>40961</c:v>
                </c:pt>
                <c:pt idx="2156">
                  <c:v>40960</c:v>
                </c:pt>
                <c:pt idx="2157">
                  <c:v>40959</c:v>
                </c:pt>
                <c:pt idx="2158">
                  <c:v>40956</c:v>
                </c:pt>
                <c:pt idx="2159">
                  <c:v>40955</c:v>
                </c:pt>
                <c:pt idx="2160">
                  <c:v>40954</c:v>
                </c:pt>
                <c:pt idx="2161">
                  <c:v>40953</c:v>
                </c:pt>
                <c:pt idx="2162">
                  <c:v>40952</c:v>
                </c:pt>
                <c:pt idx="2163">
                  <c:v>40949</c:v>
                </c:pt>
                <c:pt idx="2164">
                  <c:v>40948</c:v>
                </c:pt>
                <c:pt idx="2165">
                  <c:v>40947</c:v>
                </c:pt>
                <c:pt idx="2166">
                  <c:v>40946</c:v>
                </c:pt>
                <c:pt idx="2167">
                  <c:v>40945</c:v>
                </c:pt>
                <c:pt idx="2168">
                  <c:v>40942</c:v>
                </c:pt>
                <c:pt idx="2169">
                  <c:v>40941</c:v>
                </c:pt>
                <c:pt idx="2170">
                  <c:v>40940</c:v>
                </c:pt>
                <c:pt idx="2171">
                  <c:v>40939</c:v>
                </c:pt>
                <c:pt idx="2172">
                  <c:v>40938</c:v>
                </c:pt>
                <c:pt idx="2173">
                  <c:v>40935</c:v>
                </c:pt>
                <c:pt idx="2174">
                  <c:v>40934</c:v>
                </c:pt>
                <c:pt idx="2175">
                  <c:v>40933</c:v>
                </c:pt>
                <c:pt idx="2176">
                  <c:v>40928</c:v>
                </c:pt>
                <c:pt idx="2177">
                  <c:v>40927</c:v>
                </c:pt>
                <c:pt idx="2178">
                  <c:v>40926</c:v>
                </c:pt>
                <c:pt idx="2179">
                  <c:v>40925</c:v>
                </c:pt>
                <c:pt idx="2180">
                  <c:v>40924</c:v>
                </c:pt>
                <c:pt idx="2181">
                  <c:v>40921</c:v>
                </c:pt>
                <c:pt idx="2182">
                  <c:v>40920</c:v>
                </c:pt>
                <c:pt idx="2183">
                  <c:v>40919</c:v>
                </c:pt>
                <c:pt idx="2184">
                  <c:v>40918</c:v>
                </c:pt>
                <c:pt idx="2185">
                  <c:v>40917</c:v>
                </c:pt>
                <c:pt idx="2186">
                  <c:v>40914</c:v>
                </c:pt>
                <c:pt idx="2187">
                  <c:v>40913</c:v>
                </c:pt>
                <c:pt idx="2188">
                  <c:v>40912</c:v>
                </c:pt>
                <c:pt idx="2189">
                  <c:v>40911</c:v>
                </c:pt>
                <c:pt idx="2190">
                  <c:v>40910</c:v>
                </c:pt>
                <c:pt idx="2191">
                  <c:v>40907</c:v>
                </c:pt>
                <c:pt idx="2192">
                  <c:v>40906</c:v>
                </c:pt>
                <c:pt idx="2193">
                  <c:v>40905</c:v>
                </c:pt>
                <c:pt idx="2194">
                  <c:v>40904</c:v>
                </c:pt>
                <c:pt idx="2195">
                  <c:v>40903</c:v>
                </c:pt>
                <c:pt idx="2196">
                  <c:v>40900</c:v>
                </c:pt>
                <c:pt idx="2197">
                  <c:v>40899</c:v>
                </c:pt>
                <c:pt idx="2198">
                  <c:v>40898</c:v>
                </c:pt>
                <c:pt idx="2199">
                  <c:v>40897</c:v>
                </c:pt>
                <c:pt idx="2200">
                  <c:v>40896</c:v>
                </c:pt>
                <c:pt idx="2201">
                  <c:v>40893</c:v>
                </c:pt>
                <c:pt idx="2202">
                  <c:v>40892</c:v>
                </c:pt>
                <c:pt idx="2203">
                  <c:v>40891</c:v>
                </c:pt>
                <c:pt idx="2204">
                  <c:v>40890</c:v>
                </c:pt>
                <c:pt idx="2205">
                  <c:v>40889</c:v>
                </c:pt>
                <c:pt idx="2206">
                  <c:v>40886</c:v>
                </c:pt>
                <c:pt idx="2207">
                  <c:v>40885</c:v>
                </c:pt>
                <c:pt idx="2208">
                  <c:v>40884</c:v>
                </c:pt>
                <c:pt idx="2209">
                  <c:v>40883</c:v>
                </c:pt>
                <c:pt idx="2210">
                  <c:v>40882</c:v>
                </c:pt>
                <c:pt idx="2211">
                  <c:v>40879</c:v>
                </c:pt>
                <c:pt idx="2212">
                  <c:v>40878</c:v>
                </c:pt>
                <c:pt idx="2213">
                  <c:v>40877</c:v>
                </c:pt>
                <c:pt idx="2214">
                  <c:v>40876</c:v>
                </c:pt>
                <c:pt idx="2215">
                  <c:v>40875</c:v>
                </c:pt>
                <c:pt idx="2216">
                  <c:v>40872</c:v>
                </c:pt>
                <c:pt idx="2217">
                  <c:v>40871</c:v>
                </c:pt>
                <c:pt idx="2218">
                  <c:v>40870</c:v>
                </c:pt>
                <c:pt idx="2219">
                  <c:v>40869</c:v>
                </c:pt>
                <c:pt idx="2220">
                  <c:v>40868</c:v>
                </c:pt>
                <c:pt idx="2221">
                  <c:v>40865</c:v>
                </c:pt>
                <c:pt idx="2222">
                  <c:v>40864</c:v>
                </c:pt>
                <c:pt idx="2223">
                  <c:v>40863</c:v>
                </c:pt>
                <c:pt idx="2224">
                  <c:v>40862</c:v>
                </c:pt>
                <c:pt idx="2225">
                  <c:v>40861</c:v>
                </c:pt>
                <c:pt idx="2226">
                  <c:v>40858</c:v>
                </c:pt>
                <c:pt idx="2227">
                  <c:v>40857</c:v>
                </c:pt>
                <c:pt idx="2228">
                  <c:v>40856</c:v>
                </c:pt>
                <c:pt idx="2229">
                  <c:v>40855</c:v>
                </c:pt>
                <c:pt idx="2230">
                  <c:v>40854</c:v>
                </c:pt>
                <c:pt idx="2231">
                  <c:v>40851</c:v>
                </c:pt>
                <c:pt idx="2232">
                  <c:v>40850</c:v>
                </c:pt>
                <c:pt idx="2233">
                  <c:v>40849</c:v>
                </c:pt>
                <c:pt idx="2234">
                  <c:v>40848</c:v>
                </c:pt>
                <c:pt idx="2235">
                  <c:v>40847</c:v>
                </c:pt>
                <c:pt idx="2236">
                  <c:v>40844</c:v>
                </c:pt>
                <c:pt idx="2237">
                  <c:v>40843</c:v>
                </c:pt>
                <c:pt idx="2238">
                  <c:v>40842</c:v>
                </c:pt>
                <c:pt idx="2239">
                  <c:v>40841</c:v>
                </c:pt>
                <c:pt idx="2240">
                  <c:v>40840</c:v>
                </c:pt>
                <c:pt idx="2241">
                  <c:v>40837</c:v>
                </c:pt>
                <c:pt idx="2242">
                  <c:v>40836</c:v>
                </c:pt>
                <c:pt idx="2243">
                  <c:v>40835</c:v>
                </c:pt>
                <c:pt idx="2244">
                  <c:v>40834</c:v>
                </c:pt>
                <c:pt idx="2245">
                  <c:v>40833</c:v>
                </c:pt>
                <c:pt idx="2246">
                  <c:v>40830</c:v>
                </c:pt>
                <c:pt idx="2247">
                  <c:v>40829</c:v>
                </c:pt>
                <c:pt idx="2248">
                  <c:v>40828</c:v>
                </c:pt>
                <c:pt idx="2249">
                  <c:v>40827</c:v>
                </c:pt>
                <c:pt idx="2250">
                  <c:v>40826</c:v>
                </c:pt>
                <c:pt idx="2251">
                  <c:v>40823</c:v>
                </c:pt>
                <c:pt idx="2252">
                  <c:v>40822</c:v>
                </c:pt>
                <c:pt idx="2253">
                  <c:v>40821</c:v>
                </c:pt>
                <c:pt idx="2254">
                  <c:v>40820</c:v>
                </c:pt>
                <c:pt idx="2255">
                  <c:v>40816</c:v>
                </c:pt>
                <c:pt idx="2256">
                  <c:v>40815</c:v>
                </c:pt>
                <c:pt idx="2257">
                  <c:v>40814</c:v>
                </c:pt>
                <c:pt idx="2258">
                  <c:v>40813</c:v>
                </c:pt>
                <c:pt idx="2259">
                  <c:v>40812</c:v>
                </c:pt>
                <c:pt idx="2260">
                  <c:v>40809</c:v>
                </c:pt>
                <c:pt idx="2261">
                  <c:v>40808</c:v>
                </c:pt>
                <c:pt idx="2262">
                  <c:v>40807</c:v>
                </c:pt>
                <c:pt idx="2263">
                  <c:v>40806</c:v>
                </c:pt>
                <c:pt idx="2264">
                  <c:v>40805</c:v>
                </c:pt>
                <c:pt idx="2265">
                  <c:v>40802</c:v>
                </c:pt>
                <c:pt idx="2266">
                  <c:v>40801</c:v>
                </c:pt>
                <c:pt idx="2267">
                  <c:v>40800</c:v>
                </c:pt>
                <c:pt idx="2268">
                  <c:v>40795</c:v>
                </c:pt>
                <c:pt idx="2269">
                  <c:v>40794</c:v>
                </c:pt>
                <c:pt idx="2270">
                  <c:v>40793</c:v>
                </c:pt>
                <c:pt idx="2271">
                  <c:v>40792</c:v>
                </c:pt>
                <c:pt idx="2272">
                  <c:v>40791</c:v>
                </c:pt>
                <c:pt idx="2273">
                  <c:v>40788</c:v>
                </c:pt>
                <c:pt idx="2274">
                  <c:v>40787</c:v>
                </c:pt>
                <c:pt idx="2275">
                  <c:v>40786</c:v>
                </c:pt>
                <c:pt idx="2276">
                  <c:v>40785</c:v>
                </c:pt>
                <c:pt idx="2277">
                  <c:v>40784</c:v>
                </c:pt>
                <c:pt idx="2278">
                  <c:v>40781</c:v>
                </c:pt>
                <c:pt idx="2279">
                  <c:v>40780</c:v>
                </c:pt>
                <c:pt idx="2280">
                  <c:v>40779</c:v>
                </c:pt>
                <c:pt idx="2281">
                  <c:v>40778</c:v>
                </c:pt>
                <c:pt idx="2282">
                  <c:v>40777</c:v>
                </c:pt>
                <c:pt idx="2283">
                  <c:v>40774</c:v>
                </c:pt>
                <c:pt idx="2284">
                  <c:v>40773</c:v>
                </c:pt>
                <c:pt idx="2285">
                  <c:v>40772</c:v>
                </c:pt>
                <c:pt idx="2286">
                  <c:v>40771</c:v>
                </c:pt>
                <c:pt idx="2287">
                  <c:v>40767</c:v>
                </c:pt>
                <c:pt idx="2288">
                  <c:v>40766</c:v>
                </c:pt>
                <c:pt idx="2289">
                  <c:v>40765</c:v>
                </c:pt>
                <c:pt idx="2290">
                  <c:v>40764</c:v>
                </c:pt>
                <c:pt idx="2291">
                  <c:v>40763</c:v>
                </c:pt>
                <c:pt idx="2292">
                  <c:v>40760</c:v>
                </c:pt>
                <c:pt idx="2293">
                  <c:v>40759</c:v>
                </c:pt>
                <c:pt idx="2294">
                  <c:v>40758</c:v>
                </c:pt>
                <c:pt idx="2295">
                  <c:v>40757</c:v>
                </c:pt>
                <c:pt idx="2296">
                  <c:v>40756</c:v>
                </c:pt>
                <c:pt idx="2297">
                  <c:v>40753</c:v>
                </c:pt>
                <c:pt idx="2298">
                  <c:v>40752</c:v>
                </c:pt>
                <c:pt idx="2299">
                  <c:v>40751</c:v>
                </c:pt>
                <c:pt idx="2300">
                  <c:v>40750</c:v>
                </c:pt>
                <c:pt idx="2301">
                  <c:v>40749</c:v>
                </c:pt>
                <c:pt idx="2302">
                  <c:v>40746</c:v>
                </c:pt>
                <c:pt idx="2303">
                  <c:v>40745</c:v>
                </c:pt>
                <c:pt idx="2304">
                  <c:v>40744</c:v>
                </c:pt>
                <c:pt idx="2305">
                  <c:v>40743</c:v>
                </c:pt>
                <c:pt idx="2306">
                  <c:v>40742</c:v>
                </c:pt>
                <c:pt idx="2307">
                  <c:v>40739</c:v>
                </c:pt>
                <c:pt idx="2308">
                  <c:v>40738</c:v>
                </c:pt>
                <c:pt idx="2309">
                  <c:v>40737</c:v>
                </c:pt>
                <c:pt idx="2310">
                  <c:v>40736</c:v>
                </c:pt>
                <c:pt idx="2311">
                  <c:v>40735</c:v>
                </c:pt>
                <c:pt idx="2312">
                  <c:v>40732</c:v>
                </c:pt>
                <c:pt idx="2313">
                  <c:v>40731</c:v>
                </c:pt>
                <c:pt idx="2314">
                  <c:v>40730</c:v>
                </c:pt>
                <c:pt idx="2315">
                  <c:v>40729</c:v>
                </c:pt>
                <c:pt idx="2316">
                  <c:v>40728</c:v>
                </c:pt>
                <c:pt idx="2317">
                  <c:v>40725</c:v>
                </c:pt>
                <c:pt idx="2318">
                  <c:v>40724</c:v>
                </c:pt>
                <c:pt idx="2319">
                  <c:v>40723</c:v>
                </c:pt>
                <c:pt idx="2320">
                  <c:v>40722</c:v>
                </c:pt>
                <c:pt idx="2321">
                  <c:v>40721</c:v>
                </c:pt>
                <c:pt idx="2322">
                  <c:v>40718</c:v>
                </c:pt>
                <c:pt idx="2323">
                  <c:v>40717</c:v>
                </c:pt>
                <c:pt idx="2324">
                  <c:v>40716</c:v>
                </c:pt>
                <c:pt idx="2325">
                  <c:v>40715</c:v>
                </c:pt>
                <c:pt idx="2326">
                  <c:v>40714</c:v>
                </c:pt>
                <c:pt idx="2327">
                  <c:v>40711</c:v>
                </c:pt>
                <c:pt idx="2328">
                  <c:v>40710</c:v>
                </c:pt>
                <c:pt idx="2329">
                  <c:v>40709</c:v>
                </c:pt>
                <c:pt idx="2330">
                  <c:v>40708</c:v>
                </c:pt>
                <c:pt idx="2331">
                  <c:v>40707</c:v>
                </c:pt>
                <c:pt idx="2332">
                  <c:v>40704</c:v>
                </c:pt>
                <c:pt idx="2333">
                  <c:v>40703</c:v>
                </c:pt>
                <c:pt idx="2334">
                  <c:v>40702</c:v>
                </c:pt>
                <c:pt idx="2335">
                  <c:v>40701</c:v>
                </c:pt>
                <c:pt idx="2336">
                  <c:v>40697</c:v>
                </c:pt>
                <c:pt idx="2337">
                  <c:v>40696</c:v>
                </c:pt>
                <c:pt idx="2338">
                  <c:v>40695</c:v>
                </c:pt>
                <c:pt idx="2339">
                  <c:v>40694</c:v>
                </c:pt>
                <c:pt idx="2340">
                  <c:v>40693</c:v>
                </c:pt>
                <c:pt idx="2341">
                  <c:v>40690</c:v>
                </c:pt>
                <c:pt idx="2342">
                  <c:v>40689</c:v>
                </c:pt>
                <c:pt idx="2343">
                  <c:v>40688</c:v>
                </c:pt>
                <c:pt idx="2344">
                  <c:v>40687</c:v>
                </c:pt>
                <c:pt idx="2345">
                  <c:v>40686</c:v>
                </c:pt>
                <c:pt idx="2346">
                  <c:v>40683</c:v>
                </c:pt>
                <c:pt idx="2347">
                  <c:v>40682</c:v>
                </c:pt>
                <c:pt idx="2348">
                  <c:v>40681</c:v>
                </c:pt>
                <c:pt idx="2349">
                  <c:v>40680</c:v>
                </c:pt>
                <c:pt idx="2350">
                  <c:v>40679</c:v>
                </c:pt>
                <c:pt idx="2351">
                  <c:v>40676</c:v>
                </c:pt>
                <c:pt idx="2352">
                  <c:v>40675</c:v>
                </c:pt>
                <c:pt idx="2353">
                  <c:v>40674</c:v>
                </c:pt>
                <c:pt idx="2354">
                  <c:v>40672</c:v>
                </c:pt>
                <c:pt idx="2355">
                  <c:v>40669</c:v>
                </c:pt>
                <c:pt idx="2356">
                  <c:v>40667</c:v>
                </c:pt>
                <c:pt idx="2357">
                  <c:v>40666</c:v>
                </c:pt>
                <c:pt idx="2358">
                  <c:v>40665</c:v>
                </c:pt>
                <c:pt idx="2359">
                  <c:v>40662</c:v>
                </c:pt>
                <c:pt idx="2360">
                  <c:v>40661</c:v>
                </c:pt>
                <c:pt idx="2361">
                  <c:v>40660</c:v>
                </c:pt>
                <c:pt idx="2362">
                  <c:v>40659</c:v>
                </c:pt>
                <c:pt idx="2363">
                  <c:v>40658</c:v>
                </c:pt>
                <c:pt idx="2364">
                  <c:v>40655</c:v>
                </c:pt>
                <c:pt idx="2365">
                  <c:v>40654</c:v>
                </c:pt>
                <c:pt idx="2366">
                  <c:v>40653</c:v>
                </c:pt>
                <c:pt idx="2367">
                  <c:v>40652</c:v>
                </c:pt>
                <c:pt idx="2368">
                  <c:v>40651</c:v>
                </c:pt>
                <c:pt idx="2369">
                  <c:v>40648</c:v>
                </c:pt>
                <c:pt idx="2370">
                  <c:v>40647</c:v>
                </c:pt>
                <c:pt idx="2371">
                  <c:v>40646</c:v>
                </c:pt>
                <c:pt idx="2372">
                  <c:v>40645</c:v>
                </c:pt>
                <c:pt idx="2373">
                  <c:v>40644</c:v>
                </c:pt>
                <c:pt idx="2374">
                  <c:v>40641</c:v>
                </c:pt>
                <c:pt idx="2375">
                  <c:v>40640</c:v>
                </c:pt>
                <c:pt idx="2376">
                  <c:v>40639</c:v>
                </c:pt>
                <c:pt idx="2377">
                  <c:v>40638</c:v>
                </c:pt>
                <c:pt idx="2378">
                  <c:v>40637</c:v>
                </c:pt>
                <c:pt idx="2379">
                  <c:v>40634</c:v>
                </c:pt>
                <c:pt idx="2380">
                  <c:v>40633</c:v>
                </c:pt>
                <c:pt idx="2381">
                  <c:v>40632</c:v>
                </c:pt>
                <c:pt idx="2382">
                  <c:v>40631</c:v>
                </c:pt>
                <c:pt idx="2383">
                  <c:v>40630</c:v>
                </c:pt>
                <c:pt idx="2384">
                  <c:v>40627</c:v>
                </c:pt>
                <c:pt idx="2385">
                  <c:v>40626</c:v>
                </c:pt>
                <c:pt idx="2386">
                  <c:v>40625</c:v>
                </c:pt>
                <c:pt idx="2387">
                  <c:v>40624</c:v>
                </c:pt>
                <c:pt idx="2388">
                  <c:v>40623</c:v>
                </c:pt>
                <c:pt idx="2389">
                  <c:v>40620</c:v>
                </c:pt>
                <c:pt idx="2390">
                  <c:v>40619</c:v>
                </c:pt>
                <c:pt idx="2391">
                  <c:v>40618</c:v>
                </c:pt>
                <c:pt idx="2392">
                  <c:v>40617</c:v>
                </c:pt>
                <c:pt idx="2393">
                  <c:v>40616</c:v>
                </c:pt>
                <c:pt idx="2394">
                  <c:v>40613</c:v>
                </c:pt>
                <c:pt idx="2395">
                  <c:v>40612</c:v>
                </c:pt>
                <c:pt idx="2396">
                  <c:v>40611</c:v>
                </c:pt>
                <c:pt idx="2397">
                  <c:v>40610</c:v>
                </c:pt>
                <c:pt idx="2398">
                  <c:v>40609</c:v>
                </c:pt>
                <c:pt idx="2399">
                  <c:v>40606</c:v>
                </c:pt>
                <c:pt idx="2400">
                  <c:v>40605</c:v>
                </c:pt>
                <c:pt idx="2401">
                  <c:v>40604</c:v>
                </c:pt>
                <c:pt idx="2402">
                  <c:v>40602</c:v>
                </c:pt>
                <c:pt idx="2403">
                  <c:v>40599</c:v>
                </c:pt>
                <c:pt idx="2404">
                  <c:v>40598</c:v>
                </c:pt>
                <c:pt idx="2405">
                  <c:v>40597</c:v>
                </c:pt>
                <c:pt idx="2406">
                  <c:v>40596</c:v>
                </c:pt>
                <c:pt idx="2407">
                  <c:v>40595</c:v>
                </c:pt>
                <c:pt idx="2408">
                  <c:v>40592</c:v>
                </c:pt>
                <c:pt idx="2409">
                  <c:v>40591</c:v>
                </c:pt>
                <c:pt idx="2410">
                  <c:v>40590</c:v>
                </c:pt>
                <c:pt idx="2411">
                  <c:v>40589</c:v>
                </c:pt>
                <c:pt idx="2412">
                  <c:v>40588</c:v>
                </c:pt>
                <c:pt idx="2413">
                  <c:v>40585</c:v>
                </c:pt>
                <c:pt idx="2414">
                  <c:v>40584</c:v>
                </c:pt>
                <c:pt idx="2415">
                  <c:v>40583</c:v>
                </c:pt>
                <c:pt idx="2416">
                  <c:v>40582</c:v>
                </c:pt>
                <c:pt idx="2417">
                  <c:v>40581</c:v>
                </c:pt>
                <c:pt idx="2418">
                  <c:v>40575</c:v>
                </c:pt>
                <c:pt idx="2419">
                  <c:v>40574</c:v>
                </c:pt>
                <c:pt idx="2420">
                  <c:v>40571</c:v>
                </c:pt>
                <c:pt idx="2421">
                  <c:v>40570</c:v>
                </c:pt>
                <c:pt idx="2422">
                  <c:v>40569</c:v>
                </c:pt>
                <c:pt idx="2423">
                  <c:v>40568</c:v>
                </c:pt>
                <c:pt idx="2424">
                  <c:v>40567</c:v>
                </c:pt>
                <c:pt idx="2425">
                  <c:v>40564</c:v>
                </c:pt>
                <c:pt idx="2426">
                  <c:v>40563</c:v>
                </c:pt>
                <c:pt idx="2427">
                  <c:v>40562</c:v>
                </c:pt>
                <c:pt idx="2428">
                  <c:v>40561</c:v>
                </c:pt>
                <c:pt idx="2429">
                  <c:v>40560</c:v>
                </c:pt>
                <c:pt idx="2430">
                  <c:v>40557</c:v>
                </c:pt>
                <c:pt idx="2431">
                  <c:v>40556</c:v>
                </c:pt>
                <c:pt idx="2432">
                  <c:v>40555</c:v>
                </c:pt>
                <c:pt idx="2433">
                  <c:v>40554</c:v>
                </c:pt>
                <c:pt idx="2434">
                  <c:v>40553</c:v>
                </c:pt>
                <c:pt idx="2435">
                  <c:v>40550</c:v>
                </c:pt>
                <c:pt idx="2436">
                  <c:v>40549</c:v>
                </c:pt>
                <c:pt idx="2437">
                  <c:v>40548</c:v>
                </c:pt>
                <c:pt idx="2438">
                  <c:v>40547</c:v>
                </c:pt>
              </c:numCache>
            </c:numRef>
          </c:cat>
          <c:val>
            <c:numRef>
              <c:f>채권!$AB$2:$AB$2440</c:f>
              <c:numCache>
                <c:formatCode>0.00_ ;[Red]\-0.00\ </c:formatCode>
                <c:ptCount val="2439"/>
                <c:pt idx="0">
                  <c:v>0.29000000000000004</c:v>
                </c:pt>
                <c:pt idx="1">
                  <c:v>0.30199999999999982</c:v>
                </c:pt>
                <c:pt idx="2">
                  <c:v>0.30000000000000004</c:v>
                </c:pt>
                <c:pt idx="3">
                  <c:v>0.27400000000000002</c:v>
                </c:pt>
                <c:pt idx="4">
                  <c:v>0.252</c:v>
                </c:pt>
                <c:pt idx="5">
                  <c:v>0.25099999999999989</c:v>
                </c:pt>
                <c:pt idx="6">
                  <c:v>0.23599999999999999</c:v>
                </c:pt>
                <c:pt idx="7">
                  <c:v>0.25500000000000012</c:v>
                </c:pt>
                <c:pt idx="8">
                  <c:v>0.26</c:v>
                </c:pt>
                <c:pt idx="9">
                  <c:v>0.26100000000000012</c:v>
                </c:pt>
                <c:pt idx="10">
                  <c:v>0.24399999999999999</c:v>
                </c:pt>
                <c:pt idx="11">
                  <c:v>0.23199999999999998</c:v>
                </c:pt>
                <c:pt idx="12">
                  <c:v>0.22500000000000009</c:v>
                </c:pt>
                <c:pt idx="13">
                  <c:v>0.22700000000000009</c:v>
                </c:pt>
                <c:pt idx="14">
                  <c:v>0.21500000000000008</c:v>
                </c:pt>
                <c:pt idx="15">
                  <c:v>0.22099999999999986</c:v>
                </c:pt>
                <c:pt idx="16">
                  <c:v>0.22099999999999986</c:v>
                </c:pt>
                <c:pt idx="17">
                  <c:v>0.22100000000000009</c:v>
                </c:pt>
                <c:pt idx="18">
                  <c:v>0.19100000000000006</c:v>
                </c:pt>
                <c:pt idx="19">
                  <c:v>0.18699999999999983</c:v>
                </c:pt>
                <c:pt idx="20">
                  <c:v>0.21799999999999997</c:v>
                </c:pt>
                <c:pt idx="21">
                  <c:v>0.21299999999999986</c:v>
                </c:pt>
                <c:pt idx="22">
                  <c:v>0.22199999999999998</c:v>
                </c:pt>
                <c:pt idx="23">
                  <c:v>0.21399999999999997</c:v>
                </c:pt>
                <c:pt idx="24">
                  <c:v>0.22799999999999998</c:v>
                </c:pt>
                <c:pt idx="25">
                  <c:v>0.22999999999999998</c:v>
                </c:pt>
                <c:pt idx="26">
                  <c:v>0.22099999999999986</c:v>
                </c:pt>
                <c:pt idx="27">
                  <c:v>0.22100000000000009</c:v>
                </c:pt>
                <c:pt idx="28">
                  <c:v>0.19499999999999984</c:v>
                </c:pt>
                <c:pt idx="29">
                  <c:v>0.18300000000000005</c:v>
                </c:pt>
                <c:pt idx="30">
                  <c:v>0.20399999999999996</c:v>
                </c:pt>
                <c:pt idx="31">
                  <c:v>0.19700000000000006</c:v>
                </c:pt>
                <c:pt idx="32">
                  <c:v>0.18999999999999995</c:v>
                </c:pt>
                <c:pt idx="33">
                  <c:v>0.18799999999999994</c:v>
                </c:pt>
                <c:pt idx="34">
                  <c:v>0.19999999999999996</c:v>
                </c:pt>
                <c:pt idx="35">
                  <c:v>0.21299999999999986</c:v>
                </c:pt>
                <c:pt idx="36">
                  <c:v>0.21700000000000008</c:v>
                </c:pt>
                <c:pt idx="37">
                  <c:v>0.20399999999999996</c:v>
                </c:pt>
                <c:pt idx="38">
                  <c:v>0.18999999999999995</c:v>
                </c:pt>
                <c:pt idx="39">
                  <c:v>0.20299999999999985</c:v>
                </c:pt>
                <c:pt idx="40">
                  <c:v>0.20799999999999996</c:v>
                </c:pt>
                <c:pt idx="41">
                  <c:v>0.21399999999999997</c:v>
                </c:pt>
                <c:pt idx="42">
                  <c:v>0.2240000000000002</c:v>
                </c:pt>
                <c:pt idx="43">
                  <c:v>0.21399999999999997</c:v>
                </c:pt>
                <c:pt idx="44">
                  <c:v>0.22500000000000009</c:v>
                </c:pt>
                <c:pt idx="45">
                  <c:v>0.23299999999999987</c:v>
                </c:pt>
                <c:pt idx="46">
                  <c:v>0.23799999999999999</c:v>
                </c:pt>
                <c:pt idx="47">
                  <c:v>0.24500000000000011</c:v>
                </c:pt>
                <c:pt idx="48">
                  <c:v>0.254</c:v>
                </c:pt>
                <c:pt idx="49">
                  <c:v>0.24299999999999988</c:v>
                </c:pt>
                <c:pt idx="50">
                  <c:v>0.22100000000000009</c:v>
                </c:pt>
                <c:pt idx="51">
                  <c:v>0.22799999999999998</c:v>
                </c:pt>
                <c:pt idx="52">
                  <c:v>0.22500000000000009</c:v>
                </c:pt>
                <c:pt idx="53">
                  <c:v>0.22799999999999998</c:v>
                </c:pt>
                <c:pt idx="54">
                  <c:v>0.22500000000000009</c:v>
                </c:pt>
                <c:pt idx="55">
                  <c:v>0.21900000000000008</c:v>
                </c:pt>
                <c:pt idx="56">
                  <c:v>0.22399999999999998</c:v>
                </c:pt>
                <c:pt idx="57">
                  <c:v>0.21199999999999997</c:v>
                </c:pt>
                <c:pt idx="58">
                  <c:v>0.20599999999999996</c:v>
                </c:pt>
                <c:pt idx="59">
                  <c:v>0.20200000000000018</c:v>
                </c:pt>
                <c:pt idx="60">
                  <c:v>0.22100000000000009</c:v>
                </c:pt>
                <c:pt idx="61">
                  <c:v>0.20799999999999996</c:v>
                </c:pt>
                <c:pt idx="62">
                  <c:v>0.21700000000000008</c:v>
                </c:pt>
                <c:pt idx="63">
                  <c:v>0.20799999999999996</c:v>
                </c:pt>
                <c:pt idx="64">
                  <c:v>0.21599999999999997</c:v>
                </c:pt>
                <c:pt idx="65">
                  <c:v>0.19500000000000006</c:v>
                </c:pt>
                <c:pt idx="66">
                  <c:v>0.18899999999999983</c:v>
                </c:pt>
                <c:pt idx="67">
                  <c:v>0.19199999999999995</c:v>
                </c:pt>
                <c:pt idx="68">
                  <c:v>0.19499999999999984</c:v>
                </c:pt>
                <c:pt idx="69">
                  <c:v>0.18199999999999994</c:v>
                </c:pt>
                <c:pt idx="70">
                  <c:v>0.17599999999999993</c:v>
                </c:pt>
                <c:pt idx="71">
                  <c:v>0.16899999999999982</c:v>
                </c:pt>
                <c:pt idx="72">
                  <c:v>0.18199999999999994</c:v>
                </c:pt>
                <c:pt idx="73">
                  <c:v>0.18999999999999995</c:v>
                </c:pt>
                <c:pt idx="74">
                  <c:v>0.18599999999999994</c:v>
                </c:pt>
                <c:pt idx="75">
                  <c:v>0.17999999999999994</c:v>
                </c:pt>
                <c:pt idx="76">
                  <c:v>0.18900000000000006</c:v>
                </c:pt>
                <c:pt idx="77">
                  <c:v>0.19700000000000006</c:v>
                </c:pt>
                <c:pt idx="78">
                  <c:v>0.20099999999999985</c:v>
                </c:pt>
                <c:pt idx="79">
                  <c:v>0.19399999999999995</c:v>
                </c:pt>
                <c:pt idx="80">
                  <c:v>0.19399999999999995</c:v>
                </c:pt>
                <c:pt idx="81">
                  <c:v>0.20400000000000018</c:v>
                </c:pt>
                <c:pt idx="82">
                  <c:v>0.22100000000000009</c:v>
                </c:pt>
                <c:pt idx="83">
                  <c:v>0.21699999999999986</c:v>
                </c:pt>
                <c:pt idx="84">
                  <c:v>0.21100000000000008</c:v>
                </c:pt>
                <c:pt idx="85">
                  <c:v>0.20000000000000018</c:v>
                </c:pt>
                <c:pt idx="86">
                  <c:v>0.20200000000000018</c:v>
                </c:pt>
                <c:pt idx="87">
                  <c:v>0.18900000000000006</c:v>
                </c:pt>
                <c:pt idx="88">
                  <c:v>0.19600000000000017</c:v>
                </c:pt>
                <c:pt idx="89">
                  <c:v>0.20099999999999985</c:v>
                </c:pt>
                <c:pt idx="90">
                  <c:v>0.19900000000000007</c:v>
                </c:pt>
                <c:pt idx="91">
                  <c:v>0.20300000000000007</c:v>
                </c:pt>
                <c:pt idx="92">
                  <c:v>0.20699999999999985</c:v>
                </c:pt>
                <c:pt idx="93">
                  <c:v>0.19599999999999995</c:v>
                </c:pt>
                <c:pt idx="94">
                  <c:v>0.17999999999999994</c:v>
                </c:pt>
                <c:pt idx="95">
                  <c:v>0.17700000000000005</c:v>
                </c:pt>
                <c:pt idx="96">
                  <c:v>0.17799999999999994</c:v>
                </c:pt>
                <c:pt idx="97">
                  <c:v>0.17500000000000004</c:v>
                </c:pt>
                <c:pt idx="98">
                  <c:v>0.18800000000000017</c:v>
                </c:pt>
                <c:pt idx="99">
                  <c:v>0.18300000000000005</c:v>
                </c:pt>
                <c:pt idx="100">
                  <c:v>0.18099999999999983</c:v>
                </c:pt>
                <c:pt idx="101">
                  <c:v>0.16799999999999993</c:v>
                </c:pt>
                <c:pt idx="102">
                  <c:v>0.16899999999999982</c:v>
                </c:pt>
                <c:pt idx="103">
                  <c:v>0.17399999999999993</c:v>
                </c:pt>
                <c:pt idx="104">
                  <c:v>0.17899999999999983</c:v>
                </c:pt>
                <c:pt idx="105">
                  <c:v>0.15700000000000003</c:v>
                </c:pt>
                <c:pt idx="106">
                  <c:v>0.15300000000000002</c:v>
                </c:pt>
                <c:pt idx="107">
                  <c:v>0.15599999999999992</c:v>
                </c:pt>
                <c:pt idx="108">
                  <c:v>0.14799999999999991</c:v>
                </c:pt>
                <c:pt idx="109">
                  <c:v>0.16599999999999993</c:v>
                </c:pt>
                <c:pt idx="110">
                  <c:v>0.17400000000000015</c:v>
                </c:pt>
                <c:pt idx="111">
                  <c:v>0.16300000000000003</c:v>
                </c:pt>
                <c:pt idx="112">
                  <c:v>0.15500000000000003</c:v>
                </c:pt>
                <c:pt idx="113">
                  <c:v>0.13700000000000001</c:v>
                </c:pt>
                <c:pt idx="114">
                  <c:v>0.15500000000000003</c:v>
                </c:pt>
                <c:pt idx="115">
                  <c:v>0.14500000000000002</c:v>
                </c:pt>
                <c:pt idx="116">
                  <c:v>0.13100000000000001</c:v>
                </c:pt>
                <c:pt idx="117">
                  <c:v>9.6999999999999975E-2</c:v>
                </c:pt>
                <c:pt idx="118">
                  <c:v>0.10399999999999987</c:v>
                </c:pt>
                <c:pt idx="119">
                  <c:v>0.10199999999999987</c:v>
                </c:pt>
                <c:pt idx="120">
                  <c:v>0.10599999999999987</c:v>
                </c:pt>
                <c:pt idx="121">
                  <c:v>0.1080000000000001</c:v>
                </c:pt>
                <c:pt idx="122">
                  <c:v>0.11799999999999988</c:v>
                </c:pt>
                <c:pt idx="123">
                  <c:v>0.125</c:v>
                </c:pt>
                <c:pt idx="124">
                  <c:v>0.11699999999999999</c:v>
                </c:pt>
                <c:pt idx="125">
                  <c:v>0.11099999999999999</c:v>
                </c:pt>
                <c:pt idx="126">
                  <c:v>0.1160000000000001</c:v>
                </c:pt>
                <c:pt idx="127">
                  <c:v>0.123</c:v>
                </c:pt>
                <c:pt idx="128">
                  <c:v>0.12599999999999989</c:v>
                </c:pt>
                <c:pt idx="129">
                  <c:v>0.13100000000000001</c:v>
                </c:pt>
                <c:pt idx="130">
                  <c:v>0.121</c:v>
                </c:pt>
                <c:pt idx="131">
                  <c:v>0.13700000000000001</c:v>
                </c:pt>
                <c:pt idx="132">
                  <c:v>0.1419999999999999</c:v>
                </c:pt>
                <c:pt idx="133">
                  <c:v>0.1100000000000001</c:v>
                </c:pt>
                <c:pt idx="134">
                  <c:v>0.10599999999999987</c:v>
                </c:pt>
                <c:pt idx="135">
                  <c:v>0.12399999999999989</c:v>
                </c:pt>
                <c:pt idx="136">
                  <c:v>0.1339999999999999</c:v>
                </c:pt>
                <c:pt idx="137">
                  <c:v>0.11699999999999999</c:v>
                </c:pt>
                <c:pt idx="138">
                  <c:v>0.12800000000000011</c:v>
                </c:pt>
                <c:pt idx="139">
                  <c:v>9.3999999999999861E-2</c:v>
                </c:pt>
                <c:pt idx="140">
                  <c:v>5.8999999999999941E-2</c:v>
                </c:pt>
                <c:pt idx="141">
                  <c:v>6.0000000000000053E-2</c:v>
                </c:pt>
                <c:pt idx="142">
                  <c:v>6.6999999999999948E-2</c:v>
                </c:pt>
                <c:pt idx="143">
                  <c:v>6.1000000000000165E-2</c:v>
                </c:pt>
                <c:pt idx="144">
                  <c:v>8.3000000000000185E-2</c:v>
                </c:pt>
                <c:pt idx="145">
                  <c:v>9.099999999999997E-2</c:v>
                </c:pt>
                <c:pt idx="146">
                  <c:v>8.5999999999999854E-2</c:v>
                </c:pt>
                <c:pt idx="147">
                  <c:v>9.8999999999999977E-2</c:v>
                </c:pt>
                <c:pt idx="148">
                  <c:v>0.123</c:v>
                </c:pt>
                <c:pt idx="149">
                  <c:v>0.15199999999999991</c:v>
                </c:pt>
                <c:pt idx="150">
                  <c:v>0.15900000000000003</c:v>
                </c:pt>
                <c:pt idx="151">
                  <c:v>0.16799999999999993</c:v>
                </c:pt>
                <c:pt idx="152">
                  <c:v>0.15599999999999992</c:v>
                </c:pt>
                <c:pt idx="153">
                  <c:v>0.16300000000000003</c:v>
                </c:pt>
                <c:pt idx="154">
                  <c:v>0.15300000000000002</c:v>
                </c:pt>
                <c:pt idx="155">
                  <c:v>0.14900000000000002</c:v>
                </c:pt>
                <c:pt idx="156">
                  <c:v>0.13100000000000001</c:v>
                </c:pt>
                <c:pt idx="157">
                  <c:v>0.1359999999999999</c:v>
                </c:pt>
                <c:pt idx="158">
                  <c:v>0.21499999999999986</c:v>
                </c:pt>
                <c:pt idx="159">
                  <c:v>0.26</c:v>
                </c:pt>
                <c:pt idx="160">
                  <c:v>0.24899999999999989</c:v>
                </c:pt>
                <c:pt idx="161">
                  <c:v>0.23199999999999998</c:v>
                </c:pt>
                <c:pt idx="162">
                  <c:v>0.21700000000000008</c:v>
                </c:pt>
                <c:pt idx="163">
                  <c:v>0.16799999999999993</c:v>
                </c:pt>
                <c:pt idx="164">
                  <c:v>0.15199999999999991</c:v>
                </c:pt>
                <c:pt idx="165">
                  <c:v>0.15300000000000002</c:v>
                </c:pt>
                <c:pt idx="166">
                  <c:v>0.15399999999999991</c:v>
                </c:pt>
                <c:pt idx="167">
                  <c:v>0.10099999999999998</c:v>
                </c:pt>
                <c:pt idx="168">
                  <c:v>9.3999999999999861E-2</c:v>
                </c:pt>
                <c:pt idx="169">
                  <c:v>8.4000000000000075E-2</c:v>
                </c:pt>
                <c:pt idx="170">
                  <c:v>6.899999999999995E-2</c:v>
                </c:pt>
                <c:pt idx="171">
                  <c:v>8.7000000000000188E-2</c:v>
                </c:pt>
                <c:pt idx="172">
                  <c:v>8.4000000000000075E-2</c:v>
                </c:pt>
                <c:pt idx="173">
                  <c:v>6.4999999999999947E-2</c:v>
                </c:pt>
                <c:pt idx="174">
                  <c:v>7.2999999999999954E-2</c:v>
                </c:pt>
                <c:pt idx="175">
                  <c:v>6.899999999999995E-2</c:v>
                </c:pt>
                <c:pt idx="176">
                  <c:v>5.4000000000000048E-2</c:v>
                </c:pt>
                <c:pt idx="177">
                  <c:v>8.5000000000000187E-2</c:v>
                </c:pt>
                <c:pt idx="178">
                  <c:v>8.6000000000000076E-2</c:v>
                </c:pt>
                <c:pt idx="179">
                  <c:v>7.4999999999999956E-2</c:v>
                </c:pt>
                <c:pt idx="180">
                  <c:v>7.3999999999999844E-2</c:v>
                </c:pt>
                <c:pt idx="181">
                  <c:v>6.5000000000000169E-2</c:v>
                </c:pt>
                <c:pt idx="182">
                  <c:v>7.4000000000000066E-2</c:v>
                </c:pt>
                <c:pt idx="183">
                  <c:v>7.2999999999999954E-2</c:v>
                </c:pt>
                <c:pt idx="184">
                  <c:v>8.4000000000000075E-2</c:v>
                </c:pt>
                <c:pt idx="185">
                  <c:v>9.000000000000008E-2</c:v>
                </c:pt>
                <c:pt idx="186">
                  <c:v>0.10200000000000009</c:v>
                </c:pt>
                <c:pt idx="187">
                  <c:v>0.10099999999999998</c:v>
                </c:pt>
                <c:pt idx="188">
                  <c:v>0.10200000000000009</c:v>
                </c:pt>
                <c:pt idx="189">
                  <c:v>8.9999999999999858E-2</c:v>
                </c:pt>
                <c:pt idx="190">
                  <c:v>9.099999999999997E-2</c:v>
                </c:pt>
                <c:pt idx="191">
                  <c:v>9.8000000000000087E-2</c:v>
                </c:pt>
                <c:pt idx="192">
                  <c:v>8.6999999999999966E-2</c:v>
                </c:pt>
                <c:pt idx="193">
                  <c:v>7.8000000000000069E-2</c:v>
                </c:pt>
                <c:pt idx="194">
                  <c:v>8.1000000000000183E-2</c:v>
                </c:pt>
                <c:pt idx="195">
                  <c:v>6.6000000000000059E-2</c:v>
                </c:pt>
                <c:pt idx="196">
                  <c:v>6.2999999999999945E-2</c:v>
                </c:pt>
                <c:pt idx="197">
                  <c:v>6.5999999999999837E-2</c:v>
                </c:pt>
                <c:pt idx="198">
                  <c:v>7.6999999999999957E-2</c:v>
                </c:pt>
                <c:pt idx="199">
                  <c:v>8.5000000000000187E-2</c:v>
                </c:pt>
                <c:pt idx="200">
                  <c:v>9.4000000000000083E-2</c:v>
                </c:pt>
                <c:pt idx="201">
                  <c:v>9.4999999999999973E-2</c:v>
                </c:pt>
                <c:pt idx="202">
                  <c:v>9.5999999999999863E-2</c:v>
                </c:pt>
                <c:pt idx="203">
                  <c:v>0.1050000000000002</c:v>
                </c:pt>
                <c:pt idx="204">
                  <c:v>0.10299999999999998</c:v>
                </c:pt>
                <c:pt idx="205">
                  <c:v>9.000000000000008E-2</c:v>
                </c:pt>
                <c:pt idx="206">
                  <c:v>9.4000000000000083E-2</c:v>
                </c:pt>
                <c:pt idx="207">
                  <c:v>0.10099999999999998</c:v>
                </c:pt>
                <c:pt idx="208">
                  <c:v>0.1080000000000001</c:v>
                </c:pt>
                <c:pt idx="209">
                  <c:v>0.10799999999999987</c:v>
                </c:pt>
                <c:pt idx="210">
                  <c:v>8.0999999999999961E-2</c:v>
                </c:pt>
                <c:pt idx="211">
                  <c:v>6.899999999999995E-2</c:v>
                </c:pt>
                <c:pt idx="212">
                  <c:v>7.6000000000000068E-2</c:v>
                </c:pt>
                <c:pt idx="213">
                  <c:v>4.8999999999999932E-2</c:v>
                </c:pt>
                <c:pt idx="214">
                  <c:v>5.699999999999994E-2</c:v>
                </c:pt>
                <c:pt idx="215">
                  <c:v>7.2000000000000064E-2</c:v>
                </c:pt>
                <c:pt idx="216">
                  <c:v>8.0999999999999961E-2</c:v>
                </c:pt>
                <c:pt idx="217">
                  <c:v>8.0999999999999961E-2</c:v>
                </c:pt>
                <c:pt idx="218">
                  <c:v>8.1999999999999851E-2</c:v>
                </c:pt>
                <c:pt idx="219">
                  <c:v>7.0000000000000062E-2</c:v>
                </c:pt>
                <c:pt idx="220">
                  <c:v>5.4999999999999938E-2</c:v>
                </c:pt>
                <c:pt idx="221">
                  <c:v>4.6000000000000041E-2</c:v>
                </c:pt>
                <c:pt idx="222">
                  <c:v>5.1999999999999824E-2</c:v>
                </c:pt>
                <c:pt idx="223">
                  <c:v>4.8000000000000043E-2</c:v>
                </c:pt>
                <c:pt idx="224">
                  <c:v>4.6999999999999931E-2</c:v>
                </c:pt>
                <c:pt idx="225">
                  <c:v>4.9999999999999822E-2</c:v>
                </c:pt>
                <c:pt idx="226">
                  <c:v>4.4999999999999929E-2</c:v>
                </c:pt>
                <c:pt idx="227">
                  <c:v>5.0999999999999934E-2</c:v>
                </c:pt>
                <c:pt idx="228">
                  <c:v>4.4999999999999929E-2</c:v>
                </c:pt>
                <c:pt idx="229">
                  <c:v>4.8999999999999932E-2</c:v>
                </c:pt>
                <c:pt idx="230">
                  <c:v>4.5999999999999819E-2</c:v>
                </c:pt>
                <c:pt idx="231">
                  <c:v>5.0000000000000044E-2</c:v>
                </c:pt>
                <c:pt idx="232">
                  <c:v>6.0000000000000053E-2</c:v>
                </c:pt>
                <c:pt idx="233">
                  <c:v>4.4999999999999929E-2</c:v>
                </c:pt>
                <c:pt idx="234">
                  <c:v>4.7999999999999821E-2</c:v>
                </c:pt>
                <c:pt idx="235">
                  <c:v>6.800000000000006E-2</c:v>
                </c:pt>
                <c:pt idx="236">
                  <c:v>7.4999999999999956E-2</c:v>
                </c:pt>
                <c:pt idx="237">
                  <c:v>6.999999999999984E-2</c:v>
                </c:pt>
                <c:pt idx="238">
                  <c:v>7.0999999999999952E-2</c:v>
                </c:pt>
                <c:pt idx="239">
                  <c:v>5.4000000000000048E-2</c:v>
                </c:pt>
                <c:pt idx="240">
                  <c:v>6.6000000000000059E-2</c:v>
                </c:pt>
                <c:pt idx="241">
                  <c:v>8.0000000000000071E-2</c:v>
                </c:pt>
                <c:pt idx="242">
                  <c:v>7.1000000000000174E-2</c:v>
                </c:pt>
                <c:pt idx="243">
                  <c:v>5.2000000000000046E-2</c:v>
                </c:pt>
                <c:pt idx="244">
                  <c:v>5.3000000000000158E-2</c:v>
                </c:pt>
                <c:pt idx="245">
                  <c:v>5.0000000000000044E-2</c:v>
                </c:pt>
                <c:pt idx="246">
                  <c:v>5.5999999999999828E-2</c:v>
                </c:pt>
                <c:pt idx="247">
                  <c:v>7.3999999999999844E-2</c:v>
                </c:pt>
                <c:pt idx="248">
                  <c:v>7.4999999999999956E-2</c:v>
                </c:pt>
                <c:pt idx="249">
                  <c:v>8.6000000000000076E-2</c:v>
                </c:pt>
                <c:pt idx="250">
                  <c:v>9.3999999999999861E-2</c:v>
                </c:pt>
                <c:pt idx="251">
                  <c:v>9.8999999999999977E-2</c:v>
                </c:pt>
                <c:pt idx="252">
                  <c:v>9.8999999999999977E-2</c:v>
                </c:pt>
                <c:pt idx="253">
                  <c:v>9.9999999999999867E-2</c:v>
                </c:pt>
                <c:pt idx="254">
                  <c:v>0.11199999999999988</c:v>
                </c:pt>
                <c:pt idx="255">
                  <c:v>0.11299999999999999</c:v>
                </c:pt>
                <c:pt idx="256">
                  <c:v>0.10599999999999987</c:v>
                </c:pt>
                <c:pt idx="257">
                  <c:v>0.10699999999999998</c:v>
                </c:pt>
                <c:pt idx="258">
                  <c:v>0.10599999999999987</c:v>
                </c:pt>
                <c:pt idx="259">
                  <c:v>0.10299999999999998</c:v>
                </c:pt>
                <c:pt idx="260">
                  <c:v>0.10600000000000009</c:v>
                </c:pt>
                <c:pt idx="261">
                  <c:v>8.8000000000000078E-2</c:v>
                </c:pt>
                <c:pt idx="262">
                  <c:v>8.2999999999999963E-2</c:v>
                </c:pt>
                <c:pt idx="263">
                  <c:v>8.1999999999999851E-2</c:v>
                </c:pt>
                <c:pt idx="264">
                  <c:v>8.8999999999999968E-2</c:v>
                </c:pt>
                <c:pt idx="265">
                  <c:v>8.8999999999999968E-2</c:v>
                </c:pt>
                <c:pt idx="266">
                  <c:v>8.2999999999999963E-2</c:v>
                </c:pt>
                <c:pt idx="267">
                  <c:v>6.1999999999999833E-2</c:v>
                </c:pt>
                <c:pt idx="268">
                  <c:v>5.2000000000000046E-2</c:v>
                </c:pt>
                <c:pt idx="269">
                  <c:v>5.1000000000000156E-2</c:v>
                </c:pt>
                <c:pt idx="270">
                  <c:v>6.0999999999999943E-2</c:v>
                </c:pt>
                <c:pt idx="271">
                  <c:v>5.0999999999999934E-2</c:v>
                </c:pt>
                <c:pt idx="272">
                  <c:v>4.6999999999999931E-2</c:v>
                </c:pt>
                <c:pt idx="273">
                  <c:v>4.0000000000000036E-2</c:v>
                </c:pt>
                <c:pt idx="274">
                  <c:v>2.200000000000002E-2</c:v>
                </c:pt>
                <c:pt idx="275">
                  <c:v>2.200000000000002E-2</c:v>
                </c:pt>
                <c:pt idx="276">
                  <c:v>1.6000000000000014E-2</c:v>
                </c:pt>
                <c:pt idx="277">
                  <c:v>3.6000000000000032E-2</c:v>
                </c:pt>
                <c:pt idx="278">
                  <c:v>2.4999999999999911E-2</c:v>
                </c:pt>
                <c:pt idx="279">
                  <c:v>2.4000000000000021E-2</c:v>
                </c:pt>
                <c:pt idx="280">
                  <c:v>2.6000000000000023E-2</c:v>
                </c:pt>
                <c:pt idx="281">
                  <c:v>2.6000000000000023E-2</c:v>
                </c:pt>
                <c:pt idx="282">
                  <c:v>2.4999999999999911E-2</c:v>
                </c:pt>
                <c:pt idx="283">
                  <c:v>2.4000000000000021E-2</c:v>
                </c:pt>
                <c:pt idx="284">
                  <c:v>2.3000000000000131E-2</c:v>
                </c:pt>
                <c:pt idx="285">
                  <c:v>2.0000000000000018E-2</c:v>
                </c:pt>
                <c:pt idx="286">
                  <c:v>1.7000000000000126E-2</c:v>
                </c:pt>
                <c:pt idx="287">
                  <c:v>2.6999999999999913E-2</c:v>
                </c:pt>
                <c:pt idx="288">
                  <c:v>4.2000000000000037E-2</c:v>
                </c:pt>
                <c:pt idx="289">
                  <c:v>5.1000000000000156E-2</c:v>
                </c:pt>
                <c:pt idx="290">
                  <c:v>1.8000000000000016E-2</c:v>
                </c:pt>
                <c:pt idx="291">
                  <c:v>7.0000000000001172E-3</c:v>
                </c:pt>
                <c:pt idx="292">
                  <c:v>1.3000000000000123E-2</c:v>
                </c:pt>
                <c:pt idx="293">
                  <c:v>1.1000000000000121E-2</c:v>
                </c:pt>
                <c:pt idx="294">
                  <c:v>1.7000000000000126E-2</c:v>
                </c:pt>
                <c:pt idx="295">
                  <c:v>1.5000000000000124E-2</c:v>
                </c:pt>
                <c:pt idx="296">
                  <c:v>1.4000000000000012E-2</c:v>
                </c:pt>
                <c:pt idx="297">
                  <c:v>2.0999999999999908E-2</c:v>
                </c:pt>
                <c:pt idx="298">
                  <c:v>1.2999999999999901E-2</c:v>
                </c:pt>
                <c:pt idx="299">
                  <c:v>6.9999999999998952E-3</c:v>
                </c:pt>
                <c:pt idx="300">
                  <c:v>2.0000000000000018E-3</c:v>
                </c:pt>
                <c:pt idx="301">
                  <c:v>9.9999999999988987E-4</c:v>
                </c:pt>
                <c:pt idx="302">
                  <c:v>-6.9999999999998952E-3</c:v>
                </c:pt>
                <c:pt idx="303">
                  <c:v>1.3000000000000123E-2</c:v>
                </c:pt>
                <c:pt idx="304">
                  <c:v>2.200000000000002E-2</c:v>
                </c:pt>
                <c:pt idx="305">
                  <c:v>2.2999999999999909E-2</c:v>
                </c:pt>
                <c:pt idx="306">
                  <c:v>1.4000000000000012E-2</c:v>
                </c:pt>
                <c:pt idx="307">
                  <c:v>1.3000000000000123E-2</c:v>
                </c:pt>
                <c:pt idx="308">
                  <c:v>4.0000000000000036E-3</c:v>
                </c:pt>
                <c:pt idx="309">
                  <c:v>8.0000000000000071E-3</c:v>
                </c:pt>
                <c:pt idx="310">
                  <c:v>3.0000000000001137E-3</c:v>
                </c:pt>
                <c:pt idx="311">
                  <c:v>1.2000000000000011E-2</c:v>
                </c:pt>
                <c:pt idx="312">
                  <c:v>1.4000000000000012E-2</c:v>
                </c:pt>
                <c:pt idx="313">
                  <c:v>1.6000000000000014E-2</c:v>
                </c:pt>
                <c:pt idx="314">
                  <c:v>6.9999999999998952E-3</c:v>
                </c:pt>
                <c:pt idx="315">
                  <c:v>0</c:v>
                </c:pt>
                <c:pt idx="316">
                  <c:v>-4.0000000000000036E-3</c:v>
                </c:pt>
                <c:pt idx="317">
                  <c:v>1.2000000000000011E-2</c:v>
                </c:pt>
                <c:pt idx="318">
                  <c:v>1.6000000000000014E-2</c:v>
                </c:pt>
                <c:pt idx="319">
                  <c:v>1.0999999999999899E-2</c:v>
                </c:pt>
                <c:pt idx="320">
                  <c:v>1.4999999999999902E-2</c:v>
                </c:pt>
                <c:pt idx="321">
                  <c:v>1.4999999999999902E-2</c:v>
                </c:pt>
                <c:pt idx="322">
                  <c:v>1.7000000000000126E-2</c:v>
                </c:pt>
                <c:pt idx="323">
                  <c:v>1.8000000000000016E-2</c:v>
                </c:pt>
                <c:pt idx="324">
                  <c:v>2.0000000000000018E-2</c:v>
                </c:pt>
                <c:pt idx="325">
                  <c:v>1.6000000000000014E-2</c:v>
                </c:pt>
                <c:pt idx="326">
                  <c:v>1.6000000000000014E-2</c:v>
                </c:pt>
                <c:pt idx="327">
                  <c:v>1.9000000000000128E-2</c:v>
                </c:pt>
                <c:pt idx="328">
                  <c:v>1.4000000000000012E-2</c:v>
                </c:pt>
                <c:pt idx="329">
                  <c:v>3.400000000000003E-2</c:v>
                </c:pt>
                <c:pt idx="330">
                  <c:v>2.8999999999999915E-2</c:v>
                </c:pt>
                <c:pt idx="331">
                  <c:v>3.6000000000000032E-2</c:v>
                </c:pt>
                <c:pt idx="332">
                  <c:v>3.5000000000000142E-2</c:v>
                </c:pt>
                <c:pt idx="333">
                  <c:v>2.4000000000000021E-2</c:v>
                </c:pt>
                <c:pt idx="334">
                  <c:v>2.0000000000000018E-2</c:v>
                </c:pt>
                <c:pt idx="335">
                  <c:v>1.4000000000000012E-2</c:v>
                </c:pt>
                <c:pt idx="336">
                  <c:v>1.0000000000000009E-2</c:v>
                </c:pt>
                <c:pt idx="337">
                  <c:v>1.0999999999999899E-2</c:v>
                </c:pt>
                <c:pt idx="338">
                  <c:v>1.1000000000000121E-2</c:v>
                </c:pt>
                <c:pt idx="339">
                  <c:v>1.2000000000000011E-2</c:v>
                </c:pt>
                <c:pt idx="340">
                  <c:v>2.2999999999999909E-2</c:v>
                </c:pt>
                <c:pt idx="341">
                  <c:v>2.9000000000000137E-2</c:v>
                </c:pt>
                <c:pt idx="342">
                  <c:v>2.5000000000000133E-2</c:v>
                </c:pt>
                <c:pt idx="343">
                  <c:v>2.9000000000000137E-2</c:v>
                </c:pt>
                <c:pt idx="344">
                  <c:v>2.200000000000002E-2</c:v>
                </c:pt>
                <c:pt idx="345">
                  <c:v>2.0000000000000018E-2</c:v>
                </c:pt>
                <c:pt idx="346">
                  <c:v>2.200000000000002E-2</c:v>
                </c:pt>
                <c:pt idx="347">
                  <c:v>2.200000000000002E-2</c:v>
                </c:pt>
                <c:pt idx="348">
                  <c:v>2.0999999999999908E-2</c:v>
                </c:pt>
                <c:pt idx="349">
                  <c:v>1.9000000000000128E-2</c:v>
                </c:pt>
                <c:pt idx="350">
                  <c:v>2.0999999999999908E-2</c:v>
                </c:pt>
                <c:pt idx="351">
                  <c:v>2.7000000000000135E-2</c:v>
                </c:pt>
                <c:pt idx="352">
                  <c:v>2.0000000000000018E-2</c:v>
                </c:pt>
                <c:pt idx="353">
                  <c:v>3.400000000000003E-2</c:v>
                </c:pt>
                <c:pt idx="354">
                  <c:v>3.2000000000000028E-2</c:v>
                </c:pt>
                <c:pt idx="355">
                  <c:v>4.2999999999999927E-2</c:v>
                </c:pt>
                <c:pt idx="356">
                  <c:v>4.2999999999999927E-2</c:v>
                </c:pt>
                <c:pt idx="357">
                  <c:v>4.4000000000000039E-2</c:v>
                </c:pt>
                <c:pt idx="358">
                  <c:v>3.6999999999999922E-2</c:v>
                </c:pt>
                <c:pt idx="359">
                  <c:v>3.6999999999999922E-2</c:v>
                </c:pt>
                <c:pt idx="360">
                  <c:v>3.6000000000000032E-2</c:v>
                </c:pt>
                <c:pt idx="361">
                  <c:v>3.400000000000003E-2</c:v>
                </c:pt>
                <c:pt idx="362">
                  <c:v>3.300000000000014E-2</c:v>
                </c:pt>
                <c:pt idx="363">
                  <c:v>3.2999999999999918E-2</c:v>
                </c:pt>
                <c:pt idx="364">
                  <c:v>4.4000000000000039E-2</c:v>
                </c:pt>
                <c:pt idx="365">
                  <c:v>5.0000000000000044E-2</c:v>
                </c:pt>
                <c:pt idx="366">
                  <c:v>5.3000000000000158E-2</c:v>
                </c:pt>
                <c:pt idx="367">
                  <c:v>5.4999999999999938E-2</c:v>
                </c:pt>
                <c:pt idx="368">
                  <c:v>6.4000000000000057E-2</c:v>
                </c:pt>
                <c:pt idx="369">
                  <c:v>6.4000000000000057E-2</c:v>
                </c:pt>
                <c:pt idx="370">
                  <c:v>6.4999999999999947E-2</c:v>
                </c:pt>
                <c:pt idx="371">
                  <c:v>5.5999999999999828E-2</c:v>
                </c:pt>
                <c:pt idx="372">
                  <c:v>5.8999999999999941E-2</c:v>
                </c:pt>
                <c:pt idx="373">
                  <c:v>6.5000000000000169E-2</c:v>
                </c:pt>
                <c:pt idx="374">
                  <c:v>7.2000000000000064E-2</c:v>
                </c:pt>
                <c:pt idx="375">
                  <c:v>7.1000000000000174E-2</c:v>
                </c:pt>
                <c:pt idx="376">
                  <c:v>6.4000000000000057E-2</c:v>
                </c:pt>
                <c:pt idx="377">
                  <c:v>5.7000000000000162E-2</c:v>
                </c:pt>
                <c:pt idx="378">
                  <c:v>6.7000000000000171E-2</c:v>
                </c:pt>
                <c:pt idx="379">
                  <c:v>6.899999999999995E-2</c:v>
                </c:pt>
                <c:pt idx="380">
                  <c:v>7.0000000000000062E-2</c:v>
                </c:pt>
                <c:pt idx="381">
                  <c:v>6.2000000000000055E-2</c:v>
                </c:pt>
                <c:pt idx="382">
                  <c:v>5.8000000000000052E-2</c:v>
                </c:pt>
                <c:pt idx="383">
                  <c:v>5.2000000000000046E-2</c:v>
                </c:pt>
                <c:pt idx="384">
                  <c:v>4.6999999999999931E-2</c:v>
                </c:pt>
                <c:pt idx="385">
                  <c:v>5.2000000000000046E-2</c:v>
                </c:pt>
                <c:pt idx="386">
                  <c:v>6.3999999999999835E-2</c:v>
                </c:pt>
                <c:pt idx="387">
                  <c:v>5.699999999999994E-2</c:v>
                </c:pt>
                <c:pt idx="388">
                  <c:v>6.0999999999999943E-2</c:v>
                </c:pt>
                <c:pt idx="389">
                  <c:v>5.4999999999999716E-2</c:v>
                </c:pt>
                <c:pt idx="390">
                  <c:v>5.0000000000000044E-2</c:v>
                </c:pt>
                <c:pt idx="391">
                  <c:v>6.1000000000000387E-2</c:v>
                </c:pt>
                <c:pt idx="392">
                  <c:v>5.7999999999999829E-2</c:v>
                </c:pt>
                <c:pt idx="393">
                  <c:v>5.400000000000027E-2</c:v>
                </c:pt>
                <c:pt idx="394">
                  <c:v>5.0999999999999712E-2</c:v>
                </c:pt>
                <c:pt idx="395">
                  <c:v>4.3000000000000149E-2</c:v>
                </c:pt>
                <c:pt idx="396">
                  <c:v>4.2999999999999705E-2</c:v>
                </c:pt>
                <c:pt idx="397">
                  <c:v>4.1999999999999815E-2</c:v>
                </c:pt>
                <c:pt idx="398">
                  <c:v>4.1999999999999815E-2</c:v>
                </c:pt>
                <c:pt idx="399">
                  <c:v>4.8999999999999932E-2</c:v>
                </c:pt>
                <c:pt idx="400">
                  <c:v>4.7999999999999821E-2</c:v>
                </c:pt>
                <c:pt idx="401">
                  <c:v>4.9999999999999822E-2</c:v>
                </c:pt>
                <c:pt idx="402">
                  <c:v>4.0999999999999925E-2</c:v>
                </c:pt>
                <c:pt idx="403">
                  <c:v>4.1999999999999815E-2</c:v>
                </c:pt>
                <c:pt idx="404">
                  <c:v>3.6000000000000032E-2</c:v>
                </c:pt>
                <c:pt idx="405">
                  <c:v>4.1000000000000147E-2</c:v>
                </c:pt>
                <c:pt idx="406">
                  <c:v>4.1999999999999815E-2</c:v>
                </c:pt>
                <c:pt idx="407">
                  <c:v>4.8999999999999932E-2</c:v>
                </c:pt>
                <c:pt idx="408">
                  <c:v>3.6999999999999922E-2</c:v>
                </c:pt>
                <c:pt idx="409">
                  <c:v>4.3000000000000149E-2</c:v>
                </c:pt>
                <c:pt idx="410">
                  <c:v>5.2000000000000046E-2</c:v>
                </c:pt>
                <c:pt idx="411">
                  <c:v>7.2999999999999954E-2</c:v>
                </c:pt>
                <c:pt idx="412">
                  <c:v>7.3999999999999844E-2</c:v>
                </c:pt>
                <c:pt idx="413">
                  <c:v>8.0999999999999961E-2</c:v>
                </c:pt>
                <c:pt idx="414">
                  <c:v>8.4000000000000075E-2</c:v>
                </c:pt>
                <c:pt idx="415">
                  <c:v>8.0000000000000071E-2</c:v>
                </c:pt>
                <c:pt idx="416">
                  <c:v>7.099999999999973E-2</c:v>
                </c:pt>
                <c:pt idx="417">
                  <c:v>7.2999999999999954E-2</c:v>
                </c:pt>
                <c:pt idx="418">
                  <c:v>6.7999999999999616E-2</c:v>
                </c:pt>
                <c:pt idx="419">
                  <c:v>6.7000000000000171E-2</c:v>
                </c:pt>
                <c:pt idx="420">
                  <c:v>6.800000000000006E-2</c:v>
                </c:pt>
                <c:pt idx="421">
                  <c:v>7.199999999999962E-2</c:v>
                </c:pt>
                <c:pt idx="422">
                  <c:v>7.2999999999999954E-2</c:v>
                </c:pt>
                <c:pt idx="423">
                  <c:v>7.2999999999999954E-2</c:v>
                </c:pt>
                <c:pt idx="424">
                  <c:v>6.7000000000000171E-2</c:v>
                </c:pt>
                <c:pt idx="425">
                  <c:v>6.2999999999999723E-2</c:v>
                </c:pt>
                <c:pt idx="426">
                  <c:v>6.899999999999995E-2</c:v>
                </c:pt>
                <c:pt idx="427">
                  <c:v>6.999999999999984E-2</c:v>
                </c:pt>
                <c:pt idx="428">
                  <c:v>6.899999999999995E-2</c:v>
                </c:pt>
                <c:pt idx="429">
                  <c:v>6.899999999999995E-2</c:v>
                </c:pt>
                <c:pt idx="430">
                  <c:v>6.7000000000000171E-2</c:v>
                </c:pt>
                <c:pt idx="431">
                  <c:v>6.7000000000000171E-2</c:v>
                </c:pt>
                <c:pt idx="432">
                  <c:v>6.4999999999999947E-2</c:v>
                </c:pt>
                <c:pt idx="433">
                  <c:v>5.9000000000000163E-2</c:v>
                </c:pt>
                <c:pt idx="434">
                  <c:v>6.0999999999999943E-2</c:v>
                </c:pt>
                <c:pt idx="435">
                  <c:v>6.0999999999999943E-2</c:v>
                </c:pt>
                <c:pt idx="436">
                  <c:v>5.7999999999999829E-2</c:v>
                </c:pt>
                <c:pt idx="437">
                  <c:v>5.2999999999999936E-2</c:v>
                </c:pt>
                <c:pt idx="438">
                  <c:v>6.7000000000000171E-2</c:v>
                </c:pt>
                <c:pt idx="439">
                  <c:v>7.2000000000000064E-2</c:v>
                </c:pt>
                <c:pt idx="440">
                  <c:v>7.2000000000000064E-2</c:v>
                </c:pt>
                <c:pt idx="441">
                  <c:v>7.2999999999999954E-2</c:v>
                </c:pt>
                <c:pt idx="442">
                  <c:v>7.7999999999999847E-2</c:v>
                </c:pt>
                <c:pt idx="443">
                  <c:v>7.7999999999999847E-2</c:v>
                </c:pt>
                <c:pt idx="444">
                  <c:v>7.2999999999999954E-2</c:v>
                </c:pt>
                <c:pt idx="445">
                  <c:v>7.1000000000000174E-2</c:v>
                </c:pt>
                <c:pt idx="446">
                  <c:v>6.5999999999999837E-2</c:v>
                </c:pt>
                <c:pt idx="447">
                  <c:v>6.7000000000000171E-2</c:v>
                </c:pt>
                <c:pt idx="448">
                  <c:v>6.899999999999995E-2</c:v>
                </c:pt>
                <c:pt idx="449">
                  <c:v>7.2000000000000064E-2</c:v>
                </c:pt>
                <c:pt idx="450">
                  <c:v>7.4000000000000288E-2</c:v>
                </c:pt>
                <c:pt idx="451">
                  <c:v>6.6000000000000281E-2</c:v>
                </c:pt>
                <c:pt idx="452">
                  <c:v>6.0000000000000053E-2</c:v>
                </c:pt>
                <c:pt idx="453">
                  <c:v>5.2999999999999936E-2</c:v>
                </c:pt>
                <c:pt idx="454">
                  <c:v>4.6000000000000263E-2</c:v>
                </c:pt>
                <c:pt idx="455">
                  <c:v>6.0000000000000053E-2</c:v>
                </c:pt>
                <c:pt idx="456">
                  <c:v>5.2000000000000046E-2</c:v>
                </c:pt>
                <c:pt idx="457">
                  <c:v>7.1000000000000174E-2</c:v>
                </c:pt>
                <c:pt idx="458">
                  <c:v>7.1000000000000174E-2</c:v>
                </c:pt>
                <c:pt idx="459">
                  <c:v>6.1000000000000387E-2</c:v>
                </c:pt>
                <c:pt idx="460">
                  <c:v>5.699999999999994E-2</c:v>
                </c:pt>
                <c:pt idx="461">
                  <c:v>6.0000000000000053E-2</c:v>
                </c:pt>
                <c:pt idx="462">
                  <c:v>5.699999999999994E-2</c:v>
                </c:pt>
                <c:pt idx="463">
                  <c:v>4.8999999999999932E-2</c:v>
                </c:pt>
                <c:pt idx="464">
                  <c:v>4.8999999999999932E-2</c:v>
                </c:pt>
                <c:pt idx="465">
                  <c:v>4.5999999999999819E-2</c:v>
                </c:pt>
                <c:pt idx="466">
                  <c:v>3.7999999999999812E-2</c:v>
                </c:pt>
                <c:pt idx="467">
                  <c:v>3.4000000000000252E-2</c:v>
                </c:pt>
                <c:pt idx="468">
                  <c:v>3.6999999999999922E-2</c:v>
                </c:pt>
                <c:pt idx="469">
                  <c:v>2.4000000000000021E-2</c:v>
                </c:pt>
                <c:pt idx="470">
                  <c:v>1.6999999999999904E-2</c:v>
                </c:pt>
                <c:pt idx="471">
                  <c:v>3.4999999999999698E-2</c:v>
                </c:pt>
                <c:pt idx="472">
                  <c:v>5.699999999999994E-2</c:v>
                </c:pt>
                <c:pt idx="473">
                  <c:v>6.800000000000006E-2</c:v>
                </c:pt>
                <c:pt idx="474">
                  <c:v>8.1999999999999851E-2</c:v>
                </c:pt>
                <c:pt idx="475">
                  <c:v>7.1000000000000174E-2</c:v>
                </c:pt>
                <c:pt idx="476">
                  <c:v>5.2000000000000046E-2</c:v>
                </c:pt>
                <c:pt idx="477">
                  <c:v>3.6000000000000032E-2</c:v>
                </c:pt>
                <c:pt idx="478">
                  <c:v>3.6000000000000032E-2</c:v>
                </c:pt>
                <c:pt idx="479">
                  <c:v>2.2000000000000242E-2</c:v>
                </c:pt>
                <c:pt idx="480">
                  <c:v>1.4000000000000234E-2</c:v>
                </c:pt>
                <c:pt idx="481">
                  <c:v>2.5999999999999801E-2</c:v>
                </c:pt>
                <c:pt idx="482">
                  <c:v>3.0000000000000249E-2</c:v>
                </c:pt>
                <c:pt idx="483">
                  <c:v>3.4999999999999698E-2</c:v>
                </c:pt>
                <c:pt idx="484">
                  <c:v>4.2000000000000259E-2</c:v>
                </c:pt>
                <c:pt idx="485">
                  <c:v>4.0000000000000036E-2</c:v>
                </c:pt>
                <c:pt idx="486">
                  <c:v>4.0000000000000036E-2</c:v>
                </c:pt>
                <c:pt idx="487">
                  <c:v>4.5999999999999819E-2</c:v>
                </c:pt>
                <c:pt idx="488">
                  <c:v>4.6000000000000263E-2</c:v>
                </c:pt>
                <c:pt idx="489">
                  <c:v>5.2999999999999936E-2</c:v>
                </c:pt>
                <c:pt idx="490">
                  <c:v>5.0000000000000266E-2</c:v>
                </c:pt>
                <c:pt idx="491">
                  <c:v>5.0000000000000266E-2</c:v>
                </c:pt>
                <c:pt idx="492">
                  <c:v>4.7000000000000153E-2</c:v>
                </c:pt>
                <c:pt idx="493">
                  <c:v>5.600000000000005E-2</c:v>
                </c:pt>
                <c:pt idx="494">
                  <c:v>8.0000000000000071E-2</c:v>
                </c:pt>
                <c:pt idx="495">
                  <c:v>6.999999999999984E-2</c:v>
                </c:pt>
                <c:pt idx="496">
                  <c:v>6.5999999999999837E-2</c:v>
                </c:pt>
                <c:pt idx="497">
                  <c:v>5.1000000000000156E-2</c:v>
                </c:pt>
                <c:pt idx="498">
                  <c:v>5.9999999999999609E-2</c:v>
                </c:pt>
                <c:pt idx="499">
                  <c:v>7.2999999999999954E-2</c:v>
                </c:pt>
                <c:pt idx="500">
                  <c:v>7.3999999999999844E-2</c:v>
                </c:pt>
                <c:pt idx="501">
                  <c:v>8.8000000000000078E-2</c:v>
                </c:pt>
                <c:pt idx="502">
                  <c:v>8.5999999999999854E-2</c:v>
                </c:pt>
                <c:pt idx="503">
                  <c:v>9.3999999999999861E-2</c:v>
                </c:pt>
                <c:pt idx="504">
                  <c:v>0.10000000000000009</c:v>
                </c:pt>
                <c:pt idx="505">
                  <c:v>9.3999999999999861E-2</c:v>
                </c:pt>
                <c:pt idx="506">
                  <c:v>7.3999999999999844E-2</c:v>
                </c:pt>
                <c:pt idx="507">
                  <c:v>5.9000000000000163E-2</c:v>
                </c:pt>
                <c:pt idx="508">
                  <c:v>6.4999999999999947E-2</c:v>
                </c:pt>
                <c:pt idx="509">
                  <c:v>7.6000000000000068E-2</c:v>
                </c:pt>
                <c:pt idx="510">
                  <c:v>9.6999999999999975E-2</c:v>
                </c:pt>
                <c:pt idx="511">
                  <c:v>0.11099999999999977</c:v>
                </c:pt>
                <c:pt idx="512">
                  <c:v>0.12800000000000011</c:v>
                </c:pt>
                <c:pt idx="513">
                  <c:v>0.12000000000000011</c:v>
                </c:pt>
                <c:pt idx="514">
                  <c:v>0.121</c:v>
                </c:pt>
                <c:pt idx="515">
                  <c:v>0.13000000000000034</c:v>
                </c:pt>
                <c:pt idx="516">
                  <c:v>0.14599999999999991</c:v>
                </c:pt>
                <c:pt idx="517">
                  <c:v>0.15400000000000036</c:v>
                </c:pt>
                <c:pt idx="518">
                  <c:v>0.15899999999999981</c:v>
                </c:pt>
                <c:pt idx="519">
                  <c:v>0.15700000000000003</c:v>
                </c:pt>
                <c:pt idx="520">
                  <c:v>0.16300000000000026</c:v>
                </c:pt>
                <c:pt idx="521">
                  <c:v>0.17799999999999994</c:v>
                </c:pt>
                <c:pt idx="522">
                  <c:v>0.17099999999999982</c:v>
                </c:pt>
                <c:pt idx="523">
                  <c:v>0.16400000000000015</c:v>
                </c:pt>
                <c:pt idx="524">
                  <c:v>0.16100000000000003</c:v>
                </c:pt>
                <c:pt idx="525">
                  <c:v>0.16700000000000026</c:v>
                </c:pt>
                <c:pt idx="526">
                  <c:v>0.16000000000000014</c:v>
                </c:pt>
                <c:pt idx="527">
                  <c:v>0.17700000000000005</c:v>
                </c:pt>
                <c:pt idx="528">
                  <c:v>0.18800000000000017</c:v>
                </c:pt>
                <c:pt idx="529">
                  <c:v>0.19099999999999984</c:v>
                </c:pt>
                <c:pt idx="530">
                  <c:v>0.17599999999999971</c:v>
                </c:pt>
                <c:pt idx="531">
                  <c:v>0.16400000000000015</c:v>
                </c:pt>
                <c:pt idx="532">
                  <c:v>0.15700000000000003</c:v>
                </c:pt>
                <c:pt idx="533">
                  <c:v>0.15899999999999981</c:v>
                </c:pt>
                <c:pt idx="534">
                  <c:v>0.16799999999999971</c:v>
                </c:pt>
                <c:pt idx="535">
                  <c:v>0.19699999999999962</c:v>
                </c:pt>
                <c:pt idx="536">
                  <c:v>0.20500000000000007</c:v>
                </c:pt>
                <c:pt idx="537">
                  <c:v>0.20100000000000007</c:v>
                </c:pt>
                <c:pt idx="538">
                  <c:v>0.19899999999999984</c:v>
                </c:pt>
                <c:pt idx="539">
                  <c:v>0.20400000000000018</c:v>
                </c:pt>
                <c:pt idx="540">
                  <c:v>0.21499999999999986</c:v>
                </c:pt>
                <c:pt idx="541">
                  <c:v>0.22100000000000009</c:v>
                </c:pt>
                <c:pt idx="542">
                  <c:v>0.21599999999999975</c:v>
                </c:pt>
                <c:pt idx="543">
                  <c:v>0.22700000000000031</c:v>
                </c:pt>
                <c:pt idx="544">
                  <c:v>0.22599999999999998</c:v>
                </c:pt>
                <c:pt idx="545">
                  <c:v>0.24500000000000011</c:v>
                </c:pt>
                <c:pt idx="546">
                  <c:v>0.24900000000000011</c:v>
                </c:pt>
                <c:pt idx="547">
                  <c:v>0.25199999999999978</c:v>
                </c:pt>
                <c:pt idx="548">
                  <c:v>0.254</c:v>
                </c:pt>
                <c:pt idx="549">
                  <c:v>0.24900000000000011</c:v>
                </c:pt>
                <c:pt idx="550">
                  <c:v>0.25</c:v>
                </c:pt>
                <c:pt idx="551">
                  <c:v>0.254</c:v>
                </c:pt>
                <c:pt idx="552">
                  <c:v>0.23999999999999977</c:v>
                </c:pt>
                <c:pt idx="553">
                  <c:v>0.25300000000000011</c:v>
                </c:pt>
                <c:pt idx="554">
                  <c:v>0.26100000000000012</c:v>
                </c:pt>
                <c:pt idx="555">
                  <c:v>0.26799999999999979</c:v>
                </c:pt>
                <c:pt idx="556">
                  <c:v>0.26799999999999979</c:v>
                </c:pt>
                <c:pt idx="557">
                  <c:v>0.2669999999999999</c:v>
                </c:pt>
                <c:pt idx="558">
                  <c:v>0.26899999999999968</c:v>
                </c:pt>
                <c:pt idx="559">
                  <c:v>0.28600000000000003</c:v>
                </c:pt>
                <c:pt idx="560">
                  <c:v>0.27700000000000014</c:v>
                </c:pt>
                <c:pt idx="561">
                  <c:v>0.27400000000000002</c:v>
                </c:pt>
                <c:pt idx="562">
                  <c:v>0.28099999999999969</c:v>
                </c:pt>
                <c:pt idx="563">
                  <c:v>0.27800000000000002</c:v>
                </c:pt>
                <c:pt idx="564">
                  <c:v>0.27899999999999991</c:v>
                </c:pt>
                <c:pt idx="565">
                  <c:v>0.26399999999999979</c:v>
                </c:pt>
                <c:pt idx="566">
                  <c:v>0.26400000000000023</c:v>
                </c:pt>
                <c:pt idx="567">
                  <c:v>0.27099999999999991</c:v>
                </c:pt>
                <c:pt idx="568">
                  <c:v>0.27699999999999969</c:v>
                </c:pt>
                <c:pt idx="569">
                  <c:v>0.26900000000000013</c:v>
                </c:pt>
                <c:pt idx="570">
                  <c:v>0.27800000000000002</c:v>
                </c:pt>
                <c:pt idx="571">
                  <c:v>0.26500000000000012</c:v>
                </c:pt>
                <c:pt idx="572">
                  <c:v>0.25700000000000012</c:v>
                </c:pt>
                <c:pt idx="573">
                  <c:v>0.26000000000000023</c:v>
                </c:pt>
                <c:pt idx="574">
                  <c:v>0.25300000000000011</c:v>
                </c:pt>
                <c:pt idx="575">
                  <c:v>0.26100000000000012</c:v>
                </c:pt>
                <c:pt idx="576">
                  <c:v>0.25699999999999967</c:v>
                </c:pt>
                <c:pt idx="577">
                  <c:v>0.25599999999999978</c:v>
                </c:pt>
                <c:pt idx="578">
                  <c:v>0.25699999999999967</c:v>
                </c:pt>
                <c:pt idx="579">
                  <c:v>0.26100000000000012</c:v>
                </c:pt>
                <c:pt idx="580">
                  <c:v>0.26600000000000001</c:v>
                </c:pt>
                <c:pt idx="581">
                  <c:v>0.26799999999999979</c:v>
                </c:pt>
                <c:pt idx="582">
                  <c:v>0.2669999999999999</c:v>
                </c:pt>
                <c:pt idx="583">
                  <c:v>0.25800000000000001</c:v>
                </c:pt>
                <c:pt idx="584">
                  <c:v>0.25499999999999989</c:v>
                </c:pt>
                <c:pt idx="585">
                  <c:v>0.25900000000000034</c:v>
                </c:pt>
                <c:pt idx="586">
                  <c:v>0.2330000000000001</c:v>
                </c:pt>
                <c:pt idx="587">
                  <c:v>0.24400000000000022</c:v>
                </c:pt>
                <c:pt idx="588">
                  <c:v>0.25</c:v>
                </c:pt>
                <c:pt idx="589">
                  <c:v>0.2589999999999999</c:v>
                </c:pt>
                <c:pt idx="590">
                  <c:v>0.2669999999999999</c:v>
                </c:pt>
                <c:pt idx="591">
                  <c:v>0.2669999999999999</c:v>
                </c:pt>
                <c:pt idx="592">
                  <c:v>0.27099999999999991</c:v>
                </c:pt>
                <c:pt idx="593">
                  <c:v>0.26000000000000023</c:v>
                </c:pt>
                <c:pt idx="594">
                  <c:v>0.2669999999999999</c:v>
                </c:pt>
                <c:pt idx="595">
                  <c:v>0.2719999999999998</c:v>
                </c:pt>
                <c:pt idx="596">
                  <c:v>0.29500000000000037</c:v>
                </c:pt>
                <c:pt idx="597">
                  <c:v>0.30100000000000016</c:v>
                </c:pt>
                <c:pt idx="598">
                  <c:v>0.29600000000000026</c:v>
                </c:pt>
                <c:pt idx="599">
                  <c:v>0.29800000000000004</c:v>
                </c:pt>
                <c:pt idx="600">
                  <c:v>0.29999999999999982</c:v>
                </c:pt>
                <c:pt idx="601">
                  <c:v>0.29499999999999993</c:v>
                </c:pt>
                <c:pt idx="602">
                  <c:v>0.31499999999999995</c:v>
                </c:pt>
                <c:pt idx="603">
                  <c:v>0.30299999999999994</c:v>
                </c:pt>
                <c:pt idx="604">
                  <c:v>0.30400000000000027</c:v>
                </c:pt>
                <c:pt idx="605">
                  <c:v>0.30399999999999983</c:v>
                </c:pt>
                <c:pt idx="606">
                  <c:v>0.28800000000000026</c:v>
                </c:pt>
                <c:pt idx="607">
                  <c:v>0.30099999999999971</c:v>
                </c:pt>
                <c:pt idx="608">
                  <c:v>0.30299999999999994</c:v>
                </c:pt>
                <c:pt idx="609">
                  <c:v>0.30600000000000005</c:v>
                </c:pt>
                <c:pt idx="610">
                  <c:v>0.29699999999999971</c:v>
                </c:pt>
                <c:pt idx="611">
                  <c:v>0.30200000000000005</c:v>
                </c:pt>
                <c:pt idx="612">
                  <c:v>0.29099999999999993</c:v>
                </c:pt>
                <c:pt idx="613">
                  <c:v>0.28600000000000003</c:v>
                </c:pt>
                <c:pt idx="614">
                  <c:v>0.28900000000000015</c:v>
                </c:pt>
                <c:pt idx="615">
                  <c:v>0.29400000000000004</c:v>
                </c:pt>
                <c:pt idx="616">
                  <c:v>0.28800000000000026</c:v>
                </c:pt>
                <c:pt idx="617">
                  <c:v>0.29400000000000004</c:v>
                </c:pt>
                <c:pt idx="618">
                  <c:v>0.28800000000000026</c:v>
                </c:pt>
                <c:pt idx="619">
                  <c:v>0.29000000000000004</c:v>
                </c:pt>
                <c:pt idx="620">
                  <c:v>0.29499999999999993</c:v>
                </c:pt>
                <c:pt idx="621">
                  <c:v>0.29300000000000015</c:v>
                </c:pt>
                <c:pt idx="622">
                  <c:v>0.29200000000000026</c:v>
                </c:pt>
                <c:pt idx="623">
                  <c:v>0.29300000000000015</c:v>
                </c:pt>
                <c:pt idx="624">
                  <c:v>0.30000000000000027</c:v>
                </c:pt>
                <c:pt idx="625">
                  <c:v>0.29400000000000004</c:v>
                </c:pt>
                <c:pt idx="626">
                  <c:v>0.28699999999999992</c:v>
                </c:pt>
                <c:pt idx="627">
                  <c:v>0.28099999999999969</c:v>
                </c:pt>
                <c:pt idx="628">
                  <c:v>0.29199999999999982</c:v>
                </c:pt>
                <c:pt idx="629">
                  <c:v>0.29200000000000026</c:v>
                </c:pt>
                <c:pt idx="630">
                  <c:v>0.28200000000000003</c:v>
                </c:pt>
                <c:pt idx="631">
                  <c:v>0.27700000000000014</c:v>
                </c:pt>
                <c:pt idx="632">
                  <c:v>0.26400000000000023</c:v>
                </c:pt>
                <c:pt idx="633">
                  <c:v>0.25600000000000023</c:v>
                </c:pt>
                <c:pt idx="634">
                  <c:v>0.25499999999999989</c:v>
                </c:pt>
                <c:pt idx="635">
                  <c:v>0.25800000000000001</c:v>
                </c:pt>
                <c:pt idx="636">
                  <c:v>0.25199999999999978</c:v>
                </c:pt>
                <c:pt idx="637">
                  <c:v>0.25099999999999989</c:v>
                </c:pt>
                <c:pt idx="638">
                  <c:v>0.24699999999999989</c:v>
                </c:pt>
                <c:pt idx="639">
                  <c:v>0.24900000000000011</c:v>
                </c:pt>
                <c:pt idx="640">
                  <c:v>0.24400000000000022</c:v>
                </c:pt>
                <c:pt idx="641">
                  <c:v>0.25100000000000033</c:v>
                </c:pt>
                <c:pt idx="642">
                  <c:v>0.24400000000000022</c:v>
                </c:pt>
                <c:pt idx="643">
                  <c:v>0.254</c:v>
                </c:pt>
                <c:pt idx="644">
                  <c:v>0.246</c:v>
                </c:pt>
                <c:pt idx="645">
                  <c:v>0.25100000000000033</c:v>
                </c:pt>
                <c:pt idx="646">
                  <c:v>0.23799999999999999</c:v>
                </c:pt>
                <c:pt idx="647">
                  <c:v>0.22799999999999976</c:v>
                </c:pt>
                <c:pt idx="648">
                  <c:v>0.23500000000000032</c:v>
                </c:pt>
                <c:pt idx="649">
                  <c:v>0.23399999999999999</c:v>
                </c:pt>
                <c:pt idx="650">
                  <c:v>0.24900000000000011</c:v>
                </c:pt>
                <c:pt idx="651">
                  <c:v>0.24199999999999999</c:v>
                </c:pt>
                <c:pt idx="652">
                  <c:v>0.23600000000000021</c:v>
                </c:pt>
                <c:pt idx="653">
                  <c:v>0.25300000000000011</c:v>
                </c:pt>
                <c:pt idx="654">
                  <c:v>0.25</c:v>
                </c:pt>
                <c:pt idx="655">
                  <c:v>0.25499999999999989</c:v>
                </c:pt>
                <c:pt idx="656">
                  <c:v>0.2589999999999999</c:v>
                </c:pt>
                <c:pt idx="657">
                  <c:v>0.26100000000000012</c:v>
                </c:pt>
                <c:pt idx="658">
                  <c:v>0.26600000000000001</c:v>
                </c:pt>
                <c:pt idx="659">
                  <c:v>0.27499999999999991</c:v>
                </c:pt>
                <c:pt idx="660">
                  <c:v>0.29199999999999982</c:v>
                </c:pt>
                <c:pt idx="661">
                  <c:v>0.30100000000000016</c:v>
                </c:pt>
                <c:pt idx="662">
                  <c:v>0.28900000000000015</c:v>
                </c:pt>
                <c:pt idx="663">
                  <c:v>0.27800000000000002</c:v>
                </c:pt>
                <c:pt idx="664">
                  <c:v>0.27500000000000036</c:v>
                </c:pt>
                <c:pt idx="665">
                  <c:v>0.28799999999999981</c:v>
                </c:pt>
                <c:pt idx="666">
                  <c:v>0.28099999999999969</c:v>
                </c:pt>
                <c:pt idx="667">
                  <c:v>0.29300000000000015</c:v>
                </c:pt>
                <c:pt idx="668">
                  <c:v>0.29599999999999982</c:v>
                </c:pt>
                <c:pt idx="669">
                  <c:v>0.30299999999999994</c:v>
                </c:pt>
                <c:pt idx="670">
                  <c:v>0.30099999999999971</c:v>
                </c:pt>
                <c:pt idx="671">
                  <c:v>0.30499999999999972</c:v>
                </c:pt>
                <c:pt idx="672">
                  <c:v>0.31199999999999983</c:v>
                </c:pt>
                <c:pt idx="673">
                  <c:v>0.30500000000000016</c:v>
                </c:pt>
                <c:pt idx="674">
                  <c:v>0.30600000000000005</c:v>
                </c:pt>
                <c:pt idx="675">
                  <c:v>0.30899999999999972</c:v>
                </c:pt>
                <c:pt idx="676">
                  <c:v>0.29999999999999982</c:v>
                </c:pt>
                <c:pt idx="677">
                  <c:v>0.31400000000000006</c:v>
                </c:pt>
                <c:pt idx="678">
                  <c:v>0.31200000000000028</c:v>
                </c:pt>
                <c:pt idx="679">
                  <c:v>0.29699999999999971</c:v>
                </c:pt>
                <c:pt idx="680">
                  <c:v>0.29999999999999982</c:v>
                </c:pt>
                <c:pt idx="681">
                  <c:v>0.29000000000000004</c:v>
                </c:pt>
                <c:pt idx="682">
                  <c:v>0.30799999999999983</c:v>
                </c:pt>
                <c:pt idx="683">
                  <c:v>0.32299999999999995</c:v>
                </c:pt>
                <c:pt idx="684">
                  <c:v>0.32900000000000018</c:v>
                </c:pt>
                <c:pt idx="685">
                  <c:v>0.34299999999999997</c:v>
                </c:pt>
                <c:pt idx="686">
                  <c:v>0.34799999999999986</c:v>
                </c:pt>
                <c:pt idx="687">
                  <c:v>0.3490000000000002</c:v>
                </c:pt>
                <c:pt idx="688">
                  <c:v>0.33999999999999986</c:v>
                </c:pt>
                <c:pt idx="689">
                  <c:v>0.33299999999999974</c:v>
                </c:pt>
                <c:pt idx="690">
                  <c:v>0.33099999999999996</c:v>
                </c:pt>
                <c:pt idx="691">
                  <c:v>0.3270000000000004</c:v>
                </c:pt>
                <c:pt idx="692">
                  <c:v>0.32899999999999974</c:v>
                </c:pt>
                <c:pt idx="693">
                  <c:v>0.32500000000000018</c:v>
                </c:pt>
                <c:pt idx="694">
                  <c:v>0.33499999999999996</c:v>
                </c:pt>
                <c:pt idx="695">
                  <c:v>0.32399999999999984</c:v>
                </c:pt>
                <c:pt idx="696">
                  <c:v>0.31899999999999995</c:v>
                </c:pt>
                <c:pt idx="697">
                  <c:v>0.31700000000000017</c:v>
                </c:pt>
                <c:pt idx="698">
                  <c:v>0.33000000000000007</c:v>
                </c:pt>
                <c:pt idx="699">
                  <c:v>0.33499999999999996</c:v>
                </c:pt>
                <c:pt idx="700">
                  <c:v>0.33299999999999974</c:v>
                </c:pt>
                <c:pt idx="701">
                  <c:v>0.34800000000000031</c:v>
                </c:pt>
                <c:pt idx="702">
                  <c:v>0.31300000000000017</c:v>
                </c:pt>
                <c:pt idx="703">
                  <c:v>0.30299999999999994</c:v>
                </c:pt>
                <c:pt idx="704">
                  <c:v>0.31899999999999995</c:v>
                </c:pt>
                <c:pt idx="705">
                  <c:v>0.29700000000000015</c:v>
                </c:pt>
                <c:pt idx="706">
                  <c:v>0.29399999999999959</c:v>
                </c:pt>
                <c:pt idx="707">
                  <c:v>0.29599999999999982</c:v>
                </c:pt>
                <c:pt idx="708">
                  <c:v>0.28799999999999981</c:v>
                </c:pt>
                <c:pt idx="709">
                  <c:v>0.28799999999999981</c:v>
                </c:pt>
                <c:pt idx="710">
                  <c:v>0.28800000000000026</c:v>
                </c:pt>
                <c:pt idx="711">
                  <c:v>0.27899999999999991</c:v>
                </c:pt>
                <c:pt idx="712">
                  <c:v>0.2849999999999997</c:v>
                </c:pt>
                <c:pt idx="713">
                  <c:v>0.29099999999999993</c:v>
                </c:pt>
                <c:pt idx="714">
                  <c:v>0.29500000000000037</c:v>
                </c:pt>
                <c:pt idx="715">
                  <c:v>0.27600000000000025</c:v>
                </c:pt>
                <c:pt idx="716">
                  <c:v>0.26099999999999968</c:v>
                </c:pt>
                <c:pt idx="717">
                  <c:v>0.26300000000000034</c:v>
                </c:pt>
                <c:pt idx="718">
                  <c:v>0.26900000000000013</c:v>
                </c:pt>
                <c:pt idx="719">
                  <c:v>0.27299999999999969</c:v>
                </c:pt>
                <c:pt idx="720">
                  <c:v>0.28300000000000036</c:v>
                </c:pt>
                <c:pt idx="721">
                  <c:v>0.28900000000000015</c:v>
                </c:pt>
                <c:pt idx="722">
                  <c:v>0.29400000000000004</c:v>
                </c:pt>
                <c:pt idx="723">
                  <c:v>0.28699999999999992</c:v>
                </c:pt>
                <c:pt idx="724">
                  <c:v>0.28200000000000003</c:v>
                </c:pt>
                <c:pt idx="725">
                  <c:v>0.28100000000000014</c:v>
                </c:pt>
                <c:pt idx="726">
                  <c:v>0.28100000000000014</c:v>
                </c:pt>
                <c:pt idx="727">
                  <c:v>0.2849999999999997</c:v>
                </c:pt>
                <c:pt idx="728">
                  <c:v>0.27800000000000002</c:v>
                </c:pt>
                <c:pt idx="729">
                  <c:v>0.2849999999999997</c:v>
                </c:pt>
                <c:pt idx="730">
                  <c:v>0.27800000000000002</c:v>
                </c:pt>
                <c:pt idx="731">
                  <c:v>0.27700000000000014</c:v>
                </c:pt>
                <c:pt idx="732">
                  <c:v>0.26799999999999979</c:v>
                </c:pt>
                <c:pt idx="733">
                  <c:v>0.26900000000000013</c:v>
                </c:pt>
                <c:pt idx="734">
                  <c:v>0.27400000000000002</c:v>
                </c:pt>
                <c:pt idx="735">
                  <c:v>0.27700000000000014</c:v>
                </c:pt>
                <c:pt idx="736">
                  <c:v>0.28000000000000025</c:v>
                </c:pt>
                <c:pt idx="737">
                  <c:v>0.28299999999999992</c:v>
                </c:pt>
                <c:pt idx="738">
                  <c:v>0.27099999999999991</c:v>
                </c:pt>
                <c:pt idx="739">
                  <c:v>0.27700000000000014</c:v>
                </c:pt>
                <c:pt idx="740">
                  <c:v>0.27800000000000002</c:v>
                </c:pt>
                <c:pt idx="741">
                  <c:v>0.27500000000000036</c:v>
                </c:pt>
                <c:pt idx="742">
                  <c:v>0.2669999999999999</c:v>
                </c:pt>
                <c:pt idx="743">
                  <c:v>0.27099999999999991</c:v>
                </c:pt>
                <c:pt idx="744">
                  <c:v>0.27699999999999969</c:v>
                </c:pt>
                <c:pt idx="745">
                  <c:v>0.29099999999999993</c:v>
                </c:pt>
                <c:pt idx="746">
                  <c:v>0.29899999999999993</c:v>
                </c:pt>
                <c:pt idx="747">
                  <c:v>0.30499999999999972</c:v>
                </c:pt>
                <c:pt idx="748">
                  <c:v>0.30300000000000038</c:v>
                </c:pt>
                <c:pt idx="749">
                  <c:v>0.30600000000000005</c:v>
                </c:pt>
                <c:pt idx="750">
                  <c:v>0.30600000000000005</c:v>
                </c:pt>
                <c:pt idx="751">
                  <c:v>0.31899999999999995</c:v>
                </c:pt>
                <c:pt idx="752">
                  <c:v>0.31400000000000006</c:v>
                </c:pt>
                <c:pt idx="753">
                  <c:v>0.30299999999999994</c:v>
                </c:pt>
                <c:pt idx="754">
                  <c:v>0.30699999999999994</c:v>
                </c:pt>
                <c:pt idx="755">
                  <c:v>0.30500000000000016</c:v>
                </c:pt>
                <c:pt idx="756">
                  <c:v>0.30400000000000027</c:v>
                </c:pt>
                <c:pt idx="757">
                  <c:v>0.28699999999999992</c:v>
                </c:pt>
                <c:pt idx="758">
                  <c:v>0.27800000000000002</c:v>
                </c:pt>
                <c:pt idx="759">
                  <c:v>0.28600000000000003</c:v>
                </c:pt>
                <c:pt idx="760">
                  <c:v>0.27699999999999969</c:v>
                </c:pt>
                <c:pt idx="761">
                  <c:v>0.27899999999999991</c:v>
                </c:pt>
                <c:pt idx="762">
                  <c:v>0.28100000000000014</c:v>
                </c:pt>
                <c:pt idx="763">
                  <c:v>0.28299999999999992</c:v>
                </c:pt>
                <c:pt idx="764">
                  <c:v>0.28700000000000037</c:v>
                </c:pt>
                <c:pt idx="765">
                  <c:v>0.27600000000000025</c:v>
                </c:pt>
                <c:pt idx="766">
                  <c:v>0.26899999999999968</c:v>
                </c:pt>
                <c:pt idx="767">
                  <c:v>0.28500000000000014</c:v>
                </c:pt>
                <c:pt idx="768">
                  <c:v>0.2799999999999998</c:v>
                </c:pt>
                <c:pt idx="769">
                  <c:v>0.27400000000000002</c:v>
                </c:pt>
                <c:pt idx="770">
                  <c:v>0.27400000000000002</c:v>
                </c:pt>
                <c:pt idx="771">
                  <c:v>0.27800000000000002</c:v>
                </c:pt>
                <c:pt idx="772">
                  <c:v>0.28600000000000003</c:v>
                </c:pt>
                <c:pt idx="773">
                  <c:v>0.29199999999999982</c:v>
                </c:pt>
                <c:pt idx="774">
                  <c:v>0.30100000000000016</c:v>
                </c:pt>
                <c:pt idx="775">
                  <c:v>0.30600000000000005</c:v>
                </c:pt>
                <c:pt idx="776">
                  <c:v>0.30299999999999994</c:v>
                </c:pt>
                <c:pt idx="777">
                  <c:v>0.29800000000000004</c:v>
                </c:pt>
                <c:pt idx="778">
                  <c:v>0.29100000000000037</c:v>
                </c:pt>
                <c:pt idx="779">
                  <c:v>0.29100000000000037</c:v>
                </c:pt>
                <c:pt idx="780">
                  <c:v>0.2889999999999997</c:v>
                </c:pt>
                <c:pt idx="781">
                  <c:v>0.27700000000000014</c:v>
                </c:pt>
                <c:pt idx="782">
                  <c:v>0.28500000000000014</c:v>
                </c:pt>
                <c:pt idx="783">
                  <c:v>0.29600000000000026</c:v>
                </c:pt>
                <c:pt idx="784">
                  <c:v>0.30699999999999994</c:v>
                </c:pt>
                <c:pt idx="785">
                  <c:v>0.30799999999999983</c:v>
                </c:pt>
                <c:pt idx="786">
                  <c:v>0.30900000000000016</c:v>
                </c:pt>
                <c:pt idx="787">
                  <c:v>0.30900000000000016</c:v>
                </c:pt>
                <c:pt idx="788">
                  <c:v>0.29899999999999993</c:v>
                </c:pt>
                <c:pt idx="789">
                  <c:v>0.29400000000000004</c:v>
                </c:pt>
                <c:pt idx="790">
                  <c:v>0.29299999999999971</c:v>
                </c:pt>
                <c:pt idx="791">
                  <c:v>0.29800000000000004</c:v>
                </c:pt>
                <c:pt idx="792">
                  <c:v>0.29100000000000037</c:v>
                </c:pt>
                <c:pt idx="793">
                  <c:v>0.29800000000000004</c:v>
                </c:pt>
                <c:pt idx="794">
                  <c:v>0.30499999999999972</c:v>
                </c:pt>
                <c:pt idx="795">
                  <c:v>0.30699999999999994</c:v>
                </c:pt>
                <c:pt idx="796">
                  <c:v>0.31600000000000028</c:v>
                </c:pt>
                <c:pt idx="797">
                  <c:v>0.31199999999999983</c:v>
                </c:pt>
                <c:pt idx="798">
                  <c:v>0.31099999999999994</c:v>
                </c:pt>
                <c:pt idx="799">
                  <c:v>0.30600000000000005</c:v>
                </c:pt>
                <c:pt idx="800">
                  <c:v>0.30800000000000027</c:v>
                </c:pt>
                <c:pt idx="801">
                  <c:v>0.31599999999999984</c:v>
                </c:pt>
                <c:pt idx="802">
                  <c:v>0.31499999999999995</c:v>
                </c:pt>
                <c:pt idx="803">
                  <c:v>0.31499999999999995</c:v>
                </c:pt>
                <c:pt idx="804">
                  <c:v>0.32000000000000028</c:v>
                </c:pt>
                <c:pt idx="805">
                  <c:v>0.31700000000000017</c:v>
                </c:pt>
                <c:pt idx="806">
                  <c:v>0.33699999999999974</c:v>
                </c:pt>
                <c:pt idx="807">
                  <c:v>0.33899999999999997</c:v>
                </c:pt>
                <c:pt idx="808">
                  <c:v>0.34299999999999997</c:v>
                </c:pt>
                <c:pt idx="809">
                  <c:v>0.33000000000000007</c:v>
                </c:pt>
                <c:pt idx="810">
                  <c:v>0.33000000000000007</c:v>
                </c:pt>
                <c:pt idx="811">
                  <c:v>0.33300000000000018</c:v>
                </c:pt>
                <c:pt idx="812">
                  <c:v>0.3400000000000003</c:v>
                </c:pt>
                <c:pt idx="813">
                  <c:v>0.33499999999999996</c:v>
                </c:pt>
                <c:pt idx="814">
                  <c:v>0.33700000000000019</c:v>
                </c:pt>
                <c:pt idx="815">
                  <c:v>0.33800000000000008</c:v>
                </c:pt>
                <c:pt idx="816">
                  <c:v>0.33800000000000008</c:v>
                </c:pt>
                <c:pt idx="817">
                  <c:v>0.34099999999999975</c:v>
                </c:pt>
                <c:pt idx="818">
                  <c:v>0.34099999999999975</c:v>
                </c:pt>
                <c:pt idx="819">
                  <c:v>0.35299999999999976</c:v>
                </c:pt>
                <c:pt idx="820">
                  <c:v>0.33800000000000008</c:v>
                </c:pt>
                <c:pt idx="821">
                  <c:v>0.33499999999999996</c:v>
                </c:pt>
                <c:pt idx="822">
                  <c:v>0.34200000000000008</c:v>
                </c:pt>
                <c:pt idx="823">
                  <c:v>0.33899999999999997</c:v>
                </c:pt>
                <c:pt idx="824">
                  <c:v>0.34799999999999986</c:v>
                </c:pt>
                <c:pt idx="825">
                  <c:v>0.35900000000000043</c:v>
                </c:pt>
                <c:pt idx="826">
                  <c:v>0.36100000000000021</c:v>
                </c:pt>
                <c:pt idx="827">
                  <c:v>0.35299999999999976</c:v>
                </c:pt>
                <c:pt idx="828">
                  <c:v>0.34699999999999998</c:v>
                </c:pt>
                <c:pt idx="829">
                  <c:v>0.34299999999999997</c:v>
                </c:pt>
                <c:pt idx="830">
                  <c:v>0.34200000000000008</c:v>
                </c:pt>
                <c:pt idx="831">
                  <c:v>0.33700000000000019</c:v>
                </c:pt>
                <c:pt idx="832">
                  <c:v>0.33199999999999985</c:v>
                </c:pt>
                <c:pt idx="833">
                  <c:v>0.31299999999999972</c:v>
                </c:pt>
                <c:pt idx="834">
                  <c:v>0.30900000000000016</c:v>
                </c:pt>
                <c:pt idx="835">
                  <c:v>0.31100000000000039</c:v>
                </c:pt>
                <c:pt idx="836">
                  <c:v>0.31099999999999994</c:v>
                </c:pt>
                <c:pt idx="837">
                  <c:v>0.30799999999999983</c:v>
                </c:pt>
                <c:pt idx="838">
                  <c:v>0.30800000000000027</c:v>
                </c:pt>
                <c:pt idx="839">
                  <c:v>0.31499999999999995</c:v>
                </c:pt>
                <c:pt idx="840">
                  <c:v>0.31499999999999995</c:v>
                </c:pt>
                <c:pt idx="841">
                  <c:v>0.31300000000000017</c:v>
                </c:pt>
                <c:pt idx="842">
                  <c:v>0.32799999999999985</c:v>
                </c:pt>
                <c:pt idx="843">
                  <c:v>0.3450000000000002</c:v>
                </c:pt>
                <c:pt idx="844">
                  <c:v>0.34800000000000031</c:v>
                </c:pt>
                <c:pt idx="845">
                  <c:v>0.34199999999999964</c:v>
                </c:pt>
                <c:pt idx="846">
                  <c:v>0.34399999999999986</c:v>
                </c:pt>
                <c:pt idx="847">
                  <c:v>0.33299999999999974</c:v>
                </c:pt>
                <c:pt idx="848">
                  <c:v>0.3400000000000003</c:v>
                </c:pt>
                <c:pt idx="849">
                  <c:v>0.34200000000000008</c:v>
                </c:pt>
                <c:pt idx="850">
                  <c:v>0.34200000000000008</c:v>
                </c:pt>
                <c:pt idx="851">
                  <c:v>0.35099999999999998</c:v>
                </c:pt>
                <c:pt idx="852">
                  <c:v>0.34100000000000019</c:v>
                </c:pt>
                <c:pt idx="853">
                  <c:v>0.3450000000000002</c:v>
                </c:pt>
                <c:pt idx="854">
                  <c:v>0.34399999999999986</c:v>
                </c:pt>
                <c:pt idx="855">
                  <c:v>0.34699999999999998</c:v>
                </c:pt>
                <c:pt idx="856">
                  <c:v>0.34899999999999975</c:v>
                </c:pt>
                <c:pt idx="857">
                  <c:v>0.34399999999999986</c:v>
                </c:pt>
                <c:pt idx="858">
                  <c:v>0.35099999999999998</c:v>
                </c:pt>
                <c:pt idx="859">
                  <c:v>0.33300000000000018</c:v>
                </c:pt>
                <c:pt idx="860">
                  <c:v>0.34400000000000031</c:v>
                </c:pt>
                <c:pt idx="861">
                  <c:v>0.34600000000000009</c:v>
                </c:pt>
                <c:pt idx="862">
                  <c:v>0.36299999999999999</c:v>
                </c:pt>
                <c:pt idx="863">
                  <c:v>0.36499999999999977</c:v>
                </c:pt>
                <c:pt idx="864">
                  <c:v>0.36399999999999988</c:v>
                </c:pt>
                <c:pt idx="865">
                  <c:v>0.35899999999999999</c:v>
                </c:pt>
                <c:pt idx="866">
                  <c:v>0.3580000000000001</c:v>
                </c:pt>
                <c:pt idx="867">
                  <c:v>0.34399999999999986</c:v>
                </c:pt>
                <c:pt idx="868">
                  <c:v>0.33400000000000007</c:v>
                </c:pt>
                <c:pt idx="869">
                  <c:v>0.34400000000000031</c:v>
                </c:pt>
                <c:pt idx="870">
                  <c:v>0.32399999999999984</c:v>
                </c:pt>
                <c:pt idx="871">
                  <c:v>0.32200000000000006</c:v>
                </c:pt>
                <c:pt idx="872">
                  <c:v>0.32200000000000006</c:v>
                </c:pt>
                <c:pt idx="873">
                  <c:v>0.31899999999999995</c:v>
                </c:pt>
                <c:pt idx="874">
                  <c:v>0.31700000000000017</c:v>
                </c:pt>
                <c:pt idx="875">
                  <c:v>0.30400000000000027</c:v>
                </c:pt>
                <c:pt idx="876">
                  <c:v>0.29499999999999993</c:v>
                </c:pt>
                <c:pt idx="877">
                  <c:v>0.29999999999999982</c:v>
                </c:pt>
                <c:pt idx="878">
                  <c:v>0.30299999999999994</c:v>
                </c:pt>
                <c:pt idx="879">
                  <c:v>0.30700000000000038</c:v>
                </c:pt>
                <c:pt idx="880">
                  <c:v>0.31200000000000028</c:v>
                </c:pt>
                <c:pt idx="881">
                  <c:v>0.31200000000000028</c:v>
                </c:pt>
                <c:pt idx="882">
                  <c:v>0.32399999999999984</c:v>
                </c:pt>
                <c:pt idx="883">
                  <c:v>0.32400000000000029</c:v>
                </c:pt>
                <c:pt idx="884">
                  <c:v>0.33800000000000008</c:v>
                </c:pt>
                <c:pt idx="885">
                  <c:v>0.33000000000000007</c:v>
                </c:pt>
                <c:pt idx="886">
                  <c:v>0.32399999999999984</c:v>
                </c:pt>
                <c:pt idx="887">
                  <c:v>0.29700000000000015</c:v>
                </c:pt>
                <c:pt idx="888">
                  <c:v>0.28400000000000025</c:v>
                </c:pt>
                <c:pt idx="889">
                  <c:v>0.29599999999999982</c:v>
                </c:pt>
                <c:pt idx="890">
                  <c:v>0.30699999999999994</c:v>
                </c:pt>
                <c:pt idx="891">
                  <c:v>0.31899999999999995</c:v>
                </c:pt>
                <c:pt idx="892">
                  <c:v>0.31499999999999995</c:v>
                </c:pt>
                <c:pt idx="893">
                  <c:v>0.31899999999999995</c:v>
                </c:pt>
                <c:pt idx="894">
                  <c:v>0.31899999999999995</c:v>
                </c:pt>
                <c:pt idx="895">
                  <c:v>0.32600000000000007</c:v>
                </c:pt>
                <c:pt idx="896">
                  <c:v>0.32000000000000028</c:v>
                </c:pt>
                <c:pt idx="897">
                  <c:v>0.31799999999999962</c:v>
                </c:pt>
                <c:pt idx="898">
                  <c:v>0.33999999999999986</c:v>
                </c:pt>
                <c:pt idx="899">
                  <c:v>0.33899999999999997</c:v>
                </c:pt>
                <c:pt idx="900">
                  <c:v>0.33400000000000007</c:v>
                </c:pt>
                <c:pt idx="901">
                  <c:v>0.33200000000000029</c:v>
                </c:pt>
                <c:pt idx="902">
                  <c:v>0.35999999999999988</c:v>
                </c:pt>
                <c:pt idx="903">
                  <c:v>0.38500000000000023</c:v>
                </c:pt>
                <c:pt idx="904">
                  <c:v>0.375</c:v>
                </c:pt>
                <c:pt idx="905">
                  <c:v>0.37299999999999978</c:v>
                </c:pt>
                <c:pt idx="906">
                  <c:v>0.37400000000000011</c:v>
                </c:pt>
                <c:pt idx="907">
                  <c:v>0.371</c:v>
                </c:pt>
                <c:pt idx="908">
                  <c:v>0.37699999999999978</c:v>
                </c:pt>
                <c:pt idx="909">
                  <c:v>0.36499999999999977</c:v>
                </c:pt>
                <c:pt idx="910">
                  <c:v>0.36500000000000021</c:v>
                </c:pt>
                <c:pt idx="911">
                  <c:v>0.3660000000000001</c:v>
                </c:pt>
                <c:pt idx="912">
                  <c:v>0.35099999999999998</c:v>
                </c:pt>
                <c:pt idx="913">
                  <c:v>0.35199999999999987</c:v>
                </c:pt>
                <c:pt idx="914">
                  <c:v>0.36199999999999966</c:v>
                </c:pt>
                <c:pt idx="915">
                  <c:v>0.37199999999999989</c:v>
                </c:pt>
                <c:pt idx="916">
                  <c:v>0.39500000000000002</c:v>
                </c:pt>
                <c:pt idx="917">
                  <c:v>0.38199999999999967</c:v>
                </c:pt>
                <c:pt idx="918">
                  <c:v>0.36899999999999977</c:v>
                </c:pt>
                <c:pt idx="919">
                  <c:v>0.35599999999999987</c:v>
                </c:pt>
                <c:pt idx="920">
                  <c:v>0.35299999999999976</c:v>
                </c:pt>
                <c:pt idx="921">
                  <c:v>0.35700000000000021</c:v>
                </c:pt>
                <c:pt idx="922">
                  <c:v>0.34899999999999975</c:v>
                </c:pt>
                <c:pt idx="923">
                  <c:v>0.34799999999999986</c:v>
                </c:pt>
                <c:pt idx="924">
                  <c:v>0.34199999999999964</c:v>
                </c:pt>
                <c:pt idx="925">
                  <c:v>0.34100000000000019</c:v>
                </c:pt>
                <c:pt idx="926">
                  <c:v>0.34200000000000008</c:v>
                </c:pt>
                <c:pt idx="927">
                  <c:v>0.34699999999999998</c:v>
                </c:pt>
                <c:pt idx="928">
                  <c:v>0.35199999999999987</c:v>
                </c:pt>
                <c:pt idx="929">
                  <c:v>0.3580000000000001</c:v>
                </c:pt>
                <c:pt idx="930">
                  <c:v>0.34799999999999986</c:v>
                </c:pt>
                <c:pt idx="931">
                  <c:v>0.3450000000000002</c:v>
                </c:pt>
                <c:pt idx="932">
                  <c:v>0.33599999999999985</c:v>
                </c:pt>
                <c:pt idx="933">
                  <c:v>0.33799999999999963</c:v>
                </c:pt>
                <c:pt idx="934">
                  <c:v>0.32899999999999974</c:v>
                </c:pt>
                <c:pt idx="935">
                  <c:v>0.32899999999999974</c:v>
                </c:pt>
                <c:pt idx="936">
                  <c:v>0.33899999999999997</c:v>
                </c:pt>
                <c:pt idx="937">
                  <c:v>0.33000000000000007</c:v>
                </c:pt>
                <c:pt idx="938">
                  <c:v>0.34399999999999986</c:v>
                </c:pt>
                <c:pt idx="939">
                  <c:v>0.32499999999999973</c:v>
                </c:pt>
                <c:pt idx="940">
                  <c:v>0.31899999999999995</c:v>
                </c:pt>
                <c:pt idx="941">
                  <c:v>0.31799999999999962</c:v>
                </c:pt>
                <c:pt idx="942">
                  <c:v>0.30600000000000005</c:v>
                </c:pt>
                <c:pt idx="943">
                  <c:v>0.30299999999999994</c:v>
                </c:pt>
                <c:pt idx="944">
                  <c:v>0.31800000000000006</c:v>
                </c:pt>
                <c:pt idx="945">
                  <c:v>0.32000000000000028</c:v>
                </c:pt>
                <c:pt idx="946">
                  <c:v>0.32000000000000028</c:v>
                </c:pt>
                <c:pt idx="947">
                  <c:v>0.30399999999999983</c:v>
                </c:pt>
                <c:pt idx="948">
                  <c:v>0.30100000000000016</c:v>
                </c:pt>
                <c:pt idx="949">
                  <c:v>0.30600000000000005</c:v>
                </c:pt>
                <c:pt idx="950">
                  <c:v>0.29499999999999993</c:v>
                </c:pt>
                <c:pt idx="951">
                  <c:v>0.28299999999999992</c:v>
                </c:pt>
                <c:pt idx="952">
                  <c:v>0.29099999999999993</c:v>
                </c:pt>
                <c:pt idx="953">
                  <c:v>0.29099999999999993</c:v>
                </c:pt>
                <c:pt idx="954">
                  <c:v>0.28400000000000025</c:v>
                </c:pt>
                <c:pt idx="955">
                  <c:v>0.2889999999999997</c:v>
                </c:pt>
                <c:pt idx="956">
                  <c:v>0.27099999999999991</c:v>
                </c:pt>
                <c:pt idx="957">
                  <c:v>0.2669999999999999</c:v>
                </c:pt>
                <c:pt idx="958">
                  <c:v>0.25800000000000001</c:v>
                </c:pt>
                <c:pt idx="959">
                  <c:v>0.25300000000000011</c:v>
                </c:pt>
                <c:pt idx="960">
                  <c:v>0.26300000000000034</c:v>
                </c:pt>
                <c:pt idx="961">
                  <c:v>0.27300000000000013</c:v>
                </c:pt>
                <c:pt idx="962">
                  <c:v>0.27200000000000024</c:v>
                </c:pt>
                <c:pt idx="963">
                  <c:v>0.28799999999999981</c:v>
                </c:pt>
                <c:pt idx="964">
                  <c:v>0.28299999999999992</c:v>
                </c:pt>
                <c:pt idx="965">
                  <c:v>0.31000000000000005</c:v>
                </c:pt>
                <c:pt idx="966">
                  <c:v>0.33199999999999985</c:v>
                </c:pt>
                <c:pt idx="967">
                  <c:v>0.30099999999999971</c:v>
                </c:pt>
                <c:pt idx="968">
                  <c:v>0.28500000000000014</c:v>
                </c:pt>
                <c:pt idx="969">
                  <c:v>0.29199999999999982</c:v>
                </c:pt>
                <c:pt idx="970">
                  <c:v>0.29800000000000004</c:v>
                </c:pt>
                <c:pt idx="971">
                  <c:v>0.29600000000000026</c:v>
                </c:pt>
                <c:pt idx="972">
                  <c:v>0.32900000000000018</c:v>
                </c:pt>
                <c:pt idx="973">
                  <c:v>0.30800000000000027</c:v>
                </c:pt>
                <c:pt idx="974">
                  <c:v>0.29099999999999993</c:v>
                </c:pt>
                <c:pt idx="975">
                  <c:v>0.29800000000000004</c:v>
                </c:pt>
                <c:pt idx="976">
                  <c:v>0.26500000000000012</c:v>
                </c:pt>
                <c:pt idx="977">
                  <c:v>0.254</c:v>
                </c:pt>
                <c:pt idx="978">
                  <c:v>0.24400000000000022</c:v>
                </c:pt>
                <c:pt idx="979">
                  <c:v>0.24199999999999999</c:v>
                </c:pt>
                <c:pt idx="980">
                  <c:v>0.2589999999999999</c:v>
                </c:pt>
                <c:pt idx="981">
                  <c:v>0.25499999999999989</c:v>
                </c:pt>
                <c:pt idx="982">
                  <c:v>0.25</c:v>
                </c:pt>
                <c:pt idx="983">
                  <c:v>0.24400000000000022</c:v>
                </c:pt>
                <c:pt idx="984">
                  <c:v>0.26000000000000023</c:v>
                </c:pt>
                <c:pt idx="985">
                  <c:v>0.26900000000000013</c:v>
                </c:pt>
                <c:pt idx="986">
                  <c:v>0.29099999999999993</c:v>
                </c:pt>
                <c:pt idx="987">
                  <c:v>0.2629999999999999</c:v>
                </c:pt>
                <c:pt idx="988">
                  <c:v>0.23399999999999999</c:v>
                </c:pt>
                <c:pt idx="989">
                  <c:v>0.18800000000000017</c:v>
                </c:pt>
                <c:pt idx="990">
                  <c:v>0.19399999999999995</c:v>
                </c:pt>
                <c:pt idx="991">
                  <c:v>0.20199999999999996</c:v>
                </c:pt>
                <c:pt idx="992">
                  <c:v>0.19399999999999995</c:v>
                </c:pt>
                <c:pt idx="993">
                  <c:v>0.17299999999999982</c:v>
                </c:pt>
                <c:pt idx="994">
                  <c:v>0.17600000000000016</c:v>
                </c:pt>
                <c:pt idx="995">
                  <c:v>0.18399999999999994</c:v>
                </c:pt>
                <c:pt idx="996">
                  <c:v>0.17399999999999971</c:v>
                </c:pt>
                <c:pt idx="997">
                  <c:v>0.19000000000000017</c:v>
                </c:pt>
                <c:pt idx="998">
                  <c:v>0.17800000000000016</c:v>
                </c:pt>
                <c:pt idx="999">
                  <c:v>0.16399999999999992</c:v>
                </c:pt>
                <c:pt idx="1000">
                  <c:v>0.17300000000000004</c:v>
                </c:pt>
                <c:pt idx="1001">
                  <c:v>0.16900000000000004</c:v>
                </c:pt>
                <c:pt idx="1002">
                  <c:v>0.18799999999999994</c:v>
                </c:pt>
                <c:pt idx="1003">
                  <c:v>0.18999999999999995</c:v>
                </c:pt>
                <c:pt idx="1004">
                  <c:v>0.19399999999999995</c:v>
                </c:pt>
                <c:pt idx="1005">
                  <c:v>0.19600000000000017</c:v>
                </c:pt>
                <c:pt idx="1006">
                  <c:v>0.20300000000000007</c:v>
                </c:pt>
                <c:pt idx="1007">
                  <c:v>0.18100000000000005</c:v>
                </c:pt>
                <c:pt idx="1008">
                  <c:v>0.17999999999999994</c:v>
                </c:pt>
                <c:pt idx="1009">
                  <c:v>0.19599999999999995</c:v>
                </c:pt>
                <c:pt idx="1010">
                  <c:v>0.19699999999999984</c:v>
                </c:pt>
                <c:pt idx="1011">
                  <c:v>0.17900000000000005</c:v>
                </c:pt>
                <c:pt idx="1012">
                  <c:v>0.16700000000000004</c:v>
                </c:pt>
                <c:pt idx="1013">
                  <c:v>0.17100000000000004</c:v>
                </c:pt>
                <c:pt idx="1014">
                  <c:v>0.16599999999999993</c:v>
                </c:pt>
                <c:pt idx="1015">
                  <c:v>0.15900000000000003</c:v>
                </c:pt>
                <c:pt idx="1016">
                  <c:v>0.16300000000000003</c:v>
                </c:pt>
                <c:pt idx="1017">
                  <c:v>0.17599999999999993</c:v>
                </c:pt>
                <c:pt idx="1018">
                  <c:v>0.17999999999999994</c:v>
                </c:pt>
                <c:pt idx="1019">
                  <c:v>0.18300000000000005</c:v>
                </c:pt>
                <c:pt idx="1020">
                  <c:v>0.18199999999999994</c:v>
                </c:pt>
                <c:pt idx="1021">
                  <c:v>0.17900000000000005</c:v>
                </c:pt>
                <c:pt idx="1022">
                  <c:v>0.17799999999999994</c:v>
                </c:pt>
                <c:pt idx="1023">
                  <c:v>0.20599999999999996</c:v>
                </c:pt>
                <c:pt idx="1024">
                  <c:v>0.20499999999999985</c:v>
                </c:pt>
                <c:pt idx="1025">
                  <c:v>0.21500000000000008</c:v>
                </c:pt>
                <c:pt idx="1026">
                  <c:v>0.20399999999999996</c:v>
                </c:pt>
                <c:pt idx="1027">
                  <c:v>0.20299999999999985</c:v>
                </c:pt>
                <c:pt idx="1028">
                  <c:v>0.18100000000000005</c:v>
                </c:pt>
                <c:pt idx="1029">
                  <c:v>0.17100000000000004</c:v>
                </c:pt>
                <c:pt idx="1030">
                  <c:v>0.17600000000000016</c:v>
                </c:pt>
                <c:pt idx="1031">
                  <c:v>0.18100000000000005</c:v>
                </c:pt>
                <c:pt idx="1032">
                  <c:v>0.18200000000000016</c:v>
                </c:pt>
                <c:pt idx="1033">
                  <c:v>0.18300000000000005</c:v>
                </c:pt>
                <c:pt idx="1034">
                  <c:v>0.18500000000000005</c:v>
                </c:pt>
                <c:pt idx="1035">
                  <c:v>0.17599999999999993</c:v>
                </c:pt>
                <c:pt idx="1036">
                  <c:v>0.17200000000000015</c:v>
                </c:pt>
                <c:pt idx="1037">
                  <c:v>0.16700000000000004</c:v>
                </c:pt>
                <c:pt idx="1038">
                  <c:v>0.16800000000000015</c:v>
                </c:pt>
                <c:pt idx="1039">
                  <c:v>0.16399999999999992</c:v>
                </c:pt>
                <c:pt idx="1040">
                  <c:v>0.16599999999999993</c:v>
                </c:pt>
                <c:pt idx="1041">
                  <c:v>0.16099999999999981</c:v>
                </c:pt>
                <c:pt idx="1042">
                  <c:v>0.16399999999999992</c:v>
                </c:pt>
                <c:pt idx="1043">
                  <c:v>0.15999999999999992</c:v>
                </c:pt>
                <c:pt idx="1044">
                  <c:v>0.15799999999999992</c:v>
                </c:pt>
                <c:pt idx="1045">
                  <c:v>0.15999999999999992</c:v>
                </c:pt>
                <c:pt idx="1046">
                  <c:v>0.14999999999999991</c:v>
                </c:pt>
                <c:pt idx="1047">
                  <c:v>0.15000000000000013</c:v>
                </c:pt>
                <c:pt idx="1048">
                  <c:v>0.14900000000000002</c:v>
                </c:pt>
                <c:pt idx="1049">
                  <c:v>0.1509999999999998</c:v>
                </c:pt>
                <c:pt idx="1050">
                  <c:v>0.14900000000000002</c:v>
                </c:pt>
                <c:pt idx="1051">
                  <c:v>0.14799999999999991</c:v>
                </c:pt>
                <c:pt idx="1052">
                  <c:v>0.14300000000000002</c:v>
                </c:pt>
                <c:pt idx="1053">
                  <c:v>0.14900000000000002</c:v>
                </c:pt>
                <c:pt idx="1054">
                  <c:v>0.14900000000000002</c:v>
                </c:pt>
                <c:pt idx="1055">
                  <c:v>0.14100000000000001</c:v>
                </c:pt>
                <c:pt idx="1056">
                  <c:v>0.13500000000000001</c:v>
                </c:pt>
                <c:pt idx="1057">
                  <c:v>0.1399999999999999</c:v>
                </c:pt>
                <c:pt idx="1058">
                  <c:v>0.13499999999999979</c:v>
                </c:pt>
                <c:pt idx="1059">
                  <c:v>0.1419999999999999</c:v>
                </c:pt>
                <c:pt idx="1060">
                  <c:v>0.14500000000000002</c:v>
                </c:pt>
                <c:pt idx="1061">
                  <c:v>0.14800000000000013</c:v>
                </c:pt>
                <c:pt idx="1062">
                  <c:v>0.14400000000000013</c:v>
                </c:pt>
                <c:pt idx="1063">
                  <c:v>0.14900000000000002</c:v>
                </c:pt>
                <c:pt idx="1064">
                  <c:v>0.1379999999999999</c:v>
                </c:pt>
                <c:pt idx="1065">
                  <c:v>0.1379999999999999</c:v>
                </c:pt>
                <c:pt idx="1066">
                  <c:v>0.13500000000000001</c:v>
                </c:pt>
                <c:pt idx="1067">
                  <c:v>0.13100000000000001</c:v>
                </c:pt>
                <c:pt idx="1068">
                  <c:v>0.13100000000000001</c:v>
                </c:pt>
                <c:pt idx="1069">
                  <c:v>0.13500000000000001</c:v>
                </c:pt>
                <c:pt idx="1070">
                  <c:v>0.12999999999999989</c:v>
                </c:pt>
                <c:pt idx="1071">
                  <c:v>0.12799999999999989</c:v>
                </c:pt>
                <c:pt idx="1072">
                  <c:v>0.13700000000000001</c:v>
                </c:pt>
                <c:pt idx="1073">
                  <c:v>0.1339999999999999</c:v>
                </c:pt>
                <c:pt idx="1074">
                  <c:v>0.13700000000000001</c:v>
                </c:pt>
                <c:pt idx="1075">
                  <c:v>0.14900000000000002</c:v>
                </c:pt>
                <c:pt idx="1076">
                  <c:v>0.14100000000000001</c:v>
                </c:pt>
                <c:pt idx="1077">
                  <c:v>0.13900000000000001</c:v>
                </c:pt>
                <c:pt idx="1078">
                  <c:v>0.14400000000000013</c:v>
                </c:pt>
                <c:pt idx="1079">
                  <c:v>0.13700000000000001</c:v>
                </c:pt>
                <c:pt idx="1080">
                  <c:v>0.14599999999999991</c:v>
                </c:pt>
                <c:pt idx="1081">
                  <c:v>0.14300000000000002</c:v>
                </c:pt>
                <c:pt idx="1082">
                  <c:v>0.14200000000000013</c:v>
                </c:pt>
                <c:pt idx="1083">
                  <c:v>0.16199999999999992</c:v>
                </c:pt>
                <c:pt idx="1084">
                  <c:v>0.16000000000000014</c:v>
                </c:pt>
                <c:pt idx="1085">
                  <c:v>0.15900000000000003</c:v>
                </c:pt>
                <c:pt idx="1086">
                  <c:v>0.16199999999999992</c:v>
                </c:pt>
                <c:pt idx="1087">
                  <c:v>0.15600000000000014</c:v>
                </c:pt>
                <c:pt idx="1088">
                  <c:v>0.15100000000000002</c:v>
                </c:pt>
                <c:pt idx="1089">
                  <c:v>0.16200000000000014</c:v>
                </c:pt>
                <c:pt idx="1090">
                  <c:v>0.16200000000000014</c:v>
                </c:pt>
                <c:pt idx="1091">
                  <c:v>0.16400000000000015</c:v>
                </c:pt>
                <c:pt idx="1092">
                  <c:v>0.17800000000000016</c:v>
                </c:pt>
                <c:pt idx="1093">
                  <c:v>0.17100000000000004</c:v>
                </c:pt>
                <c:pt idx="1094">
                  <c:v>0.18200000000000016</c:v>
                </c:pt>
                <c:pt idx="1095">
                  <c:v>0.18299999999999983</c:v>
                </c:pt>
                <c:pt idx="1096">
                  <c:v>0.18500000000000005</c:v>
                </c:pt>
                <c:pt idx="1097">
                  <c:v>0.18400000000000016</c:v>
                </c:pt>
                <c:pt idx="1098">
                  <c:v>0.18199999999999994</c:v>
                </c:pt>
                <c:pt idx="1099">
                  <c:v>0.18099999999999983</c:v>
                </c:pt>
                <c:pt idx="1100">
                  <c:v>0.18200000000000016</c:v>
                </c:pt>
                <c:pt idx="1101">
                  <c:v>0.18100000000000005</c:v>
                </c:pt>
                <c:pt idx="1102">
                  <c:v>0.18500000000000028</c:v>
                </c:pt>
                <c:pt idx="1103">
                  <c:v>0.18800000000000017</c:v>
                </c:pt>
                <c:pt idx="1104">
                  <c:v>0.18600000000000017</c:v>
                </c:pt>
                <c:pt idx="1105">
                  <c:v>0.18600000000000017</c:v>
                </c:pt>
                <c:pt idx="1106">
                  <c:v>0.18600000000000017</c:v>
                </c:pt>
                <c:pt idx="1107">
                  <c:v>0.18799999999999994</c:v>
                </c:pt>
                <c:pt idx="1108">
                  <c:v>0.18499999999999983</c:v>
                </c:pt>
                <c:pt idx="1109">
                  <c:v>0.18399999999999994</c:v>
                </c:pt>
                <c:pt idx="1110">
                  <c:v>0.18100000000000005</c:v>
                </c:pt>
                <c:pt idx="1111">
                  <c:v>0.18100000000000005</c:v>
                </c:pt>
                <c:pt idx="1112">
                  <c:v>0.18900000000000006</c:v>
                </c:pt>
                <c:pt idx="1113">
                  <c:v>0.19300000000000006</c:v>
                </c:pt>
                <c:pt idx="1114">
                  <c:v>0.20199999999999996</c:v>
                </c:pt>
                <c:pt idx="1115">
                  <c:v>0.19300000000000006</c:v>
                </c:pt>
                <c:pt idx="1116">
                  <c:v>0.18699999999999983</c:v>
                </c:pt>
                <c:pt idx="1117">
                  <c:v>0.18999999999999995</c:v>
                </c:pt>
                <c:pt idx="1118">
                  <c:v>0.18700000000000006</c:v>
                </c:pt>
                <c:pt idx="1119">
                  <c:v>0.17700000000000005</c:v>
                </c:pt>
                <c:pt idx="1120">
                  <c:v>0.18099999999999983</c:v>
                </c:pt>
                <c:pt idx="1121">
                  <c:v>0.18399999999999994</c:v>
                </c:pt>
                <c:pt idx="1122">
                  <c:v>0.19100000000000006</c:v>
                </c:pt>
                <c:pt idx="1123">
                  <c:v>0.19500000000000006</c:v>
                </c:pt>
                <c:pt idx="1124">
                  <c:v>0.18900000000000028</c:v>
                </c:pt>
                <c:pt idx="1125">
                  <c:v>0.18200000000000016</c:v>
                </c:pt>
                <c:pt idx="1126">
                  <c:v>0.17700000000000005</c:v>
                </c:pt>
                <c:pt idx="1127">
                  <c:v>0.18199999999999994</c:v>
                </c:pt>
                <c:pt idx="1128">
                  <c:v>0.18500000000000005</c:v>
                </c:pt>
                <c:pt idx="1129">
                  <c:v>0.18500000000000005</c:v>
                </c:pt>
                <c:pt idx="1130">
                  <c:v>0.18499999999999983</c:v>
                </c:pt>
                <c:pt idx="1131">
                  <c:v>0.18199999999999994</c:v>
                </c:pt>
                <c:pt idx="1132">
                  <c:v>0.17900000000000005</c:v>
                </c:pt>
                <c:pt idx="1133">
                  <c:v>0.18399999999999972</c:v>
                </c:pt>
                <c:pt idx="1134">
                  <c:v>0.17500000000000004</c:v>
                </c:pt>
                <c:pt idx="1135">
                  <c:v>0.16900000000000004</c:v>
                </c:pt>
                <c:pt idx="1136">
                  <c:v>0.17199999999999993</c:v>
                </c:pt>
                <c:pt idx="1137">
                  <c:v>0.17000000000000015</c:v>
                </c:pt>
                <c:pt idx="1138">
                  <c:v>0.17499999999999982</c:v>
                </c:pt>
                <c:pt idx="1139">
                  <c:v>0.17700000000000005</c:v>
                </c:pt>
                <c:pt idx="1140">
                  <c:v>0.17300000000000004</c:v>
                </c:pt>
                <c:pt idx="1141">
                  <c:v>0.17800000000000016</c:v>
                </c:pt>
                <c:pt idx="1142">
                  <c:v>0.17899999999999983</c:v>
                </c:pt>
                <c:pt idx="1143">
                  <c:v>0.18099999999999983</c:v>
                </c:pt>
                <c:pt idx="1144">
                  <c:v>0.18600000000000017</c:v>
                </c:pt>
                <c:pt idx="1145">
                  <c:v>0.18099999999999983</c:v>
                </c:pt>
                <c:pt idx="1146">
                  <c:v>0.17100000000000026</c:v>
                </c:pt>
                <c:pt idx="1147">
                  <c:v>0.16899999999999982</c:v>
                </c:pt>
                <c:pt idx="1148">
                  <c:v>0.17000000000000015</c:v>
                </c:pt>
                <c:pt idx="1149">
                  <c:v>0.17300000000000004</c:v>
                </c:pt>
                <c:pt idx="1150">
                  <c:v>0.18799999999999994</c:v>
                </c:pt>
                <c:pt idx="1151">
                  <c:v>0.18999999999999995</c:v>
                </c:pt>
                <c:pt idx="1152">
                  <c:v>0.19399999999999995</c:v>
                </c:pt>
                <c:pt idx="1153">
                  <c:v>0.18799999999999994</c:v>
                </c:pt>
                <c:pt idx="1154">
                  <c:v>0.18199999999999994</c:v>
                </c:pt>
                <c:pt idx="1155">
                  <c:v>0.19400000000000017</c:v>
                </c:pt>
                <c:pt idx="1156">
                  <c:v>0.18000000000000016</c:v>
                </c:pt>
                <c:pt idx="1157">
                  <c:v>0.17600000000000016</c:v>
                </c:pt>
                <c:pt idx="1158">
                  <c:v>0.17500000000000004</c:v>
                </c:pt>
                <c:pt idx="1159">
                  <c:v>0.17400000000000015</c:v>
                </c:pt>
                <c:pt idx="1160">
                  <c:v>0.17299999999999982</c:v>
                </c:pt>
                <c:pt idx="1161">
                  <c:v>0.16299999999999981</c:v>
                </c:pt>
                <c:pt idx="1162">
                  <c:v>0.16100000000000003</c:v>
                </c:pt>
                <c:pt idx="1163">
                  <c:v>0.16500000000000004</c:v>
                </c:pt>
                <c:pt idx="1164">
                  <c:v>0.17299999999999982</c:v>
                </c:pt>
                <c:pt idx="1165">
                  <c:v>0.17500000000000027</c:v>
                </c:pt>
                <c:pt idx="1166">
                  <c:v>0.17799999999999994</c:v>
                </c:pt>
                <c:pt idx="1167">
                  <c:v>0.17600000000000016</c:v>
                </c:pt>
                <c:pt idx="1168">
                  <c:v>0.17699999999999982</c:v>
                </c:pt>
                <c:pt idx="1169">
                  <c:v>0.17300000000000026</c:v>
                </c:pt>
                <c:pt idx="1170">
                  <c:v>0.17799999999999994</c:v>
                </c:pt>
                <c:pt idx="1171">
                  <c:v>0.17899999999999983</c:v>
                </c:pt>
                <c:pt idx="1172">
                  <c:v>0.15800000000000014</c:v>
                </c:pt>
                <c:pt idx="1173">
                  <c:v>0.14399999999999991</c:v>
                </c:pt>
                <c:pt idx="1174">
                  <c:v>0.17399999999999971</c:v>
                </c:pt>
                <c:pt idx="1175">
                  <c:v>0.16799999999999971</c:v>
                </c:pt>
                <c:pt idx="1176">
                  <c:v>0.16599999999999993</c:v>
                </c:pt>
                <c:pt idx="1177">
                  <c:v>0.18099999999999983</c:v>
                </c:pt>
                <c:pt idx="1178">
                  <c:v>0.17999999999999994</c:v>
                </c:pt>
                <c:pt idx="1179">
                  <c:v>0.19700000000000006</c:v>
                </c:pt>
                <c:pt idx="1180">
                  <c:v>0.19799999999999995</c:v>
                </c:pt>
                <c:pt idx="1181">
                  <c:v>0.20000000000000018</c:v>
                </c:pt>
                <c:pt idx="1182">
                  <c:v>0.19099999999999984</c:v>
                </c:pt>
                <c:pt idx="1183">
                  <c:v>0.19199999999999973</c:v>
                </c:pt>
                <c:pt idx="1184">
                  <c:v>0.19200000000000017</c:v>
                </c:pt>
                <c:pt idx="1185">
                  <c:v>0.19300000000000006</c:v>
                </c:pt>
                <c:pt idx="1186">
                  <c:v>0.19100000000000028</c:v>
                </c:pt>
                <c:pt idx="1187">
                  <c:v>0.21300000000000008</c:v>
                </c:pt>
                <c:pt idx="1188">
                  <c:v>0.20299999999999985</c:v>
                </c:pt>
                <c:pt idx="1189">
                  <c:v>0.19500000000000028</c:v>
                </c:pt>
                <c:pt idx="1190">
                  <c:v>0.20000000000000018</c:v>
                </c:pt>
                <c:pt idx="1191">
                  <c:v>0.1980000000000004</c:v>
                </c:pt>
                <c:pt idx="1192">
                  <c:v>0.19500000000000028</c:v>
                </c:pt>
                <c:pt idx="1193">
                  <c:v>0.18599999999999994</c:v>
                </c:pt>
                <c:pt idx="1194">
                  <c:v>0.19199999999999973</c:v>
                </c:pt>
                <c:pt idx="1195">
                  <c:v>0.18100000000000005</c:v>
                </c:pt>
                <c:pt idx="1196">
                  <c:v>0.19099999999999984</c:v>
                </c:pt>
                <c:pt idx="1197">
                  <c:v>0.19799999999999995</c:v>
                </c:pt>
                <c:pt idx="1198">
                  <c:v>0.19300000000000006</c:v>
                </c:pt>
                <c:pt idx="1199">
                  <c:v>0.20400000000000018</c:v>
                </c:pt>
                <c:pt idx="1200">
                  <c:v>0.20400000000000018</c:v>
                </c:pt>
                <c:pt idx="1201">
                  <c:v>0.19399999999999995</c:v>
                </c:pt>
                <c:pt idx="1202">
                  <c:v>0.20399999999999974</c:v>
                </c:pt>
                <c:pt idx="1203">
                  <c:v>0.21399999999999997</c:v>
                </c:pt>
                <c:pt idx="1204">
                  <c:v>0.21099999999999985</c:v>
                </c:pt>
                <c:pt idx="1205">
                  <c:v>0.20700000000000029</c:v>
                </c:pt>
                <c:pt idx="1206">
                  <c:v>0.21399999999999997</c:v>
                </c:pt>
                <c:pt idx="1207">
                  <c:v>0.21300000000000008</c:v>
                </c:pt>
                <c:pt idx="1208">
                  <c:v>0.21800000000000042</c:v>
                </c:pt>
                <c:pt idx="1209">
                  <c:v>0.23799999999999999</c:v>
                </c:pt>
                <c:pt idx="1210">
                  <c:v>0.2370000000000001</c:v>
                </c:pt>
                <c:pt idx="1211">
                  <c:v>0.24400000000000022</c:v>
                </c:pt>
                <c:pt idx="1212">
                  <c:v>0.24299999999999988</c:v>
                </c:pt>
                <c:pt idx="1213">
                  <c:v>0.22699999999999987</c:v>
                </c:pt>
                <c:pt idx="1214">
                  <c:v>0.21900000000000031</c:v>
                </c:pt>
                <c:pt idx="1215">
                  <c:v>0.22199999999999998</c:v>
                </c:pt>
                <c:pt idx="1216">
                  <c:v>0.25800000000000001</c:v>
                </c:pt>
                <c:pt idx="1217">
                  <c:v>0.2629999999999999</c:v>
                </c:pt>
                <c:pt idx="1218">
                  <c:v>0.26400000000000023</c:v>
                </c:pt>
                <c:pt idx="1219">
                  <c:v>0.254</c:v>
                </c:pt>
                <c:pt idx="1220">
                  <c:v>0.25500000000000034</c:v>
                </c:pt>
                <c:pt idx="1221">
                  <c:v>0.22199999999999998</c:v>
                </c:pt>
                <c:pt idx="1222">
                  <c:v>0.2330000000000001</c:v>
                </c:pt>
                <c:pt idx="1223">
                  <c:v>0.23099999999999987</c:v>
                </c:pt>
                <c:pt idx="1224">
                  <c:v>0.24299999999999988</c:v>
                </c:pt>
                <c:pt idx="1225">
                  <c:v>0.25200000000000022</c:v>
                </c:pt>
                <c:pt idx="1226">
                  <c:v>0.26399999999999979</c:v>
                </c:pt>
                <c:pt idx="1227">
                  <c:v>0.25999999999999979</c:v>
                </c:pt>
                <c:pt idx="1228">
                  <c:v>0.26799999999999979</c:v>
                </c:pt>
                <c:pt idx="1229">
                  <c:v>0.2799999999999998</c:v>
                </c:pt>
                <c:pt idx="1230">
                  <c:v>0.28900000000000015</c:v>
                </c:pt>
                <c:pt idx="1231">
                  <c:v>0.28000000000000025</c:v>
                </c:pt>
                <c:pt idx="1232">
                  <c:v>0.28999999999999959</c:v>
                </c:pt>
                <c:pt idx="1233">
                  <c:v>0.28400000000000025</c:v>
                </c:pt>
                <c:pt idx="1234">
                  <c:v>0.2719999999999998</c:v>
                </c:pt>
                <c:pt idx="1235">
                  <c:v>0.2629999999999999</c:v>
                </c:pt>
                <c:pt idx="1236">
                  <c:v>0.28000000000000025</c:v>
                </c:pt>
                <c:pt idx="1237">
                  <c:v>0.26099999999999968</c:v>
                </c:pt>
                <c:pt idx="1238">
                  <c:v>0.23799999999999999</c:v>
                </c:pt>
                <c:pt idx="1239">
                  <c:v>0.24400000000000022</c:v>
                </c:pt>
                <c:pt idx="1240">
                  <c:v>0.24700000000000033</c:v>
                </c:pt>
                <c:pt idx="1241">
                  <c:v>0.22199999999999998</c:v>
                </c:pt>
                <c:pt idx="1242">
                  <c:v>0.21499999999999986</c:v>
                </c:pt>
                <c:pt idx="1243">
                  <c:v>0.20199999999999996</c:v>
                </c:pt>
                <c:pt idx="1244">
                  <c:v>0.20699999999999985</c:v>
                </c:pt>
                <c:pt idx="1245">
                  <c:v>0.21599999999999975</c:v>
                </c:pt>
                <c:pt idx="1246">
                  <c:v>0.22999999999999998</c:v>
                </c:pt>
                <c:pt idx="1247">
                  <c:v>0.23399999999999999</c:v>
                </c:pt>
                <c:pt idx="1248">
                  <c:v>0.23899999999999988</c:v>
                </c:pt>
                <c:pt idx="1249">
                  <c:v>0.23799999999999999</c:v>
                </c:pt>
                <c:pt idx="1250">
                  <c:v>0.23899999999999988</c:v>
                </c:pt>
                <c:pt idx="1251">
                  <c:v>0.23200000000000021</c:v>
                </c:pt>
                <c:pt idx="1252">
                  <c:v>0.22500000000000009</c:v>
                </c:pt>
                <c:pt idx="1253">
                  <c:v>0.22500000000000009</c:v>
                </c:pt>
                <c:pt idx="1254">
                  <c:v>0.24299999999999988</c:v>
                </c:pt>
                <c:pt idx="1255">
                  <c:v>0.25099999999999989</c:v>
                </c:pt>
                <c:pt idx="1256">
                  <c:v>0.26499999999999968</c:v>
                </c:pt>
                <c:pt idx="1257">
                  <c:v>0.24299999999999988</c:v>
                </c:pt>
                <c:pt idx="1258">
                  <c:v>0.25800000000000001</c:v>
                </c:pt>
                <c:pt idx="1259">
                  <c:v>0.24199999999999999</c:v>
                </c:pt>
                <c:pt idx="1260">
                  <c:v>0.24000000000000021</c:v>
                </c:pt>
                <c:pt idx="1261">
                  <c:v>0.25300000000000011</c:v>
                </c:pt>
                <c:pt idx="1262">
                  <c:v>0.26400000000000001</c:v>
                </c:pt>
                <c:pt idx="1263">
                  <c:v>0.25499999999999989</c:v>
                </c:pt>
                <c:pt idx="1264">
                  <c:v>0.26900000000000013</c:v>
                </c:pt>
                <c:pt idx="1265">
                  <c:v>0.27499999999999969</c:v>
                </c:pt>
                <c:pt idx="1266">
                  <c:v>0.2699999999999998</c:v>
                </c:pt>
                <c:pt idx="1267">
                  <c:v>0.26899999999999991</c:v>
                </c:pt>
                <c:pt idx="1268">
                  <c:v>0.26900000000000013</c:v>
                </c:pt>
                <c:pt idx="1269">
                  <c:v>0.28700000000000014</c:v>
                </c:pt>
                <c:pt idx="1270">
                  <c:v>0.31400000000000006</c:v>
                </c:pt>
                <c:pt idx="1271">
                  <c:v>0.32999999999999985</c:v>
                </c:pt>
                <c:pt idx="1272">
                  <c:v>0.32500000000000018</c:v>
                </c:pt>
                <c:pt idx="1273">
                  <c:v>0.33300000000000018</c:v>
                </c:pt>
                <c:pt idx="1274">
                  <c:v>0.32199999999999984</c:v>
                </c:pt>
                <c:pt idx="1275">
                  <c:v>0.33100000000000018</c:v>
                </c:pt>
                <c:pt idx="1276">
                  <c:v>0.33299999999999996</c:v>
                </c:pt>
                <c:pt idx="1277">
                  <c:v>0.32900000000000018</c:v>
                </c:pt>
                <c:pt idx="1278">
                  <c:v>0.33400000000000007</c:v>
                </c:pt>
                <c:pt idx="1279">
                  <c:v>0.34499999999999997</c:v>
                </c:pt>
                <c:pt idx="1280">
                  <c:v>0.35999999999999988</c:v>
                </c:pt>
                <c:pt idx="1281">
                  <c:v>0.34699999999999975</c:v>
                </c:pt>
                <c:pt idx="1282">
                  <c:v>0.35199999999999987</c:v>
                </c:pt>
                <c:pt idx="1283">
                  <c:v>0.34000000000000008</c:v>
                </c:pt>
                <c:pt idx="1284">
                  <c:v>0.33899999999999997</c:v>
                </c:pt>
                <c:pt idx="1285">
                  <c:v>0.33400000000000007</c:v>
                </c:pt>
                <c:pt idx="1286">
                  <c:v>0.33200000000000007</c:v>
                </c:pt>
                <c:pt idx="1287">
                  <c:v>0.31899999999999973</c:v>
                </c:pt>
                <c:pt idx="1288">
                  <c:v>0.31200000000000006</c:v>
                </c:pt>
                <c:pt idx="1289">
                  <c:v>0.32800000000000007</c:v>
                </c:pt>
                <c:pt idx="1290">
                  <c:v>0.34499999999999997</c:v>
                </c:pt>
                <c:pt idx="1291">
                  <c:v>0.3620000000000001</c:v>
                </c:pt>
                <c:pt idx="1292">
                  <c:v>0.35899999999999976</c:v>
                </c:pt>
                <c:pt idx="1293">
                  <c:v>0.36799999999999988</c:v>
                </c:pt>
                <c:pt idx="1294">
                  <c:v>0.37100000000000022</c:v>
                </c:pt>
                <c:pt idx="1295">
                  <c:v>0.36499999999999999</c:v>
                </c:pt>
                <c:pt idx="1296">
                  <c:v>0.37600000000000011</c:v>
                </c:pt>
                <c:pt idx="1297">
                  <c:v>0.37799999999999989</c:v>
                </c:pt>
                <c:pt idx="1298">
                  <c:v>0.40300000000000002</c:v>
                </c:pt>
                <c:pt idx="1299">
                  <c:v>0.40200000000000014</c:v>
                </c:pt>
                <c:pt idx="1300">
                  <c:v>0.40799999999999992</c:v>
                </c:pt>
                <c:pt idx="1301">
                  <c:v>0.40800000000000014</c:v>
                </c:pt>
                <c:pt idx="1302">
                  <c:v>0.40699999999999981</c:v>
                </c:pt>
                <c:pt idx="1303">
                  <c:v>0.4099999999999997</c:v>
                </c:pt>
                <c:pt idx="1304">
                  <c:v>0.40199999999999991</c:v>
                </c:pt>
                <c:pt idx="1305">
                  <c:v>0.39799999999999991</c:v>
                </c:pt>
                <c:pt idx="1306">
                  <c:v>0.40100000000000002</c:v>
                </c:pt>
                <c:pt idx="1307">
                  <c:v>0.39100000000000001</c:v>
                </c:pt>
                <c:pt idx="1308">
                  <c:v>0.3819999999999999</c:v>
                </c:pt>
                <c:pt idx="1309">
                  <c:v>0.3899999999999999</c:v>
                </c:pt>
                <c:pt idx="1310">
                  <c:v>0.4049999999999998</c:v>
                </c:pt>
                <c:pt idx="1311">
                  <c:v>0.41100000000000003</c:v>
                </c:pt>
                <c:pt idx="1312">
                  <c:v>0.41299999999999981</c:v>
                </c:pt>
                <c:pt idx="1313">
                  <c:v>0.41500000000000004</c:v>
                </c:pt>
                <c:pt idx="1314">
                  <c:v>0.42300000000000004</c:v>
                </c:pt>
                <c:pt idx="1315">
                  <c:v>0.43100000000000005</c:v>
                </c:pt>
                <c:pt idx="1316">
                  <c:v>0.43300000000000027</c:v>
                </c:pt>
                <c:pt idx="1317">
                  <c:v>0.43600000000000039</c:v>
                </c:pt>
                <c:pt idx="1318">
                  <c:v>0.43399999999999972</c:v>
                </c:pt>
                <c:pt idx="1319">
                  <c:v>0.42300000000000004</c:v>
                </c:pt>
                <c:pt idx="1320">
                  <c:v>0.40100000000000025</c:v>
                </c:pt>
                <c:pt idx="1321">
                  <c:v>0.41100000000000003</c:v>
                </c:pt>
                <c:pt idx="1322">
                  <c:v>0.39800000000000013</c:v>
                </c:pt>
                <c:pt idx="1323">
                  <c:v>0.43100000000000005</c:v>
                </c:pt>
                <c:pt idx="1324">
                  <c:v>0.43599999999999994</c:v>
                </c:pt>
                <c:pt idx="1325">
                  <c:v>0.40599999999999969</c:v>
                </c:pt>
                <c:pt idx="1326">
                  <c:v>0.40399999999999991</c:v>
                </c:pt>
                <c:pt idx="1327">
                  <c:v>0.40599999999999969</c:v>
                </c:pt>
                <c:pt idx="1328">
                  <c:v>0.41100000000000003</c:v>
                </c:pt>
                <c:pt idx="1329">
                  <c:v>0.40800000000000036</c:v>
                </c:pt>
                <c:pt idx="1330">
                  <c:v>0.39599999999999991</c:v>
                </c:pt>
                <c:pt idx="1331">
                  <c:v>0.39400000000000013</c:v>
                </c:pt>
                <c:pt idx="1332">
                  <c:v>0.40300000000000002</c:v>
                </c:pt>
                <c:pt idx="1333">
                  <c:v>0.36599999999999988</c:v>
                </c:pt>
                <c:pt idx="1334">
                  <c:v>0.39700000000000002</c:v>
                </c:pt>
                <c:pt idx="1335">
                  <c:v>0.41999999999999993</c:v>
                </c:pt>
                <c:pt idx="1336">
                  <c:v>0.38299999999999979</c:v>
                </c:pt>
                <c:pt idx="1337">
                  <c:v>0.38400000000000012</c:v>
                </c:pt>
                <c:pt idx="1338">
                  <c:v>0.373</c:v>
                </c:pt>
                <c:pt idx="1339">
                  <c:v>0.40100000000000025</c:v>
                </c:pt>
                <c:pt idx="1340">
                  <c:v>0.35700000000000021</c:v>
                </c:pt>
                <c:pt idx="1341">
                  <c:v>0.34599999999999986</c:v>
                </c:pt>
                <c:pt idx="1342">
                  <c:v>0.38800000000000012</c:v>
                </c:pt>
                <c:pt idx="1343">
                  <c:v>0.35899999999999999</c:v>
                </c:pt>
                <c:pt idx="1344">
                  <c:v>0.3660000000000001</c:v>
                </c:pt>
                <c:pt idx="1345">
                  <c:v>0.32699999999999996</c:v>
                </c:pt>
                <c:pt idx="1346">
                  <c:v>0.27699999999999991</c:v>
                </c:pt>
                <c:pt idx="1347">
                  <c:v>0.27499999999999991</c:v>
                </c:pt>
                <c:pt idx="1348">
                  <c:v>0.25</c:v>
                </c:pt>
                <c:pt idx="1349">
                  <c:v>0.28900000000000015</c:v>
                </c:pt>
                <c:pt idx="1350">
                  <c:v>0.30899999999999972</c:v>
                </c:pt>
                <c:pt idx="1351">
                  <c:v>0.31300000000000017</c:v>
                </c:pt>
                <c:pt idx="1352">
                  <c:v>0.28799999999999981</c:v>
                </c:pt>
                <c:pt idx="1353">
                  <c:v>0.30099999999999971</c:v>
                </c:pt>
                <c:pt idx="1354">
                  <c:v>0.29600000000000026</c:v>
                </c:pt>
                <c:pt idx="1355">
                  <c:v>0.30899999999999972</c:v>
                </c:pt>
                <c:pt idx="1356">
                  <c:v>0.29899999999999993</c:v>
                </c:pt>
                <c:pt idx="1357">
                  <c:v>0.29899999999999993</c:v>
                </c:pt>
                <c:pt idx="1358">
                  <c:v>0.30000000000000027</c:v>
                </c:pt>
                <c:pt idx="1359">
                  <c:v>0.32799999999999985</c:v>
                </c:pt>
                <c:pt idx="1360">
                  <c:v>0.32900000000000018</c:v>
                </c:pt>
                <c:pt idx="1361">
                  <c:v>0.29000000000000004</c:v>
                </c:pt>
                <c:pt idx="1362">
                  <c:v>0.24500000000000011</c:v>
                </c:pt>
                <c:pt idx="1363">
                  <c:v>0.29800000000000004</c:v>
                </c:pt>
                <c:pt idx="1364">
                  <c:v>0.30600000000000005</c:v>
                </c:pt>
                <c:pt idx="1365">
                  <c:v>0.27200000000000024</c:v>
                </c:pt>
                <c:pt idx="1366">
                  <c:v>0.25</c:v>
                </c:pt>
                <c:pt idx="1367">
                  <c:v>0.23799999999999999</c:v>
                </c:pt>
                <c:pt idx="1368">
                  <c:v>0.22699999999999987</c:v>
                </c:pt>
                <c:pt idx="1369">
                  <c:v>0.20200000000000018</c:v>
                </c:pt>
                <c:pt idx="1370">
                  <c:v>0.20399999999999974</c:v>
                </c:pt>
                <c:pt idx="1371">
                  <c:v>0.20699999999999985</c:v>
                </c:pt>
                <c:pt idx="1372">
                  <c:v>0.17300000000000004</c:v>
                </c:pt>
                <c:pt idx="1373">
                  <c:v>0.17600000000000016</c:v>
                </c:pt>
                <c:pt idx="1374">
                  <c:v>0.17600000000000016</c:v>
                </c:pt>
                <c:pt idx="1375">
                  <c:v>0.16700000000000004</c:v>
                </c:pt>
                <c:pt idx="1376">
                  <c:v>0.17500000000000027</c:v>
                </c:pt>
                <c:pt idx="1377">
                  <c:v>0.16600000000000015</c:v>
                </c:pt>
                <c:pt idx="1378">
                  <c:v>0.16900000000000026</c:v>
                </c:pt>
                <c:pt idx="1379">
                  <c:v>0.16199999999999992</c:v>
                </c:pt>
                <c:pt idx="1380">
                  <c:v>0.1419999999999999</c:v>
                </c:pt>
                <c:pt idx="1381">
                  <c:v>0.14100000000000001</c:v>
                </c:pt>
                <c:pt idx="1382">
                  <c:v>0.15700000000000025</c:v>
                </c:pt>
                <c:pt idx="1383">
                  <c:v>0.1489999999999998</c:v>
                </c:pt>
                <c:pt idx="1384">
                  <c:v>0.14200000000000013</c:v>
                </c:pt>
                <c:pt idx="1385">
                  <c:v>0.1469999999999998</c:v>
                </c:pt>
                <c:pt idx="1386">
                  <c:v>0.14500000000000002</c:v>
                </c:pt>
                <c:pt idx="1387">
                  <c:v>0.14600000000000013</c:v>
                </c:pt>
                <c:pt idx="1388">
                  <c:v>0.14999999999999991</c:v>
                </c:pt>
                <c:pt idx="1389">
                  <c:v>0.14500000000000002</c:v>
                </c:pt>
                <c:pt idx="1390">
                  <c:v>0.1449999999999998</c:v>
                </c:pt>
                <c:pt idx="1391">
                  <c:v>0.15799999999999992</c:v>
                </c:pt>
                <c:pt idx="1392">
                  <c:v>0.16000000000000014</c:v>
                </c:pt>
                <c:pt idx="1393">
                  <c:v>0.16599999999999993</c:v>
                </c:pt>
                <c:pt idx="1394">
                  <c:v>0.16499999999999981</c:v>
                </c:pt>
                <c:pt idx="1395">
                  <c:v>0.17000000000000015</c:v>
                </c:pt>
                <c:pt idx="1396">
                  <c:v>0.16599999999999993</c:v>
                </c:pt>
                <c:pt idx="1397">
                  <c:v>0.18400000000000016</c:v>
                </c:pt>
                <c:pt idx="1398">
                  <c:v>0.18299999999999983</c:v>
                </c:pt>
                <c:pt idx="1399">
                  <c:v>0.19200000000000017</c:v>
                </c:pt>
                <c:pt idx="1400">
                  <c:v>0.21200000000000019</c:v>
                </c:pt>
                <c:pt idx="1401">
                  <c:v>0.19499999999999984</c:v>
                </c:pt>
                <c:pt idx="1402">
                  <c:v>0.16800000000000015</c:v>
                </c:pt>
                <c:pt idx="1403">
                  <c:v>0.20100000000000007</c:v>
                </c:pt>
                <c:pt idx="1404">
                  <c:v>0.20599999999999996</c:v>
                </c:pt>
                <c:pt idx="1405">
                  <c:v>0.16599999999999993</c:v>
                </c:pt>
                <c:pt idx="1406">
                  <c:v>0.16900000000000004</c:v>
                </c:pt>
                <c:pt idx="1407">
                  <c:v>0.18400000000000016</c:v>
                </c:pt>
                <c:pt idx="1408">
                  <c:v>0.17200000000000015</c:v>
                </c:pt>
                <c:pt idx="1409">
                  <c:v>0.15399999999999991</c:v>
                </c:pt>
                <c:pt idx="1410">
                  <c:v>0.15000000000000036</c:v>
                </c:pt>
                <c:pt idx="1411">
                  <c:v>0.16100000000000003</c:v>
                </c:pt>
                <c:pt idx="1412">
                  <c:v>0.1639999999999997</c:v>
                </c:pt>
                <c:pt idx="1413">
                  <c:v>0.17999999999999972</c:v>
                </c:pt>
                <c:pt idx="1414">
                  <c:v>0.17099999999999982</c:v>
                </c:pt>
                <c:pt idx="1415">
                  <c:v>0.1599999999999997</c:v>
                </c:pt>
                <c:pt idx="1416">
                  <c:v>0.19199999999999973</c:v>
                </c:pt>
                <c:pt idx="1417">
                  <c:v>0.16799999999999971</c:v>
                </c:pt>
                <c:pt idx="1418">
                  <c:v>0.16500000000000004</c:v>
                </c:pt>
                <c:pt idx="1419">
                  <c:v>0.15899999999999981</c:v>
                </c:pt>
                <c:pt idx="1420">
                  <c:v>0.15700000000000003</c:v>
                </c:pt>
                <c:pt idx="1421">
                  <c:v>0.16000000000000014</c:v>
                </c:pt>
                <c:pt idx="1422">
                  <c:v>0.14999999999999991</c:v>
                </c:pt>
                <c:pt idx="1423">
                  <c:v>0.1419999999999999</c:v>
                </c:pt>
                <c:pt idx="1424">
                  <c:v>0.13700000000000001</c:v>
                </c:pt>
                <c:pt idx="1425">
                  <c:v>0.13100000000000023</c:v>
                </c:pt>
                <c:pt idx="1426">
                  <c:v>0.12999999999999989</c:v>
                </c:pt>
                <c:pt idx="1427">
                  <c:v>0.13400000000000034</c:v>
                </c:pt>
                <c:pt idx="1428">
                  <c:v>0.13199999999999967</c:v>
                </c:pt>
                <c:pt idx="1429">
                  <c:v>0.12800000000000011</c:v>
                </c:pt>
                <c:pt idx="1430">
                  <c:v>0.12999999999999989</c:v>
                </c:pt>
                <c:pt idx="1431">
                  <c:v>0.13700000000000001</c:v>
                </c:pt>
                <c:pt idx="1432">
                  <c:v>0.15200000000000014</c:v>
                </c:pt>
                <c:pt idx="1433">
                  <c:v>0.16199999999999992</c:v>
                </c:pt>
                <c:pt idx="1434">
                  <c:v>0.14999999999999991</c:v>
                </c:pt>
                <c:pt idx="1435">
                  <c:v>0.13900000000000023</c:v>
                </c:pt>
                <c:pt idx="1436">
                  <c:v>0.14000000000000012</c:v>
                </c:pt>
                <c:pt idx="1437">
                  <c:v>0.13400000000000034</c:v>
                </c:pt>
                <c:pt idx="1438">
                  <c:v>0.16000000000000014</c:v>
                </c:pt>
                <c:pt idx="1439">
                  <c:v>0.1469999999999998</c:v>
                </c:pt>
                <c:pt idx="1440">
                  <c:v>0.16900000000000004</c:v>
                </c:pt>
                <c:pt idx="1441">
                  <c:v>0.17799999999999994</c:v>
                </c:pt>
                <c:pt idx="1442">
                  <c:v>0.19400000000000039</c:v>
                </c:pt>
                <c:pt idx="1443">
                  <c:v>0.18400000000000016</c:v>
                </c:pt>
                <c:pt idx="1444">
                  <c:v>0.18500000000000005</c:v>
                </c:pt>
                <c:pt idx="1445">
                  <c:v>0.18199999999999994</c:v>
                </c:pt>
                <c:pt idx="1446">
                  <c:v>0.20100000000000007</c:v>
                </c:pt>
                <c:pt idx="1447">
                  <c:v>0.21399999999999997</c:v>
                </c:pt>
                <c:pt idx="1448">
                  <c:v>0.21899999999999986</c:v>
                </c:pt>
                <c:pt idx="1449">
                  <c:v>0.21899999999999986</c:v>
                </c:pt>
                <c:pt idx="1450">
                  <c:v>0.19099999999999984</c:v>
                </c:pt>
                <c:pt idx="1451">
                  <c:v>0.18999999999999995</c:v>
                </c:pt>
                <c:pt idx="1452">
                  <c:v>0.19400000000000039</c:v>
                </c:pt>
                <c:pt idx="1453">
                  <c:v>0.20399999999999974</c:v>
                </c:pt>
                <c:pt idx="1454">
                  <c:v>0.20400000000000018</c:v>
                </c:pt>
                <c:pt idx="1455">
                  <c:v>0.21900000000000031</c:v>
                </c:pt>
                <c:pt idx="1456">
                  <c:v>0.21899999999999986</c:v>
                </c:pt>
                <c:pt idx="1457">
                  <c:v>0.2150000000000003</c:v>
                </c:pt>
                <c:pt idx="1458">
                  <c:v>0.21999999999999975</c:v>
                </c:pt>
                <c:pt idx="1459">
                  <c:v>0.23199999999999976</c:v>
                </c:pt>
                <c:pt idx="1460">
                  <c:v>0.23900000000000032</c:v>
                </c:pt>
                <c:pt idx="1461">
                  <c:v>0.24299999999999988</c:v>
                </c:pt>
                <c:pt idx="1462">
                  <c:v>0.25200000000000022</c:v>
                </c:pt>
                <c:pt idx="1463">
                  <c:v>0.24699999999999989</c:v>
                </c:pt>
                <c:pt idx="1464">
                  <c:v>0.24099999999999966</c:v>
                </c:pt>
                <c:pt idx="1465">
                  <c:v>0.22100000000000009</c:v>
                </c:pt>
                <c:pt idx="1466">
                  <c:v>0.22299999999999986</c:v>
                </c:pt>
                <c:pt idx="1467">
                  <c:v>0.22900000000000009</c:v>
                </c:pt>
                <c:pt idx="1468">
                  <c:v>0.1980000000000004</c:v>
                </c:pt>
                <c:pt idx="1469">
                  <c:v>0.18900000000000006</c:v>
                </c:pt>
                <c:pt idx="1470">
                  <c:v>0.19000000000000039</c:v>
                </c:pt>
                <c:pt idx="1471">
                  <c:v>0.19999999999999973</c:v>
                </c:pt>
                <c:pt idx="1472">
                  <c:v>0.20900000000000007</c:v>
                </c:pt>
                <c:pt idx="1473">
                  <c:v>0.21099999999999985</c:v>
                </c:pt>
                <c:pt idx="1474">
                  <c:v>0.21399999999999997</c:v>
                </c:pt>
                <c:pt idx="1475">
                  <c:v>0.22299999999999986</c:v>
                </c:pt>
                <c:pt idx="1476">
                  <c:v>0.22299999999999986</c:v>
                </c:pt>
                <c:pt idx="1477">
                  <c:v>0.22100000000000009</c:v>
                </c:pt>
                <c:pt idx="1478">
                  <c:v>0.22299999999999986</c:v>
                </c:pt>
                <c:pt idx="1479">
                  <c:v>0.24799999999999978</c:v>
                </c:pt>
                <c:pt idx="1480">
                  <c:v>0.25699999999999967</c:v>
                </c:pt>
                <c:pt idx="1481">
                  <c:v>0.24900000000000011</c:v>
                </c:pt>
                <c:pt idx="1482">
                  <c:v>0.246</c:v>
                </c:pt>
                <c:pt idx="1483">
                  <c:v>0.24800000000000022</c:v>
                </c:pt>
                <c:pt idx="1484">
                  <c:v>0.25599999999999978</c:v>
                </c:pt>
                <c:pt idx="1485">
                  <c:v>0.26200000000000001</c:v>
                </c:pt>
                <c:pt idx="1486">
                  <c:v>0.246</c:v>
                </c:pt>
                <c:pt idx="1487">
                  <c:v>0.24299999999999988</c:v>
                </c:pt>
                <c:pt idx="1488">
                  <c:v>0.23200000000000021</c:v>
                </c:pt>
                <c:pt idx="1489">
                  <c:v>0.23399999999999999</c:v>
                </c:pt>
                <c:pt idx="1490">
                  <c:v>0.20900000000000007</c:v>
                </c:pt>
                <c:pt idx="1491">
                  <c:v>0.20700000000000029</c:v>
                </c:pt>
                <c:pt idx="1492">
                  <c:v>0.21899999999999986</c:v>
                </c:pt>
                <c:pt idx="1493">
                  <c:v>0.22299999999999986</c:v>
                </c:pt>
                <c:pt idx="1494">
                  <c:v>0.22300000000000031</c:v>
                </c:pt>
                <c:pt idx="1495">
                  <c:v>0.21799999999999997</c:v>
                </c:pt>
                <c:pt idx="1496">
                  <c:v>0.23200000000000021</c:v>
                </c:pt>
                <c:pt idx="1497">
                  <c:v>0.24199999999999999</c:v>
                </c:pt>
                <c:pt idx="1498">
                  <c:v>0.23899999999999988</c:v>
                </c:pt>
                <c:pt idx="1499">
                  <c:v>0.24799999999999978</c:v>
                </c:pt>
                <c:pt idx="1500">
                  <c:v>0.2330000000000001</c:v>
                </c:pt>
                <c:pt idx="1501">
                  <c:v>0.23899999999999988</c:v>
                </c:pt>
                <c:pt idx="1502">
                  <c:v>0.26200000000000001</c:v>
                </c:pt>
                <c:pt idx="1503">
                  <c:v>0.27400000000000002</c:v>
                </c:pt>
                <c:pt idx="1504">
                  <c:v>0.27200000000000024</c:v>
                </c:pt>
                <c:pt idx="1505">
                  <c:v>0.25499999999999989</c:v>
                </c:pt>
                <c:pt idx="1506">
                  <c:v>0.24199999999999999</c:v>
                </c:pt>
                <c:pt idx="1507">
                  <c:v>0.24199999999999999</c:v>
                </c:pt>
                <c:pt idx="1508">
                  <c:v>0.24300000000000033</c:v>
                </c:pt>
                <c:pt idx="1509">
                  <c:v>0.24399999999999977</c:v>
                </c:pt>
                <c:pt idx="1510">
                  <c:v>0.26000000000000023</c:v>
                </c:pt>
                <c:pt idx="1511">
                  <c:v>0.26100000000000012</c:v>
                </c:pt>
                <c:pt idx="1512">
                  <c:v>0.27299999999999969</c:v>
                </c:pt>
                <c:pt idx="1513">
                  <c:v>0.27899999999999991</c:v>
                </c:pt>
                <c:pt idx="1514">
                  <c:v>0.29700000000000015</c:v>
                </c:pt>
                <c:pt idx="1515">
                  <c:v>0.30600000000000005</c:v>
                </c:pt>
                <c:pt idx="1516">
                  <c:v>0.30399999999999983</c:v>
                </c:pt>
                <c:pt idx="1517">
                  <c:v>0.31400000000000006</c:v>
                </c:pt>
                <c:pt idx="1518">
                  <c:v>0.32900000000000018</c:v>
                </c:pt>
                <c:pt idx="1519">
                  <c:v>0.32900000000000018</c:v>
                </c:pt>
                <c:pt idx="1520">
                  <c:v>0.33599999999999985</c:v>
                </c:pt>
                <c:pt idx="1521">
                  <c:v>0.35099999999999998</c:v>
                </c:pt>
                <c:pt idx="1522">
                  <c:v>0.33599999999999985</c:v>
                </c:pt>
                <c:pt idx="1523">
                  <c:v>0.32499999999999973</c:v>
                </c:pt>
                <c:pt idx="1524">
                  <c:v>0.32500000000000018</c:v>
                </c:pt>
                <c:pt idx="1525">
                  <c:v>0.30800000000000027</c:v>
                </c:pt>
                <c:pt idx="1526">
                  <c:v>0.30799999999999983</c:v>
                </c:pt>
                <c:pt idx="1527">
                  <c:v>0.31899999999999995</c:v>
                </c:pt>
                <c:pt idx="1528">
                  <c:v>0.31799999999999962</c:v>
                </c:pt>
                <c:pt idx="1529">
                  <c:v>0.30899999999999972</c:v>
                </c:pt>
                <c:pt idx="1530">
                  <c:v>0.30800000000000027</c:v>
                </c:pt>
                <c:pt idx="1531">
                  <c:v>0.31000000000000005</c:v>
                </c:pt>
                <c:pt idx="1532">
                  <c:v>0.30399999999999983</c:v>
                </c:pt>
                <c:pt idx="1533">
                  <c:v>0.30399999999999983</c:v>
                </c:pt>
                <c:pt idx="1534">
                  <c:v>0.30899999999999972</c:v>
                </c:pt>
                <c:pt idx="1535">
                  <c:v>0.32500000000000018</c:v>
                </c:pt>
                <c:pt idx="1536">
                  <c:v>0.3270000000000004</c:v>
                </c:pt>
                <c:pt idx="1537">
                  <c:v>0.32200000000000006</c:v>
                </c:pt>
                <c:pt idx="1538">
                  <c:v>0.32399999999999984</c:v>
                </c:pt>
                <c:pt idx="1539">
                  <c:v>0.31000000000000005</c:v>
                </c:pt>
                <c:pt idx="1540">
                  <c:v>0.30100000000000016</c:v>
                </c:pt>
                <c:pt idx="1541">
                  <c:v>0.31599999999999984</c:v>
                </c:pt>
                <c:pt idx="1542">
                  <c:v>0.30900000000000016</c:v>
                </c:pt>
                <c:pt idx="1543">
                  <c:v>0.30299999999999994</c:v>
                </c:pt>
                <c:pt idx="1544">
                  <c:v>0.29300000000000015</c:v>
                </c:pt>
                <c:pt idx="1545">
                  <c:v>0.30600000000000005</c:v>
                </c:pt>
                <c:pt idx="1546">
                  <c:v>0.30499999999999972</c:v>
                </c:pt>
                <c:pt idx="1547">
                  <c:v>0.30699999999999994</c:v>
                </c:pt>
                <c:pt idx="1548">
                  <c:v>0.32799999999999985</c:v>
                </c:pt>
                <c:pt idx="1549">
                  <c:v>0.32699999999999996</c:v>
                </c:pt>
                <c:pt idx="1550">
                  <c:v>0.31099999999999994</c:v>
                </c:pt>
                <c:pt idx="1551">
                  <c:v>0.30200000000000005</c:v>
                </c:pt>
                <c:pt idx="1552">
                  <c:v>0.29300000000000015</c:v>
                </c:pt>
                <c:pt idx="1553">
                  <c:v>0.28799999999999981</c:v>
                </c:pt>
                <c:pt idx="1554">
                  <c:v>0.25100000000000033</c:v>
                </c:pt>
                <c:pt idx="1555">
                  <c:v>0.25299999999999967</c:v>
                </c:pt>
                <c:pt idx="1556">
                  <c:v>0.25299999999999967</c:v>
                </c:pt>
                <c:pt idx="1557">
                  <c:v>0.246</c:v>
                </c:pt>
                <c:pt idx="1558">
                  <c:v>0.23999999999999977</c:v>
                </c:pt>
                <c:pt idx="1559">
                  <c:v>0.22299999999999986</c:v>
                </c:pt>
                <c:pt idx="1560">
                  <c:v>0.21599999999999975</c:v>
                </c:pt>
                <c:pt idx="1561">
                  <c:v>0.21099999999999985</c:v>
                </c:pt>
                <c:pt idx="1562">
                  <c:v>0.21999999999999975</c:v>
                </c:pt>
                <c:pt idx="1563">
                  <c:v>0.22300000000000031</c:v>
                </c:pt>
                <c:pt idx="1564">
                  <c:v>0.22100000000000009</c:v>
                </c:pt>
                <c:pt idx="1565">
                  <c:v>0.22999999999999998</c:v>
                </c:pt>
                <c:pt idx="1566">
                  <c:v>0.25099999999999989</c:v>
                </c:pt>
                <c:pt idx="1567">
                  <c:v>0.24500000000000011</c:v>
                </c:pt>
                <c:pt idx="1568">
                  <c:v>0.24199999999999999</c:v>
                </c:pt>
                <c:pt idx="1569">
                  <c:v>0.23499999999999988</c:v>
                </c:pt>
                <c:pt idx="1570">
                  <c:v>0.23399999999999999</c:v>
                </c:pt>
                <c:pt idx="1571">
                  <c:v>0.24400000000000022</c:v>
                </c:pt>
                <c:pt idx="1572">
                  <c:v>0.24199999999999999</c:v>
                </c:pt>
                <c:pt idx="1573">
                  <c:v>0.24000000000000021</c:v>
                </c:pt>
                <c:pt idx="1574">
                  <c:v>0.24300000000000033</c:v>
                </c:pt>
                <c:pt idx="1575">
                  <c:v>0.25</c:v>
                </c:pt>
                <c:pt idx="1576">
                  <c:v>0.25999999999999979</c:v>
                </c:pt>
                <c:pt idx="1577">
                  <c:v>0.26100000000000012</c:v>
                </c:pt>
                <c:pt idx="1578">
                  <c:v>0.26200000000000001</c:v>
                </c:pt>
                <c:pt idx="1579">
                  <c:v>0.2629999999999999</c:v>
                </c:pt>
                <c:pt idx="1580">
                  <c:v>0.28799999999999981</c:v>
                </c:pt>
                <c:pt idx="1581">
                  <c:v>0.29099999999999993</c:v>
                </c:pt>
                <c:pt idx="1582">
                  <c:v>0.29300000000000015</c:v>
                </c:pt>
                <c:pt idx="1583">
                  <c:v>0.30299999999999994</c:v>
                </c:pt>
                <c:pt idx="1584">
                  <c:v>0.29400000000000004</c:v>
                </c:pt>
                <c:pt idx="1585">
                  <c:v>0.2799999999999998</c:v>
                </c:pt>
                <c:pt idx="1586">
                  <c:v>0.28400000000000025</c:v>
                </c:pt>
                <c:pt idx="1587">
                  <c:v>0.28299999999999992</c:v>
                </c:pt>
                <c:pt idx="1588">
                  <c:v>0.29000000000000004</c:v>
                </c:pt>
                <c:pt idx="1589">
                  <c:v>0.29100000000000037</c:v>
                </c:pt>
                <c:pt idx="1590">
                  <c:v>0.28700000000000037</c:v>
                </c:pt>
                <c:pt idx="1591">
                  <c:v>0.28000000000000025</c:v>
                </c:pt>
                <c:pt idx="1592">
                  <c:v>0.2669999999999999</c:v>
                </c:pt>
                <c:pt idx="1593">
                  <c:v>0.26200000000000001</c:v>
                </c:pt>
                <c:pt idx="1594">
                  <c:v>0.2669999999999999</c:v>
                </c:pt>
                <c:pt idx="1595">
                  <c:v>0.27400000000000002</c:v>
                </c:pt>
                <c:pt idx="1596">
                  <c:v>0.27800000000000002</c:v>
                </c:pt>
                <c:pt idx="1597">
                  <c:v>0.28399999999999981</c:v>
                </c:pt>
                <c:pt idx="1598">
                  <c:v>0.28800000000000026</c:v>
                </c:pt>
                <c:pt idx="1599">
                  <c:v>0.28100000000000014</c:v>
                </c:pt>
                <c:pt idx="1600">
                  <c:v>0.28299999999999992</c:v>
                </c:pt>
                <c:pt idx="1601">
                  <c:v>0.27600000000000025</c:v>
                </c:pt>
                <c:pt idx="1602">
                  <c:v>0.28699999999999992</c:v>
                </c:pt>
                <c:pt idx="1603">
                  <c:v>0.29099999999999993</c:v>
                </c:pt>
                <c:pt idx="1604">
                  <c:v>0.30799999999999983</c:v>
                </c:pt>
                <c:pt idx="1605">
                  <c:v>0.30900000000000016</c:v>
                </c:pt>
                <c:pt idx="1606">
                  <c:v>0.31099999999999994</c:v>
                </c:pt>
                <c:pt idx="1607">
                  <c:v>0.31099999999999994</c:v>
                </c:pt>
                <c:pt idx="1608">
                  <c:v>0.31899999999999995</c:v>
                </c:pt>
                <c:pt idx="1609">
                  <c:v>0.31899999999999995</c:v>
                </c:pt>
                <c:pt idx="1610">
                  <c:v>0.33399999999999963</c:v>
                </c:pt>
                <c:pt idx="1611">
                  <c:v>0.33800000000000008</c:v>
                </c:pt>
                <c:pt idx="1612">
                  <c:v>0.33499999999999996</c:v>
                </c:pt>
                <c:pt idx="1613">
                  <c:v>0.33499999999999996</c:v>
                </c:pt>
                <c:pt idx="1614">
                  <c:v>0.33499999999999996</c:v>
                </c:pt>
                <c:pt idx="1615">
                  <c:v>0.33999999999999986</c:v>
                </c:pt>
                <c:pt idx="1616">
                  <c:v>0.33999999999999986</c:v>
                </c:pt>
                <c:pt idx="1617">
                  <c:v>0.33899999999999997</c:v>
                </c:pt>
                <c:pt idx="1618">
                  <c:v>0.33700000000000019</c:v>
                </c:pt>
                <c:pt idx="1619">
                  <c:v>0.33499999999999996</c:v>
                </c:pt>
                <c:pt idx="1620">
                  <c:v>0.32699999999999996</c:v>
                </c:pt>
                <c:pt idx="1621">
                  <c:v>0.33000000000000007</c:v>
                </c:pt>
                <c:pt idx="1622">
                  <c:v>0.32600000000000007</c:v>
                </c:pt>
                <c:pt idx="1623">
                  <c:v>0.32600000000000007</c:v>
                </c:pt>
                <c:pt idx="1624">
                  <c:v>0.32499999999999973</c:v>
                </c:pt>
                <c:pt idx="1625">
                  <c:v>0.32599999999999962</c:v>
                </c:pt>
                <c:pt idx="1626">
                  <c:v>0.32299999999999995</c:v>
                </c:pt>
                <c:pt idx="1627">
                  <c:v>0.32500000000000018</c:v>
                </c:pt>
                <c:pt idx="1628">
                  <c:v>0.32200000000000006</c:v>
                </c:pt>
                <c:pt idx="1629">
                  <c:v>0.32099999999999973</c:v>
                </c:pt>
                <c:pt idx="1630">
                  <c:v>0.32399999999999984</c:v>
                </c:pt>
                <c:pt idx="1631">
                  <c:v>0.32199999999999962</c:v>
                </c:pt>
                <c:pt idx="1632">
                  <c:v>0.31600000000000028</c:v>
                </c:pt>
                <c:pt idx="1633">
                  <c:v>0.31199999999999983</c:v>
                </c:pt>
                <c:pt idx="1634">
                  <c:v>0.31099999999999994</c:v>
                </c:pt>
                <c:pt idx="1635">
                  <c:v>0.31600000000000028</c:v>
                </c:pt>
                <c:pt idx="1636">
                  <c:v>0.30900000000000016</c:v>
                </c:pt>
                <c:pt idx="1637">
                  <c:v>0.30499999999999972</c:v>
                </c:pt>
                <c:pt idx="1638">
                  <c:v>0.30699999999999994</c:v>
                </c:pt>
                <c:pt idx="1639">
                  <c:v>0.30300000000000038</c:v>
                </c:pt>
                <c:pt idx="1640">
                  <c:v>0.30200000000000005</c:v>
                </c:pt>
                <c:pt idx="1641">
                  <c:v>0.30699999999999994</c:v>
                </c:pt>
                <c:pt idx="1642">
                  <c:v>0.31700000000000017</c:v>
                </c:pt>
                <c:pt idx="1643">
                  <c:v>0.31299999999999972</c:v>
                </c:pt>
                <c:pt idx="1644">
                  <c:v>0.30799999999999983</c:v>
                </c:pt>
                <c:pt idx="1645">
                  <c:v>0.32100000000000017</c:v>
                </c:pt>
                <c:pt idx="1646">
                  <c:v>0.31999999999999984</c:v>
                </c:pt>
                <c:pt idx="1647">
                  <c:v>0.32000000000000028</c:v>
                </c:pt>
                <c:pt idx="1648">
                  <c:v>0.32200000000000006</c:v>
                </c:pt>
                <c:pt idx="1649">
                  <c:v>0.33100000000000041</c:v>
                </c:pt>
                <c:pt idx="1650">
                  <c:v>0.32299999999999995</c:v>
                </c:pt>
                <c:pt idx="1651">
                  <c:v>0.32600000000000007</c:v>
                </c:pt>
                <c:pt idx="1652">
                  <c:v>0.32799999999999985</c:v>
                </c:pt>
                <c:pt idx="1653">
                  <c:v>0.31699999999999973</c:v>
                </c:pt>
                <c:pt idx="1654">
                  <c:v>0.30499999999999972</c:v>
                </c:pt>
                <c:pt idx="1655">
                  <c:v>0.30799999999999983</c:v>
                </c:pt>
                <c:pt idx="1656">
                  <c:v>0.31899999999999995</c:v>
                </c:pt>
                <c:pt idx="1657">
                  <c:v>0.31200000000000028</c:v>
                </c:pt>
                <c:pt idx="1658">
                  <c:v>0.30500000000000016</c:v>
                </c:pt>
                <c:pt idx="1659">
                  <c:v>0.31199999999999983</c:v>
                </c:pt>
                <c:pt idx="1660">
                  <c:v>0.30600000000000005</c:v>
                </c:pt>
                <c:pt idx="1661">
                  <c:v>0.31100000000000039</c:v>
                </c:pt>
                <c:pt idx="1662">
                  <c:v>0.32100000000000017</c:v>
                </c:pt>
                <c:pt idx="1663">
                  <c:v>0.31800000000000006</c:v>
                </c:pt>
                <c:pt idx="1664">
                  <c:v>0.31499999999999995</c:v>
                </c:pt>
                <c:pt idx="1665">
                  <c:v>0.32200000000000006</c:v>
                </c:pt>
                <c:pt idx="1666">
                  <c:v>0.33700000000000019</c:v>
                </c:pt>
                <c:pt idx="1667">
                  <c:v>0.34099999999999975</c:v>
                </c:pt>
                <c:pt idx="1668">
                  <c:v>0.35299999999999976</c:v>
                </c:pt>
                <c:pt idx="1669">
                  <c:v>0.3660000000000001</c:v>
                </c:pt>
                <c:pt idx="1670">
                  <c:v>0.36299999999999999</c:v>
                </c:pt>
                <c:pt idx="1671">
                  <c:v>0.3620000000000001</c:v>
                </c:pt>
                <c:pt idx="1672">
                  <c:v>0.35599999999999987</c:v>
                </c:pt>
                <c:pt idx="1673">
                  <c:v>0.37200000000000033</c:v>
                </c:pt>
                <c:pt idx="1674">
                  <c:v>0.36399999999999988</c:v>
                </c:pt>
                <c:pt idx="1675">
                  <c:v>0.36899999999999977</c:v>
                </c:pt>
                <c:pt idx="1676">
                  <c:v>0.3660000000000001</c:v>
                </c:pt>
                <c:pt idx="1677">
                  <c:v>0.3620000000000001</c:v>
                </c:pt>
                <c:pt idx="1678">
                  <c:v>0.371</c:v>
                </c:pt>
                <c:pt idx="1679">
                  <c:v>0.37300000000000022</c:v>
                </c:pt>
                <c:pt idx="1680">
                  <c:v>0.371</c:v>
                </c:pt>
                <c:pt idx="1681">
                  <c:v>0.36399999999999988</c:v>
                </c:pt>
                <c:pt idx="1682">
                  <c:v>0.36299999999999999</c:v>
                </c:pt>
                <c:pt idx="1683">
                  <c:v>0.36100000000000021</c:v>
                </c:pt>
                <c:pt idx="1684">
                  <c:v>0.36299999999999999</c:v>
                </c:pt>
                <c:pt idx="1685">
                  <c:v>0.35599999999999987</c:v>
                </c:pt>
                <c:pt idx="1686">
                  <c:v>0.35399999999999965</c:v>
                </c:pt>
                <c:pt idx="1687">
                  <c:v>0.37199999999999989</c:v>
                </c:pt>
                <c:pt idx="1688">
                  <c:v>0.38700000000000001</c:v>
                </c:pt>
                <c:pt idx="1689">
                  <c:v>0.38300000000000001</c:v>
                </c:pt>
                <c:pt idx="1690">
                  <c:v>0.3879999999999999</c:v>
                </c:pt>
                <c:pt idx="1691">
                  <c:v>0.39300000000000024</c:v>
                </c:pt>
                <c:pt idx="1692">
                  <c:v>0.39500000000000002</c:v>
                </c:pt>
                <c:pt idx="1693">
                  <c:v>0.39400000000000013</c:v>
                </c:pt>
                <c:pt idx="1694">
                  <c:v>0.36900000000000022</c:v>
                </c:pt>
                <c:pt idx="1695">
                  <c:v>0.36900000000000022</c:v>
                </c:pt>
                <c:pt idx="1696">
                  <c:v>0.36399999999999988</c:v>
                </c:pt>
                <c:pt idx="1697">
                  <c:v>0.35199999999999987</c:v>
                </c:pt>
                <c:pt idx="1698">
                  <c:v>0.3450000000000002</c:v>
                </c:pt>
                <c:pt idx="1699">
                  <c:v>0.3530000000000002</c:v>
                </c:pt>
                <c:pt idx="1700">
                  <c:v>0.36500000000000021</c:v>
                </c:pt>
                <c:pt idx="1701">
                  <c:v>0.36500000000000021</c:v>
                </c:pt>
                <c:pt idx="1702">
                  <c:v>0.3620000000000001</c:v>
                </c:pt>
                <c:pt idx="1703">
                  <c:v>0.36699999999999999</c:v>
                </c:pt>
                <c:pt idx="1704">
                  <c:v>0.375</c:v>
                </c:pt>
                <c:pt idx="1705">
                  <c:v>0.39400000000000013</c:v>
                </c:pt>
                <c:pt idx="1706">
                  <c:v>0.38300000000000001</c:v>
                </c:pt>
                <c:pt idx="1707">
                  <c:v>0.38499999999999979</c:v>
                </c:pt>
                <c:pt idx="1708">
                  <c:v>0.379</c:v>
                </c:pt>
                <c:pt idx="1709">
                  <c:v>0.37700000000000022</c:v>
                </c:pt>
                <c:pt idx="1710">
                  <c:v>0.4009999999999998</c:v>
                </c:pt>
                <c:pt idx="1711">
                  <c:v>0.40799999999999992</c:v>
                </c:pt>
                <c:pt idx="1712">
                  <c:v>0.39100000000000001</c:v>
                </c:pt>
                <c:pt idx="1713">
                  <c:v>0.37699999999999978</c:v>
                </c:pt>
                <c:pt idx="1714">
                  <c:v>0.375</c:v>
                </c:pt>
                <c:pt idx="1715">
                  <c:v>0.3580000000000001</c:v>
                </c:pt>
                <c:pt idx="1716">
                  <c:v>0.3580000000000001</c:v>
                </c:pt>
                <c:pt idx="1717">
                  <c:v>0.35599999999999987</c:v>
                </c:pt>
                <c:pt idx="1718">
                  <c:v>0.36100000000000021</c:v>
                </c:pt>
                <c:pt idx="1719">
                  <c:v>0.36399999999999988</c:v>
                </c:pt>
                <c:pt idx="1720">
                  <c:v>0.36799999999999988</c:v>
                </c:pt>
                <c:pt idx="1721">
                  <c:v>0.37599999999999989</c:v>
                </c:pt>
                <c:pt idx="1722">
                  <c:v>0.36699999999999999</c:v>
                </c:pt>
                <c:pt idx="1723">
                  <c:v>0.36099999999999977</c:v>
                </c:pt>
                <c:pt idx="1724">
                  <c:v>0.33800000000000008</c:v>
                </c:pt>
                <c:pt idx="1725">
                  <c:v>0.33400000000000007</c:v>
                </c:pt>
                <c:pt idx="1726">
                  <c:v>0.3270000000000004</c:v>
                </c:pt>
                <c:pt idx="1727">
                  <c:v>0.31700000000000017</c:v>
                </c:pt>
                <c:pt idx="1728">
                  <c:v>0.32000000000000028</c:v>
                </c:pt>
                <c:pt idx="1729">
                  <c:v>0.31899999999999995</c:v>
                </c:pt>
                <c:pt idx="1730">
                  <c:v>0.29200000000000026</c:v>
                </c:pt>
                <c:pt idx="1731">
                  <c:v>0.29199999999999982</c:v>
                </c:pt>
                <c:pt idx="1732">
                  <c:v>0.2889999999999997</c:v>
                </c:pt>
                <c:pt idx="1733">
                  <c:v>0.29999999999999982</c:v>
                </c:pt>
                <c:pt idx="1734">
                  <c:v>0.28500000000000014</c:v>
                </c:pt>
                <c:pt idx="1735">
                  <c:v>0.27700000000000014</c:v>
                </c:pt>
                <c:pt idx="1736">
                  <c:v>0.27</c:v>
                </c:pt>
                <c:pt idx="1737">
                  <c:v>0.26500000000000012</c:v>
                </c:pt>
                <c:pt idx="1738">
                  <c:v>0.2629999999999999</c:v>
                </c:pt>
                <c:pt idx="1739">
                  <c:v>0.27400000000000002</c:v>
                </c:pt>
                <c:pt idx="1740">
                  <c:v>0.25699999999999967</c:v>
                </c:pt>
                <c:pt idx="1741">
                  <c:v>0.27</c:v>
                </c:pt>
                <c:pt idx="1742">
                  <c:v>0.2629999999999999</c:v>
                </c:pt>
                <c:pt idx="1743">
                  <c:v>0.28600000000000003</c:v>
                </c:pt>
                <c:pt idx="1744">
                  <c:v>0.28400000000000025</c:v>
                </c:pt>
                <c:pt idx="1745">
                  <c:v>0.27700000000000014</c:v>
                </c:pt>
                <c:pt idx="1746">
                  <c:v>0.29300000000000015</c:v>
                </c:pt>
                <c:pt idx="1747">
                  <c:v>0.29300000000000015</c:v>
                </c:pt>
                <c:pt idx="1748">
                  <c:v>0.29300000000000015</c:v>
                </c:pt>
                <c:pt idx="1749">
                  <c:v>0.28699999999999992</c:v>
                </c:pt>
                <c:pt idx="1750">
                  <c:v>0.2799999999999998</c:v>
                </c:pt>
                <c:pt idx="1751">
                  <c:v>0.28000000000000025</c:v>
                </c:pt>
                <c:pt idx="1752">
                  <c:v>0.26000000000000023</c:v>
                </c:pt>
                <c:pt idx="1753">
                  <c:v>0.25</c:v>
                </c:pt>
                <c:pt idx="1754">
                  <c:v>0.23399999999999999</c:v>
                </c:pt>
                <c:pt idx="1755">
                  <c:v>0.2330000000000001</c:v>
                </c:pt>
                <c:pt idx="1756">
                  <c:v>0.25</c:v>
                </c:pt>
                <c:pt idx="1757">
                  <c:v>0.25</c:v>
                </c:pt>
                <c:pt idx="1758">
                  <c:v>0.254</c:v>
                </c:pt>
                <c:pt idx="1759">
                  <c:v>0.25999999999999979</c:v>
                </c:pt>
                <c:pt idx="1760">
                  <c:v>0.24699999999999989</c:v>
                </c:pt>
                <c:pt idx="1761">
                  <c:v>0.24699999999999989</c:v>
                </c:pt>
                <c:pt idx="1762">
                  <c:v>0.26700000000000035</c:v>
                </c:pt>
                <c:pt idx="1763">
                  <c:v>0.29299999999999971</c:v>
                </c:pt>
                <c:pt idx="1764">
                  <c:v>0.30300000000000038</c:v>
                </c:pt>
                <c:pt idx="1765">
                  <c:v>0.31999999999999984</c:v>
                </c:pt>
                <c:pt idx="1766">
                  <c:v>0.31000000000000005</c:v>
                </c:pt>
                <c:pt idx="1767">
                  <c:v>0.30600000000000005</c:v>
                </c:pt>
                <c:pt idx="1768">
                  <c:v>0.31700000000000017</c:v>
                </c:pt>
                <c:pt idx="1769">
                  <c:v>0.30699999999999994</c:v>
                </c:pt>
                <c:pt idx="1770">
                  <c:v>0.33000000000000007</c:v>
                </c:pt>
                <c:pt idx="1771">
                  <c:v>0.33000000000000007</c:v>
                </c:pt>
                <c:pt idx="1772">
                  <c:v>0.32299999999999995</c:v>
                </c:pt>
                <c:pt idx="1773">
                  <c:v>0.32000000000000028</c:v>
                </c:pt>
                <c:pt idx="1774">
                  <c:v>0.31999999999999984</c:v>
                </c:pt>
                <c:pt idx="1775">
                  <c:v>0.31000000000000005</c:v>
                </c:pt>
                <c:pt idx="1776">
                  <c:v>0.32000000000000028</c:v>
                </c:pt>
                <c:pt idx="1777">
                  <c:v>0.33299999999999974</c:v>
                </c:pt>
                <c:pt idx="1778">
                  <c:v>0.34699999999999998</c:v>
                </c:pt>
                <c:pt idx="1779">
                  <c:v>0.35700000000000021</c:v>
                </c:pt>
                <c:pt idx="1780">
                  <c:v>0.37599999999999989</c:v>
                </c:pt>
                <c:pt idx="1781">
                  <c:v>0.37699999999999978</c:v>
                </c:pt>
                <c:pt idx="1782">
                  <c:v>0.35700000000000021</c:v>
                </c:pt>
                <c:pt idx="1783">
                  <c:v>0.35700000000000021</c:v>
                </c:pt>
                <c:pt idx="1784">
                  <c:v>0.37000000000000011</c:v>
                </c:pt>
                <c:pt idx="1785">
                  <c:v>0.35999999999999988</c:v>
                </c:pt>
                <c:pt idx="1786">
                  <c:v>0.3400000000000003</c:v>
                </c:pt>
                <c:pt idx="1787">
                  <c:v>0.31999999999999984</c:v>
                </c:pt>
                <c:pt idx="1788">
                  <c:v>0.31300000000000017</c:v>
                </c:pt>
                <c:pt idx="1789">
                  <c:v>0.32699999999999996</c:v>
                </c:pt>
                <c:pt idx="1790">
                  <c:v>0.31700000000000017</c:v>
                </c:pt>
                <c:pt idx="1791">
                  <c:v>0.31700000000000017</c:v>
                </c:pt>
                <c:pt idx="1792">
                  <c:v>0.29400000000000004</c:v>
                </c:pt>
                <c:pt idx="1793">
                  <c:v>0.29000000000000004</c:v>
                </c:pt>
                <c:pt idx="1794">
                  <c:v>0.30699999999999994</c:v>
                </c:pt>
                <c:pt idx="1795">
                  <c:v>0.28700000000000037</c:v>
                </c:pt>
                <c:pt idx="1796">
                  <c:v>0.28400000000000025</c:v>
                </c:pt>
                <c:pt idx="1797">
                  <c:v>0.28000000000000025</c:v>
                </c:pt>
                <c:pt idx="1798">
                  <c:v>0.2799999999999998</c:v>
                </c:pt>
                <c:pt idx="1799">
                  <c:v>0.27400000000000002</c:v>
                </c:pt>
                <c:pt idx="1800">
                  <c:v>0.27300000000000013</c:v>
                </c:pt>
                <c:pt idx="1801">
                  <c:v>0.25</c:v>
                </c:pt>
                <c:pt idx="1802">
                  <c:v>0.24699999999999989</c:v>
                </c:pt>
                <c:pt idx="1803">
                  <c:v>0.24699999999999989</c:v>
                </c:pt>
                <c:pt idx="1804">
                  <c:v>0.25300000000000011</c:v>
                </c:pt>
                <c:pt idx="1805">
                  <c:v>0.24299999999999988</c:v>
                </c:pt>
                <c:pt idx="1806">
                  <c:v>0.25300000000000011</c:v>
                </c:pt>
                <c:pt idx="1807">
                  <c:v>0.23999999999999977</c:v>
                </c:pt>
                <c:pt idx="1808">
                  <c:v>0.24000000000000021</c:v>
                </c:pt>
                <c:pt idx="1809">
                  <c:v>0.2200000000000002</c:v>
                </c:pt>
                <c:pt idx="1810">
                  <c:v>0.2330000000000001</c:v>
                </c:pt>
                <c:pt idx="1811">
                  <c:v>0.2669999999999999</c:v>
                </c:pt>
                <c:pt idx="1812">
                  <c:v>0.27</c:v>
                </c:pt>
                <c:pt idx="1813">
                  <c:v>0.28000000000000025</c:v>
                </c:pt>
                <c:pt idx="1814">
                  <c:v>0.23999999999999977</c:v>
                </c:pt>
                <c:pt idx="1815">
                  <c:v>0.2200000000000002</c:v>
                </c:pt>
                <c:pt idx="1816">
                  <c:v>0.20999999999999996</c:v>
                </c:pt>
                <c:pt idx="1817">
                  <c:v>0.20999999999999996</c:v>
                </c:pt>
                <c:pt idx="1818">
                  <c:v>0.22700000000000031</c:v>
                </c:pt>
                <c:pt idx="1819">
                  <c:v>0.21999999999999975</c:v>
                </c:pt>
                <c:pt idx="1820">
                  <c:v>0.21700000000000008</c:v>
                </c:pt>
                <c:pt idx="1821">
                  <c:v>0.23599999999999977</c:v>
                </c:pt>
                <c:pt idx="1822">
                  <c:v>0.254</c:v>
                </c:pt>
                <c:pt idx="1823">
                  <c:v>0.27300000000000013</c:v>
                </c:pt>
                <c:pt idx="1824">
                  <c:v>0.24699999999999989</c:v>
                </c:pt>
                <c:pt idx="1825">
                  <c:v>0.18999999999999995</c:v>
                </c:pt>
                <c:pt idx="1826">
                  <c:v>0.16699999999999982</c:v>
                </c:pt>
                <c:pt idx="1827">
                  <c:v>0.18000000000000016</c:v>
                </c:pt>
                <c:pt idx="1828">
                  <c:v>0.18000000000000016</c:v>
                </c:pt>
                <c:pt idx="1829">
                  <c:v>0.18299999999999983</c:v>
                </c:pt>
                <c:pt idx="1830">
                  <c:v>0.18999999999999995</c:v>
                </c:pt>
                <c:pt idx="1831">
                  <c:v>0.18599999999999994</c:v>
                </c:pt>
                <c:pt idx="1832">
                  <c:v>0.18000000000000016</c:v>
                </c:pt>
                <c:pt idx="1833">
                  <c:v>0.15300000000000002</c:v>
                </c:pt>
                <c:pt idx="1834">
                  <c:v>0.14300000000000024</c:v>
                </c:pt>
                <c:pt idx="1835">
                  <c:v>0.13300000000000001</c:v>
                </c:pt>
                <c:pt idx="1836">
                  <c:v>0.1339999999999999</c:v>
                </c:pt>
                <c:pt idx="1837">
                  <c:v>0.12700000000000022</c:v>
                </c:pt>
                <c:pt idx="1838">
                  <c:v>0.12700000000000022</c:v>
                </c:pt>
                <c:pt idx="1839">
                  <c:v>0.10599999999999987</c:v>
                </c:pt>
                <c:pt idx="1840">
                  <c:v>0.10400000000000009</c:v>
                </c:pt>
                <c:pt idx="1841">
                  <c:v>8.9999999999999858E-2</c:v>
                </c:pt>
                <c:pt idx="1842">
                  <c:v>9.0000000000000302E-2</c:v>
                </c:pt>
                <c:pt idx="1843">
                  <c:v>9.0000000000000302E-2</c:v>
                </c:pt>
                <c:pt idx="1844">
                  <c:v>8.9999999999999858E-2</c:v>
                </c:pt>
                <c:pt idx="1845">
                  <c:v>8.6999999999999744E-2</c:v>
                </c:pt>
                <c:pt idx="1846">
                  <c:v>8.7000000000000188E-2</c:v>
                </c:pt>
                <c:pt idx="1847">
                  <c:v>8.7000000000000188E-2</c:v>
                </c:pt>
                <c:pt idx="1848">
                  <c:v>8.0000000000000071E-2</c:v>
                </c:pt>
                <c:pt idx="1849">
                  <c:v>9.0000000000000302E-2</c:v>
                </c:pt>
                <c:pt idx="1850">
                  <c:v>8.2999999999999741E-2</c:v>
                </c:pt>
                <c:pt idx="1851">
                  <c:v>8.9999999999999858E-2</c:v>
                </c:pt>
                <c:pt idx="1852">
                  <c:v>8.9999999999999858E-2</c:v>
                </c:pt>
                <c:pt idx="1853">
                  <c:v>8.0000000000000071E-2</c:v>
                </c:pt>
                <c:pt idx="1854">
                  <c:v>7.3000000000000398E-2</c:v>
                </c:pt>
                <c:pt idx="1855">
                  <c:v>7.4000000000000288E-2</c:v>
                </c:pt>
                <c:pt idx="1856">
                  <c:v>6.7000000000000171E-2</c:v>
                </c:pt>
                <c:pt idx="1857">
                  <c:v>6.6999999999999726E-2</c:v>
                </c:pt>
                <c:pt idx="1858">
                  <c:v>6.999999999999984E-2</c:v>
                </c:pt>
                <c:pt idx="1859">
                  <c:v>6.5999999999999837E-2</c:v>
                </c:pt>
                <c:pt idx="1860">
                  <c:v>7.6999999999999957E-2</c:v>
                </c:pt>
                <c:pt idx="1861">
                  <c:v>7.6999999999999957E-2</c:v>
                </c:pt>
                <c:pt idx="1862">
                  <c:v>7.2999999999999954E-2</c:v>
                </c:pt>
                <c:pt idx="1863">
                  <c:v>8.3000000000000185E-2</c:v>
                </c:pt>
                <c:pt idx="1864">
                  <c:v>7.6000000000000068E-2</c:v>
                </c:pt>
                <c:pt idx="1865">
                  <c:v>7.2999999999999954E-2</c:v>
                </c:pt>
                <c:pt idx="1866">
                  <c:v>7.6999999999999957E-2</c:v>
                </c:pt>
                <c:pt idx="1867">
                  <c:v>7.6999999999999957E-2</c:v>
                </c:pt>
                <c:pt idx="1868">
                  <c:v>7.4000000000000288E-2</c:v>
                </c:pt>
                <c:pt idx="1869">
                  <c:v>8.4000000000000075E-2</c:v>
                </c:pt>
                <c:pt idx="1870">
                  <c:v>9.6999999999999975E-2</c:v>
                </c:pt>
                <c:pt idx="1871">
                  <c:v>9.6999999999999975E-2</c:v>
                </c:pt>
                <c:pt idx="1872">
                  <c:v>9.6999999999999975E-2</c:v>
                </c:pt>
                <c:pt idx="1873">
                  <c:v>0.10000000000000009</c:v>
                </c:pt>
                <c:pt idx="1874">
                  <c:v>9.6999999999999975E-2</c:v>
                </c:pt>
                <c:pt idx="1875">
                  <c:v>9.6999999999999975E-2</c:v>
                </c:pt>
                <c:pt idx="1876">
                  <c:v>0.10400000000000009</c:v>
                </c:pt>
                <c:pt idx="1877">
                  <c:v>9.3999999999999861E-2</c:v>
                </c:pt>
                <c:pt idx="1878">
                  <c:v>9.6999999999999975E-2</c:v>
                </c:pt>
                <c:pt idx="1879">
                  <c:v>9.6999999999999975E-2</c:v>
                </c:pt>
                <c:pt idx="1880">
                  <c:v>9.6999999999999975E-2</c:v>
                </c:pt>
                <c:pt idx="1881">
                  <c:v>6.7000000000000171E-2</c:v>
                </c:pt>
                <c:pt idx="1882">
                  <c:v>6.7000000000000171E-2</c:v>
                </c:pt>
                <c:pt idx="1883">
                  <c:v>8.0000000000000071E-2</c:v>
                </c:pt>
                <c:pt idx="1884">
                  <c:v>8.9999999999999858E-2</c:v>
                </c:pt>
                <c:pt idx="1885">
                  <c:v>8.9999999999999858E-2</c:v>
                </c:pt>
                <c:pt idx="1886">
                  <c:v>9.0000000000000302E-2</c:v>
                </c:pt>
                <c:pt idx="1887">
                  <c:v>8.9999999999999858E-2</c:v>
                </c:pt>
                <c:pt idx="1888">
                  <c:v>9.2999999999999972E-2</c:v>
                </c:pt>
                <c:pt idx="1889">
                  <c:v>8.9999999999999858E-2</c:v>
                </c:pt>
                <c:pt idx="1890">
                  <c:v>9.2999999999999972E-2</c:v>
                </c:pt>
                <c:pt idx="1891">
                  <c:v>0.10000000000000009</c:v>
                </c:pt>
                <c:pt idx="1892">
                  <c:v>0.10000000000000009</c:v>
                </c:pt>
                <c:pt idx="1893">
                  <c:v>0.11299999999999999</c:v>
                </c:pt>
                <c:pt idx="1894">
                  <c:v>0.10400000000000009</c:v>
                </c:pt>
                <c:pt idx="1895">
                  <c:v>0.11000000000000032</c:v>
                </c:pt>
                <c:pt idx="1896">
                  <c:v>0.10999999999999988</c:v>
                </c:pt>
                <c:pt idx="1897">
                  <c:v>0.10999999999999988</c:v>
                </c:pt>
                <c:pt idx="1898">
                  <c:v>0.11400000000000032</c:v>
                </c:pt>
                <c:pt idx="1899">
                  <c:v>0.11400000000000032</c:v>
                </c:pt>
                <c:pt idx="1900">
                  <c:v>0.11399999999999988</c:v>
                </c:pt>
                <c:pt idx="1901">
                  <c:v>0.11399999999999988</c:v>
                </c:pt>
                <c:pt idx="1902">
                  <c:v>0.11400000000000032</c:v>
                </c:pt>
                <c:pt idx="1903">
                  <c:v>0.11399999999999988</c:v>
                </c:pt>
                <c:pt idx="1904">
                  <c:v>0.12400000000000011</c:v>
                </c:pt>
                <c:pt idx="1905">
                  <c:v>0.12400000000000011</c:v>
                </c:pt>
                <c:pt idx="1906">
                  <c:v>0.11299999999999999</c:v>
                </c:pt>
                <c:pt idx="1907">
                  <c:v>0.12300000000000022</c:v>
                </c:pt>
                <c:pt idx="1908">
                  <c:v>0.12300000000000022</c:v>
                </c:pt>
                <c:pt idx="1909">
                  <c:v>0.12299999999999978</c:v>
                </c:pt>
                <c:pt idx="1910">
                  <c:v>0.12300000000000022</c:v>
                </c:pt>
                <c:pt idx="1911">
                  <c:v>0.13300000000000001</c:v>
                </c:pt>
                <c:pt idx="1912">
                  <c:v>0.13300000000000001</c:v>
                </c:pt>
                <c:pt idx="1913">
                  <c:v>0.12300000000000022</c:v>
                </c:pt>
                <c:pt idx="1914">
                  <c:v>0.12299999999999978</c:v>
                </c:pt>
                <c:pt idx="1915">
                  <c:v>0.12300000000000022</c:v>
                </c:pt>
                <c:pt idx="1916">
                  <c:v>0.12300000000000022</c:v>
                </c:pt>
                <c:pt idx="1917">
                  <c:v>0.12299999999999978</c:v>
                </c:pt>
                <c:pt idx="1918">
                  <c:v>0.13700000000000001</c:v>
                </c:pt>
                <c:pt idx="1919">
                  <c:v>0.13700000000000001</c:v>
                </c:pt>
                <c:pt idx="1920">
                  <c:v>0.13700000000000001</c:v>
                </c:pt>
                <c:pt idx="1921">
                  <c:v>0.12699999999999978</c:v>
                </c:pt>
                <c:pt idx="1922">
                  <c:v>0.11299999999999999</c:v>
                </c:pt>
                <c:pt idx="1923">
                  <c:v>0.11299999999999999</c:v>
                </c:pt>
                <c:pt idx="1924">
                  <c:v>0.11399999999999988</c:v>
                </c:pt>
                <c:pt idx="1925">
                  <c:v>0.11399999999999988</c:v>
                </c:pt>
                <c:pt idx="1926">
                  <c:v>0.11299999999999999</c:v>
                </c:pt>
                <c:pt idx="1927">
                  <c:v>0.11299999999999999</c:v>
                </c:pt>
                <c:pt idx="1928">
                  <c:v>0.11699999999999999</c:v>
                </c:pt>
                <c:pt idx="1929">
                  <c:v>0.11699999999999999</c:v>
                </c:pt>
                <c:pt idx="1930">
                  <c:v>0.10999999999999988</c:v>
                </c:pt>
                <c:pt idx="1931">
                  <c:v>0.11000000000000032</c:v>
                </c:pt>
                <c:pt idx="1932">
                  <c:v>0.11699999999999999</c:v>
                </c:pt>
                <c:pt idx="1933">
                  <c:v>0.12400000000000011</c:v>
                </c:pt>
                <c:pt idx="1934">
                  <c:v>0.12400000000000011</c:v>
                </c:pt>
                <c:pt idx="1935">
                  <c:v>0.12299999999999978</c:v>
                </c:pt>
                <c:pt idx="1936">
                  <c:v>0.1160000000000001</c:v>
                </c:pt>
                <c:pt idx="1937">
                  <c:v>0.10999999999999988</c:v>
                </c:pt>
                <c:pt idx="1938">
                  <c:v>0.1160000000000001</c:v>
                </c:pt>
                <c:pt idx="1939">
                  <c:v>0.11699999999999999</c:v>
                </c:pt>
                <c:pt idx="1940">
                  <c:v>0.12000000000000011</c:v>
                </c:pt>
                <c:pt idx="1941">
                  <c:v>0.12999999999999989</c:v>
                </c:pt>
                <c:pt idx="1942">
                  <c:v>0.11999999999999966</c:v>
                </c:pt>
                <c:pt idx="1943">
                  <c:v>0.11999999999999966</c:v>
                </c:pt>
                <c:pt idx="1944">
                  <c:v>0.14000000000000012</c:v>
                </c:pt>
                <c:pt idx="1945">
                  <c:v>0.14000000000000012</c:v>
                </c:pt>
                <c:pt idx="1946">
                  <c:v>0.1339999999999999</c:v>
                </c:pt>
                <c:pt idx="1947">
                  <c:v>0.14399999999999968</c:v>
                </c:pt>
                <c:pt idx="1948">
                  <c:v>0.13999999999999968</c:v>
                </c:pt>
                <c:pt idx="1949">
                  <c:v>0.12999999999999989</c:v>
                </c:pt>
                <c:pt idx="1950">
                  <c:v>0.12000000000000011</c:v>
                </c:pt>
                <c:pt idx="1951">
                  <c:v>0.12300000000000022</c:v>
                </c:pt>
                <c:pt idx="1952">
                  <c:v>0.11999999999999966</c:v>
                </c:pt>
                <c:pt idx="1953">
                  <c:v>0.12000000000000011</c:v>
                </c:pt>
                <c:pt idx="1954">
                  <c:v>0.12000000000000011</c:v>
                </c:pt>
                <c:pt idx="1955">
                  <c:v>0.11999999999999966</c:v>
                </c:pt>
                <c:pt idx="1956">
                  <c:v>0.11699999999999999</c:v>
                </c:pt>
                <c:pt idx="1957">
                  <c:v>0.11400000000000032</c:v>
                </c:pt>
                <c:pt idx="1958">
                  <c:v>0.11399999999999988</c:v>
                </c:pt>
                <c:pt idx="1959">
                  <c:v>0.1030000000000002</c:v>
                </c:pt>
                <c:pt idx="1960">
                  <c:v>9.2999999999999972E-2</c:v>
                </c:pt>
                <c:pt idx="1961">
                  <c:v>9.2999999999999972E-2</c:v>
                </c:pt>
                <c:pt idx="1962">
                  <c:v>9.2999999999999972E-2</c:v>
                </c:pt>
                <c:pt idx="1963">
                  <c:v>9.6000000000000085E-2</c:v>
                </c:pt>
                <c:pt idx="1964">
                  <c:v>9.6000000000000085E-2</c:v>
                </c:pt>
                <c:pt idx="1965">
                  <c:v>9.6000000000000085E-2</c:v>
                </c:pt>
                <c:pt idx="1966">
                  <c:v>9.6000000000000085E-2</c:v>
                </c:pt>
                <c:pt idx="1967">
                  <c:v>9.3999999999999861E-2</c:v>
                </c:pt>
                <c:pt idx="1968">
                  <c:v>8.9999999999999858E-2</c:v>
                </c:pt>
                <c:pt idx="1969">
                  <c:v>9.2999999999999972E-2</c:v>
                </c:pt>
                <c:pt idx="1970">
                  <c:v>8.6000000000000298E-2</c:v>
                </c:pt>
                <c:pt idx="1971">
                  <c:v>8.6000000000000298E-2</c:v>
                </c:pt>
                <c:pt idx="1972">
                  <c:v>8.5999999999999854E-2</c:v>
                </c:pt>
                <c:pt idx="1973">
                  <c:v>8.5999999999999854E-2</c:v>
                </c:pt>
                <c:pt idx="1974">
                  <c:v>8.6000000000000298E-2</c:v>
                </c:pt>
                <c:pt idx="1975">
                  <c:v>8.6000000000000298E-2</c:v>
                </c:pt>
                <c:pt idx="1976">
                  <c:v>8.6000000000000298E-2</c:v>
                </c:pt>
                <c:pt idx="1977">
                  <c:v>8.9999999999999858E-2</c:v>
                </c:pt>
                <c:pt idx="1978">
                  <c:v>8.5999999999999854E-2</c:v>
                </c:pt>
                <c:pt idx="1979">
                  <c:v>8.9999999999999858E-2</c:v>
                </c:pt>
                <c:pt idx="1980">
                  <c:v>8.9999999999999858E-2</c:v>
                </c:pt>
                <c:pt idx="1981">
                  <c:v>8.0000000000000071E-2</c:v>
                </c:pt>
                <c:pt idx="1982">
                  <c:v>8.2999999999999741E-2</c:v>
                </c:pt>
                <c:pt idx="1983">
                  <c:v>8.3000000000000185E-2</c:v>
                </c:pt>
                <c:pt idx="1984">
                  <c:v>8.7000000000000188E-2</c:v>
                </c:pt>
                <c:pt idx="1985">
                  <c:v>8.6999999999999744E-2</c:v>
                </c:pt>
                <c:pt idx="1986">
                  <c:v>8.2999999999999741E-2</c:v>
                </c:pt>
                <c:pt idx="1987">
                  <c:v>8.6999999999999744E-2</c:v>
                </c:pt>
                <c:pt idx="1988">
                  <c:v>8.5999999999999854E-2</c:v>
                </c:pt>
                <c:pt idx="1989">
                  <c:v>8.4000000000000075E-2</c:v>
                </c:pt>
                <c:pt idx="1990">
                  <c:v>8.4000000000000075E-2</c:v>
                </c:pt>
                <c:pt idx="1991">
                  <c:v>7.9999999999999627E-2</c:v>
                </c:pt>
                <c:pt idx="1992">
                  <c:v>8.0000000000000071E-2</c:v>
                </c:pt>
                <c:pt idx="1993">
                  <c:v>6.999999999999984E-2</c:v>
                </c:pt>
                <c:pt idx="1994">
                  <c:v>7.2999999999999954E-2</c:v>
                </c:pt>
                <c:pt idx="1995">
                  <c:v>7.9999999999999627E-2</c:v>
                </c:pt>
                <c:pt idx="1996">
                  <c:v>8.3000000000000185E-2</c:v>
                </c:pt>
                <c:pt idx="1997">
                  <c:v>8.7000000000000188E-2</c:v>
                </c:pt>
                <c:pt idx="1998">
                  <c:v>8.9999999999999858E-2</c:v>
                </c:pt>
                <c:pt idx="1999">
                  <c:v>8.9999999999999858E-2</c:v>
                </c:pt>
                <c:pt idx="2000">
                  <c:v>9.2999999999999972E-2</c:v>
                </c:pt>
                <c:pt idx="2001">
                  <c:v>9.3999999999999861E-2</c:v>
                </c:pt>
                <c:pt idx="2002">
                  <c:v>9.3999999999999861E-2</c:v>
                </c:pt>
                <c:pt idx="2003">
                  <c:v>9.6000000000000085E-2</c:v>
                </c:pt>
                <c:pt idx="2004">
                  <c:v>9.6999999999999975E-2</c:v>
                </c:pt>
                <c:pt idx="2005">
                  <c:v>0.10999999999999988</c:v>
                </c:pt>
                <c:pt idx="2006">
                  <c:v>0.11399999999999988</c:v>
                </c:pt>
                <c:pt idx="2007">
                  <c:v>0.11699999999999999</c:v>
                </c:pt>
                <c:pt idx="2008">
                  <c:v>0.12000000000000011</c:v>
                </c:pt>
                <c:pt idx="2009">
                  <c:v>0.1160000000000001</c:v>
                </c:pt>
                <c:pt idx="2010">
                  <c:v>0.12000000000000011</c:v>
                </c:pt>
                <c:pt idx="2011">
                  <c:v>0.12000000000000011</c:v>
                </c:pt>
                <c:pt idx="2012">
                  <c:v>0.12000000000000011</c:v>
                </c:pt>
                <c:pt idx="2013">
                  <c:v>0.11699999999999999</c:v>
                </c:pt>
                <c:pt idx="2014">
                  <c:v>0.10699999999999976</c:v>
                </c:pt>
                <c:pt idx="2015">
                  <c:v>0.10899999999999999</c:v>
                </c:pt>
                <c:pt idx="2016">
                  <c:v>0.11299999999999999</c:v>
                </c:pt>
                <c:pt idx="2017">
                  <c:v>0.11299999999999999</c:v>
                </c:pt>
                <c:pt idx="2018">
                  <c:v>0.12000000000000011</c:v>
                </c:pt>
                <c:pt idx="2019">
                  <c:v>0.12399999999999967</c:v>
                </c:pt>
                <c:pt idx="2020">
                  <c:v>0.12300000000000022</c:v>
                </c:pt>
                <c:pt idx="2021">
                  <c:v>0.11399999999999988</c:v>
                </c:pt>
                <c:pt idx="2022">
                  <c:v>0.11699999999999999</c:v>
                </c:pt>
                <c:pt idx="2023">
                  <c:v>0.12000000000000011</c:v>
                </c:pt>
                <c:pt idx="2024">
                  <c:v>0.12699999999999978</c:v>
                </c:pt>
                <c:pt idx="2025">
                  <c:v>0.12700000000000022</c:v>
                </c:pt>
                <c:pt idx="2026">
                  <c:v>0.12400000000000011</c:v>
                </c:pt>
                <c:pt idx="2027">
                  <c:v>0.13099999999999978</c:v>
                </c:pt>
                <c:pt idx="2028">
                  <c:v>0.13099999999999978</c:v>
                </c:pt>
                <c:pt idx="2029">
                  <c:v>0.13499999999999979</c:v>
                </c:pt>
                <c:pt idx="2030">
                  <c:v>0.14100000000000001</c:v>
                </c:pt>
                <c:pt idx="2031">
                  <c:v>0.14500000000000002</c:v>
                </c:pt>
                <c:pt idx="2032">
                  <c:v>0.14800000000000013</c:v>
                </c:pt>
                <c:pt idx="2033">
                  <c:v>0.14900000000000002</c:v>
                </c:pt>
                <c:pt idx="2034">
                  <c:v>0.14799999999999969</c:v>
                </c:pt>
                <c:pt idx="2035">
                  <c:v>0.14500000000000002</c:v>
                </c:pt>
                <c:pt idx="2036">
                  <c:v>0.1379999999999999</c:v>
                </c:pt>
                <c:pt idx="2037">
                  <c:v>0.13500000000000023</c:v>
                </c:pt>
                <c:pt idx="2038">
                  <c:v>0.13099999999999978</c:v>
                </c:pt>
                <c:pt idx="2039">
                  <c:v>0.12800000000000011</c:v>
                </c:pt>
                <c:pt idx="2040">
                  <c:v>0.12400000000000011</c:v>
                </c:pt>
                <c:pt idx="2041">
                  <c:v>0.121</c:v>
                </c:pt>
                <c:pt idx="2042">
                  <c:v>0.11400000000000032</c:v>
                </c:pt>
                <c:pt idx="2043">
                  <c:v>0.12000000000000011</c:v>
                </c:pt>
                <c:pt idx="2044">
                  <c:v>0.14000000000000012</c:v>
                </c:pt>
                <c:pt idx="2045">
                  <c:v>0.14599999999999991</c:v>
                </c:pt>
                <c:pt idx="2046">
                  <c:v>0.13800000000000034</c:v>
                </c:pt>
                <c:pt idx="2047">
                  <c:v>0.13899999999999979</c:v>
                </c:pt>
                <c:pt idx="2048">
                  <c:v>0.13400000000000034</c:v>
                </c:pt>
                <c:pt idx="2049">
                  <c:v>0.121</c:v>
                </c:pt>
                <c:pt idx="2050">
                  <c:v>0.1120000000000001</c:v>
                </c:pt>
                <c:pt idx="2051">
                  <c:v>0.11000000000000032</c:v>
                </c:pt>
                <c:pt idx="2052">
                  <c:v>0.10700000000000021</c:v>
                </c:pt>
                <c:pt idx="2053">
                  <c:v>0.10400000000000009</c:v>
                </c:pt>
                <c:pt idx="2054">
                  <c:v>0.10000000000000009</c:v>
                </c:pt>
                <c:pt idx="2055">
                  <c:v>8.9999999999999858E-2</c:v>
                </c:pt>
                <c:pt idx="2056">
                  <c:v>9.0999999999999748E-2</c:v>
                </c:pt>
                <c:pt idx="2057">
                  <c:v>8.9999999999999858E-2</c:v>
                </c:pt>
                <c:pt idx="2058">
                  <c:v>9.2999999999999972E-2</c:v>
                </c:pt>
                <c:pt idx="2059">
                  <c:v>9.0999999999999748E-2</c:v>
                </c:pt>
                <c:pt idx="2060">
                  <c:v>0.11099999999999977</c:v>
                </c:pt>
                <c:pt idx="2061">
                  <c:v>0.10699999999999976</c:v>
                </c:pt>
                <c:pt idx="2062">
                  <c:v>0.1030000000000002</c:v>
                </c:pt>
                <c:pt idx="2063">
                  <c:v>8.9999999999999858E-2</c:v>
                </c:pt>
                <c:pt idx="2064">
                  <c:v>8.0000000000000071E-2</c:v>
                </c:pt>
                <c:pt idx="2065">
                  <c:v>7.6999999999999957E-2</c:v>
                </c:pt>
                <c:pt idx="2066">
                  <c:v>8.0999999999999961E-2</c:v>
                </c:pt>
                <c:pt idx="2067">
                  <c:v>7.5000000000000178E-2</c:v>
                </c:pt>
                <c:pt idx="2068">
                  <c:v>8.4999999999999964E-2</c:v>
                </c:pt>
                <c:pt idx="2069">
                  <c:v>6.999999999999984E-2</c:v>
                </c:pt>
                <c:pt idx="2070">
                  <c:v>7.6999999999999957E-2</c:v>
                </c:pt>
                <c:pt idx="2071">
                  <c:v>8.0999999999999961E-2</c:v>
                </c:pt>
                <c:pt idx="2072">
                  <c:v>8.4999999999999964E-2</c:v>
                </c:pt>
                <c:pt idx="2073">
                  <c:v>8.7000000000000188E-2</c:v>
                </c:pt>
                <c:pt idx="2074">
                  <c:v>8.2000000000000295E-2</c:v>
                </c:pt>
                <c:pt idx="2075">
                  <c:v>8.3000000000000185E-2</c:v>
                </c:pt>
                <c:pt idx="2076">
                  <c:v>8.1999999999999851E-2</c:v>
                </c:pt>
                <c:pt idx="2077">
                  <c:v>0.10299999999999976</c:v>
                </c:pt>
                <c:pt idx="2078">
                  <c:v>8.8999999999999968E-2</c:v>
                </c:pt>
                <c:pt idx="2079">
                  <c:v>9.9999999999999645E-2</c:v>
                </c:pt>
                <c:pt idx="2080">
                  <c:v>9.7999999999999865E-2</c:v>
                </c:pt>
                <c:pt idx="2081">
                  <c:v>9.8999999999999755E-2</c:v>
                </c:pt>
                <c:pt idx="2082">
                  <c:v>9.9000000000000199E-2</c:v>
                </c:pt>
                <c:pt idx="2083">
                  <c:v>8.8999999999999968E-2</c:v>
                </c:pt>
                <c:pt idx="2084">
                  <c:v>0.10699999999999976</c:v>
                </c:pt>
                <c:pt idx="2085">
                  <c:v>8.8999999999999968E-2</c:v>
                </c:pt>
                <c:pt idx="2086">
                  <c:v>7.9999999999999627E-2</c:v>
                </c:pt>
                <c:pt idx="2087">
                  <c:v>8.0999999999999961E-2</c:v>
                </c:pt>
                <c:pt idx="2088">
                  <c:v>9.3999999999999861E-2</c:v>
                </c:pt>
                <c:pt idx="2089">
                  <c:v>0.11500000000000021</c:v>
                </c:pt>
                <c:pt idx="2090">
                  <c:v>0.10599999999999987</c:v>
                </c:pt>
                <c:pt idx="2091">
                  <c:v>0.1030000000000002</c:v>
                </c:pt>
                <c:pt idx="2092">
                  <c:v>0.11000000000000032</c:v>
                </c:pt>
                <c:pt idx="2093">
                  <c:v>0.10899999999999999</c:v>
                </c:pt>
                <c:pt idx="2094">
                  <c:v>0.10899999999999999</c:v>
                </c:pt>
                <c:pt idx="2095">
                  <c:v>9.8999999999999755E-2</c:v>
                </c:pt>
                <c:pt idx="2096">
                  <c:v>0.10299999999999976</c:v>
                </c:pt>
                <c:pt idx="2097">
                  <c:v>9.8999999999999755E-2</c:v>
                </c:pt>
                <c:pt idx="2098">
                  <c:v>9.9000000000000199E-2</c:v>
                </c:pt>
                <c:pt idx="2099">
                  <c:v>0.11799999999999988</c:v>
                </c:pt>
                <c:pt idx="2100">
                  <c:v>0.1339999999999999</c:v>
                </c:pt>
                <c:pt idx="2101">
                  <c:v>0.14500000000000002</c:v>
                </c:pt>
                <c:pt idx="2102">
                  <c:v>0.1339999999999999</c:v>
                </c:pt>
                <c:pt idx="2103">
                  <c:v>0.13099999999999978</c:v>
                </c:pt>
                <c:pt idx="2104">
                  <c:v>0.12800000000000011</c:v>
                </c:pt>
                <c:pt idx="2105">
                  <c:v>0.11900000000000022</c:v>
                </c:pt>
                <c:pt idx="2106">
                  <c:v>0.10899999999999999</c:v>
                </c:pt>
                <c:pt idx="2107">
                  <c:v>0.1160000000000001</c:v>
                </c:pt>
                <c:pt idx="2108">
                  <c:v>0.10199999999999987</c:v>
                </c:pt>
                <c:pt idx="2109">
                  <c:v>0.10199999999999987</c:v>
                </c:pt>
                <c:pt idx="2110">
                  <c:v>0.10199999999999987</c:v>
                </c:pt>
                <c:pt idx="2111">
                  <c:v>0.10899999999999999</c:v>
                </c:pt>
                <c:pt idx="2112">
                  <c:v>0.10599999999999987</c:v>
                </c:pt>
                <c:pt idx="2113">
                  <c:v>0.10499999999999998</c:v>
                </c:pt>
                <c:pt idx="2114">
                  <c:v>0.1080000000000001</c:v>
                </c:pt>
                <c:pt idx="2115">
                  <c:v>0.11299999999999999</c:v>
                </c:pt>
                <c:pt idx="2116">
                  <c:v>0.12300000000000022</c:v>
                </c:pt>
                <c:pt idx="2117">
                  <c:v>0.12999999999999989</c:v>
                </c:pt>
                <c:pt idx="2118">
                  <c:v>0.12000000000000011</c:v>
                </c:pt>
                <c:pt idx="2119">
                  <c:v>0.13300000000000001</c:v>
                </c:pt>
                <c:pt idx="2120">
                  <c:v>0.12999999999999989</c:v>
                </c:pt>
                <c:pt idx="2121">
                  <c:v>0.13000000000000034</c:v>
                </c:pt>
                <c:pt idx="2122">
                  <c:v>0.14400000000000013</c:v>
                </c:pt>
                <c:pt idx="2123">
                  <c:v>0.14000000000000012</c:v>
                </c:pt>
                <c:pt idx="2124">
                  <c:v>0.15899999999999981</c:v>
                </c:pt>
                <c:pt idx="2125">
                  <c:v>0.1549999999999998</c:v>
                </c:pt>
                <c:pt idx="2126">
                  <c:v>0.15900000000000025</c:v>
                </c:pt>
                <c:pt idx="2127">
                  <c:v>0.15200000000000014</c:v>
                </c:pt>
                <c:pt idx="2128">
                  <c:v>0.12499999999999956</c:v>
                </c:pt>
                <c:pt idx="2129">
                  <c:v>0.14500000000000002</c:v>
                </c:pt>
                <c:pt idx="2130">
                  <c:v>0.14000000000000012</c:v>
                </c:pt>
                <c:pt idx="2131">
                  <c:v>0.13399999999999945</c:v>
                </c:pt>
                <c:pt idx="2132">
                  <c:v>0.14400000000000013</c:v>
                </c:pt>
                <c:pt idx="2133">
                  <c:v>0.16299999999999981</c:v>
                </c:pt>
                <c:pt idx="2134">
                  <c:v>0.17900000000000027</c:v>
                </c:pt>
                <c:pt idx="2135">
                  <c:v>0.18500000000000005</c:v>
                </c:pt>
                <c:pt idx="2136">
                  <c:v>0.18299999999999983</c:v>
                </c:pt>
                <c:pt idx="2137">
                  <c:v>0.17400000000000038</c:v>
                </c:pt>
                <c:pt idx="2138">
                  <c:v>0.16799999999999971</c:v>
                </c:pt>
                <c:pt idx="2139">
                  <c:v>0.1339999999999999</c:v>
                </c:pt>
                <c:pt idx="2140">
                  <c:v>0.13800000000000034</c:v>
                </c:pt>
                <c:pt idx="2141">
                  <c:v>0.12200000000000033</c:v>
                </c:pt>
                <c:pt idx="2142">
                  <c:v>0.12199999999999989</c:v>
                </c:pt>
                <c:pt idx="2143">
                  <c:v>0.13199999999999967</c:v>
                </c:pt>
                <c:pt idx="2144">
                  <c:v>0.13300000000000045</c:v>
                </c:pt>
                <c:pt idx="2145">
                  <c:v>0.13599999999999968</c:v>
                </c:pt>
                <c:pt idx="2146">
                  <c:v>0.15900000000000025</c:v>
                </c:pt>
                <c:pt idx="2147">
                  <c:v>0.14400000000000013</c:v>
                </c:pt>
                <c:pt idx="2148">
                  <c:v>0.13800000000000034</c:v>
                </c:pt>
                <c:pt idx="2149">
                  <c:v>0.13499999999999979</c:v>
                </c:pt>
                <c:pt idx="2150">
                  <c:v>0.125</c:v>
                </c:pt>
                <c:pt idx="2151">
                  <c:v>0.14400000000000013</c:v>
                </c:pt>
                <c:pt idx="2152">
                  <c:v>0.13100000000000023</c:v>
                </c:pt>
                <c:pt idx="2153">
                  <c:v>0.15500000000000025</c:v>
                </c:pt>
                <c:pt idx="2154">
                  <c:v>0.1549999999999998</c:v>
                </c:pt>
                <c:pt idx="2155">
                  <c:v>0.15500000000000025</c:v>
                </c:pt>
                <c:pt idx="2156">
                  <c:v>0.16999999999999993</c:v>
                </c:pt>
                <c:pt idx="2157">
                  <c:v>0.15500000000000025</c:v>
                </c:pt>
                <c:pt idx="2158">
                  <c:v>0.16800000000000015</c:v>
                </c:pt>
                <c:pt idx="2159">
                  <c:v>0.16500000000000048</c:v>
                </c:pt>
                <c:pt idx="2160">
                  <c:v>0.16900000000000004</c:v>
                </c:pt>
                <c:pt idx="2161">
                  <c:v>0.16900000000000004</c:v>
                </c:pt>
                <c:pt idx="2162">
                  <c:v>0.16000000000000014</c:v>
                </c:pt>
                <c:pt idx="2163">
                  <c:v>0.14700000000000024</c:v>
                </c:pt>
                <c:pt idx="2164">
                  <c:v>0.15799999999999992</c:v>
                </c:pt>
                <c:pt idx="2165">
                  <c:v>0.1469999999999998</c:v>
                </c:pt>
                <c:pt idx="2166">
                  <c:v>0.15300000000000002</c:v>
                </c:pt>
                <c:pt idx="2167">
                  <c:v>0.14500000000000002</c:v>
                </c:pt>
                <c:pt idx="2168">
                  <c:v>0.14399999999999968</c:v>
                </c:pt>
                <c:pt idx="2169">
                  <c:v>0.14100000000000001</c:v>
                </c:pt>
                <c:pt idx="2170">
                  <c:v>0.13900000000000023</c:v>
                </c:pt>
                <c:pt idx="2171">
                  <c:v>0.13400000000000034</c:v>
                </c:pt>
                <c:pt idx="2172">
                  <c:v>0.12699999999999978</c:v>
                </c:pt>
                <c:pt idx="2173">
                  <c:v>0.11699999999999999</c:v>
                </c:pt>
                <c:pt idx="2174">
                  <c:v>0.11399999999999988</c:v>
                </c:pt>
                <c:pt idx="2175">
                  <c:v>0.10400000000000009</c:v>
                </c:pt>
                <c:pt idx="2176">
                  <c:v>0.11100000000000021</c:v>
                </c:pt>
                <c:pt idx="2177">
                  <c:v>9.6999999999999975E-2</c:v>
                </c:pt>
                <c:pt idx="2178">
                  <c:v>9.7000000000000419E-2</c:v>
                </c:pt>
                <c:pt idx="2179">
                  <c:v>9.6999999999999975E-2</c:v>
                </c:pt>
                <c:pt idx="2180">
                  <c:v>9.7999999999999865E-2</c:v>
                </c:pt>
                <c:pt idx="2181">
                  <c:v>8.7000000000000188E-2</c:v>
                </c:pt>
                <c:pt idx="2182">
                  <c:v>8.0999999999999961E-2</c:v>
                </c:pt>
                <c:pt idx="2183">
                  <c:v>7.3999999999999844E-2</c:v>
                </c:pt>
                <c:pt idx="2184">
                  <c:v>8.0999999999999961E-2</c:v>
                </c:pt>
                <c:pt idx="2185">
                  <c:v>8.8000000000000078E-2</c:v>
                </c:pt>
                <c:pt idx="2186">
                  <c:v>9.9000000000000199E-2</c:v>
                </c:pt>
                <c:pt idx="2187">
                  <c:v>9.9000000000000199E-2</c:v>
                </c:pt>
                <c:pt idx="2188">
                  <c:v>9.9000000000000199E-2</c:v>
                </c:pt>
                <c:pt idx="2189">
                  <c:v>9.9000000000000199E-2</c:v>
                </c:pt>
                <c:pt idx="2190">
                  <c:v>8.6000000000000298E-2</c:v>
                </c:pt>
                <c:pt idx="2191">
                  <c:v>8.0000000000000071E-2</c:v>
                </c:pt>
                <c:pt idx="2192">
                  <c:v>8.0000000000000071E-2</c:v>
                </c:pt>
                <c:pt idx="2193">
                  <c:v>8.6999999999999744E-2</c:v>
                </c:pt>
                <c:pt idx="2194">
                  <c:v>0.1030000000000002</c:v>
                </c:pt>
                <c:pt idx="2195">
                  <c:v>0.10200000000000031</c:v>
                </c:pt>
                <c:pt idx="2196">
                  <c:v>0.1160000000000001</c:v>
                </c:pt>
                <c:pt idx="2197">
                  <c:v>0.1160000000000001</c:v>
                </c:pt>
                <c:pt idx="2198">
                  <c:v>0.1160000000000001</c:v>
                </c:pt>
                <c:pt idx="2199">
                  <c:v>0.11599999999999966</c:v>
                </c:pt>
                <c:pt idx="2200">
                  <c:v>0.11399999999999988</c:v>
                </c:pt>
                <c:pt idx="2201">
                  <c:v>0.11399999999999988</c:v>
                </c:pt>
                <c:pt idx="2202">
                  <c:v>0.121</c:v>
                </c:pt>
                <c:pt idx="2203">
                  <c:v>0.12400000000000011</c:v>
                </c:pt>
                <c:pt idx="2204">
                  <c:v>0.125</c:v>
                </c:pt>
                <c:pt idx="2205">
                  <c:v>0.13700000000000001</c:v>
                </c:pt>
                <c:pt idx="2206">
                  <c:v>0.13600000000000012</c:v>
                </c:pt>
                <c:pt idx="2207">
                  <c:v>0.13300000000000001</c:v>
                </c:pt>
                <c:pt idx="2208">
                  <c:v>0.15100000000000025</c:v>
                </c:pt>
                <c:pt idx="2209">
                  <c:v>0.14100000000000001</c:v>
                </c:pt>
                <c:pt idx="2210">
                  <c:v>0.13100000000000023</c:v>
                </c:pt>
                <c:pt idx="2211">
                  <c:v>0.12800000000000011</c:v>
                </c:pt>
                <c:pt idx="2212">
                  <c:v>0.12800000000000011</c:v>
                </c:pt>
                <c:pt idx="2213">
                  <c:v>0.125</c:v>
                </c:pt>
                <c:pt idx="2214">
                  <c:v>0.12199999999999989</c:v>
                </c:pt>
                <c:pt idx="2215">
                  <c:v>0.11900000000000022</c:v>
                </c:pt>
                <c:pt idx="2216">
                  <c:v>0.11900000000000022</c:v>
                </c:pt>
                <c:pt idx="2217">
                  <c:v>0.11900000000000022</c:v>
                </c:pt>
                <c:pt idx="2218">
                  <c:v>0.1120000000000001</c:v>
                </c:pt>
                <c:pt idx="2219">
                  <c:v>0.11200000000000054</c:v>
                </c:pt>
                <c:pt idx="2220">
                  <c:v>0.1160000000000001</c:v>
                </c:pt>
                <c:pt idx="2221">
                  <c:v>0.11399999999999988</c:v>
                </c:pt>
                <c:pt idx="2222">
                  <c:v>0.12100000000000044</c:v>
                </c:pt>
                <c:pt idx="2223">
                  <c:v>0.12500000000000044</c:v>
                </c:pt>
                <c:pt idx="2224">
                  <c:v>0.125</c:v>
                </c:pt>
                <c:pt idx="2225">
                  <c:v>0.14100000000000001</c:v>
                </c:pt>
                <c:pt idx="2226">
                  <c:v>0.11899999999999977</c:v>
                </c:pt>
                <c:pt idx="2227">
                  <c:v>0.11899999999999977</c:v>
                </c:pt>
                <c:pt idx="2228">
                  <c:v>0.10599999999999987</c:v>
                </c:pt>
                <c:pt idx="2229">
                  <c:v>0.11599999999999966</c:v>
                </c:pt>
                <c:pt idx="2230">
                  <c:v>0.12600000000000033</c:v>
                </c:pt>
                <c:pt idx="2231">
                  <c:v>0.11000000000000032</c:v>
                </c:pt>
                <c:pt idx="2232">
                  <c:v>9.9999999999999645E-2</c:v>
                </c:pt>
                <c:pt idx="2233">
                  <c:v>0.1120000000000001</c:v>
                </c:pt>
                <c:pt idx="2234">
                  <c:v>0.1120000000000001</c:v>
                </c:pt>
                <c:pt idx="2235">
                  <c:v>0.10899999999999999</c:v>
                </c:pt>
                <c:pt idx="2236">
                  <c:v>0.11699999999999999</c:v>
                </c:pt>
                <c:pt idx="2237">
                  <c:v>0.11699999999999999</c:v>
                </c:pt>
                <c:pt idx="2238">
                  <c:v>0.11699999999999999</c:v>
                </c:pt>
                <c:pt idx="2239">
                  <c:v>0.11000000000000032</c:v>
                </c:pt>
                <c:pt idx="2240">
                  <c:v>0.11699999999999999</c:v>
                </c:pt>
                <c:pt idx="2241">
                  <c:v>0.12000000000000011</c:v>
                </c:pt>
                <c:pt idx="2242">
                  <c:v>0.12999999999999989</c:v>
                </c:pt>
                <c:pt idx="2243">
                  <c:v>0.12000000000000011</c:v>
                </c:pt>
                <c:pt idx="2244">
                  <c:v>0.12699999999999978</c:v>
                </c:pt>
                <c:pt idx="2245">
                  <c:v>0.11599999999999966</c:v>
                </c:pt>
                <c:pt idx="2246">
                  <c:v>0.11000000000000032</c:v>
                </c:pt>
                <c:pt idx="2247">
                  <c:v>0.12000000000000011</c:v>
                </c:pt>
                <c:pt idx="2248">
                  <c:v>0.10699999999999932</c:v>
                </c:pt>
                <c:pt idx="2249">
                  <c:v>0.11000000000000032</c:v>
                </c:pt>
                <c:pt idx="2250">
                  <c:v>9.9999999999999645E-2</c:v>
                </c:pt>
                <c:pt idx="2251">
                  <c:v>9.9999999999999645E-2</c:v>
                </c:pt>
                <c:pt idx="2252">
                  <c:v>8.9000000000000412E-2</c:v>
                </c:pt>
                <c:pt idx="2253">
                  <c:v>6.899999999999995E-2</c:v>
                </c:pt>
                <c:pt idx="2254">
                  <c:v>6.6999999999999282E-2</c:v>
                </c:pt>
                <c:pt idx="2255">
                  <c:v>7.9000000000000625E-2</c:v>
                </c:pt>
                <c:pt idx="2256">
                  <c:v>5.2999999999999936E-2</c:v>
                </c:pt>
                <c:pt idx="2257">
                  <c:v>5.7000000000000384E-2</c:v>
                </c:pt>
                <c:pt idx="2258">
                  <c:v>6.4999999999999503E-2</c:v>
                </c:pt>
                <c:pt idx="2259">
                  <c:v>7.6000000000000512E-2</c:v>
                </c:pt>
                <c:pt idx="2260">
                  <c:v>6.6000000000000725E-2</c:v>
                </c:pt>
                <c:pt idx="2261">
                  <c:v>8.2999999999999297E-2</c:v>
                </c:pt>
                <c:pt idx="2262">
                  <c:v>8.4999999999999964E-2</c:v>
                </c:pt>
                <c:pt idx="2263">
                  <c:v>8.6000000000000298E-2</c:v>
                </c:pt>
                <c:pt idx="2264">
                  <c:v>6.0000000000000497E-2</c:v>
                </c:pt>
                <c:pt idx="2265">
                  <c:v>6.1999999999999389E-2</c:v>
                </c:pt>
                <c:pt idx="2266">
                  <c:v>4.3000000000000149E-2</c:v>
                </c:pt>
                <c:pt idx="2267">
                  <c:v>3.8999999999999702E-2</c:v>
                </c:pt>
                <c:pt idx="2268">
                  <c:v>4.3000000000000149E-2</c:v>
                </c:pt>
                <c:pt idx="2269">
                  <c:v>4.3000000000000149E-2</c:v>
                </c:pt>
                <c:pt idx="2270">
                  <c:v>2.5000000000000355E-2</c:v>
                </c:pt>
                <c:pt idx="2271">
                  <c:v>3.5000000000000142E-2</c:v>
                </c:pt>
                <c:pt idx="2272">
                  <c:v>2.8000000000000469E-2</c:v>
                </c:pt>
                <c:pt idx="2273">
                  <c:v>3.6000000000000476E-2</c:v>
                </c:pt>
                <c:pt idx="2274">
                  <c:v>3.6999999999999922E-2</c:v>
                </c:pt>
                <c:pt idx="2275">
                  <c:v>3.6999999999999922E-2</c:v>
                </c:pt>
                <c:pt idx="2276">
                  <c:v>3.8000000000000256E-2</c:v>
                </c:pt>
                <c:pt idx="2277">
                  <c:v>3.900000000000059E-2</c:v>
                </c:pt>
                <c:pt idx="2278">
                  <c:v>3.2000000000000028E-2</c:v>
                </c:pt>
                <c:pt idx="2279">
                  <c:v>7.5999999999999623E-2</c:v>
                </c:pt>
                <c:pt idx="2280">
                  <c:v>7.6999999999999957E-2</c:v>
                </c:pt>
                <c:pt idx="2281">
                  <c:v>8.0999999999999517E-2</c:v>
                </c:pt>
                <c:pt idx="2282">
                  <c:v>8.6999999999999744E-2</c:v>
                </c:pt>
                <c:pt idx="2283">
                  <c:v>0.10400000000000009</c:v>
                </c:pt>
                <c:pt idx="2284">
                  <c:v>0.10700000000000021</c:v>
                </c:pt>
                <c:pt idx="2285">
                  <c:v>0.11399999999999988</c:v>
                </c:pt>
                <c:pt idx="2286">
                  <c:v>0.12099999999999955</c:v>
                </c:pt>
                <c:pt idx="2287">
                  <c:v>0.13199999999999967</c:v>
                </c:pt>
                <c:pt idx="2288">
                  <c:v>0.125</c:v>
                </c:pt>
                <c:pt idx="2289">
                  <c:v>0.15500000000000025</c:v>
                </c:pt>
                <c:pt idx="2290">
                  <c:v>0.18299999999999983</c:v>
                </c:pt>
                <c:pt idx="2291">
                  <c:v>0.17199999999999971</c:v>
                </c:pt>
                <c:pt idx="2292">
                  <c:v>0.13199999999999967</c:v>
                </c:pt>
                <c:pt idx="2293">
                  <c:v>0.10899999999999999</c:v>
                </c:pt>
                <c:pt idx="2294">
                  <c:v>9.8999999999999311E-2</c:v>
                </c:pt>
                <c:pt idx="2295">
                  <c:v>0.11500000000000021</c:v>
                </c:pt>
                <c:pt idx="2296">
                  <c:v>0.12699999999999978</c:v>
                </c:pt>
                <c:pt idx="2297">
                  <c:v>0.13400000000000034</c:v>
                </c:pt>
                <c:pt idx="2298">
                  <c:v>0.13300000000000001</c:v>
                </c:pt>
                <c:pt idx="2299">
                  <c:v>0.14299999999999979</c:v>
                </c:pt>
                <c:pt idx="2300">
                  <c:v>0.14199999999999946</c:v>
                </c:pt>
                <c:pt idx="2301">
                  <c:v>0.14400000000000013</c:v>
                </c:pt>
                <c:pt idx="2302">
                  <c:v>0.15500000000000025</c:v>
                </c:pt>
                <c:pt idx="2303">
                  <c:v>0.15899999999999981</c:v>
                </c:pt>
                <c:pt idx="2304">
                  <c:v>0.15899999999999981</c:v>
                </c:pt>
                <c:pt idx="2305">
                  <c:v>0.15899999999999981</c:v>
                </c:pt>
                <c:pt idx="2306">
                  <c:v>0.15700000000000003</c:v>
                </c:pt>
                <c:pt idx="2307">
                  <c:v>0.17700000000000049</c:v>
                </c:pt>
                <c:pt idx="2308">
                  <c:v>0.17599999999999927</c:v>
                </c:pt>
                <c:pt idx="2309">
                  <c:v>0.18599999999999994</c:v>
                </c:pt>
                <c:pt idx="2310">
                  <c:v>0.19700000000000006</c:v>
                </c:pt>
                <c:pt idx="2311">
                  <c:v>0.20100000000000051</c:v>
                </c:pt>
                <c:pt idx="2312">
                  <c:v>0.19899999999999984</c:v>
                </c:pt>
                <c:pt idx="2313">
                  <c:v>0.20599999999999952</c:v>
                </c:pt>
                <c:pt idx="2314">
                  <c:v>0.22300000000000075</c:v>
                </c:pt>
                <c:pt idx="2315">
                  <c:v>0.20999999999999996</c:v>
                </c:pt>
                <c:pt idx="2316">
                  <c:v>0.23399999999999999</c:v>
                </c:pt>
                <c:pt idx="2317">
                  <c:v>0.24700000000000077</c:v>
                </c:pt>
                <c:pt idx="2318">
                  <c:v>0.21999999999999975</c:v>
                </c:pt>
                <c:pt idx="2319">
                  <c:v>0.20600000000000041</c:v>
                </c:pt>
                <c:pt idx="2320">
                  <c:v>0.20699999999999985</c:v>
                </c:pt>
                <c:pt idx="2321">
                  <c:v>0.21700000000000053</c:v>
                </c:pt>
                <c:pt idx="2322">
                  <c:v>0.23599999999999977</c:v>
                </c:pt>
                <c:pt idx="2323">
                  <c:v>0.23899999999999988</c:v>
                </c:pt>
                <c:pt idx="2324">
                  <c:v>0.24500000000000011</c:v>
                </c:pt>
                <c:pt idx="2325">
                  <c:v>0.25200000000000067</c:v>
                </c:pt>
                <c:pt idx="2326">
                  <c:v>0.25100000000000033</c:v>
                </c:pt>
                <c:pt idx="2327">
                  <c:v>0.24199999999999999</c:v>
                </c:pt>
                <c:pt idx="2328">
                  <c:v>0.25499999999999989</c:v>
                </c:pt>
                <c:pt idx="2329">
                  <c:v>0.25900000000000034</c:v>
                </c:pt>
                <c:pt idx="2330">
                  <c:v>0.24500000000000011</c:v>
                </c:pt>
                <c:pt idx="2331">
                  <c:v>0.23499999999999943</c:v>
                </c:pt>
                <c:pt idx="2332">
                  <c:v>0.23099999999999987</c:v>
                </c:pt>
                <c:pt idx="2333">
                  <c:v>0.24500000000000011</c:v>
                </c:pt>
                <c:pt idx="2334">
                  <c:v>0.25099999999999945</c:v>
                </c:pt>
                <c:pt idx="2335">
                  <c:v>0.24499999999999922</c:v>
                </c:pt>
                <c:pt idx="2336">
                  <c:v>0.25</c:v>
                </c:pt>
                <c:pt idx="2337">
                  <c:v>0.25100000000000033</c:v>
                </c:pt>
                <c:pt idx="2338">
                  <c:v>0.25700000000000056</c:v>
                </c:pt>
                <c:pt idx="2339">
                  <c:v>0.24800000000000022</c:v>
                </c:pt>
                <c:pt idx="2340">
                  <c:v>0.24500000000000011</c:v>
                </c:pt>
                <c:pt idx="2341">
                  <c:v>0.23899999999999988</c:v>
                </c:pt>
                <c:pt idx="2342">
                  <c:v>0.25200000000000067</c:v>
                </c:pt>
                <c:pt idx="2343">
                  <c:v>0.24500000000000011</c:v>
                </c:pt>
                <c:pt idx="2344">
                  <c:v>0.24000000000000021</c:v>
                </c:pt>
                <c:pt idx="2345">
                  <c:v>0.24299999999999944</c:v>
                </c:pt>
                <c:pt idx="2346">
                  <c:v>0.26600000000000001</c:v>
                </c:pt>
                <c:pt idx="2347">
                  <c:v>0.2759999999999998</c:v>
                </c:pt>
                <c:pt idx="2348">
                  <c:v>0.2759999999999998</c:v>
                </c:pt>
                <c:pt idx="2349">
                  <c:v>0.27799999999999958</c:v>
                </c:pt>
                <c:pt idx="2350">
                  <c:v>0.29100000000000037</c:v>
                </c:pt>
                <c:pt idx="2351">
                  <c:v>0.28399999999999981</c:v>
                </c:pt>
                <c:pt idx="2352">
                  <c:v>0.25</c:v>
                </c:pt>
                <c:pt idx="2353">
                  <c:v>0.26600000000000001</c:v>
                </c:pt>
                <c:pt idx="2354">
                  <c:v>0.26499999999999968</c:v>
                </c:pt>
                <c:pt idx="2355">
                  <c:v>0.25800000000000001</c:v>
                </c:pt>
                <c:pt idx="2356">
                  <c:v>0.25300000000000011</c:v>
                </c:pt>
                <c:pt idx="2357">
                  <c:v>0.24899999999999967</c:v>
                </c:pt>
                <c:pt idx="2358">
                  <c:v>0.26600000000000001</c:v>
                </c:pt>
                <c:pt idx="2359">
                  <c:v>0.26000000000000068</c:v>
                </c:pt>
                <c:pt idx="2360">
                  <c:v>0.27099999999999991</c:v>
                </c:pt>
                <c:pt idx="2361">
                  <c:v>0.27200000000000024</c:v>
                </c:pt>
                <c:pt idx="2362">
                  <c:v>0.26400000000000023</c:v>
                </c:pt>
                <c:pt idx="2363">
                  <c:v>0.25199999999999978</c:v>
                </c:pt>
                <c:pt idx="2364">
                  <c:v>0.26500000000000057</c:v>
                </c:pt>
                <c:pt idx="2365">
                  <c:v>0.26600000000000001</c:v>
                </c:pt>
                <c:pt idx="2366">
                  <c:v>0.26500000000000057</c:v>
                </c:pt>
                <c:pt idx="2367">
                  <c:v>0.26600000000000001</c:v>
                </c:pt>
                <c:pt idx="2368">
                  <c:v>0.2759999999999998</c:v>
                </c:pt>
                <c:pt idx="2369">
                  <c:v>0.2759999999999998</c:v>
                </c:pt>
                <c:pt idx="2370">
                  <c:v>0.28499999999999925</c:v>
                </c:pt>
                <c:pt idx="2371">
                  <c:v>0.29199999999999982</c:v>
                </c:pt>
                <c:pt idx="2372">
                  <c:v>0.29699999999999971</c:v>
                </c:pt>
                <c:pt idx="2373">
                  <c:v>0.30099999999999927</c:v>
                </c:pt>
                <c:pt idx="2374">
                  <c:v>0.28800000000000026</c:v>
                </c:pt>
                <c:pt idx="2375">
                  <c:v>0.3019999999999996</c:v>
                </c:pt>
                <c:pt idx="2376">
                  <c:v>0.29699999999999971</c:v>
                </c:pt>
                <c:pt idx="2377">
                  <c:v>0.28300000000000036</c:v>
                </c:pt>
                <c:pt idx="2378">
                  <c:v>0.30300000000000082</c:v>
                </c:pt>
                <c:pt idx="2379">
                  <c:v>0.31700000000000017</c:v>
                </c:pt>
                <c:pt idx="2380">
                  <c:v>0.3069999999999995</c:v>
                </c:pt>
                <c:pt idx="2381">
                  <c:v>0.30799999999999983</c:v>
                </c:pt>
                <c:pt idx="2382">
                  <c:v>0.28799999999999937</c:v>
                </c:pt>
                <c:pt idx="2383">
                  <c:v>0.27299999999999969</c:v>
                </c:pt>
                <c:pt idx="2384">
                  <c:v>0.28500000000000014</c:v>
                </c:pt>
                <c:pt idx="2385">
                  <c:v>0.31099999999999994</c:v>
                </c:pt>
                <c:pt idx="2386">
                  <c:v>0.33199999999999985</c:v>
                </c:pt>
                <c:pt idx="2387">
                  <c:v>0.33000000000000007</c:v>
                </c:pt>
                <c:pt idx="2388">
                  <c:v>0.3409999999999993</c:v>
                </c:pt>
                <c:pt idx="2389">
                  <c:v>0.34499999999999975</c:v>
                </c:pt>
                <c:pt idx="2390">
                  <c:v>0.31200000000000028</c:v>
                </c:pt>
                <c:pt idx="2391">
                  <c:v>0.29499999999999993</c:v>
                </c:pt>
                <c:pt idx="2392">
                  <c:v>0.27700000000000014</c:v>
                </c:pt>
                <c:pt idx="2393">
                  <c:v>0.27700000000000014</c:v>
                </c:pt>
                <c:pt idx="2394">
                  <c:v>0.31500000000000039</c:v>
                </c:pt>
                <c:pt idx="2395">
                  <c:v>0.33400000000000052</c:v>
                </c:pt>
                <c:pt idx="2396">
                  <c:v>0.34499999999999975</c:v>
                </c:pt>
                <c:pt idx="2397">
                  <c:v>0.3490000000000002</c:v>
                </c:pt>
                <c:pt idx="2398">
                  <c:v>0.34999999999999964</c:v>
                </c:pt>
                <c:pt idx="2399">
                  <c:v>0.34799999999999986</c:v>
                </c:pt>
                <c:pt idx="2400">
                  <c:v>0.35099999999999998</c:v>
                </c:pt>
                <c:pt idx="2401">
                  <c:v>0.37699999999999978</c:v>
                </c:pt>
                <c:pt idx="2402">
                  <c:v>0.38400000000000034</c:v>
                </c:pt>
                <c:pt idx="2403">
                  <c:v>0.37599999999999945</c:v>
                </c:pt>
                <c:pt idx="2404">
                  <c:v>0.41099999999999959</c:v>
                </c:pt>
                <c:pt idx="2405">
                  <c:v>0.3960000000000008</c:v>
                </c:pt>
                <c:pt idx="2406">
                  <c:v>0.38900000000000023</c:v>
                </c:pt>
                <c:pt idx="2407">
                  <c:v>0.40899999999999981</c:v>
                </c:pt>
                <c:pt idx="2408">
                  <c:v>0.4430000000000005</c:v>
                </c:pt>
                <c:pt idx="2409">
                  <c:v>0.46499999999999986</c:v>
                </c:pt>
                <c:pt idx="2410">
                  <c:v>0.47799999999999976</c:v>
                </c:pt>
                <c:pt idx="2411">
                  <c:v>0.46399999999999952</c:v>
                </c:pt>
                <c:pt idx="2412">
                  <c:v>0.48000000000000043</c:v>
                </c:pt>
                <c:pt idx="2413">
                  <c:v>0.4870000000000001</c:v>
                </c:pt>
                <c:pt idx="2414">
                  <c:v>0.4529999999999994</c:v>
                </c:pt>
                <c:pt idx="2415">
                  <c:v>0.47699999999999942</c:v>
                </c:pt>
                <c:pt idx="2416">
                  <c:v>0.41400000000000059</c:v>
                </c:pt>
                <c:pt idx="2417">
                  <c:v>0.375</c:v>
                </c:pt>
                <c:pt idx="2418">
                  <c:v>0.38199999999999967</c:v>
                </c:pt>
                <c:pt idx="2419">
                  <c:v>0.40600000000000058</c:v>
                </c:pt>
                <c:pt idx="2420">
                  <c:v>0.45400000000000063</c:v>
                </c:pt>
                <c:pt idx="2421">
                  <c:v>0.45399999999999974</c:v>
                </c:pt>
                <c:pt idx="2422">
                  <c:v>0.46600000000000019</c:v>
                </c:pt>
                <c:pt idx="2423">
                  <c:v>0.47299999999999986</c:v>
                </c:pt>
                <c:pt idx="2424">
                  <c:v>0.46700000000000053</c:v>
                </c:pt>
                <c:pt idx="2425">
                  <c:v>0.48499999999999943</c:v>
                </c:pt>
                <c:pt idx="2426">
                  <c:v>0.50300000000000011</c:v>
                </c:pt>
                <c:pt idx="2427">
                  <c:v>0.51199999999999957</c:v>
                </c:pt>
                <c:pt idx="2428">
                  <c:v>0.55799999999999983</c:v>
                </c:pt>
                <c:pt idx="2429">
                  <c:v>0.53099999999999969</c:v>
                </c:pt>
                <c:pt idx="2430">
                  <c:v>0.54</c:v>
                </c:pt>
                <c:pt idx="2431">
                  <c:v>0.58999999999999986</c:v>
                </c:pt>
                <c:pt idx="2432">
                  <c:v>0.60799999999999965</c:v>
                </c:pt>
                <c:pt idx="2433">
                  <c:v>0.60099999999999998</c:v>
                </c:pt>
                <c:pt idx="2434">
                  <c:v>0.63900000000000023</c:v>
                </c:pt>
                <c:pt idx="2435">
                  <c:v>0.64800000000000058</c:v>
                </c:pt>
                <c:pt idx="2436">
                  <c:v>0.64199999999999946</c:v>
                </c:pt>
                <c:pt idx="2437">
                  <c:v>0.63699999999999957</c:v>
                </c:pt>
                <c:pt idx="2438">
                  <c:v>0.62799999999999923</c:v>
                </c:pt>
              </c:numCache>
            </c:numRef>
          </c:val>
        </c:ser>
        <c:ser>
          <c:idx val="1"/>
          <c:order val="1"/>
          <c:tx>
            <c:strRef>
              <c:f>채권!$AC$1</c:f>
              <c:strCache>
                <c:ptCount val="1"/>
                <c:pt idx="0">
                  <c:v>채권누적증감</c:v>
                </c:pt>
              </c:strCache>
            </c:strRef>
          </c:tx>
          <c:marker>
            <c:symbol val="none"/>
          </c:marker>
          <c:cat>
            <c:numRef>
              <c:f>채권!$AA$2:$AA$2440</c:f>
              <c:numCache>
                <c:formatCode>yyyy/mm/dd</c:formatCode>
                <c:ptCount val="2439"/>
                <c:pt idx="0">
                  <c:v>44148</c:v>
                </c:pt>
                <c:pt idx="1">
                  <c:v>44147</c:v>
                </c:pt>
                <c:pt idx="2">
                  <c:v>44146</c:v>
                </c:pt>
                <c:pt idx="3">
                  <c:v>44145</c:v>
                </c:pt>
                <c:pt idx="4">
                  <c:v>44144</c:v>
                </c:pt>
                <c:pt idx="5">
                  <c:v>44141</c:v>
                </c:pt>
                <c:pt idx="6">
                  <c:v>44140</c:v>
                </c:pt>
                <c:pt idx="7">
                  <c:v>44139</c:v>
                </c:pt>
                <c:pt idx="8">
                  <c:v>44138</c:v>
                </c:pt>
                <c:pt idx="9">
                  <c:v>44137</c:v>
                </c:pt>
                <c:pt idx="10">
                  <c:v>44134</c:v>
                </c:pt>
                <c:pt idx="11">
                  <c:v>44133</c:v>
                </c:pt>
                <c:pt idx="12">
                  <c:v>44132</c:v>
                </c:pt>
                <c:pt idx="13">
                  <c:v>44131</c:v>
                </c:pt>
                <c:pt idx="14">
                  <c:v>44130</c:v>
                </c:pt>
                <c:pt idx="15">
                  <c:v>44127</c:v>
                </c:pt>
                <c:pt idx="16">
                  <c:v>44126</c:v>
                </c:pt>
                <c:pt idx="17">
                  <c:v>44125</c:v>
                </c:pt>
                <c:pt idx="18">
                  <c:v>44124</c:v>
                </c:pt>
                <c:pt idx="19">
                  <c:v>44123</c:v>
                </c:pt>
                <c:pt idx="20">
                  <c:v>44120</c:v>
                </c:pt>
                <c:pt idx="21">
                  <c:v>44119</c:v>
                </c:pt>
                <c:pt idx="22">
                  <c:v>44118</c:v>
                </c:pt>
                <c:pt idx="23">
                  <c:v>44117</c:v>
                </c:pt>
                <c:pt idx="24">
                  <c:v>44116</c:v>
                </c:pt>
                <c:pt idx="25">
                  <c:v>44112</c:v>
                </c:pt>
                <c:pt idx="26">
                  <c:v>44111</c:v>
                </c:pt>
                <c:pt idx="27">
                  <c:v>44110</c:v>
                </c:pt>
                <c:pt idx="28">
                  <c:v>44109</c:v>
                </c:pt>
                <c:pt idx="29">
                  <c:v>44103</c:v>
                </c:pt>
                <c:pt idx="30">
                  <c:v>44102</c:v>
                </c:pt>
                <c:pt idx="31">
                  <c:v>44099</c:v>
                </c:pt>
                <c:pt idx="32">
                  <c:v>44098</c:v>
                </c:pt>
                <c:pt idx="33">
                  <c:v>44097</c:v>
                </c:pt>
                <c:pt idx="34">
                  <c:v>44096</c:v>
                </c:pt>
                <c:pt idx="35">
                  <c:v>44095</c:v>
                </c:pt>
                <c:pt idx="36">
                  <c:v>44092</c:v>
                </c:pt>
                <c:pt idx="37">
                  <c:v>44091</c:v>
                </c:pt>
                <c:pt idx="38">
                  <c:v>44090</c:v>
                </c:pt>
                <c:pt idx="39">
                  <c:v>44089</c:v>
                </c:pt>
                <c:pt idx="40">
                  <c:v>44088</c:v>
                </c:pt>
                <c:pt idx="41">
                  <c:v>44085</c:v>
                </c:pt>
                <c:pt idx="42">
                  <c:v>44084</c:v>
                </c:pt>
                <c:pt idx="43">
                  <c:v>44083</c:v>
                </c:pt>
                <c:pt idx="44">
                  <c:v>44082</c:v>
                </c:pt>
                <c:pt idx="45">
                  <c:v>44081</c:v>
                </c:pt>
                <c:pt idx="46">
                  <c:v>44078</c:v>
                </c:pt>
                <c:pt idx="47">
                  <c:v>44077</c:v>
                </c:pt>
                <c:pt idx="48">
                  <c:v>44076</c:v>
                </c:pt>
                <c:pt idx="49">
                  <c:v>44075</c:v>
                </c:pt>
                <c:pt idx="50">
                  <c:v>44074</c:v>
                </c:pt>
                <c:pt idx="51">
                  <c:v>44071</c:v>
                </c:pt>
                <c:pt idx="52">
                  <c:v>44070</c:v>
                </c:pt>
                <c:pt idx="53">
                  <c:v>44069</c:v>
                </c:pt>
                <c:pt idx="54">
                  <c:v>44068</c:v>
                </c:pt>
                <c:pt idx="55">
                  <c:v>44067</c:v>
                </c:pt>
                <c:pt idx="56">
                  <c:v>44064</c:v>
                </c:pt>
                <c:pt idx="57">
                  <c:v>44063</c:v>
                </c:pt>
                <c:pt idx="58">
                  <c:v>44062</c:v>
                </c:pt>
                <c:pt idx="59">
                  <c:v>44061</c:v>
                </c:pt>
                <c:pt idx="60">
                  <c:v>44057</c:v>
                </c:pt>
                <c:pt idx="61">
                  <c:v>44056</c:v>
                </c:pt>
                <c:pt idx="62">
                  <c:v>44055</c:v>
                </c:pt>
                <c:pt idx="63">
                  <c:v>44054</c:v>
                </c:pt>
                <c:pt idx="64">
                  <c:v>44053</c:v>
                </c:pt>
                <c:pt idx="65">
                  <c:v>44050</c:v>
                </c:pt>
                <c:pt idx="66">
                  <c:v>44049</c:v>
                </c:pt>
                <c:pt idx="67">
                  <c:v>44048</c:v>
                </c:pt>
                <c:pt idx="68">
                  <c:v>44047</c:v>
                </c:pt>
                <c:pt idx="69">
                  <c:v>44046</c:v>
                </c:pt>
                <c:pt idx="70">
                  <c:v>44043</c:v>
                </c:pt>
                <c:pt idx="71">
                  <c:v>44042</c:v>
                </c:pt>
                <c:pt idx="72">
                  <c:v>44041</c:v>
                </c:pt>
                <c:pt idx="73">
                  <c:v>44040</c:v>
                </c:pt>
                <c:pt idx="74">
                  <c:v>44039</c:v>
                </c:pt>
                <c:pt idx="75">
                  <c:v>44036</c:v>
                </c:pt>
                <c:pt idx="76">
                  <c:v>44035</c:v>
                </c:pt>
                <c:pt idx="77">
                  <c:v>44034</c:v>
                </c:pt>
                <c:pt idx="78">
                  <c:v>44033</c:v>
                </c:pt>
                <c:pt idx="79">
                  <c:v>44032</c:v>
                </c:pt>
                <c:pt idx="80">
                  <c:v>44029</c:v>
                </c:pt>
                <c:pt idx="81">
                  <c:v>44028</c:v>
                </c:pt>
                <c:pt idx="82">
                  <c:v>44027</c:v>
                </c:pt>
                <c:pt idx="83">
                  <c:v>44026</c:v>
                </c:pt>
                <c:pt idx="84">
                  <c:v>44025</c:v>
                </c:pt>
                <c:pt idx="85">
                  <c:v>44022</c:v>
                </c:pt>
                <c:pt idx="86">
                  <c:v>44021</c:v>
                </c:pt>
                <c:pt idx="87">
                  <c:v>44020</c:v>
                </c:pt>
                <c:pt idx="88">
                  <c:v>44019</c:v>
                </c:pt>
                <c:pt idx="89">
                  <c:v>44018</c:v>
                </c:pt>
                <c:pt idx="90">
                  <c:v>44015</c:v>
                </c:pt>
                <c:pt idx="91">
                  <c:v>44014</c:v>
                </c:pt>
                <c:pt idx="92">
                  <c:v>44013</c:v>
                </c:pt>
                <c:pt idx="93">
                  <c:v>44012</c:v>
                </c:pt>
                <c:pt idx="94">
                  <c:v>44011</c:v>
                </c:pt>
                <c:pt idx="95">
                  <c:v>44008</c:v>
                </c:pt>
                <c:pt idx="96">
                  <c:v>44007</c:v>
                </c:pt>
                <c:pt idx="97">
                  <c:v>44006</c:v>
                </c:pt>
                <c:pt idx="98">
                  <c:v>44005</c:v>
                </c:pt>
                <c:pt idx="99">
                  <c:v>44004</c:v>
                </c:pt>
                <c:pt idx="100">
                  <c:v>44001</c:v>
                </c:pt>
                <c:pt idx="101">
                  <c:v>44000</c:v>
                </c:pt>
                <c:pt idx="102">
                  <c:v>43999</c:v>
                </c:pt>
                <c:pt idx="103">
                  <c:v>43998</c:v>
                </c:pt>
                <c:pt idx="104">
                  <c:v>43997</c:v>
                </c:pt>
                <c:pt idx="105">
                  <c:v>43994</c:v>
                </c:pt>
                <c:pt idx="106">
                  <c:v>43993</c:v>
                </c:pt>
                <c:pt idx="107">
                  <c:v>43992</c:v>
                </c:pt>
                <c:pt idx="108">
                  <c:v>43991</c:v>
                </c:pt>
                <c:pt idx="109">
                  <c:v>43990</c:v>
                </c:pt>
                <c:pt idx="110">
                  <c:v>43987</c:v>
                </c:pt>
                <c:pt idx="111">
                  <c:v>43986</c:v>
                </c:pt>
                <c:pt idx="112">
                  <c:v>43985</c:v>
                </c:pt>
                <c:pt idx="113">
                  <c:v>43984</c:v>
                </c:pt>
                <c:pt idx="114">
                  <c:v>43983</c:v>
                </c:pt>
                <c:pt idx="115">
                  <c:v>43980</c:v>
                </c:pt>
                <c:pt idx="116">
                  <c:v>43979</c:v>
                </c:pt>
                <c:pt idx="117">
                  <c:v>43978</c:v>
                </c:pt>
                <c:pt idx="118">
                  <c:v>43977</c:v>
                </c:pt>
                <c:pt idx="119">
                  <c:v>43976</c:v>
                </c:pt>
                <c:pt idx="120">
                  <c:v>43973</c:v>
                </c:pt>
                <c:pt idx="121">
                  <c:v>43972</c:v>
                </c:pt>
                <c:pt idx="122">
                  <c:v>43971</c:v>
                </c:pt>
                <c:pt idx="123">
                  <c:v>43970</c:v>
                </c:pt>
                <c:pt idx="124">
                  <c:v>43969</c:v>
                </c:pt>
                <c:pt idx="125">
                  <c:v>43966</c:v>
                </c:pt>
                <c:pt idx="126">
                  <c:v>43965</c:v>
                </c:pt>
                <c:pt idx="127">
                  <c:v>43964</c:v>
                </c:pt>
                <c:pt idx="128">
                  <c:v>43963</c:v>
                </c:pt>
                <c:pt idx="129">
                  <c:v>43962</c:v>
                </c:pt>
                <c:pt idx="130">
                  <c:v>43959</c:v>
                </c:pt>
                <c:pt idx="131">
                  <c:v>43958</c:v>
                </c:pt>
                <c:pt idx="132">
                  <c:v>43957</c:v>
                </c:pt>
                <c:pt idx="133">
                  <c:v>43955</c:v>
                </c:pt>
                <c:pt idx="134">
                  <c:v>43950</c:v>
                </c:pt>
                <c:pt idx="135">
                  <c:v>43949</c:v>
                </c:pt>
                <c:pt idx="136">
                  <c:v>43948</c:v>
                </c:pt>
                <c:pt idx="137">
                  <c:v>43945</c:v>
                </c:pt>
                <c:pt idx="138">
                  <c:v>43944</c:v>
                </c:pt>
                <c:pt idx="139">
                  <c:v>43943</c:v>
                </c:pt>
                <c:pt idx="140">
                  <c:v>43942</c:v>
                </c:pt>
                <c:pt idx="141">
                  <c:v>43941</c:v>
                </c:pt>
                <c:pt idx="142">
                  <c:v>43938</c:v>
                </c:pt>
                <c:pt idx="143">
                  <c:v>43937</c:v>
                </c:pt>
                <c:pt idx="144">
                  <c:v>43935</c:v>
                </c:pt>
                <c:pt idx="145">
                  <c:v>43934</c:v>
                </c:pt>
                <c:pt idx="146">
                  <c:v>43931</c:v>
                </c:pt>
                <c:pt idx="147">
                  <c:v>43930</c:v>
                </c:pt>
                <c:pt idx="148">
                  <c:v>43929</c:v>
                </c:pt>
                <c:pt idx="149">
                  <c:v>43928</c:v>
                </c:pt>
                <c:pt idx="150">
                  <c:v>43927</c:v>
                </c:pt>
                <c:pt idx="151">
                  <c:v>43924</c:v>
                </c:pt>
                <c:pt idx="152">
                  <c:v>43923</c:v>
                </c:pt>
                <c:pt idx="153">
                  <c:v>43922</c:v>
                </c:pt>
                <c:pt idx="154">
                  <c:v>43921</c:v>
                </c:pt>
                <c:pt idx="155">
                  <c:v>43920</c:v>
                </c:pt>
                <c:pt idx="156">
                  <c:v>43917</c:v>
                </c:pt>
                <c:pt idx="157">
                  <c:v>43916</c:v>
                </c:pt>
                <c:pt idx="158">
                  <c:v>43915</c:v>
                </c:pt>
                <c:pt idx="159">
                  <c:v>43914</c:v>
                </c:pt>
                <c:pt idx="160">
                  <c:v>43913</c:v>
                </c:pt>
                <c:pt idx="161">
                  <c:v>43910</c:v>
                </c:pt>
                <c:pt idx="162">
                  <c:v>43909</c:v>
                </c:pt>
                <c:pt idx="163">
                  <c:v>43908</c:v>
                </c:pt>
                <c:pt idx="164">
                  <c:v>43907</c:v>
                </c:pt>
                <c:pt idx="165">
                  <c:v>43906</c:v>
                </c:pt>
                <c:pt idx="166">
                  <c:v>43903</c:v>
                </c:pt>
                <c:pt idx="167">
                  <c:v>43902</c:v>
                </c:pt>
                <c:pt idx="168">
                  <c:v>43901</c:v>
                </c:pt>
                <c:pt idx="169">
                  <c:v>43900</c:v>
                </c:pt>
                <c:pt idx="170">
                  <c:v>43899</c:v>
                </c:pt>
                <c:pt idx="171">
                  <c:v>43896</c:v>
                </c:pt>
                <c:pt idx="172">
                  <c:v>43895</c:v>
                </c:pt>
                <c:pt idx="173">
                  <c:v>43894</c:v>
                </c:pt>
                <c:pt idx="174">
                  <c:v>43893</c:v>
                </c:pt>
                <c:pt idx="175">
                  <c:v>43892</c:v>
                </c:pt>
                <c:pt idx="176">
                  <c:v>43889</c:v>
                </c:pt>
                <c:pt idx="177">
                  <c:v>43888</c:v>
                </c:pt>
                <c:pt idx="178">
                  <c:v>43887</c:v>
                </c:pt>
                <c:pt idx="179">
                  <c:v>43886</c:v>
                </c:pt>
                <c:pt idx="180">
                  <c:v>43885</c:v>
                </c:pt>
                <c:pt idx="181">
                  <c:v>43882</c:v>
                </c:pt>
                <c:pt idx="182">
                  <c:v>43881</c:v>
                </c:pt>
                <c:pt idx="183">
                  <c:v>43880</c:v>
                </c:pt>
                <c:pt idx="184">
                  <c:v>43879</c:v>
                </c:pt>
                <c:pt idx="185">
                  <c:v>43878</c:v>
                </c:pt>
                <c:pt idx="186">
                  <c:v>43875</c:v>
                </c:pt>
                <c:pt idx="187">
                  <c:v>43874</c:v>
                </c:pt>
                <c:pt idx="188">
                  <c:v>43873</c:v>
                </c:pt>
                <c:pt idx="189">
                  <c:v>43872</c:v>
                </c:pt>
                <c:pt idx="190">
                  <c:v>43871</c:v>
                </c:pt>
                <c:pt idx="191">
                  <c:v>43868</c:v>
                </c:pt>
                <c:pt idx="192">
                  <c:v>43867</c:v>
                </c:pt>
                <c:pt idx="193">
                  <c:v>43866</c:v>
                </c:pt>
                <c:pt idx="194">
                  <c:v>43865</c:v>
                </c:pt>
                <c:pt idx="195">
                  <c:v>43864</c:v>
                </c:pt>
                <c:pt idx="196">
                  <c:v>43861</c:v>
                </c:pt>
                <c:pt idx="197">
                  <c:v>43860</c:v>
                </c:pt>
                <c:pt idx="198">
                  <c:v>43859</c:v>
                </c:pt>
                <c:pt idx="199">
                  <c:v>43858</c:v>
                </c:pt>
                <c:pt idx="200">
                  <c:v>43853</c:v>
                </c:pt>
                <c:pt idx="201">
                  <c:v>43852</c:v>
                </c:pt>
                <c:pt idx="202">
                  <c:v>43851</c:v>
                </c:pt>
                <c:pt idx="203">
                  <c:v>43850</c:v>
                </c:pt>
                <c:pt idx="204">
                  <c:v>43847</c:v>
                </c:pt>
                <c:pt idx="205">
                  <c:v>43846</c:v>
                </c:pt>
                <c:pt idx="206">
                  <c:v>43845</c:v>
                </c:pt>
                <c:pt idx="207">
                  <c:v>43844</c:v>
                </c:pt>
                <c:pt idx="208">
                  <c:v>43843</c:v>
                </c:pt>
                <c:pt idx="209">
                  <c:v>43840</c:v>
                </c:pt>
                <c:pt idx="210">
                  <c:v>43839</c:v>
                </c:pt>
                <c:pt idx="211">
                  <c:v>43838</c:v>
                </c:pt>
                <c:pt idx="212">
                  <c:v>43837</c:v>
                </c:pt>
                <c:pt idx="213">
                  <c:v>43836</c:v>
                </c:pt>
                <c:pt idx="214">
                  <c:v>43833</c:v>
                </c:pt>
                <c:pt idx="215">
                  <c:v>43832</c:v>
                </c:pt>
                <c:pt idx="216">
                  <c:v>43830</c:v>
                </c:pt>
                <c:pt idx="217">
                  <c:v>43829</c:v>
                </c:pt>
                <c:pt idx="218">
                  <c:v>43826</c:v>
                </c:pt>
                <c:pt idx="219">
                  <c:v>43825</c:v>
                </c:pt>
                <c:pt idx="220">
                  <c:v>43823</c:v>
                </c:pt>
                <c:pt idx="221">
                  <c:v>43822</c:v>
                </c:pt>
                <c:pt idx="222">
                  <c:v>43819</c:v>
                </c:pt>
                <c:pt idx="223">
                  <c:v>43818</c:v>
                </c:pt>
                <c:pt idx="224">
                  <c:v>43817</c:v>
                </c:pt>
                <c:pt idx="225">
                  <c:v>43816</c:v>
                </c:pt>
                <c:pt idx="226">
                  <c:v>43815</c:v>
                </c:pt>
                <c:pt idx="227">
                  <c:v>43812</c:v>
                </c:pt>
                <c:pt idx="228">
                  <c:v>43811</c:v>
                </c:pt>
                <c:pt idx="229">
                  <c:v>43810</c:v>
                </c:pt>
                <c:pt idx="230">
                  <c:v>43809</c:v>
                </c:pt>
                <c:pt idx="231">
                  <c:v>43808</c:v>
                </c:pt>
                <c:pt idx="232">
                  <c:v>43805</c:v>
                </c:pt>
                <c:pt idx="233">
                  <c:v>43804</c:v>
                </c:pt>
                <c:pt idx="234">
                  <c:v>43803</c:v>
                </c:pt>
                <c:pt idx="235">
                  <c:v>43802</c:v>
                </c:pt>
                <c:pt idx="236">
                  <c:v>43801</c:v>
                </c:pt>
                <c:pt idx="237">
                  <c:v>43798</c:v>
                </c:pt>
                <c:pt idx="238">
                  <c:v>43797</c:v>
                </c:pt>
                <c:pt idx="239">
                  <c:v>43796</c:v>
                </c:pt>
                <c:pt idx="240">
                  <c:v>43795</c:v>
                </c:pt>
                <c:pt idx="241">
                  <c:v>43794</c:v>
                </c:pt>
                <c:pt idx="242">
                  <c:v>43791</c:v>
                </c:pt>
                <c:pt idx="243">
                  <c:v>43790</c:v>
                </c:pt>
                <c:pt idx="244">
                  <c:v>43789</c:v>
                </c:pt>
                <c:pt idx="245">
                  <c:v>43788</c:v>
                </c:pt>
                <c:pt idx="246">
                  <c:v>43787</c:v>
                </c:pt>
                <c:pt idx="247">
                  <c:v>43784</c:v>
                </c:pt>
                <c:pt idx="248">
                  <c:v>43783</c:v>
                </c:pt>
                <c:pt idx="249">
                  <c:v>43782</c:v>
                </c:pt>
                <c:pt idx="250">
                  <c:v>43781</c:v>
                </c:pt>
                <c:pt idx="251">
                  <c:v>43780</c:v>
                </c:pt>
                <c:pt idx="252">
                  <c:v>43777</c:v>
                </c:pt>
                <c:pt idx="253">
                  <c:v>43776</c:v>
                </c:pt>
                <c:pt idx="254">
                  <c:v>43775</c:v>
                </c:pt>
                <c:pt idx="255">
                  <c:v>43774</c:v>
                </c:pt>
                <c:pt idx="256">
                  <c:v>43773</c:v>
                </c:pt>
                <c:pt idx="257">
                  <c:v>43770</c:v>
                </c:pt>
                <c:pt idx="258">
                  <c:v>43769</c:v>
                </c:pt>
                <c:pt idx="259">
                  <c:v>43768</c:v>
                </c:pt>
                <c:pt idx="260">
                  <c:v>43767</c:v>
                </c:pt>
                <c:pt idx="261">
                  <c:v>43766</c:v>
                </c:pt>
                <c:pt idx="262">
                  <c:v>43763</c:v>
                </c:pt>
                <c:pt idx="263">
                  <c:v>43762</c:v>
                </c:pt>
                <c:pt idx="264">
                  <c:v>43761</c:v>
                </c:pt>
                <c:pt idx="265">
                  <c:v>43760</c:v>
                </c:pt>
                <c:pt idx="266">
                  <c:v>43759</c:v>
                </c:pt>
                <c:pt idx="267">
                  <c:v>43756</c:v>
                </c:pt>
                <c:pt idx="268">
                  <c:v>43755</c:v>
                </c:pt>
                <c:pt idx="269">
                  <c:v>43754</c:v>
                </c:pt>
                <c:pt idx="270">
                  <c:v>43753</c:v>
                </c:pt>
                <c:pt idx="271">
                  <c:v>43752</c:v>
                </c:pt>
                <c:pt idx="272">
                  <c:v>43749</c:v>
                </c:pt>
                <c:pt idx="273">
                  <c:v>43748</c:v>
                </c:pt>
                <c:pt idx="274">
                  <c:v>43746</c:v>
                </c:pt>
                <c:pt idx="275">
                  <c:v>43745</c:v>
                </c:pt>
                <c:pt idx="276">
                  <c:v>43742</c:v>
                </c:pt>
                <c:pt idx="277">
                  <c:v>43740</c:v>
                </c:pt>
                <c:pt idx="278">
                  <c:v>43739</c:v>
                </c:pt>
                <c:pt idx="279">
                  <c:v>43738</c:v>
                </c:pt>
                <c:pt idx="280">
                  <c:v>43735</c:v>
                </c:pt>
                <c:pt idx="281">
                  <c:v>43734</c:v>
                </c:pt>
                <c:pt idx="282">
                  <c:v>43733</c:v>
                </c:pt>
                <c:pt idx="283">
                  <c:v>43732</c:v>
                </c:pt>
                <c:pt idx="284">
                  <c:v>43731</c:v>
                </c:pt>
                <c:pt idx="285">
                  <c:v>43728</c:v>
                </c:pt>
                <c:pt idx="286">
                  <c:v>43727</c:v>
                </c:pt>
                <c:pt idx="287">
                  <c:v>43726</c:v>
                </c:pt>
                <c:pt idx="288">
                  <c:v>43725</c:v>
                </c:pt>
                <c:pt idx="289">
                  <c:v>43724</c:v>
                </c:pt>
                <c:pt idx="290">
                  <c:v>43719</c:v>
                </c:pt>
                <c:pt idx="291">
                  <c:v>43718</c:v>
                </c:pt>
                <c:pt idx="292">
                  <c:v>43717</c:v>
                </c:pt>
                <c:pt idx="293">
                  <c:v>43714</c:v>
                </c:pt>
                <c:pt idx="294">
                  <c:v>43713</c:v>
                </c:pt>
                <c:pt idx="295">
                  <c:v>43712</c:v>
                </c:pt>
                <c:pt idx="296">
                  <c:v>43711</c:v>
                </c:pt>
                <c:pt idx="297">
                  <c:v>43710</c:v>
                </c:pt>
                <c:pt idx="298">
                  <c:v>43707</c:v>
                </c:pt>
                <c:pt idx="299">
                  <c:v>43706</c:v>
                </c:pt>
                <c:pt idx="300">
                  <c:v>43705</c:v>
                </c:pt>
                <c:pt idx="301">
                  <c:v>43704</c:v>
                </c:pt>
                <c:pt idx="302">
                  <c:v>43703</c:v>
                </c:pt>
                <c:pt idx="303">
                  <c:v>43700</c:v>
                </c:pt>
                <c:pt idx="304">
                  <c:v>43699</c:v>
                </c:pt>
                <c:pt idx="305">
                  <c:v>43698</c:v>
                </c:pt>
                <c:pt idx="306">
                  <c:v>43697</c:v>
                </c:pt>
                <c:pt idx="307">
                  <c:v>43696</c:v>
                </c:pt>
                <c:pt idx="308">
                  <c:v>43693</c:v>
                </c:pt>
                <c:pt idx="309">
                  <c:v>43691</c:v>
                </c:pt>
                <c:pt idx="310">
                  <c:v>43690</c:v>
                </c:pt>
                <c:pt idx="311">
                  <c:v>43689</c:v>
                </c:pt>
                <c:pt idx="312">
                  <c:v>43686</c:v>
                </c:pt>
                <c:pt idx="313">
                  <c:v>43685</c:v>
                </c:pt>
                <c:pt idx="314">
                  <c:v>43684</c:v>
                </c:pt>
                <c:pt idx="315">
                  <c:v>43683</c:v>
                </c:pt>
                <c:pt idx="316">
                  <c:v>43682</c:v>
                </c:pt>
                <c:pt idx="317">
                  <c:v>43679</c:v>
                </c:pt>
                <c:pt idx="318">
                  <c:v>43678</c:v>
                </c:pt>
                <c:pt idx="319">
                  <c:v>43677</c:v>
                </c:pt>
                <c:pt idx="320">
                  <c:v>43676</c:v>
                </c:pt>
                <c:pt idx="321">
                  <c:v>43675</c:v>
                </c:pt>
                <c:pt idx="322">
                  <c:v>43672</c:v>
                </c:pt>
                <c:pt idx="323">
                  <c:v>43671</c:v>
                </c:pt>
                <c:pt idx="324">
                  <c:v>43670</c:v>
                </c:pt>
                <c:pt idx="325">
                  <c:v>43669</c:v>
                </c:pt>
                <c:pt idx="326">
                  <c:v>43668</c:v>
                </c:pt>
                <c:pt idx="327">
                  <c:v>43665</c:v>
                </c:pt>
                <c:pt idx="328">
                  <c:v>43664</c:v>
                </c:pt>
                <c:pt idx="329">
                  <c:v>43663</c:v>
                </c:pt>
                <c:pt idx="330">
                  <c:v>43662</c:v>
                </c:pt>
                <c:pt idx="331">
                  <c:v>43661</c:v>
                </c:pt>
                <c:pt idx="332">
                  <c:v>43658</c:v>
                </c:pt>
                <c:pt idx="333">
                  <c:v>43657</c:v>
                </c:pt>
                <c:pt idx="334">
                  <c:v>43656</c:v>
                </c:pt>
                <c:pt idx="335">
                  <c:v>43655</c:v>
                </c:pt>
                <c:pt idx="336">
                  <c:v>43654</c:v>
                </c:pt>
                <c:pt idx="337">
                  <c:v>43651</c:v>
                </c:pt>
                <c:pt idx="338">
                  <c:v>43650</c:v>
                </c:pt>
                <c:pt idx="339">
                  <c:v>43649</c:v>
                </c:pt>
                <c:pt idx="340">
                  <c:v>43648</c:v>
                </c:pt>
                <c:pt idx="341">
                  <c:v>43647</c:v>
                </c:pt>
                <c:pt idx="342">
                  <c:v>43644</c:v>
                </c:pt>
                <c:pt idx="343">
                  <c:v>43643</c:v>
                </c:pt>
                <c:pt idx="344">
                  <c:v>43642</c:v>
                </c:pt>
                <c:pt idx="345">
                  <c:v>43641</c:v>
                </c:pt>
                <c:pt idx="346">
                  <c:v>43640</c:v>
                </c:pt>
                <c:pt idx="347">
                  <c:v>43637</c:v>
                </c:pt>
                <c:pt idx="348">
                  <c:v>43636</c:v>
                </c:pt>
                <c:pt idx="349">
                  <c:v>43635</c:v>
                </c:pt>
                <c:pt idx="350">
                  <c:v>43634</c:v>
                </c:pt>
                <c:pt idx="351">
                  <c:v>43633</c:v>
                </c:pt>
                <c:pt idx="352">
                  <c:v>43630</c:v>
                </c:pt>
                <c:pt idx="353">
                  <c:v>43629</c:v>
                </c:pt>
                <c:pt idx="354">
                  <c:v>43628</c:v>
                </c:pt>
                <c:pt idx="355">
                  <c:v>43627</c:v>
                </c:pt>
                <c:pt idx="356">
                  <c:v>43626</c:v>
                </c:pt>
                <c:pt idx="357">
                  <c:v>43623</c:v>
                </c:pt>
                <c:pt idx="358">
                  <c:v>43621</c:v>
                </c:pt>
                <c:pt idx="359">
                  <c:v>43620</c:v>
                </c:pt>
                <c:pt idx="360">
                  <c:v>43619</c:v>
                </c:pt>
                <c:pt idx="361">
                  <c:v>43616</c:v>
                </c:pt>
                <c:pt idx="362">
                  <c:v>43615</c:v>
                </c:pt>
                <c:pt idx="363">
                  <c:v>43614</c:v>
                </c:pt>
                <c:pt idx="364">
                  <c:v>43613</c:v>
                </c:pt>
                <c:pt idx="365">
                  <c:v>43612</c:v>
                </c:pt>
                <c:pt idx="366">
                  <c:v>43609</c:v>
                </c:pt>
                <c:pt idx="367">
                  <c:v>43608</c:v>
                </c:pt>
                <c:pt idx="368">
                  <c:v>43607</c:v>
                </c:pt>
                <c:pt idx="369">
                  <c:v>43606</c:v>
                </c:pt>
                <c:pt idx="370">
                  <c:v>43605</c:v>
                </c:pt>
                <c:pt idx="371">
                  <c:v>43602</c:v>
                </c:pt>
                <c:pt idx="372">
                  <c:v>43601</c:v>
                </c:pt>
                <c:pt idx="373">
                  <c:v>43600</c:v>
                </c:pt>
                <c:pt idx="374">
                  <c:v>43599</c:v>
                </c:pt>
                <c:pt idx="375">
                  <c:v>43598</c:v>
                </c:pt>
                <c:pt idx="376">
                  <c:v>43595</c:v>
                </c:pt>
                <c:pt idx="377">
                  <c:v>43594</c:v>
                </c:pt>
                <c:pt idx="378">
                  <c:v>43593</c:v>
                </c:pt>
                <c:pt idx="379">
                  <c:v>43592</c:v>
                </c:pt>
                <c:pt idx="380">
                  <c:v>43588</c:v>
                </c:pt>
                <c:pt idx="381">
                  <c:v>43587</c:v>
                </c:pt>
                <c:pt idx="382">
                  <c:v>43585</c:v>
                </c:pt>
                <c:pt idx="383">
                  <c:v>43584</c:v>
                </c:pt>
                <c:pt idx="384">
                  <c:v>43581</c:v>
                </c:pt>
                <c:pt idx="385">
                  <c:v>43580</c:v>
                </c:pt>
                <c:pt idx="386">
                  <c:v>43579</c:v>
                </c:pt>
                <c:pt idx="387">
                  <c:v>43578</c:v>
                </c:pt>
                <c:pt idx="388">
                  <c:v>43577</c:v>
                </c:pt>
                <c:pt idx="389">
                  <c:v>43574</c:v>
                </c:pt>
                <c:pt idx="390">
                  <c:v>43573</c:v>
                </c:pt>
                <c:pt idx="391">
                  <c:v>43572</c:v>
                </c:pt>
                <c:pt idx="392">
                  <c:v>43571</c:v>
                </c:pt>
                <c:pt idx="393">
                  <c:v>43570</c:v>
                </c:pt>
                <c:pt idx="394">
                  <c:v>43567</c:v>
                </c:pt>
                <c:pt idx="395">
                  <c:v>43566</c:v>
                </c:pt>
                <c:pt idx="396">
                  <c:v>43565</c:v>
                </c:pt>
                <c:pt idx="397">
                  <c:v>43564</c:v>
                </c:pt>
                <c:pt idx="398">
                  <c:v>43563</c:v>
                </c:pt>
                <c:pt idx="399">
                  <c:v>43560</c:v>
                </c:pt>
                <c:pt idx="400">
                  <c:v>43559</c:v>
                </c:pt>
                <c:pt idx="401">
                  <c:v>43558</c:v>
                </c:pt>
                <c:pt idx="402">
                  <c:v>43557</c:v>
                </c:pt>
                <c:pt idx="403">
                  <c:v>43556</c:v>
                </c:pt>
                <c:pt idx="404">
                  <c:v>43553</c:v>
                </c:pt>
                <c:pt idx="405">
                  <c:v>43552</c:v>
                </c:pt>
                <c:pt idx="406">
                  <c:v>43551</c:v>
                </c:pt>
                <c:pt idx="407">
                  <c:v>43550</c:v>
                </c:pt>
                <c:pt idx="408">
                  <c:v>43549</c:v>
                </c:pt>
                <c:pt idx="409">
                  <c:v>43546</c:v>
                </c:pt>
                <c:pt idx="410">
                  <c:v>43545</c:v>
                </c:pt>
                <c:pt idx="411">
                  <c:v>43544</c:v>
                </c:pt>
                <c:pt idx="412">
                  <c:v>43543</c:v>
                </c:pt>
                <c:pt idx="413">
                  <c:v>43542</c:v>
                </c:pt>
                <c:pt idx="414">
                  <c:v>43539</c:v>
                </c:pt>
                <c:pt idx="415">
                  <c:v>43538</c:v>
                </c:pt>
                <c:pt idx="416">
                  <c:v>43537</c:v>
                </c:pt>
                <c:pt idx="417">
                  <c:v>43536</c:v>
                </c:pt>
                <c:pt idx="418">
                  <c:v>43535</c:v>
                </c:pt>
                <c:pt idx="419">
                  <c:v>43532</c:v>
                </c:pt>
                <c:pt idx="420">
                  <c:v>43531</c:v>
                </c:pt>
                <c:pt idx="421">
                  <c:v>43530</c:v>
                </c:pt>
                <c:pt idx="422">
                  <c:v>43529</c:v>
                </c:pt>
                <c:pt idx="423">
                  <c:v>43528</c:v>
                </c:pt>
                <c:pt idx="424">
                  <c:v>43524</c:v>
                </c:pt>
                <c:pt idx="425">
                  <c:v>43523</c:v>
                </c:pt>
                <c:pt idx="426">
                  <c:v>43522</c:v>
                </c:pt>
                <c:pt idx="427">
                  <c:v>43521</c:v>
                </c:pt>
                <c:pt idx="428">
                  <c:v>43518</c:v>
                </c:pt>
                <c:pt idx="429">
                  <c:v>43517</c:v>
                </c:pt>
                <c:pt idx="430">
                  <c:v>43516</c:v>
                </c:pt>
                <c:pt idx="431">
                  <c:v>43515</c:v>
                </c:pt>
                <c:pt idx="432">
                  <c:v>43514</c:v>
                </c:pt>
                <c:pt idx="433">
                  <c:v>43511</c:v>
                </c:pt>
                <c:pt idx="434">
                  <c:v>43510</c:v>
                </c:pt>
                <c:pt idx="435">
                  <c:v>43509</c:v>
                </c:pt>
                <c:pt idx="436">
                  <c:v>43508</c:v>
                </c:pt>
                <c:pt idx="437">
                  <c:v>43507</c:v>
                </c:pt>
                <c:pt idx="438">
                  <c:v>43504</c:v>
                </c:pt>
                <c:pt idx="439">
                  <c:v>43503</c:v>
                </c:pt>
                <c:pt idx="440">
                  <c:v>43497</c:v>
                </c:pt>
                <c:pt idx="441">
                  <c:v>43496</c:v>
                </c:pt>
                <c:pt idx="442">
                  <c:v>43495</c:v>
                </c:pt>
                <c:pt idx="443">
                  <c:v>43494</c:v>
                </c:pt>
                <c:pt idx="444">
                  <c:v>43493</c:v>
                </c:pt>
                <c:pt idx="445">
                  <c:v>43490</c:v>
                </c:pt>
                <c:pt idx="446">
                  <c:v>43489</c:v>
                </c:pt>
                <c:pt idx="447">
                  <c:v>43488</c:v>
                </c:pt>
                <c:pt idx="448">
                  <c:v>43487</c:v>
                </c:pt>
                <c:pt idx="449">
                  <c:v>43486</c:v>
                </c:pt>
                <c:pt idx="450">
                  <c:v>43483</c:v>
                </c:pt>
                <c:pt idx="451">
                  <c:v>43482</c:v>
                </c:pt>
                <c:pt idx="452">
                  <c:v>43481</c:v>
                </c:pt>
                <c:pt idx="453">
                  <c:v>43480</c:v>
                </c:pt>
                <c:pt idx="454">
                  <c:v>43479</c:v>
                </c:pt>
                <c:pt idx="455">
                  <c:v>43476</c:v>
                </c:pt>
                <c:pt idx="456">
                  <c:v>43475</c:v>
                </c:pt>
                <c:pt idx="457">
                  <c:v>43474</c:v>
                </c:pt>
                <c:pt idx="458">
                  <c:v>43473</c:v>
                </c:pt>
                <c:pt idx="459">
                  <c:v>43472</c:v>
                </c:pt>
                <c:pt idx="460">
                  <c:v>43469</c:v>
                </c:pt>
                <c:pt idx="461">
                  <c:v>43468</c:v>
                </c:pt>
                <c:pt idx="462">
                  <c:v>43467</c:v>
                </c:pt>
                <c:pt idx="463">
                  <c:v>43465</c:v>
                </c:pt>
                <c:pt idx="464">
                  <c:v>43462</c:v>
                </c:pt>
                <c:pt idx="465">
                  <c:v>43461</c:v>
                </c:pt>
                <c:pt idx="466">
                  <c:v>43460</c:v>
                </c:pt>
                <c:pt idx="467">
                  <c:v>43458</c:v>
                </c:pt>
                <c:pt idx="468">
                  <c:v>43455</c:v>
                </c:pt>
                <c:pt idx="469">
                  <c:v>43454</c:v>
                </c:pt>
                <c:pt idx="470">
                  <c:v>43453</c:v>
                </c:pt>
                <c:pt idx="471">
                  <c:v>43452</c:v>
                </c:pt>
                <c:pt idx="472">
                  <c:v>43451</c:v>
                </c:pt>
                <c:pt idx="473">
                  <c:v>43448</c:v>
                </c:pt>
                <c:pt idx="474">
                  <c:v>43447</c:v>
                </c:pt>
                <c:pt idx="475">
                  <c:v>43446</c:v>
                </c:pt>
                <c:pt idx="476">
                  <c:v>43445</c:v>
                </c:pt>
                <c:pt idx="477">
                  <c:v>43444</c:v>
                </c:pt>
                <c:pt idx="478">
                  <c:v>43441</c:v>
                </c:pt>
                <c:pt idx="479">
                  <c:v>43440</c:v>
                </c:pt>
                <c:pt idx="480">
                  <c:v>43439</c:v>
                </c:pt>
                <c:pt idx="481">
                  <c:v>43438</c:v>
                </c:pt>
                <c:pt idx="482">
                  <c:v>43437</c:v>
                </c:pt>
                <c:pt idx="483">
                  <c:v>43434</c:v>
                </c:pt>
                <c:pt idx="484">
                  <c:v>43433</c:v>
                </c:pt>
                <c:pt idx="485">
                  <c:v>43432</c:v>
                </c:pt>
                <c:pt idx="486">
                  <c:v>43431</c:v>
                </c:pt>
                <c:pt idx="487">
                  <c:v>43430</c:v>
                </c:pt>
                <c:pt idx="488">
                  <c:v>43427</c:v>
                </c:pt>
                <c:pt idx="489">
                  <c:v>43426</c:v>
                </c:pt>
                <c:pt idx="490">
                  <c:v>43425</c:v>
                </c:pt>
                <c:pt idx="491">
                  <c:v>43424</c:v>
                </c:pt>
                <c:pt idx="492">
                  <c:v>43423</c:v>
                </c:pt>
                <c:pt idx="493">
                  <c:v>43420</c:v>
                </c:pt>
                <c:pt idx="494">
                  <c:v>43419</c:v>
                </c:pt>
                <c:pt idx="495">
                  <c:v>43418</c:v>
                </c:pt>
                <c:pt idx="496">
                  <c:v>43417</c:v>
                </c:pt>
                <c:pt idx="497">
                  <c:v>43416</c:v>
                </c:pt>
                <c:pt idx="498">
                  <c:v>43413</c:v>
                </c:pt>
                <c:pt idx="499">
                  <c:v>43412</c:v>
                </c:pt>
                <c:pt idx="500">
                  <c:v>43411</c:v>
                </c:pt>
                <c:pt idx="501">
                  <c:v>43410</c:v>
                </c:pt>
                <c:pt idx="502">
                  <c:v>43409</c:v>
                </c:pt>
                <c:pt idx="503">
                  <c:v>43406</c:v>
                </c:pt>
                <c:pt idx="504">
                  <c:v>43405</c:v>
                </c:pt>
                <c:pt idx="505">
                  <c:v>43404</c:v>
                </c:pt>
                <c:pt idx="506">
                  <c:v>43403</c:v>
                </c:pt>
                <c:pt idx="507">
                  <c:v>43402</c:v>
                </c:pt>
                <c:pt idx="508">
                  <c:v>43399</c:v>
                </c:pt>
                <c:pt idx="509">
                  <c:v>43398</c:v>
                </c:pt>
                <c:pt idx="510">
                  <c:v>43397</c:v>
                </c:pt>
                <c:pt idx="511">
                  <c:v>43396</c:v>
                </c:pt>
                <c:pt idx="512">
                  <c:v>43395</c:v>
                </c:pt>
                <c:pt idx="513">
                  <c:v>43392</c:v>
                </c:pt>
                <c:pt idx="514">
                  <c:v>43391</c:v>
                </c:pt>
                <c:pt idx="515">
                  <c:v>43390</c:v>
                </c:pt>
                <c:pt idx="516">
                  <c:v>43389</c:v>
                </c:pt>
                <c:pt idx="517">
                  <c:v>43388</c:v>
                </c:pt>
                <c:pt idx="518">
                  <c:v>43385</c:v>
                </c:pt>
                <c:pt idx="519">
                  <c:v>43384</c:v>
                </c:pt>
                <c:pt idx="520">
                  <c:v>43383</c:v>
                </c:pt>
                <c:pt idx="521">
                  <c:v>43381</c:v>
                </c:pt>
                <c:pt idx="522">
                  <c:v>43378</c:v>
                </c:pt>
                <c:pt idx="523">
                  <c:v>43377</c:v>
                </c:pt>
                <c:pt idx="524">
                  <c:v>43375</c:v>
                </c:pt>
                <c:pt idx="525">
                  <c:v>43374</c:v>
                </c:pt>
                <c:pt idx="526">
                  <c:v>43371</c:v>
                </c:pt>
                <c:pt idx="527">
                  <c:v>43370</c:v>
                </c:pt>
                <c:pt idx="528">
                  <c:v>43364</c:v>
                </c:pt>
                <c:pt idx="529">
                  <c:v>43363</c:v>
                </c:pt>
                <c:pt idx="530">
                  <c:v>43362</c:v>
                </c:pt>
                <c:pt idx="531">
                  <c:v>43361</c:v>
                </c:pt>
                <c:pt idx="532">
                  <c:v>43360</c:v>
                </c:pt>
                <c:pt idx="533">
                  <c:v>43357</c:v>
                </c:pt>
                <c:pt idx="534">
                  <c:v>43356</c:v>
                </c:pt>
                <c:pt idx="535">
                  <c:v>43355</c:v>
                </c:pt>
                <c:pt idx="536">
                  <c:v>43354</c:v>
                </c:pt>
                <c:pt idx="537">
                  <c:v>43353</c:v>
                </c:pt>
                <c:pt idx="538">
                  <c:v>43350</c:v>
                </c:pt>
                <c:pt idx="539">
                  <c:v>43349</c:v>
                </c:pt>
                <c:pt idx="540">
                  <c:v>43348</c:v>
                </c:pt>
                <c:pt idx="541">
                  <c:v>43347</c:v>
                </c:pt>
                <c:pt idx="542">
                  <c:v>43346</c:v>
                </c:pt>
                <c:pt idx="543">
                  <c:v>43343</c:v>
                </c:pt>
                <c:pt idx="544">
                  <c:v>43342</c:v>
                </c:pt>
                <c:pt idx="545">
                  <c:v>43341</c:v>
                </c:pt>
                <c:pt idx="546">
                  <c:v>43340</c:v>
                </c:pt>
                <c:pt idx="547">
                  <c:v>43339</c:v>
                </c:pt>
                <c:pt idx="548">
                  <c:v>43336</c:v>
                </c:pt>
                <c:pt idx="549">
                  <c:v>43335</c:v>
                </c:pt>
                <c:pt idx="550">
                  <c:v>43334</c:v>
                </c:pt>
                <c:pt idx="551">
                  <c:v>43333</c:v>
                </c:pt>
                <c:pt idx="552">
                  <c:v>43332</c:v>
                </c:pt>
                <c:pt idx="553">
                  <c:v>43329</c:v>
                </c:pt>
                <c:pt idx="554">
                  <c:v>43328</c:v>
                </c:pt>
                <c:pt idx="555">
                  <c:v>43326</c:v>
                </c:pt>
                <c:pt idx="556">
                  <c:v>43325</c:v>
                </c:pt>
                <c:pt idx="557">
                  <c:v>43322</c:v>
                </c:pt>
                <c:pt idx="558">
                  <c:v>43321</c:v>
                </c:pt>
                <c:pt idx="559">
                  <c:v>43320</c:v>
                </c:pt>
                <c:pt idx="560">
                  <c:v>43319</c:v>
                </c:pt>
                <c:pt idx="561">
                  <c:v>43318</c:v>
                </c:pt>
                <c:pt idx="562">
                  <c:v>43315</c:v>
                </c:pt>
                <c:pt idx="563">
                  <c:v>43314</c:v>
                </c:pt>
                <c:pt idx="564">
                  <c:v>43313</c:v>
                </c:pt>
                <c:pt idx="565">
                  <c:v>43312</c:v>
                </c:pt>
                <c:pt idx="566">
                  <c:v>43311</c:v>
                </c:pt>
                <c:pt idx="567">
                  <c:v>43308</c:v>
                </c:pt>
                <c:pt idx="568">
                  <c:v>43307</c:v>
                </c:pt>
                <c:pt idx="569">
                  <c:v>43306</c:v>
                </c:pt>
                <c:pt idx="570">
                  <c:v>43305</c:v>
                </c:pt>
                <c:pt idx="571">
                  <c:v>43304</c:v>
                </c:pt>
                <c:pt idx="572">
                  <c:v>43301</c:v>
                </c:pt>
                <c:pt idx="573">
                  <c:v>43300</c:v>
                </c:pt>
                <c:pt idx="574">
                  <c:v>43299</c:v>
                </c:pt>
                <c:pt idx="575">
                  <c:v>43298</c:v>
                </c:pt>
                <c:pt idx="576">
                  <c:v>43297</c:v>
                </c:pt>
                <c:pt idx="577">
                  <c:v>43294</c:v>
                </c:pt>
                <c:pt idx="578">
                  <c:v>43293</c:v>
                </c:pt>
                <c:pt idx="579">
                  <c:v>43292</c:v>
                </c:pt>
                <c:pt idx="580">
                  <c:v>43291</c:v>
                </c:pt>
                <c:pt idx="581">
                  <c:v>43290</c:v>
                </c:pt>
                <c:pt idx="582">
                  <c:v>43287</c:v>
                </c:pt>
                <c:pt idx="583">
                  <c:v>43286</c:v>
                </c:pt>
                <c:pt idx="584">
                  <c:v>43285</c:v>
                </c:pt>
                <c:pt idx="585">
                  <c:v>43284</c:v>
                </c:pt>
                <c:pt idx="586">
                  <c:v>43283</c:v>
                </c:pt>
                <c:pt idx="587">
                  <c:v>43280</c:v>
                </c:pt>
                <c:pt idx="588">
                  <c:v>43279</c:v>
                </c:pt>
                <c:pt idx="589">
                  <c:v>43278</c:v>
                </c:pt>
                <c:pt idx="590">
                  <c:v>43277</c:v>
                </c:pt>
                <c:pt idx="591">
                  <c:v>43276</c:v>
                </c:pt>
                <c:pt idx="592">
                  <c:v>43273</c:v>
                </c:pt>
                <c:pt idx="593">
                  <c:v>43272</c:v>
                </c:pt>
                <c:pt idx="594">
                  <c:v>43271</c:v>
                </c:pt>
                <c:pt idx="595">
                  <c:v>43270</c:v>
                </c:pt>
                <c:pt idx="596">
                  <c:v>43269</c:v>
                </c:pt>
                <c:pt idx="597">
                  <c:v>43266</c:v>
                </c:pt>
                <c:pt idx="598">
                  <c:v>43265</c:v>
                </c:pt>
                <c:pt idx="599">
                  <c:v>43263</c:v>
                </c:pt>
                <c:pt idx="600">
                  <c:v>43262</c:v>
                </c:pt>
                <c:pt idx="601">
                  <c:v>43259</c:v>
                </c:pt>
                <c:pt idx="602">
                  <c:v>43258</c:v>
                </c:pt>
                <c:pt idx="603">
                  <c:v>43256</c:v>
                </c:pt>
                <c:pt idx="604">
                  <c:v>43255</c:v>
                </c:pt>
                <c:pt idx="605">
                  <c:v>43252</c:v>
                </c:pt>
                <c:pt idx="606">
                  <c:v>43251</c:v>
                </c:pt>
                <c:pt idx="607">
                  <c:v>43250</c:v>
                </c:pt>
                <c:pt idx="608">
                  <c:v>43249</c:v>
                </c:pt>
                <c:pt idx="609">
                  <c:v>43248</c:v>
                </c:pt>
                <c:pt idx="610">
                  <c:v>43245</c:v>
                </c:pt>
                <c:pt idx="611">
                  <c:v>43244</c:v>
                </c:pt>
                <c:pt idx="612">
                  <c:v>43243</c:v>
                </c:pt>
                <c:pt idx="613">
                  <c:v>43241</c:v>
                </c:pt>
                <c:pt idx="614">
                  <c:v>43238</c:v>
                </c:pt>
                <c:pt idx="615">
                  <c:v>43237</c:v>
                </c:pt>
                <c:pt idx="616">
                  <c:v>43236</c:v>
                </c:pt>
                <c:pt idx="617">
                  <c:v>43235</c:v>
                </c:pt>
                <c:pt idx="618">
                  <c:v>43234</c:v>
                </c:pt>
                <c:pt idx="619">
                  <c:v>43231</c:v>
                </c:pt>
                <c:pt idx="620">
                  <c:v>43230</c:v>
                </c:pt>
                <c:pt idx="621">
                  <c:v>43229</c:v>
                </c:pt>
                <c:pt idx="622">
                  <c:v>43228</c:v>
                </c:pt>
                <c:pt idx="623">
                  <c:v>43224</c:v>
                </c:pt>
                <c:pt idx="624">
                  <c:v>43223</c:v>
                </c:pt>
                <c:pt idx="625">
                  <c:v>43222</c:v>
                </c:pt>
                <c:pt idx="626">
                  <c:v>43220</c:v>
                </c:pt>
                <c:pt idx="627">
                  <c:v>43217</c:v>
                </c:pt>
                <c:pt idx="628">
                  <c:v>43216</c:v>
                </c:pt>
                <c:pt idx="629">
                  <c:v>43215</c:v>
                </c:pt>
                <c:pt idx="630">
                  <c:v>43214</c:v>
                </c:pt>
                <c:pt idx="631">
                  <c:v>43213</c:v>
                </c:pt>
                <c:pt idx="632">
                  <c:v>43210</c:v>
                </c:pt>
                <c:pt idx="633">
                  <c:v>43209</c:v>
                </c:pt>
                <c:pt idx="634">
                  <c:v>43208</c:v>
                </c:pt>
                <c:pt idx="635">
                  <c:v>43207</c:v>
                </c:pt>
                <c:pt idx="636">
                  <c:v>43206</c:v>
                </c:pt>
                <c:pt idx="637">
                  <c:v>43203</c:v>
                </c:pt>
                <c:pt idx="638">
                  <c:v>43202</c:v>
                </c:pt>
                <c:pt idx="639">
                  <c:v>43201</c:v>
                </c:pt>
                <c:pt idx="640">
                  <c:v>43200</c:v>
                </c:pt>
                <c:pt idx="641">
                  <c:v>43199</c:v>
                </c:pt>
                <c:pt idx="642">
                  <c:v>43196</c:v>
                </c:pt>
                <c:pt idx="643">
                  <c:v>43195</c:v>
                </c:pt>
                <c:pt idx="644">
                  <c:v>43194</c:v>
                </c:pt>
                <c:pt idx="645">
                  <c:v>43193</c:v>
                </c:pt>
                <c:pt idx="646">
                  <c:v>43192</c:v>
                </c:pt>
                <c:pt idx="647">
                  <c:v>43189</c:v>
                </c:pt>
                <c:pt idx="648">
                  <c:v>43188</c:v>
                </c:pt>
                <c:pt idx="649">
                  <c:v>43187</c:v>
                </c:pt>
                <c:pt idx="650">
                  <c:v>43186</c:v>
                </c:pt>
                <c:pt idx="651">
                  <c:v>43185</c:v>
                </c:pt>
                <c:pt idx="652">
                  <c:v>43182</c:v>
                </c:pt>
                <c:pt idx="653">
                  <c:v>43181</c:v>
                </c:pt>
                <c:pt idx="654">
                  <c:v>43180</c:v>
                </c:pt>
                <c:pt idx="655">
                  <c:v>43179</c:v>
                </c:pt>
                <c:pt idx="656">
                  <c:v>43178</c:v>
                </c:pt>
                <c:pt idx="657">
                  <c:v>43175</c:v>
                </c:pt>
                <c:pt idx="658">
                  <c:v>43174</c:v>
                </c:pt>
                <c:pt idx="659">
                  <c:v>43173</c:v>
                </c:pt>
                <c:pt idx="660">
                  <c:v>43172</c:v>
                </c:pt>
                <c:pt idx="661">
                  <c:v>43171</c:v>
                </c:pt>
                <c:pt idx="662">
                  <c:v>43168</c:v>
                </c:pt>
                <c:pt idx="663">
                  <c:v>43167</c:v>
                </c:pt>
                <c:pt idx="664">
                  <c:v>43166</c:v>
                </c:pt>
                <c:pt idx="665">
                  <c:v>43165</c:v>
                </c:pt>
                <c:pt idx="666">
                  <c:v>43164</c:v>
                </c:pt>
                <c:pt idx="667">
                  <c:v>43161</c:v>
                </c:pt>
                <c:pt idx="668">
                  <c:v>43159</c:v>
                </c:pt>
                <c:pt idx="669">
                  <c:v>43158</c:v>
                </c:pt>
                <c:pt idx="670">
                  <c:v>43157</c:v>
                </c:pt>
                <c:pt idx="671">
                  <c:v>43154</c:v>
                </c:pt>
                <c:pt idx="672">
                  <c:v>43153</c:v>
                </c:pt>
                <c:pt idx="673">
                  <c:v>43152</c:v>
                </c:pt>
                <c:pt idx="674">
                  <c:v>43151</c:v>
                </c:pt>
                <c:pt idx="675">
                  <c:v>43150</c:v>
                </c:pt>
                <c:pt idx="676">
                  <c:v>43145</c:v>
                </c:pt>
                <c:pt idx="677">
                  <c:v>43144</c:v>
                </c:pt>
                <c:pt idx="678">
                  <c:v>43143</c:v>
                </c:pt>
                <c:pt idx="679">
                  <c:v>43140</c:v>
                </c:pt>
                <c:pt idx="680">
                  <c:v>43139</c:v>
                </c:pt>
                <c:pt idx="681">
                  <c:v>43138</c:v>
                </c:pt>
                <c:pt idx="682">
                  <c:v>43137</c:v>
                </c:pt>
                <c:pt idx="683">
                  <c:v>43136</c:v>
                </c:pt>
                <c:pt idx="684">
                  <c:v>43133</c:v>
                </c:pt>
                <c:pt idx="685">
                  <c:v>43132</c:v>
                </c:pt>
                <c:pt idx="686">
                  <c:v>43131</c:v>
                </c:pt>
                <c:pt idx="687">
                  <c:v>43130</c:v>
                </c:pt>
                <c:pt idx="688">
                  <c:v>43129</c:v>
                </c:pt>
                <c:pt idx="689">
                  <c:v>43126</c:v>
                </c:pt>
                <c:pt idx="690">
                  <c:v>43125</c:v>
                </c:pt>
                <c:pt idx="691">
                  <c:v>43124</c:v>
                </c:pt>
                <c:pt idx="692">
                  <c:v>43123</c:v>
                </c:pt>
                <c:pt idx="693">
                  <c:v>43122</c:v>
                </c:pt>
                <c:pt idx="694">
                  <c:v>43119</c:v>
                </c:pt>
                <c:pt idx="695">
                  <c:v>43118</c:v>
                </c:pt>
                <c:pt idx="696">
                  <c:v>43117</c:v>
                </c:pt>
                <c:pt idx="697">
                  <c:v>43116</c:v>
                </c:pt>
                <c:pt idx="698">
                  <c:v>43115</c:v>
                </c:pt>
                <c:pt idx="699">
                  <c:v>43112</c:v>
                </c:pt>
                <c:pt idx="700">
                  <c:v>43111</c:v>
                </c:pt>
                <c:pt idx="701">
                  <c:v>43110</c:v>
                </c:pt>
                <c:pt idx="702">
                  <c:v>43109</c:v>
                </c:pt>
                <c:pt idx="703">
                  <c:v>43108</c:v>
                </c:pt>
                <c:pt idx="704">
                  <c:v>43105</c:v>
                </c:pt>
                <c:pt idx="705">
                  <c:v>43104</c:v>
                </c:pt>
                <c:pt idx="706">
                  <c:v>43103</c:v>
                </c:pt>
                <c:pt idx="707">
                  <c:v>43102</c:v>
                </c:pt>
                <c:pt idx="708">
                  <c:v>43098</c:v>
                </c:pt>
                <c:pt idx="709">
                  <c:v>43097</c:v>
                </c:pt>
                <c:pt idx="710">
                  <c:v>43096</c:v>
                </c:pt>
                <c:pt idx="711">
                  <c:v>43095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43007</c:v>
                </c:pt>
                <c:pt idx="767">
                  <c:v>43006</c:v>
                </c:pt>
                <c:pt idx="768">
                  <c:v>43005</c:v>
                </c:pt>
                <c:pt idx="769">
                  <c:v>43004</c:v>
                </c:pt>
                <c:pt idx="770">
                  <c:v>43003</c:v>
                </c:pt>
                <c:pt idx="771">
                  <c:v>43000</c:v>
                </c:pt>
                <c:pt idx="772">
                  <c:v>42999</c:v>
                </c:pt>
                <c:pt idx="773">
                  <c:v>42998</c:v>
                </c:pt>
                <c:pt idx="774">
                  <c:v>42997</c:v>
                </c:pt>
                <c:pt idx="775">
                  <c:v>42996</c:v>
                </c:pt>
                <c:pt idx="776">
                  <c:v>42993</c:v>
                </c:pt>
                <c:pt idx="777">
                  <c:v>42992</c:v>
                </c:pt>
                <c:pt idx="778">
                  <c:v>42991</c:v>
                </c:pt>
                <c:pt idx="779">
                  <c:v>42990</c:v>
                </c:pt>
                <c:pt idx="780">
                  <c:v>42989</c:v>
                </c:pt>
                <c:pt idx="781">
                  <c:v>42986</c:v>
                </c:pt>
                <c:pt idx="782">
                  <c:v>42985</c:v>
                </c:pt>
                <c:pt idx="783">
                  <c:v>42984</c:v>
                </c:pt>
                <c:pt idx="784">
                  <c:v>42983</c:v>
                </c:pt>
                <c:pt idx="785">
                  <c:v>42982</c:v>
                </c:pt>
                <c:pt idx="786">
                  <c:v>42979</c:v>
                </c:pt>
                <c:pt idx="787">
                  <c:v>42978</c:v>
                </c:pt>
                <c:pt idx="788">
                  <c:v>42977</c:v>
                </c:pt>
                <c:pt idx="789">
                  <c:v>42976</c:v>
                </c:pt>
                <c:pt idx="790">
                  <c:v>42975</c:v>
                </c:pt>
                <c:pt idx="791">
                  <c:v>42972</c:v>
                </c:pt>
                <c:pt idx="792">
                  <c:v>42971</c:v>
                </c:pt>
                <c:pt idx="793">
                  <c:v>42970</c:v>
                </c:pt>
                <c:pt idx="794">
                  <c:v>42969</c:v>
                </c:pt>
                <c:pt idx="795">
                  <c:v>42968</c:v>
                </c:pt>
                <c:pt idx="796">
                  <c:v>42965</c:v>
                </c:pt>
                <c:pt idx="797">
                  <c:v>42964</c:v>
                </c:pt>
                <c:pt idx="798">
                  <c:v>42963</c:v>
                </c:pt>
                <c:pt idx="799">
                  <c:v>42961</c:v>
                </c:pt>
                <c:pt idx="800">
                  <c:v>42958</c:v>
                </c:pt>
                <c:pt idx="801">
                  <c:v>42957</c:v>
                </c:pt>
                <c:pt idx="802">
                  <c:v>42956</c:v>
                </c:pt>
                <c:pt idx="803">
                  <c:v>42955</c:v>
                </c:pt>
                <c:pt idx="804">
                  <c:v>42954</c:v>
                </c:pt>
                <c:pt idx="805">
                  <c:v>42951</c:v>
                </c:pt>
                <c:pt idx="806">
                  <c:v>42950</c:v>
                </c:pt>
                <c:pt idx="807">
                  <c:v>42949</c:v>
                </c:pt>
                <c:pt idx="808">
                  <c:v>42948</c:v>
                </c:pt>
                <c:pt idx="809">
                  <c:v>42947</c:v>
                </c:pt>
                <c:pt idx="810">
                  <c:v>42944</c:v>
                </c:pt>
                <c:pt idx="811">
                  <c:v>42943</c:v>
                </c:pt>
                <c:pt idx="812">
                  <c:v>42942</c:v>
                </c:pt>
                <c:pt idx="813">
                  <c:v>42941</c:v>
                </c:pt>
                <c:pt idx="814">
                  <c:v>42940</c:v>
                </c:pt>
                <c:pt idx="815">
                  <c:v>42937</c:v>
                </c:pt>
                <c:pt idx="816">
                  <c:v>42936</c:v>
                </c:pt>
                <c:pt idx="817">
                  <c:v>42935</c:v>
                </c:pt>
                <c:pt idx="818">
                  <c:v>42934</c:v>
                </c:pt>
                <c:pt idx="819">
                  <c:v>42933</c:v>
                </c:pt>
                <c:pt idx="820">
                  <c:v>42930</c:v>
                </c:pt>
                <c:pt idx="821">
                  <c:v>42929</c:v>
                </c:pt>
                <c:pt idx="822">
                  <c:v>42928</c:v>
                </c:pt>
                <c:pt idx="823">
                  <c:v>42927</c:v>
                </c:pt>
                <c:pt idx="824">
                  <c:v>42926</c:v>
                </c:pt>
                <c:pt idx="825">
                  <c:v>42923</c:v>
                </c:pt>
                <c:pt idx="826">
                  <c:v>42922</c:v>
                </c:pt>
                <c:pt idx="827">
                  <c:v>42921</c:v>
                </c:pt>
                <c:pt idx="828">
                  <c:v>42920</c:v>
                </c:pt>
                <c:pt idx="829">
                  <c:v>42919</c:v>
                </c:pt>
                <c:pt idx="830">
                  <c:v>42916</c:v>
                </c:pt>
                <c:pt idx="831">
                  <c:v>42915</c:v>
                </c:pt>
                <c:pt idx="832">
                  <c:v>42914</c:v>
                </c:pt>
                <c:pt idx="833">
                  <c:v>42913</c:v>
                </c:pt>
                <c:pt idx="834">
                  <c:v>42912</c:v>
                </c:pt>
                <c:pt idx="835">
                  <c:v>42909</c:v>
                </c:pt>
                <c:pt idx="836">
                  <c:v>42908</c:v>
                </c:pt>
                <c:pt idx="837">
                  <c:v>42907</c:v>
                </c:pt>
                <c:pt idx="838">
                  <c:v>42906</c:v>
                </c:pt>
                <c:pt idx="839">
                  <c:v>42905</c:v>
                </c:pt>
                <c:pt idx="840">
                  <c:v>42902</c:v>
                </c:pt>
                <c:pt idx="841">
                  <c:v>42901</c:v>
                </c:pt>
                <c:pt idx="842">
                  <c:v>42900</c:v>
                </c:pt>
                <c:pt idx="843">
                  <c:v>42899</c:v>
                </c:pt>
                <c:pt idx="844">
                  <c:v>42898</c:v>
                </c:pt>
                <c:pt idx="845">
                  <c:v>42895</c:v>
                </c:pt>
                <c:pt idx="846">
                  <c:v>42894</c:v>
                </c:pt>
                <c:pt idx="847">
                  <c:v>42893</c:v>
                </c:pt>
                <c:pt idx="848">
                  <c:v>42891</c:v>
                </c:pt>
                <c:pt idx="849">
                  <c:v>42888</c:v>
                </c:pt>
                <c:pt idx="850">
                  <c:v>42887</c:v>
                </c:pt>
                <c:pt idx="851">
                  <c:v>42886</c:v>
                </c:pt>
                <c:pt idx="852">
                  <c:v>42885</c:v>
                </c:pt>
                <c:pt idx="853">
                  <c:v>42884</c:v>
                </c:pt>
                <c:pt idx="854">
                  <c:v>42881</c:v>
                </c:pt>
                <c:pt idx="855">
                  <c:v>42880</c:v>
                </c:pt>
                <c:pt idx="856">
                  <c:v>42879</c:v>
                </c:pt>
                <c:pt idx="857">
                  <c:v>42878</c:v>
                </c:pt>
                <c:pt idx="858">
                  <c:v>42877</c:v>
                </c:pt>
                <c:pt idx="859">
                  <c:v>42874</c:v>
                </c:pt>
                <c:pt idx="860">
                  <c:v>42873</c:v>
                </c:pt>
                <c:pt idx="861">
                  <c:v>42872</c:v>
                </c:pt>
                <c:pt idx="862">
                  <c:v>42871</c:v>
                </c:pt>
                <c:pt idx="863">
                  <c:v>42870</c:v>
                </c:pt>
                <c:pt idx="864">
                  <c:v>42867</c:v>
                </c:pt>
                <c:pt idx="865">
                  <c:v>42866</c:v>
                </c:pt>
                <c:pt idx="866">
                  <c:v>42865</c:v>
                </c:pt>
                <c:pt idx="867">
                  <c:v>42863</c:v>
                </c:pt>
                <c:pt idx="868">
                  <c:v>42859</c:v>
                </c:pt>
                <c:pt idx="869">
                  <c:v>42857</c:v>
                </c:pt>
                <c:pt idx="870">
                  <c:v>42853</c:v>
                </c:pt>
                <c:pt idx="871">
                  <c:v>42852</c:v>
                </c:pt>
                <c:pt idx="872">
                  <c:v>42851</c:v>
                </c:pt>
                <c:pt idx="873">
                  <c:v>42850</c:v>
                </c:pt>
                <c:pt idx="874">
                  <c:v>42849</c:v>
                </c:pt>
                <c:pt idx="875">
                  <c:v>42846</c:v>
                </c:pt>
                <c:pt idx="876">
                  <c:v>42845</c:v>
                </c:pt>
                <c:pt idx="877">
                  <c:v>42844</c:v>
                </c:pt>
                <c:pt idx="878">
                  <c:v>42843</c:v>
                </c:pt>
                <c:pt idx="879">
                  <c:v>42842</c:v>
                </c:pt>
                <c:pt idx="880">
                  <c:v>42839</c:v>
                </c:pt>
                <c:pt idx="881">
                  <c:v>42838</c:v>
                </c:pt>
                <c:pt idx="882">
                  <c:v>42837</c:v>
                </c:pt>
                <c:pt idx="883">
                  <c:v>42836</c:v>
                </c:pt>
                <c:pt idx="884">
                  <c:v>42835</c:v>
                </c:pt>
                <c:pt idx="885">
                  <c:v>42832</c:v>
                </c:pt>
                <c:pt idx="886">
                  <c:v>42831</c:v>
                </c:pt>
                <c:pt idx="887">
                  <c:v>42830</c:v>
                </c:pt>
                <c:pt idx="888">
                  <c:v>42829</c:v>
                </c:pt>
                <c:pt idx="889">
                  <c:v>42828</c:v>
                </c:pt>
                <c:pt idx="890">
                  <c:v>42825</c:v>
                </c:pt>
                <c:pt idx="891">
                  <c:v>42824</c:v>
                </c:pt>
                <c:pt idx="892">
                  <c:v>42823</c:v>
                </c:pt>
                <c:pt idx="893">
                  <c:v>42822</c:v>
                </c:pt>
                <c:pt idx="894">
                  <c:v>42821</c:v>
                </c:pt>
                <c:pt idx="895">
                  <c:v>42818</c:v>
                </c:pt>
                <c:pt idx="896">
                  <c:v>42817</c:v>
                </c:pt>
                <c:pt idx="897">
                  <c:v>42816</c:v>
                </c:pt>
                <c:pt idx="898">
                  <c:v>42815</c:v>
                </c:pt>
                <c:pt idx="899">
                  <c:v>42814</c:v>
                </c:pt>
                <c:pt idx="900">
                  <c:v>42811</c:v>
                </c:pt>
                <c:pt idx="901">
                  <c:v>42810</c:v>
                </c:pt>
                <c:pt idx="902">
                  <c:v>42809</c:v>
                </c:pt>
                <c:pt idx="903">
                  <c:v>42808</c:v>
                </c:pt>
                <c:pt idx="904">
                  <c:v>42807</c:v>
                </c:pt>
                <c:pt idx="905">
                  <c:v>42804</c:v>
                </c:pt>
                <c:pt idx="906">
                  <c:v>42803</c:v>
                </c:pt>
                <c:pt idx="907">
                  <c:v>42802</c:v>
                </c:pt>
                <c:pt idx="908">
                  <c:v>42801</c:v>
                </c:pt>
                <c:pt idx="909">
                  <c:v>42800</c:v>
                </c:pt>
                <c:pt idx="910">
                  <c:v>42797</c:v>
                </c:pt>
                <c:pt idx="911">
                  <c:v>42796</c:v>
                </c:pt>
                <c:pt idx="912">
                  <c:v>42794</c:v>
                </c:pt>
                <c:pt idx="913">
                  <c:v>42793</c:v>
                </c:pt>
                <c:pt idx="914">
                  <c:v>42790</c:v>
                </c:pt>
                <c:pt idx="915">
                  <c:v>42789</c:v>
                </c:pt>
                <c:pt idx="916">
                  <c:v>42788</c:v>
                </c:pt>
                <c:pt idx="917">
                  <c:v>42787</c:v>
                </c:pt>
                <c:pt idx="918">
                  <c:v>42786</c:v>
                </c:pt>
                <c:pt idx="919">
                  <c:v>42783</c:v>
                </c:pt>
                <c:pt idx="920">
                  <c:v>42782</c:v>
                </c:pt>
                <c:pt idx="921">
                  <c:v>42781</c:v>
                </c:pt>
                <c:pt idx="922">
                  <c:v>42780</c:v>
                </c:pt>
                <c:pt idx="923">
                  <c:v>42779</c:v>
                </c:pt>
                <c:pt idx="924">
                  <c:v>42776</c:v>
                </c:pt>
                <c:pt idx="925">
                  <c:v>42775</c:v>
                </c:pt>
                <c:pt idx="926">
                  <c:v>42774</c:v>
                </c:pt>
                <c:pt idx="927">
                  <c:v>42773</c:v>
                </c:pt>
                <c:pt idx="928">
                  <c:v>42772</c:v>
                </c:pt>
                <c:pt idx="929">
                  <c:v>42769</c:v>
                </c:pt>
                <c:pt idx="930">
                  <c:v>42768</c:v>
                </c:pt>
                <c:pt idx="931">
                  <c:v>42767</c:v>
                </c:pt>
                <c:pt idx="932">
                  <c:v>42766</c:v>
                </c:pt>
                <c:pt idx="933">
                  <c:v>42761</c:v>
                </c:pt>
                <c:pt idx="934">
                  <c:v>42760</c:v>
                </c:pt>
                <c:pt idx="935">
                  <c:v>42759</c:v>
                </c:pt>
                <c:pt idx="936">
                  <c:v>42758</c:v>
                </c:pt>
                <c:pt idx="937">
                  <c:v>42755</c:v>
                </c:pt>
                <c:pt idx="938">
                  <c:v>42754</c:v>
                </c:pt>
                <c:pt idx="939">
                  <c:v>42753</c:v>
                </c:pt>
                <c:pt idx="940">
                  <c:v>42752</c:v>
                </c:pt>
                <c:pt idx="941">
                  <c:v>42751</c:v>
                </c:pt>
                <c:pt idx="942">
                  <c:v>42748</c:v>
                </c:pt>
                <c:pt idx="943">
                  <c:v>42747</c:v>
                </c:pt>
                <c:pt idx="944">
                  <c:v>42746</c:v>
                </c:pt>
                <c:pt idx="945">
                  <c:v>42745</c:v>
                </c:pt>
                <c:pt idx="946">
                  <c:v>42744</c:v>
                </c:pt>
                <c:pt idx="947">
                  <c:v>42741</c:v>
                </c:pt>
                <c:pt idx="948">
                  <c:v>42740</c:v>
                </c:pt>
                <c:pt idx="949">
                  <c:v>42739</c:v>
                </c:pt>
                <c:pt idx="950">
                  <c:v>42738</c:v>
                </c:pt>
                <c:pt idx="951">
                  <c:v>42737</c:v>
                </c:pt>
                <c:pt idx="952">
                  <c:v>42734</c:v>
                </c:pt>
                <c:pt idx="953">
                  <c:v>42733</c:v>
                </c:pt>
                <c:pt idx="954">
                  <c:v>42732</c:v>
                </c:pt>
                <c:pt idx="955">
                  <c:v>42731</c:v>
                </c:pt>
                <c:pt idx="956">
                  <c:v>42730</c:v>
                </c:pt>
                <c:pt idx="957">
                  <c:v>42727</c:v>
                </c:pt>
                <c:pt idx="958">
                  <c:v>42726</c:v>
                </c:pt>
                <c:pt idx="959">
                  <c:v>42725</c:v>
                </c:pt>
                <c:pt idx="960">
                  <c:v>42724</c:v>
                </c:pt>
                <c:pt idx="961">
                  <c:v>42723</c:v>
                </c:pt>
                <c:pt idx="962">
                  <c:v>42720</c:v>
                </c:pt>
                <c:pt idx="963">
                  <c:v>42719</c:v>
                </c:pt>
                <c:pt idx="964">
                  <c:v>42718</c:v>
                </c:pt>
                <c:pt idx="965">
                  <c:v>42717</c:v>
                </c:pt>
                <c:pt idx="966">
                  <c:v>42716</c:v>
                </c:pt>
                <c:pt idx="967">
                  <c:v>42713</c:v>
                </c:pt>
                <c:pt idx="968">
                  <c:v>42712</c:v>
                </c:pt>
                <c:pt idx="969">
                  <c:v>42711</c:v>
                </c:pt>
                <c:pt idx="970">
                  <c:v>42710</c:v>
                </c:pt>
                <c:pt idx="971">
                  <c:v>42709</c:v>
                </c:pt>
                <c:pt idx="972">
                  <c:v>42706</c:v>
                </c:pt>
                <c:pt idx="973">
                  <c:v>42705</c:v>
                </c:pt>
                <c:pt idx="974">
                  <c:v>42704</c:v>
                </c:pt>
                <c:pt idx="975">
                  <c:v>42703</c:v>
                </c:pt>
                <c:pt idx="976">
                  <c:v>42702</c:v>
                </c:pt>
                <c:pt idx="977">
                  <c:v>42699</c:v>
                </c:pt>
                <c:pt idx="978">
                  <c:v>42698</c:v>
                </c:pt>
                <c:pt idx="979">
                  <c:v>42697</c:v>
                </c:pt>
                <c:pt idx="980">
                  <c:v>42696</c:v>
                </c:pt>
                <c:pt idx="981">
                  <c:v>42695</c:v>
                </c:pt>
                <c:pt idx="982">
                  <c:v>42692</c:v>
                </c:pt>
                <c:pt idx="983">
                  <c:v>42691</c:v>
                </c:pt>
                <c:pt idx="984">
                  <c:v>42690</c:v>
                </c:pt>
                <c:pt idx="985">
                  <c:v>42689</c:v>
                </c:pt>
                <c:pt idx="986">
                  <c:v>42688</c:v>
                </c:pt>
                <c:pt idx="987">
                  <c:v>42685</c:v>
                </c:pt>
                <c:pt idx="988">
                  <c:v>42684</c:v>
                </c:pt>
                <c:pt idx="989">
                  <c:v>42683</c:v>
                </c:pt>
                <c:pt idx="990">
                  <c:v>42682</c:v>
                </c:pt>
                <c:pt idx="991">
                  <c:v>42681</c:v>
                </c:pt>
                <c:pt idx="992">
                  <c:v>42678</c:v>
                </c:pt>
                <c:pt idx="993">
                  <c:v>42677</c:v>
                </c:pt>
                <c:pt idx="994">
                  <c:v>42676</c:v>
                </c:pt>
                <c:pt idx="995">
                  <c:v>42675</c:v>
                </c:pt>
                <c:pt idx="996">
                  <c:v>42674</c:v>
                </c:pt>
                <c:pt idx="997">
                  <c:v>42671</c:v>
                </c:pt>
                <c:pt idx="998">
                  <c:v>42670</c:v>
                </c:pt>
                <c:pt idx="999">
                  <c:v>42669</c:v>
                </c:pt>
                <c:pt idx="1000">
                  <c:v>42668</c:v>
                </c:pt>
                <c:pt idx="1001">
                  <c:v>42667</c:v>
                </c:pt>
                <c:pt idx="1002">
                  <c:v>42664</c:v>
                </c:pt>
                <c:pt idx="1003">
                  <c:v>42663</c:v>
                </c:pt>
                <c:pt idx="1004">
                  <c:v>42662</c:v>
                </c:pt>
                <c:pt idx="1005">
                  <c:v>42661</c:v>
                </c:pt>
                <c:pt idx="1006">
                  <c:v>42660</c:v>
                </c:pt>
                <c:pt idx="1007">
                  <c:v>42657</c:v>
                </c:pt>
                <c:pt idx="1008">
                  <c:v>42656</c:v>
                </c:pt>
                <c:pt idx="1009">
                  <c:v>42655</c:v>
                </c:pt>
                <c:pt idx="1010">
                  <c:v>42654</c:v>
                </c:pt>
                <c:pt idx="1011">
                  <c:v>42653</c:v>
                </c:pt>
                <c:pt idx="1012">
                  <c:v>42650</c:v>
                </c:pt>
                <c:pt idx="1013">
                  <c:v>42649</c:v>
                </c:pt>
                <c:pt idx="1014">
                  <c:v>42648</c:v>
                </c:pt>
                <c:pt idx="1015">
                  <c:v>42647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42626</c:v>
                </c:pt>
                <c:pt idx="1027">
                  <c:v>42625</c:v>
                </c:pt>
                <c:pt idx="1028">
                  <c:v>42622</c:v>
                </c:pt>
                <c:pt idx="1029">
                  <c:v>42621</c:v>
                </c:pt>
                <c:pt idx="1030">
                  <c:v>42620</c:v>
                </c:pt>
                <c:pt idx="1031">
                  <c:v>42619</c:v>
                </c:pt>
                <c:pt idx="1032">
                  <c:v>42618</c:v>
                </c:pt>
                <c:pt idx="1033">
                  <c:v>42615</c:v>
                </c:pt>
                <c:pt idx="1034">
                  <c:v>42614</c:v>
                </c:pt>
                <c:pt idx="1035">
                  <c:v>42613</c:v>
                </c:pt>
                <c:pt idx="1036">
                  <c:v>42612</c:v>
                </c:pt>
                <c:pt idx="1037">
                  <c:v>42611</c:v>
                </c:pt>
                <c:pt idx="1038">
                  <c:v>42608</c:v>
                </c:pt>
                <c:pt idx="1039">
                  <c:v>42607</c:v>
                </c:pt>
                <c:pt idx="1040">
                  <c:v>42606</c:v>
                </c:pt>
                <c:pt idx="1041">
                  <c:v>42605</c:v>
                </c:pt>
                <c:pt idx="1042">
                  <c:v>42604</c:v>
                </c:pt>
                <c:pt idx="1043">
                  <c:v>42601</c:v>
                </c:pt>
                <c:pt idx="1044">
                  <c:v>42600</c:v>
                </c:pt>
                <c:pt idx="1045">
                  <c:v>42599</c:v>
                </c:pt>
                <c:pt idx="1046">
                  <c:v>42598</c:v>
                </c:pt>
                <c:pt idx="1047">
                  <c:v>42594</c:v>
                </c:pt>
                <c:pt idx="1048">
                  <c:v>42593</c:v>
                </c:pt>
                <c:pt idx="1049">
                  <c:v>42592</c:v>
                </c:pt>
                <c:pt idx="1050">
                  <c:v>42591</c:v>
                </c:pt>
                <c:pt idx="1051">
                  <c:v>42590</c:v>
                </c:pt>
                <c:pt idx="1052">
                  <c:v>42587</c:v>
                </c:pt>
                <c:pt idx="1053">
                  <c:v>42586</c:v>
                </c:pt>
                <c:pt idx="1054">
                  <c:v>42585</c:v>
                </c:pt>
                <c:pt idx="1055">
                  <c:v>42584</c:v>
                </c:pt>
                <c:pt idx="1056">
                  <c:v>42583</c:v>
                </c:pt>
                <c:pt idx="1057">
                  <c:v>42580</c:v>
                </c:pt>
                <c:pt idx="1058">
                  <c:v>42579</c:v>
                </c:pt>
                <c:pt idx="1059">
                  <c:v>42578</c:v>
                </c:pt>
                <c:pt idx="1060">
                  <c:v>42577</c:v>
                </c:pt>
                <c:pt idx="1061">
                  <c:v>42576</c:v>
                </c:pt>
                <c:pt idx="1062">
                  <c:v>42573</c:v>
                </c:pt>
                <c:pt idx="1063">
                  <c:v>42572</c:v>
                </c:pt>
                <c:pt idx="1064">
                  <c:v>42571</c:v>
                </c:pt>
                <c:pt idx="1065">
                  <c:v>42570</c:v>
                </c:pt>
                <c:pt idx="1066">
                  <c:v>42569</c:v>
                </c:pt>
                <c:pt idx="1067">
                  <c:v>42566</c:v>
                </c:pt>
                <c:pt idx="1068">
                  <c:v>42565</c:v>
                </c:pt>
                <c:pt idx="1069">
                  <c:v>42564</c:v>
                </c:pt>
                <c:pt idx="1070">
                  <c:v>42563</c:v>
                </c:pt>
                <c:pt idx="1071">
                  <c:v>42562</c:v>
                </c:pt>
                <c:pt idx="1072">
                  <c:v>42559</c:v>
                </c:pt>
                <c:pt idx="1073">
                  <c:v>42558</c:v>
                </c:pt>
                <c:pt idx="1074">
                  <c:v>42557</c:v>
                </c:pt>
                <c:pt idx="1075">
                  <c:v>42556</c:v>
                </c:pt>
                <c:pt idx="1076">
                  <c:v>42555</c:v>
                </c:pt>
                <c:pt idx="1077">
                  <c:v>42552</c:v>
                </c:pt>
                <c:pt idx="1078">
                  <c:v>42551</c:v>
                </c:pt>
                <c:pt idx="1079">
                  <c:v>42550</c:v>
                </c:pt>
                <c:pt idx="1080">
                  <c:v>42549</c:v>
                </c:pt>
                <c:pt idx="1081">
                  <c:v>42548</c:v>
                </c:pt>
                <c:pt idx="1082">
                  <c:v>42545</c:v>
                </c:pt>
                <c:pt idx="1083">
                  <c:v>42544</c:v>
                </c:pt>
                <c:pt idx="1084">
                  <c:v>42543</c:v>
                </c:pt>
                <c:pt idx="1085">
                  <c:v>42542</c:v>
                </c:pt>
                <c:pt idx="1086">
                  <c:v>42541</c:v>
                </c:pt>
                <c:pt idx="1087">
                  <c:v>42538</c:v>
                </c:pt>
                <c:pt idx="1088">
                  <c:v>42537</c:v>
                </c:pt>
                <c:pt idx="1089">
                  <c:v>42536</c:v>
                </c:pt>
                <c:pt idx="1090">
                  <c:v>42535</c:v>
                </c:pt>
                <c:pt idx="1091">
                  <c:v>42534</c:v>
                </c:pt>
                <c:pt idx="1092">
                  <c:v>42531</c:v>
                </c:pt>
                <c:pt idx="1093">
                  <c:v>42530</c:v>
                </c:pt>
                <c:pt idx="1094">
                  <c:v>42529</c:v>
                </c:pt>
                <c:pt idx="1095">
                  <c:v>42528</c:v>
                </c:pt>
                <c:pt idx="1096">
                  <c:v>42524</c:v>
                </c:pt>
                <c:pt idx="1097">
                  <c:v>42523</c:v>
                </c:pt>
                <c:pt idx="1098">
                  <c:v>42522</c:v>
                </c:pt>
                <c:pt idx="1099">
                  <c:v>42521</c:v>
                </c:pt>
                <c:pt idx="1100">
                  <c:v>42520</c:v>
                </c:pt>
                <c:pt idx="1101">
                  <c:v>42517</c:v>
                </c:pt>
                <c:pt idx="1102">
                  <c:v>42516</c:v>
                </c:pt>
                <c:pt idx="1103">
                  <c:v>42515</c:v>
                </c:pt>
                <c:pt idx="1104">
                  <c:v>42514</c:v>
                </c:pt>
                <c:pt idx="1105">
                  <c:v>42513</c:v>
                </c:pt>
                <c:pt idx="1106">
                  <c:v>42510</c:v>
                </c:pt>
                <c:pt idx="1107">
                  <c:v>42509</c:v>
                </c:pt>
                <c:pt idx="1108">
                  <c:v>42508</c:v>
                </c:pt>
                <c:pt idx="1109">
                  <c:v>42507</c:v>
                </c:pt>
                <c:pt idx="1110">
                  <c:v>42506</c:v>
                </c:pt>
                <c:pt idx="1111">
                  <c:v>42503</c:v>
                </c:pt>
                <c:pt idx="1112">
                  <c:v>42502</c:v>
                </c:pt>
                <c:pt idx="1113">
                  <c:v>42501</c:v>
                </c:pt>
                <c:pt idx="1114">
                  <c:v>42500</c:v>
                </c:pt>
                <c:pt idx="1115">
                  <c:v>42499</c:v>
                </c:pt>
                <c:pt idx="1116">
                  <c:v>42494</c:v>
                </c:pt>
                <c:pt idx="1117">
                  <c:v>42493</c:v>
                </c:pt>
                <c:pt idx="1118">
                  <c:v>42492</c:v>
                </c:pt>
                <c:pt idx="1119">
                  <c:v>42489</c:v>
                </c:pt>
                <c:pt idx="1120">
                  <c:v>42488</c:v>
                </c:pt>
                <c:pt idx="1121">
                  <c:v>42487</c:v>
                </c:pt>
                <c:pt idx="1122">
                  <c:v>42486</c:v>
                </c:pt>
                <c:pt idx="1123">
                  <c:v>42485</c:v>
                </c:pt>
                <c:pt idx="1124">
                  <c:v>42482</c:v>
                </c:pt>
                <c:pt idx="1125">
                  <c:v>42481</c:v>
                </c:pt>
                <c:pt idx="1126">
                  <c:v>42480</c:v>
                </c:pt>
                <c:pt idx="1127">
                  <c:v>42479</c:v>
                </c:pt>
                <c:pt idx="1128">
                  <c:v>42478</c:v>
                </c:pt>
                <c:pt idx="1129">
                  <c:v>42475</c:v>
                </c:pt>
                <c:pt idx="1130">
                  <c:v>42474</c:v>
                </c:pt>
                <c:pt idx="1131">
                  <c:v>42472</c:v>
                </c:pt>
                <c:pt idx="1132">
                  <c:v>42471</c:v>
                </c:pt>
                <c:pt idx="1133">
                  <c:v>42468</c:v>
                </c:pt>
                <c:pt idx="1134">
                  <c:v>42467</c:v>
                </c:pt>
                <c:pt idx="1135">
                  <c:v>42466</c:v>
                </c:pt>
                <c:pt idx="1136">
                  <c:v>42465</c:v>
                </c:pt>
                <c:pt idx="1137">
                  <c:v>42464</c:v>
                </c:pt>
                <c:pt idx="1138">
                  <c:v>42461</c:v>
                </c:pt>
                <c:pt idx="1139">
                  <c:v>42460</c:v>
                </c:pt>
                <c:pt idx="1140">
                  <c:v>42459</c:v>
                </c:pt>
                <c:pt idx="1141">
                  <c:v>42458</c:v>
                </c:pt>
                <c:pt idx="1142">
                  <c:v>42457</c:v>
                </c:pt>
                <c:pt idx="1143">
                  <c:v>42454</c:v>
                </c:pt>
                <c:pt idx="1144">
                  <c:v>42453</c:v>
                </c:pt>
                <c:pt idx="1145">
                  <c:v>42452</c:v>
                </c:pt>
                <c:pt idx="1146">
                  <c:v>42451</c:v>
                </c:pt>
                <c:pt idx="1147">
                  <c:v>42450</c:v>
                </c:pt>
                <c:pt idx="1148">
                  <c:v>42447</c:v>
                </c:pt>
                <c:pt idx="1149">
                  <c:v>42446</c:v>
                </c:pt>
                <c:pt idx="1150">
                  <c:v>42445</c:v>
                </c:pt>
                <c:pt idx="1151">
                  <c:v>42444</c:v>
                </c:pt>
                <c:pt idx="1152">
                  <c:v>42443</c:v>
                </c:pt>
                <c:pt idx="1153">
                  <c:v>42440</c:v>
                </c:pt>
                <c:pt idx="1154">
                  <c:v>42439</c:v>
                </c:pt>
                <c:pt idx="1155">
                  <c:v>42438</c:v>
                </c:pt>
                <c:pt idx="1156">
                  <c:v>42437</c:v>
                </c:pt>
                <c:pt idx="1157">
                  <c:v>42436</c:v>
                </c:pt>
                <c:pt idx="1158">
                  <c:v>42433</c:v>
                </c:pt>
                <c:pt idx="1159">
                  <c:v>42432</c:v>
                </c:pt>
                <c:pt idx="1160">
                  <c:v>42431</c:v>
                </c:pt>
                <c:pt idx="1161">
                  <c:v>42429</c:v>
                </c:pt>
                <c:pt idx="1162">
                  <c:v>42426</c:v>
                </c:pt>
                <c:pt idx="1163">
                  <c:v>42425</c:v>
                </c:pt>
                <c:pt idx="1164">
                  <c:v>42424</c:v>
                </c:pt>
                <c:pt idx="1165">
                  <c:v>42423</c:v>
                </c:pt>
                <c:pt idx="1166">
                  <c:v>42422</c:v>
                </c:pt>
                <c:pt idx="1167">
                  <c:v>42419</c:v>
                </c:pt>
                <c:pt idx="1168">
                  <c:v>42418</c:v>
                </c:pt>
                <c:pt idx="1169">
                  <c:v>42417</c:v>
                </c:pt>
                <c:pt idx="1170">
                  <c:v>42416</c:v>
                </c:pt>
                <c:pt idx="1171">
                  <c:v>42415</c:v>
                </c:pt>
                <c:pt idx="1172">
                  <c:v>42412</c:v>
                </c:pt>
                <c:pt idx="1173">
                  <c:v>42411</c:v>
                </c:pt>
                <c:pt idx="1174">
                  <c:v>42405</c:v>
                </c:pt>
                <c:pt idx="1175">
                  <c:v>42404</c:v>
                </c:pt>
                <c:pt idx="1176">
                  <c:v>42403</c:v>
                </c:pt>
                <c:pt idx="1177">
                  <c:v>42402</c:v>
                </c:pt>
                <c:pt idx="1178">
                  <c:v>42401</c:v>
                </c:pt>
                <c:pt idx="1179">
                  <c:v>42398</c:v>
                </c:pt>
                <c:pt idx="1180">
                  <c:v>42397</c:v>
                </c:pt>
                <c:pt idx="1181">
                  <c:v>42396</c:v>
                </c:pt>
                <c:pt idx="1182">
                  <c:v>42395</c:v>
                </c:pt>
                <c:pt idx="1183">
                  <c:v>42394</c:v>
                </c:pt>
                <c:pt idx="1184">
                  <c:v>42391</c:v>
                </c:pt>
                <c:pt idx="1185">
                  <c:v>42390</c:v>
                </c:pt>
                <c:pt idx="1186">
                  <c:v>42389</c:v>
                </c:pt>
                <c:pt idx="1187">
                  <c:v>42388</c:v>
                </c:pt>
                <c:pt idx="1188">
                  <c:v>42387</c:v>
                </c:pt>
                <c:pt idx="1189">
                  <c:v>42384</c:v>
                </c:pt>
                <c:pt idx="1190">
                  <c:v>42383</c:v>
                </c:pt>
                <c:pt idx="1191">
                  <c:v>42382</c:v>
                </c:pt>
                <c:pt idx="1192">
                  <c:v>42381</c:v>
                </c:pt>
                <c:pt idx="1193">
                  <c:v>42380</c:v>
                </c:pt>
                <c:pt idx="1194">
                  <c:v>42377</c:v>
                </c:pt>
                <c:pt idx="1195">
                  <c:v>42376</c:v>
                </c:pt>
                <c:pt idx="1196">
                  <c:v>42375</c:v>
                </c:pt>
                <c:pt idx="1197">
                  <c:v>42374</c:v>
                </c:pt>
                <c:pt idx="1198">
                  <c:v>42373</c:v>
                </c:pt>
                <c:pt idx="1199">
                  <c:v>42369</c:v>
                </c:pt>
                <c:pt idx="1200">
                  <c:v>42368</c:v>
                </c:pt>
                <c:pt idx="1201">
                  <c:v>42367</c:v>
                </c:pt>
                <c:pt idx="1202">
                  <c:v>42366</c:v>
                </c:pt>
                <c:pt idx="1203">
                  <c:v>42362</c:v>
                </c:pt>
                <c:pt idx="1204">
                  <c:v>42361</c:v>
                </c:pt>
                <c:pt idx="1205">
                  <c:v>42360</c:v>
                </c:pt>
                <c:pt idx="1206">
                  <c:v>42359</c:v>
                </c:pt>
                <c:pt idx="1207">
                  <c:v>42356</c:v>
                </c:pt>
                <c:pt idx="1208">
                  <c:v>42355</c:v>
                </c:pt>
                <c:pt idx="1209">
                  <c:v>42354</c:v>
                </c:pt>
                <c:pt idx="1210">
                  <c:v>42353</c:v>
                </c:pt>
                <c:pt idx="1211">
                  <c:v>42352</c:v>
                </c:pt>
                <c:pt idx="1212">
                  <c:v>42349</c:v>
                </c:pt>
                <c:pt idx="1213">
                  <c:v>42348</c:v>
                </c:pt>
                <c:pt idx="1214">
                  <c:v>42347</c:v>
                </c:pt>
                <c:pt idx="1215">
                  <c:v>42346</c:v>
                </c:pt>
                <c:pt idx="1216">
                  <c:v>42345</c:v>
                </c:pt>
                <c:pt idx="1217">
                  <c:v>42342</c:v>
                </c:pt>
                <c:pt idx="1218">
                  <c:v>42341</c:v>
                </c:pt>
                <c:pt idx="1219">
                  <c:v>42340</c:v>
                </c:pt>
                <c:pt idx="1220">
                  <c:v>42339</c:v>
                </c:pt>
                <c:pt idx="1221">
                  <c:v>42338</c:v>
                </c:pt>
                <c:pt idx="1222">
                  <c:v>42335</c:v>
                </c:pt>
                <c:pt idx="1223">
                  <c:v>42334</c:v>
                </c:pt>
                <c:pt idx="1224">
                  <c:v>42333</c:v>
                </c:pt>
                <c:pt idx="1225">
                  <c:v>42332</c:v>
                </c:pt>
                <c:pt idx="1226">
                  <c:v>42331</c:v>
                </c:pt>
                <c:pt idx="1227">
                  <c:v>42328</c:v>
                </c:pt>
                <c:pt idx="1228">
                  <c:v>42327</c:v>
                </c:pt>
                <c:pt idx="1229">
                  <c:v>42326</c:v>
                </c:pt>
                <c:pt idx="1230">
                  <c:v>42325</c:v>
                </c:pt>
                <c:pt idx="1231">
                  <c:v>42324</c:v>
                </c:pt>
                <c:pt idx="1232">
                  <c:v>42321</c:v>
                </c:pt>
                <c:pt idx="1233">
                  <c:v>42320</c:v>
                </c:pt>
                <c:pt idx="1234">
                  <c:v>42319</c:v>
                </c:pt>
                <c:pt idx="1235">
                  <c:v>42318</c:v>
                </c:pt>
                <c:pt idx="1236">
                  <c:v>42317</c:v>
                </c:pt>
                <c:pt idx="1237">
                  <c:v>42314</c:v>
                </c:pt>
                <c:pt idx="1238">
                  <c:v>42313</c:v>
                </c:pt>
                <c:pt idx="1239">
                  <c:v>42312</c:v>
                </c:pt>
                <c:pt idx="1240">
                  <c:v>42311</c:v>
                </c:pt>
                <c:pt idx="1241">
                  <c:v>42310</c:v>
                </c:pt>
                <c:pt idx="1242">
                  <c:v>42307</c:v>
                </c:pt>
                <c:pt idx="1243">
                  <c:v>42306</c:v>
                </c:pt>
                <c:pt idx="1244">
                  <c:v>42305</c:v>
                </c:pt>
                <c:pt idx="1245">
                  <c:v>42304</c:v>
                </c:pt>
                <c:pt idx="1246">
                  <c:v>42303</c:v>
                </c:pt>
                <c:pt idx="1247">
                  <c:v>42300</c:v>
                </c:pt>
                <c:pt idx="1248">
                  <c:v>42299</c:v>
                </c:pt>
                <c:pt idx="1249">
                  <c:v>42298</c:v>
                </c:pt>
                <c:pt idx="1250">
                  <c:v>42297</c:v>
                </c:pt>
                <c:pt idx="1251">
                  <c:v>42296</c:v>
                </c:pt>
                <c:pt idx="1252">
                  <c:v>42293</c:v>
                </c:pt>
                <c:pt idx="1253">
                  <c:v>42292</c:v>
                </c:pt>
                <c:pt idx="1254">
                  <c:v>42291</c:v>
                </c:pt>
                <c:pt idx="1255">
                  <c:v>42290</c:v>
                </c:pt>
                <c:pt idx="1256">
                  <c:v>42289</c:v>
                </c:pt>
                <c:pt idx="1257">
                  <c:v>42285</c:v>
                </c:pt>
                <c:pt idx="1258">
                  <c:v>42284</c:v>
                </c:pt>
                <c:pt idx="1259">
                  <c:v>42283</c:v>
                </c:pt>
                <c:pt idx="1260">
                  <c:v>42282</c:v>
                </c:pt>
                <c:pt idx="1261">
                  <c:v>42279</c:v>
                </c:pt>
                <c:pt idx="1262">
                  <c:v>42278</c:v>
                </c:pt>
                <c:pt idx="1263">
                  <c:v>42277</c:v>
                </c:pt>
                <c:pt idx="1264">
                  <c:v>42272</c:v>
                </c:pt>
                <c:pt idx="1265">
                  <c:v>42271</c:v>
                </c:pt>
                <c:pt idx="1266">
                  <c:v>42270</c:v>
                </c:pt>
                <c:pt idx="1267">
                  <c:v>42269</c:v>
                </c:pt>
                <c:pt idx="1268">
                  <c:v>42268</c:v>
                </c:pt>
                <c:pt idx="1269">
                  <c:v>42265</c:v>
                </c:pt>
                <c:pt idx="1270">
                  <c:v>42264</c:v>
                </c:pt>
                <c:pt idx="1271">
                  <c:v>42263</c:v>
                </c:pt>
                <c:pt idx="1272">
                  <c:v>42262</c:v>
                </c:pt>
                <c:pt idx="1273">
                  <c:v>42261</c:v>
                </c:pt>
                <c:pt idx="1274">
                  <c:v>42258</c:v>
                </c:pt>
                <c:pt idx="1275">
                  <c:v>42257</c:v>
                </c:pt>
                <c:pt idx="1276">
                  <c:v>42256</c:v>
                </c:pt>
                <c:pt idx="1277">
                  <c:v>42255</c:v>
                </c:pt>
                <c:pt idx="1278">
                  <c:v>42254</c:v>
                </c:pt>
                <c:pt idx="1279">
                  <c:v>42251</c:v>
                </c:pt>
                <c:pt idx="1280">
                  <c:v>42250</c:v>
                </c:pt>
                <c:pt idx="1281">
                  <c:v>42249</c:v>
                </c:pt>
                <c:pt idx="1282">
                  <c:v>42248</c:v>
                </c:pt>
                <c:pt idx="1283">
                  <c:v>42247</c:v>
                </c:pt>
                <c:pt idx="1284">
                  <c:v>42244</c:v>
                </c:pt>
                <c:pt idx="1285">
                  <c:v>42243</c:v>
                </c:pt>
                <c:pt idx="1286">
                  <c:v>42242</c:v>
                </c:pt>
                <c:pt idx="1287">
                  <c:v>42241</c:v>
                </c:pt>
                <c:pt idx="1288">
                  <c:v>42240</c:v>
                </c:pt>
                <c:pt idx="1289">
                  <c:v>42237</c:v>
                </c:pt>
                <c:pt idx="1290">
                  <c:v>42236</c:v>
                </c:pt>
                <c:pt idx="1291">
                  <c:v>42235</c:v>
                </c:pt>
                <c:pt idx="1292">
                  <c:v>42234</c:v>
                </c:pt>
                <c:pt idx="1293">
                  <c:v>42233</c:v>
                </c:pt>
                <c:pt idx="1294">
                  <c:v>42229</c:v>
                </c:pt>
                <c:pt idx="1295">
                  <c:v>42228</c:v>
                </c:pt>
                <c:pt idx="1296">
                  <c:v>42227</c:v>
                </c:pt>
                <c:pt idx="1297">
                  <c:v>42226</c:v>
                </c:pt>
                <c:pt idx="1298">
                  <c:v>42223</c:v>
                </c:pt>
                <c:pt idx="1299">
                  <c:v>42222</c:v>
                </c:pt>
                <c:pt idx="1300">
                  <c:v>42221</c:v>
                </c:pt>
                <c:pt idx="1301">
                  <c:v>42220</c:v>
                </c:pt>
                <c:pt idx="1302">
                  <c:v>42219</c:v>
                </c:pt>
                <c:pt idx="1303">
                  <c:v>42216</c:v>
                </c:pt>
                <c:pt idx="1304">
                  <c:v>42215</c:v>
                </c:pt>
                <c:pt idx="1305">
                  <c:v>42214</c:v>
                </c:pt>
                <c:pt idx="1306">
                  <c:v>42213</c:v>
                </c:pt>
                <c:pt idx="1307">
                  <c:v>42212</c:v>
                </c:pt>
                <c:pt idx="1308">
                  <c:v>42209</c:v>
                </c:pt>
                <c:pt idx="1309">
                  <c:v>42208</c:v>
                </c:pt>
                <c:pt idx="1310">
                  <c:v>42207</c:v>
                </c:pt>
                <c:pt idx="1311">
                  <c:v>42206</c:v>
                </c:pt>
                <c:pt idx="1312">
                  <c:v>42205</c:v>
                </c:pt>
                <c:pt idx="1313">
                  <c:v>42202</c:v>
                </c:pt>
                <c:pt idx="1314">
                  <c:v>42201</c:v>
                </c:pt>
                <c:pt idx="1315">
                  <c:v>42200</c:v>
                </c:pt>
                <c:pt idx="1316">
                  <c:v>42199</c:v>
                </c:pt>
                <c:pt idx="1317">
                  <c:v>42198</c:v>
                </c:pt>
                <c:pt idx="1318">
                  <c:v>42195</c:v>
                </c:pt>
                <c:pt idx="1319">
                  <c:v>42194</c:v>
                </c:pt>
                <c:pt idx="1320">
                  <c:v>42193</c:v>
                </c:pt>
                <c:pt idx="1321">
                  <c:v>42192</c:v>
                </c:pt>
                <c:pt idx="1322">
                  <c:v>42191</c:v>
                </c:pt>
                <c:pt idx="1323">
                  <c:v>42188</c:v>
                </c:pt>
                <c:pt idx="1324">
                  <c:v>42187</c:v>
                </c:pt>
                <c:pt idx="1325">
                  <c:v>42186</c:v>
                </c:pt>
                <c:pt idx="1326">
                  <c:v>42185</c:v>
                </c:pt>
                <c:pt idx="1327">
                  <c:v>42184</c:v>
                </c:pt>
                <c:pt idx="1328">
                  <c:v>42181</c:v>
                </c:pt>
                <c:pt idx="1329">
                  <c:v>42180</c:v>
                </c:pt>
                <c:pt idx="1330">
                  <c:v>42179</c:v>
                </c:pt>
                <c:pt idx="1331">
                  <c:v>42178</c:v>
                </c:pt>
                <c:pt idx="1332">
                  <c:v>42177</c:v>
                </c:pt>
                <c:pt idx="1333">
                  <c:v>42174</c:v>
                </c:pt>
                <c:pt idx="1334">
                  <c:v>42173</c:v>
                </c:pt>
                <c:pt idx="1335">
                  <c:v>42172</c:v>
                </c:pt>
                <c:pt idx="1336">
                  <c:v>42171</c:v>
                </c:pt>
                <c:pt idx="1337">
                  <c:v>42170</c:v>
                </c:pt>
                <c:pt idx="1338">
                  <c:v>42167</c:v>
                </c:pt>
                <c:pt idx="1339">
                  <c:v>42166</c:v>
                </c:pt>
                <c:pt idx="1340">
                  <c:v>42165</c:v>
                </c:pt>
                <c:pt idx="1341">
                  <c:v>42164</c:v>
                </c:pt>
                <c:pt idx="1342">
                  <c:v>42163</c:v>
                </c:pt>
                <c:pt idx="1343">
                  <c:v>42160</c:v>
                </c:pt>
                <c:pt idx="1344">
                  <c:v>42159</c:v>
                </c:pt>
                <c:pt idx="1345">
                  <c:v>42158</c:v>
                </c:pt>
                <c:pt idx="1346">
                  <c:v>42157</c:v>
                </c:pt>
                <c:pt idx="1347">
                  <c:v>42156</c:v>
                </c:pt>
                <c:pt idx="1348">
                  <c:v>42153</c:v>
                </c:pt>
                <c:pt idx="1349">
                  <c:v>42152</c:v>
                </c:pt>
                <c:pt idx="1350">
                  <c:v>42151</c:v>
                </c:pt>
                <c:pt idx="1351">
                  <c:v>42150</c:v>
                </c:pt>
                <c:pt idx="1352">
                  <c:v>42146</c:v>
                </c:pt>
                <c:pt idx="1353">
                  <c:v>42145</c:v>
                </c:pt>
                <c:pt idx="1354">
                  <c:v>42144</c:v>
                </c:pt>
                <c:pt idx="1355">
                  <c:v>42143</c:v>
                </c:pt>
                <c:pt idx="1356">
                  <c:v>42142</c:v>
                </c:pt>
                <c:pt idx="1357">
                  <c:v>42139</c:v>
                </c:pt>
                <c:pt idx="1358">
                  <c:v>42138</c:v>
                </c:pt>
                <c:pt idx="1359">
                  <c:v>42137</c:v>
                </c:pt>
                <c:pt idx="1360">
                  <c:v>42136</c:v>
                </c:pt>
                <c:pt idx="1361">
                  <c:v>42135</c:v>
                </c:pt>
                <c:pt idx="1362">
                  <c:v>42132</c:v>
                </c:pt>
                <c:pt idx="1363">
                  <c:v>42131</c:v>
                </c:pt>
                <c:pt idx="1364">
                  <c:v>42130</c:v>
                </c:pt>
                <c:pt idx="1365">
                  <c:v>42128</c:v>
                </c:pt>
                <c:pt idx="1366">
                  <c:v>42124</c:v>
                </c:pt>
                <c:pt idx="1367">
                  <c:v>42123</c:v>
                </c:pt>
                <c:pt idx="1368">
                  <c:v>42122</c:v>
                </c:pt>
                <c:pt idx="1369">
                  <c:v>42121</c:v>
                </c:pt>
                <c:pt idx="1370">
                  <c:v>42118</c:v>
                </c:pt>
                <c:pt idx="1371">
                  <c:v>42117</c:v>
                </c:pt>
                <c:pt idx="1372">
                  <c:v>42116</c:v>
                </c:pt>
                <c:pt idx="1373">
                  <c:v>42115</c:v>
                </c:pt>
                <c:pt idx="1374">
                  <c:v>42114</c:v>
                </c:pt>
                <c:pt idx="1375">
                  <c:v>42111</c:v>
                </c:pt>
                <c:pt idx="1376">
                  <c:v>42110</c:v>
                </c:pt>
                <c:pt idx="1377">
                  <c:v>42109</c:v>
                </c:pt>
                <c:pt idx="1378">
                  <c:v>42108</c:v>
                </c:pt>
                <c:pt idx="1379">
                  <c:v>42107</c:v>
                </c:pt>
                <c:pt idx="1380">
                  <c:v>42104</c:v>
                </c:pt>
                <c:pt idx="1381">
                  <c:v>42103</c:v>
                </c:pt>
                <c:pt idx="1382">
                  <c:v>42102</c:v>
                </c:pt>
                <c:pt idx="1383">
                  <c:v>42101</c:v>
                </c:pt>
                <c:pt idx="1384">
                  <c:v>42100</c:v>
                </c:pt>
                <c:pt idx="1385">
                  <c:v>42097</c:v>
                </c:pt>
                <c:pt idx="1386">
                  <c:v>42096</c:v>
                </c:pt>
                <c:pt idx="1387">
                  <c:v>42095</c:v>
                </c:pt>
                <c:pt idx="1388">
                  <c:v>42094</c:v>
                </c:pt>
                <c:pt idx="1389">
                  <c:v>42093</c:v>
                </c:pt>
                <c:pt idx="1390">
                  <c:v>42090</c:v>
                </c:pt>
                <c:pt idx="1391">
                  <c:v>42089</c:v>
                </c:pt>
                <c:pt idx="1392">
                  <c:v>42088</c:v>
                </c:pt>
                <c:pt idx="1393">
                  <c:v>42087</c:v>
                </c:pt>
                <c:pt idx="1394">
                  <c:v>42086</c:v>
                </c:pt>
                <c:pt idx="1395">
                  <c:v>42083</c:v>
                </c:pt>
                <c:pt idx="1396">
                  <c:v>42082</c:v>
                </c:pt>
                <c:pt idx="1397">
                  <c:v>42081</c:v>
                </c:pt>
                <c:pt idx="1398">
                  <c:v>42080</c:v>
                </c:pt>
                <c:pt idx="1399">
                  <c:v>42079</c:v>
                </c:pt>
                <c:pt idx="1400">
                  <c:v>42076</c:v>
                </c:pt>
                <c:pt idx="1401">
                  <c:v>42075</c:v>
                </c:pt>
                <c:pt idx="1402">
                  <c:v>42074</c:v>
                </c:pt>
                <c:pt idx="1403">
                  <c:v>42073</c:v>
                </c:pt>
                <c:pt idx="1404">
                  <c:v>42072</c:v>
                </c:pt>
                <c:pt idx="1405">
                  <c:v>42069</c:v>
                </c:pt>
                <c:pt idx="1406">
                  <c:v>42068</c:v>
                </c:pt>
                <c:pt idx="1407">
                  <c:v>42067</c:v>
                </c:pt>
                <c:pt idx="1408">
                  <c:v>42066</c:v>
                </c:pt>
                <c:pt idx="1409">
                  <c:v>42065</c:v>
                </c:pt>
                <c:pt idx="1410">
                  <c:v>42062</c:v>
                </c:pt>
                <c:pt idx="1411">
                  <c:v>42061</c:v>
                </c:pt>
                <c:pt idx="1412">
                  <c:v>42060</c:v>
                </c:pt>
                <c:pt idx="1413">
                  <c:v>42059</c:v>
                </c:pt>
                <c:pt idx="1414">
                  <c:v>42058</c:v>
                </c:pt>
                <c:pt idx="1415">
                  <c:v>42052</c:v>
                </c:pt>
                <c:pt idx="1416">
                  <c:v>42051</c:v>
                </c:pt>
                <c:pt idx="1417">
                  <c:v>42048</c:v>
                </c:pt>
                <c:pt idx="1418">
                  <c:v>42047</c:v>
                </c:pt>
                <c:pt idx="1419">
                  <c:v>42046</c:v>
                </c:pt>
                <c:pt idx="1420">
                  <c:v>42045</c:v>
                </c:pt>
                <c:pt idx="1421">
                  <c:v>42044</c:v>
                </c:pt>
                <c:pt idx="1422">
                  <c:v>42041</c:v>
                </c:pt>
                <c:pt idx="1423">
                  <c:v>42040</c:v>
                </c:pt>
                <c:pt idx="1424">
                  <c:v>42039</c:v>
                </c:pt>
                <c:pt idx="1425">
                  <c:v>42038</c:v>
                </c:pt>
                <c:pt idx="1426">
                  <c:v>42037</c:v>
                </c:pt>
                <c:pt idx="1427">
                  <c:v>42034</c:v>
                </c:pt>
                <c:pt idx="1428">
                  <c:v>42033</c:v>
                </c:pt>
                <c:pt idx="1429">
                  <c:v>42032</c:v>
                </c:pt>
                <c:pt idx="1430">
                  <c:v>42031</c:v>
                </c:pt>
                <c:pt idx="1431">
                  <c:v>42030</c:v>
                </c:pt>
                <c:pt idx="1432">
                  <c:v>42027</c:v>
                </c:pt>
                <c:pt idx="1433">
                  <c:v>42026</c:v>
                </c:pt>
                <c:pt idx="1434">
                  <c:v>42025</c:v>
                </c:pt>
                <c:pt idx="1435">
                  <c:v>42024</c:v>
                </c:pt>
                <c:pt idx="1436">
                  <c:v>42023</c:v>
                </c:pt>
                <c:pt idx="1437">
                  <c:v>42020</c:v>
                </c:pt>
                <c:pt idx="1438">
                  <c:v>42019</c:v>
                </c:pt>
                <c:pt idx="1439">
                  <c:v>42018</c:v>
                </c:pt>
                <c:pt idx="1440">
                  <c:v>42017</c:v>
                </c:pt>
                <c:pt idx="1441">
                  <c:v>42016</c:v>
                </c:pt>
                <c:pt idx="1442">
                  <c:v>42013</c:v>
                </c:pt>
                <c:pt idx="1443">
                  <c:v>42012</c:v>
                </c:pt>
                <c:pt idx="1444">
                  <c:v>42011</c:v>
                </c:pt>
                <c:pt idx="1445">
                  <c:v>42010</c:v>
                </c:pt>
                <c:pt idx="1446">
                  <c:v>42009</c:v>
                </c:pt>
                <c:pt idx="1447">
                  <c:v>42006</c:v>
                </c:pt>
                <c:pt idx="1448">
                  <c:v>42004</c:v>
                </c:pt>
                <c:pt idx="1449">
                  <c:v>42003</c:v>
                </c:pt>
                <c:pt idx="1450">
                  <c:v>42002</c:v>
                </c:pt>
                <c:pt idx="1451">
                  <c:v>41999</c:v>
                </c:pt>
                <c:pt idx="1452">
                  <c:v>41997</c:v>
                </c:pt>
                <c:pt idx="1453">
                  <c:v>41996</c:v>
                </c:pt>
                <c:pt idx="1454">
                  <c:v>41995</c:v>
                </c:pt>
                <c:pt idx="1455">
                  <c:v>41992</c:v>
                </c:pt>
                <c:pt idx="1456">
                  <c:v>41991</c:v>
                </c:pt>
                <c:pt idx="1457">
                  <c:v>41990</c:v>
                </c:pt>
                <c:pt idx="1458">
                  <c:v>41989</c:v>
                </c:pt>
                <c:pt idx="1459">
                  <c:v>41988</c:v>
                </c:pt>
                <c:pt idx="1460">
                  <c:v>41985</c:v>
                </c:pt>
                <c:pt idx="1461">
                  <c:v>41984</c:v>
                </c:pt>
                <c:pt idx="1462">
                  <c:v>41983</c:v>
                </c:pt>
                <c:pt idx="1463">
                  <c:v>41982</c:v>
                </c:pt>
                <c:pt idx="1464">
                  <c:v>41981</c:v>
                </c:pt>
                <c:pt idx="1465">
                  <c:v>41978</c:v>
                </c:pt>
                <c:pt idx="1466">
                  <c:v>41977</c:v>
                </c:pt>
                <c:pt idx="1467">
                  <c:v>41976</c:v>
                </c:pt>
                <c:pt idx="1468">
                  <c:v>41975</c:v>
                </c:pt>
                <c:pt idx="1469">
                  <c:v>41974</c:v>
                </c:pt>
                <c:pt idx="1470">
                  <c:v>41971</c:v>
                </c:pt>
                <c:pt idx="1471">
                  <c:v>41970</c:v>
                </c:pt>
                <c:pt idx="1472">
                  <c:v>41969</c:v>
                </c:pt>
                <c:pt idx="1473">
                  <c:v>41968</c:v>
                </c:pt>
                <c:pt idx="1474">
                  <c:v>41967</c:v>
                </c:pt>
                <c:pt idx="1475">
                  <c:v>41964</c:v>
                </c:pt>
                <c:pt idx="1476">
                  <c:v>41963</c:v>
                </c:pt>
                <c:pt idx="1477">
                  <c:v>41962</c:v>
                </c:pt>
                <c:pt idx="1478">
                  <c:v>41961</c:v>
                </c:pt>
                <c:pt idx="1479">
                  <c:v>41960</c:v>
                </c:pt>
                <c:pt idx="1480">
                  <c:v>41957</c:v>
                </c:pt>
                <c:pt idx="1481">
                  <c:v>41956</c:v>
                </c:pt>
                <c:pt idx="1482">
                  <c:v>41955</c:v>
                </c:pt>
                <c:pt idx="1483">
                  <c:v>41954</c:v>
                </c:pt>
                <c:pt idx="1484">
                  <c:v>41953</c:v>
                </c:pt>
                <c:pt idx="1485">
                  <c:v>41950</c:v>
                </c:pt>
                <c:pt idx="1486">
                  <c:v>41949</c:v>
                </c:pt>
                <c:pt idx="1487">
                  <c:v>41948</c:v>
                </c:pt>
                <c:pt idx="1488">
                  <c:v>41947</c:v>
                </c:pt>
                <c:pt idx="1489">
                  <c:v>41946</c:v>
                </c:pt>
                <c:pt idx="1490">
                  <c:v>41943</c:v>
                </c:pt>
                <c:pt idx="1491">
                  <c:v>41942</c:v>
                </c:pt>
                <c:pt idx="1492">
                  <c:v>41941</c:v>
                </c:pt>
                <c:pt idx="1493">
                  <c:v>41940</c:v>
                </c:pt>
                <c:pt idx="1494">
                  <c:v>41939</c:v>
                </c:pt>
                <c:pt idx="1495">
                  <c:v>41936</c:v>
                </c:pt>
                <c:pt idx="1496">
                  <c:v>41935</c:v>
                </c:pt>
                <c:pt idx="1497">
                  <c:v>41934</c:v>
                </c:pt>
                <c:pt idx="1498">
                  <c:v>41933</c:v>
                </c:pt>
                <c:pt idx="1499">
                  <c:v>41932</c:v>
                </c:pt>
                <c:pt idx="1500">
                  <c:v>41929</c:v>
                </c:pt>
                <c:pt idx="1501">
                  <c:v>41928</c:v>
                </c:pt>
                <c:pt idx="1502">
                  <c:v>41927</c:v>
                </c:pt>
                <c:pt idx="1503">
                  <c:v>41926</c:v>
                </c:pt>
                <c:pt idx="1504">
                  <c:v>41925</c:v>
                </c:pt>
                <c:pt idx="1505">
                  <c:v>41922</c:v>
                </c:pt>
                <c:pt idx="1506">
                  <c:v>41920</c:v>
                </c:pt>
                <c:pt idx="1507">
                  <c:v>41919</c:v>
                </c:pt>
                <c:pt idx="1508">
                  <c:v>41918</c:v>
                </c:pt>
                <c:pt idx="1509">
                  <c:v>41914</c:v>
                </c:pt>
                <c:pt idx="1510">
                  <c:v>41913</c:v>
                </c:pt>
                <c:pt idx="1511">
                  <c:v>41912</c:v>
                </c:pt>
                <c:pt idx="1512">
                  <c:v>41911</c:v>
                </c:pt>
                <c:pt idx="1513">
                  <c:v>41908</c:v>
                </c:pt>
                <c:pt idx="1514">
                  <c:v>41907</c:v>
                </c:pt>
                <c:pt idx="1515">
                  <c:v>41906</c:v>
                </c:pt>
                <c:pt idx="1516">
                  <c:v>41905</c:v>
                </c:pt>
                <c:pt idx="1517">
                  <c:v>41904</c:v>
                </c:pt>
                <c:pt idx="1518">
                  <c:v>41901</c:v>
                </c:pt>
                <c:pt idx="1519">
                  <c:v>41900</c:v>
                </c:pt>
                <c:pt idx="1520">
                  <c:v>41899</c:v>
                </c:pt>
                <c:pt idx="1521">
                  <c:v>41898</c:v>
                </c:pt>
                <c:pt idx="1522">
                  <c:v>41897</c:v>
                </c:pt>
                <c:pt idx="1523">
                  <c:v>41894</c:v>
                </c:pt>
                <c:pt idx="1524">
                  <c:v>41893</c:v>
                </c:pt>
                <c:pt idx="1525">
                  <c:v>41887</c:v>
                </c:pt>
                <c:pt idx="1526">
                  <c:v>41886</c:v>
                </c:pt>
                <c:pt idx="1527">
                  <c:v>41885</c:v>
                </c:pt>
                <c:pt idx="1528">
                  <c:v>41884</c:v>
                </c:pt>
                <c:pt idx="1529">
                  <c:v>41883</c:v>
                </c:pt>
                <c:pt idx="1530">
                  <c:v>41880</c:v>
                </c:pt>
                <c:pt idx="1531">
                  <c:v>41879</c:v>
                </c:pt>
                <c:pt idx="1532">
                  <c:v>41878</c:v>
                </c:pt>
                <c:pt idx="1533">
                  <c:v>41877</c:v>
                </c:pt>
                <c:pt idx="1534">
                  <c:v>41876</c:v>
                </c:pt>
                <c:pt idx="1535">
                  <c:v>41873</c:v>
                </c:pt>
                <c:pt idx="1536">
                  <c:v>41872</c:v>
                </c:pt>
                <c:pt idx="1537">
                  <c:v>41871</c:v>
                </c:pt>
                <c:pt idx="1538">
                  <c:v>41870</c:v>
                </c:pt>
                <c:pt idx="1539">
                  <c:v>41869</c:v>
                </c:pt>
                <c:pt idx="1540">
                  <c:v>41865</c:v>
                </c:pt>
                <c:pt idx="1541">
                  <c:v>41864</c:v>
                </c:pt>
                <c:pt idx="1542">
                  <c:v>41863</c:v>
                </c:pt>
                <c:pt idx="1543">
                  <c:v>41862</c:v>
                </c:pt>
                <c:pt idx="1544">
                  <c:v>41859</c:v>
                </c:pt>
                <c:pt idx="1545">
                  <c:v>41858</c:v>
                </c:pt>
                <c:pt idx="1546">
                  <c:v>41857</c:v>
                </c:pt>
                <c:pt idx="1547">
                  <c:v>41856</c:v>
                </c:pt>
                <c:pt idx="1548">
                  <c:v>41855</c:v>
                </c:pt>
                <c:pt idx="1549">
                  <c:v>41852</c:v>
                </c:pt>
                <c:pt idx="1550">
                  <c:v>41851</c:v>
                </c:pt>
                <c:pt idx="1551">
                  <c:v>41850</c:v>
                </c:pt>
                <c:pt idx="1552">
                  <c:v>41849</c:v>
                </c:pt>
                <c:pt idx="1553">
                  <c:v>41848</c:v>
                </c:pt>
                <c:pt idx="1554">
                  <c:v>41845</c:v>
                </c:pt>
                <c:pt idx="1555">
                  <c:v>41844</c:v>
                </c:pt>
                <c:pt idx="1556">
                  <c:v>41843</c:v>
                </c:pt>
                <c:pt idx="1557">
                  <c:v>41842</c:v>
                </c:pt>
                <c:pt idx="1558">
                  <c:v>41841</c:v>
                </c:pt>
                <c:pt idx="1559">
                  <c:v>41838</c:v>
                </c:pt>
                <c:pt idx="1560">
                  <c:v>41837</c:v>
                </c:pt>
                <c:pt idx="1561">
                  <c:v>41836</c:v>
                </c:pt>
                <c:pt idx="1562">
                  <c:v>41835</c:v>
                </c:pt>
                <c:pt idx="1563">
                  <c:v>41834</c:v>
                </c:pt>
                <c:pt idx="1564">
                  <c:v>41831</c:v>
                </c:pt>
                <c:pt idx="1565">
                  <c:v>41830</c:v>
                </c:pt>
                <c:pt idx="1566">
                  <c:v>41829</c:v>
                </c:pt>
                <c:pt idx="1567">
                  <c:v>41828</c:v>
                </c:pt>
                <c:pt idx="1568">
                  <c:v>41827</c:v>
                </c:pt>
                <c:pt idx="1569">
                  <c:v>41824</c:v>
                </c:pt>
                <c:pt idx="1570">
                  <c:v>41823</c:v>
                </c:pt>
                <c:pt idx="1571">
                  <c:v>41822</c:v>
                </c:pt>
                <c:pt idx="1572">
                  <c:v>41821</c:v>
                </c:pt>
                <c:pt idx="1573">
                  <c:v>41820</c:v>
                </c:pt>
                <c:pt idx="1574">
                  <c:v>41817</c:v>
                </c:pt>
                <c:pt idx="1575">
                  <c:v>41816</c:v>
                </c:pt>
                <c:pt idx="1576">
                  <c:v>41815</c:v>
                </c:pt>
                <c:pt idx="1577">
                  <c:v>41814</c:v>
                </c:pt>
                <c:pt idx="1578">
                  <c:v>41813</c:v>
                </c:pt>
                <c:pt idx="1579">
                  <c:v>41810</c:v>
                </c:pt>
                <c:pt idx="1580">
                  <c:v>41809</c:v>
                </c:pt>
                <c:pt idx="1581">
                  <c:v>41808</c:v>
                </c:pt>
                <c:pt idx="1582">
                  <c:v>41807</c:v>
                </c:pt>
                <c:pt idx="1583">
                  <c:v>41806</c:v>
                </c:pt>
                <c:pt idx="1584">
                  <c:v>41803</c:v>
                </c:pt>
                <c:pt idx="1585">
                  <c:v>41802</c:v>
                </c:pt>
                <c:pt idx="1586">
                  <c:v>41801</c:v>
                </c:pt>
                <c:pt idx="1587">
                  <c:v>41800</c:v>
                </c:pt>
                <c:pt idx="1588">
                  <c:v>41799</c:v>
                </c:pt>
                <c:pt idx="1589">
                  <c:v>41795</c:v>
                </c:pt>
                <c:pt idx="1590">
                  <c:v>41793</c:v>
                </c:pt>
                <c:pt idx="1591">
                  <c:v>41792</c:v>
                </c:pt>
                <c:pt idx="1592">
                  <c:v>41789</c:v>
                </c:pt>
                <c:pt idx="1593">
                  <c:v>41788</c:v>
                </c:pt>
                <c:pt idx="1594">
                  <c:v>41787</c:v>
                </c:pt>
                <c:pt idx="1595">
                  <c:v>41786</c:v>
                </c:pt>
                <c:pt idx="1596">
                  <c:v>41785</c:v>
                </c:pt>
                <c:pt idx="1597">
                  <c:v>41782</c:v>
                </c:pt>
                <c:pt idx="1598">
                  <c:v>41781</c:v>
                </c:pt>
                <c:pt idx="1599">
                  <c:v>41780</c:v>
                </c:pt>
                <c:pt idx="1600">
                  <c:v>41779</c:v>
                </c:pt>
                <c:pt idx="1601">
                  <c:v>41778</c:v>
                </c:pt>
                <c:pt idx="1602">
                  <c:v>41775</c:v>
                </c:pt>
                <c:pt idx="1603">
                  <c:v>41774</c:v>
                </c:pt>
                <c:pt idx="1604">
                  <c:v>41773</c:v>
                </c:pt>
                <c:pt idx="1605">
                  <c:v>41772</c:v>
                </c:pt>
                <c:pt idx="1606">
                  <c:v>41771</c:v>
                </c:pt>
                <c:pt idx="1607">
                  <c:v>41768</c:v>
                </c:pt>
                <c:pt idx="1608">
                  <c:v>41767</c:v>
                </c:pt>
                <c:pt idx="1609">
                  <c:v>41766</c:v>
                </c:pt>
                <c:pt idx="1610">
                  <c:v>41761</c:v>
                </c:pt>
                <c:pt idx="1611">
                  <c:v>41759</c:v>
                </c:pt>
                <c:pt idx="1612">
                  <c:v>41758</c:v>
                </c:pt>
                <c:pt idx="1613">
                  <c:v>41757</c:v>
                </c:pt>
                <c:pt idx="1614">
                  <c:v>41754</c:v>
                </c:pt>
                <c:pt idx="1615">
                  <c:v>41753</c:v>
                </c:pt>
                <c:pt idx="1616">
                  <c:v>41752</c:v>
                </c:pt>
                <c:pt idx="1617">
                  <c:v>41751</c:v>
                </c:pt>
                <c:pt idx="1618">
                  <c:v>41750</c:v>
                </c:pt>
                <c:pt idx="1619">
                  <c:v>41747</c:v>
                </c:pt>
                <c:pt idx="1620">
                  <c:v>41746</c:v>
                </c:pt>
                <c:pt idx="1621">
                  <c:v>41745</c:v>
                </c:pt>
                <c:pt idx="1622">
                  <c:v>41744</c:v>
                </c:pt>
                <c:pt idx="1623">
                  <c:v>41743</c:v>
                </c:pt>
                <c:pt idx="1624">
                  <c:v>41740</c:v>
                </c:pt>
                <c:pt idx="1625">
                  <c:v>41739</c:v>
                </c:pt>
                <c:pt idx="1626">
                  <c:v>41738</c:v>
                </c:pt>
                <c:pt idx="1627">
                  <c:v>41737</c:v>
                </c:pt>
                <c:pt idx="1628">
                  <c:v>41736</c:v>
                </c:pt>
                <c:pt idx="1629">
                  <c:v>41733</c:v>
                </c:pt>
                <c:pt idx="1630">
                  <c:v>41732</c:v>
                </c:pt>
                <c:pt idx="1631">
                  <c:v>41731</c:v>
                </c:pt>
                <c:pt idx="1632">
                  <c:v>41730</c:v>
                </c:pt>
                <c:pt idx="1633">
                  <c:v>41729</c:v>
                </c:pt>
                <c:pt idx="1634">
                  <c:v>41726</c:v>
                </c:pt>
                <c:pt idx="1635">
                  <c:v>41725</c:v>
                </c:pt>
                <c:pt idx="1636">
                  <c:v>41724</c:v>
                </c:pt>
                <c:pt idx="1637">
                  <c:v>41723</c:v>
                </c:pt>
                <c:pt idx="1638">
                  <c:v>41722</c:v>
                </c:pt>
                <c:pt idx="1639">
                  <c:v>41719</c:v>
                </c:pt>
                <c:pt idx="1640">
                  <c:v>41718</c:v>
                </c:pt>
                <c:pt idx="1641">
                  <c:v>41717</c:v>
                </c:pt>
                <c:pt idx="1642">
                  <c:v>41716</c:v>
                </c:pt>
                <c:pt idx="1643">
                  <c:v>41715</c:v>
                </c:pt>
                <c:pt idx="1644">
                  <c:v>41712</c:v>
                </c:pt>
                <c:pt idx="1645">
                  <c:v>41711</c:v>
                </c:pt>
                <c:pt idx="1646">
                  <c:v>41710</c:v>
                </c:pt>
                <c:pt idx="1647">
                  <c:v>41709</c:v>
                </c:pt>
                <c:pt idx="1648">
                  <c:v>41708</c:v>
                </c:pt>
                <c:pt idx="1649">
                  <c:v>41705</c:v>
                </c:pt>
                <c:pt idx="1650">
                  <c:v>41704</c:v>
                </c:pt>
                <c:pt idx="1651">
                  <c:v>41703</c:v>
                </c:pt>
                <c:pt idx="1652">
                  <c:v>41702</c:v>
                </c:pt>
                <c:pt idx="1653">
                  <c:v>41701</c:v>
                </c:pt>
                <c:pt idx="1654">
                  <c:v>41698</c:v>
                </c:pt>
                <c:pt idx="1655">
                  <c:v>41697</c:v>
                </c:pt>
                <c:pt idx="1656">
                  <c:v>41696</c:v>
                </c:pt>
                <c:pt idx="1657">
                  <c:v>41695</c:v>
                </c:pt>
                <c:pt idx="1658">
                  <c:v>41694</c:v>
                </c:pt>
                <c:pt idx="1659">
                  <c:v>41691</c:v>
                </c:pt>
                <c:pt idx="1660">
                  <c:v>41690</c:v>
                </c:pt>
                <c:pt idx="1661">
                  <c:v>41689</c:v>
                </c:pt>
                <c:pt idx="1662">
                  <c:v>41688</c:v>
                </c:pt>
                <c:pt idx="1663">
                  <c:v>41687</c:v>
                </c:pt>
                <c:pt idx="1664">
                  <c:v>41684</c:v>
                </c:pt>
                <c:pt idx="1665">
                  <c:v>41683</c:v>
                </c:pt>
                <c:pt idx="1666">
                  <c:v>41682</c:v>
                </c:pt>
                <c:pt idx="1667">
                  <c:v>41681</c:v>
                </c:pt>
                <c:pt idx="1668">
                  <c:v>41680</c:v>
                </c:pt>
                <c:pt idx="1669">
                  <c:v>41677</c:v>
                </c:pt>
                <c:pt idx="1670">
                  <c:v>41676</c:v>
                </c:pt>
                <c:pt idx="1671">
                  <c:v>41675</c:v>
                </c:pt>
                <c:pt idx="1672">
                  <c:v>41674</c:v>
                </c:pt>
                <c:pt idx="1673">
                  <c:v>41673</c:v>
                </c:pt>
                <c:pt idx="1674">
                  <c:v>41668</c:v>
                </c:pt>
                <c:pt idx="1675">
                  <c:v>41667</c:v>
                </c:pt>
                <c:pt idx="1676">
                  <c:v>41666</c:v>
                </c:pt>
                <c:pt idx="1677">
                  <c:v>41663</c:v>
                </c:pt>
                <c:pt idx="1678">
                  <c:v>41662</c:v>
                </c:pt>
                <c:pt idx="1679">
                  <c:v>41661</c:v>
                </c:pt>
                <c:pt idx="1680">
                  <c:v>41660</c:v>
                </c:pt>
                <c:pt idx="1681">
                  <c:v>41659</c:v>
                </c:pt>
                <c:pt idx="1682">
                  <c:v>41656</c:v>
                </c:pt>
                <c:pt idx="1683">
                  <c:v>41655</c:v>
                </c:pt>
                <c:pt idx="1684">
                  <c:v>41654</c:v>
                </c:pt>
                <c:pt idx="1685">
                  <c:v>41653</c:v>
                </c:pt>
                <c:pt idx="1686">
                  <c:v>41652</c:v>
                </c:pt>
                <c:pt idx="1687">
                  <c:v>41649</c:v>
                </c:pt>
                <c:pt idx="1688">
                  <c:v>41648</c:v>
                </c:pt>
                <c:pt idx="1689">
                  <c:v>41647</c:v>
                </c:pt>
                <c:pt idx="1690">
                  <c:v>41646</c:v>
                </c:pt>
                <c:pt idx="1691">
                  <c:v>41645</c:v>
                </c:pt>
                <c:pt idx="1692">
                  <c:v>41642</c:v>
                </c:pt>
                <c:pt idx="1693">
                  <c:v>41641</c:v>
                </c:pt>
                <c:pt idx="1694">
                  <c:v>41639</c:v>
                </c:pt>
                <c:pt idx="1695">
                  <c:v>41638</c:v>
                </c:pt>
                <c:pt idx="1696">
                  <c:v>41635</c:v>
                </c:pt>
                <c:pt idx="1697">
                  <c:v>41634</c:v>
                </c:pt>
                <c:pt idx="1698">
                  <c:v>41632</c:v>
                </c:pt>
                <c:pt idx="1699">
                  <c:v>41631</c:v>
                </c:pt>
                <c:pt idx="1700">
                  <c:v>41628</c:v>
                </c:pt>
                <c:pt idx="1701">
                  <c:v>41627</c:v>
                </c:pt>
                <c:pt idx="1702">
                  <c:v>41626</c:v>
                </c:pt>
                <c:pt idx="1703">
                  <c:v>41625</c:v>
                </c:pt>
                <c:pt idx="1704">
                  <c:v>41624</c:v>
                </c:pt>
                <c:pt idx="1705">
                  <c:v>41621</c:v>
                </c:pt>
                <c:pt idx="1706">
                  <c:v>41620</c:v>
                </c:pt>
                <c:pt idx="1707">
                  <c:v>41619</c:v>
                </c:pt>
                <c:pt idx="1708">
                  <c:v>41618</c:v>
                </c:pt>
                <c:pt idx="1709">
                  <c:v>41617</c:v>
                </c:pt>
                <c:pt idx="1710">
                  <c:v>41614</c:v>
                </c:pt>
                <c:pt idx="1711">
                  <c:v>41613</c:v>
                </c:pt>
                <c:pt idx="1712">
                  <c:v>41612</c:v>
                </c:pt>
                <c:pt idx="1713">
                  <c:v>41611</c:v>
                </c:pt>
                <c:pt idx="1714">
                  <c:v>41610</c:v>
                </c:pt>
                <c:pt idx="1715">
                  <c:v>41607</c:v>
                </c:pt>
                <c:pt idx="1716">
                  <c:v>41606</c:v>
                </c:pt>
                <c:pt idx="1717">
                  <c:v>41605</c:v>
                </c:pt>
                <c:pt idx="1718">
                  <c:v>41604</c:v>
                </c:pt>
                <c:pt idx="1719">
                  <c:v>41603</c:v>
                </c:pt>
                <c:pt idx="1720">
                  <c:v>41600</c:v>
                </c:pt>
                <c:pt idx="1721">
                  <c:v>41599</c:v>
                </c:pt>
                <c:pt idx="1722">
                  <c:v>41598</c:v>
                </c:pt>
                <c:pt idx="1723">
                  <c:v>41597</c:v>
                </c:pt>
                <c:pt idx="1724">
                  <c:v>41596</c:v>
                </c:pt>
                <c:pt idx="1725">
                  <c:v>41593</c:v>
                </c:pt>
                <c:pt idx="1726">
                  <c:v>41592</c:v>
                </c:pt>
                <c:pt idx="1727">
                  <c:v>41591</c:v>
                </c:pt>
                <c:pt idx="1728">
                  <c:v>41590</c:v>
                </c:pt>
                <c:pt idx="1729">
                  <c:v>41589</c:v>
                </c:pt>
                <c:pt idx="1730">
                  <c:v>41586</c:v>
                </c:pt>
                <c:pt idx="1731">
                  <c:v>41585</c:v>
                </c:pt>
                <c:pt idx="1732">
                  <c:v>41584</c:v>
                </c:pt>
                <c:pt idx="1733">
                  <c:v>41583</c:v>
                </c:pt>
                <c:pt idx="1734">
                  <c:v>41582</c:v>
                </c:pt>
                <c:pt idx="1735">
                  <c:v>41579</c:v>
                </c:pt>
                <c:pt idx="1736">
                  <c:v>41578</c:v>
                </c:pt>
                <c:pt idx="1737">
                  <c:v>41577</c:v>
                </c:pt>
                <c:pt idx="1738">
                  <c:v>41576</c:v>
                </c:pt>
                <c:pt idx="1739">
                  <c:v>41575</c:v>
                </c:pt>
                <c:pt idx="1740">
                  <c:v>41572</c:v>
                </c:pt>
                <c:pt idx="1741">
                  <c:v>41571</c:v>
                </c:pt>
                <c:pt idx="1742">
                  <c:v>41570</c:v>
                </c:pt>
                <c:pt idx="1743">
                  <c:v>41569</c:v>
                </c:pt>
                <c:pt idx="1744">
                  <c:v>41568</c:v>
                </c:pt>
                <c:pt idx="1745">
                  <c:v>41565</c:v>
                </c:pt>
                <c:pt idx="1746">
                  <c:v>41564</c:v>
                </c:pt>
                <c:pt idx="1747">
                  <c:v>41563</c:v>
                </c:pt>
                <c:pt idx="1748">
                  <c:v>41562</c:v>
                </c:pt>
                <c:pt idx="1749">
                  <c:v>41561</c:v>
                </c:pt>
                <c:pt idx="1750">
                  <c:v>41558</c:v>
                </c:pt>
                <c:pt idx="1751">
                  <c:v>41557</c:v>
                </c:pt>
                <c:pt idx="1752">
                  <c:v>41555</c:v>
                </c:pt>
                <c:pt idx="1753">
                  <c:v>41554</c:v>
                </c:pt>
                <c:pt idx="1754">
                  <c:v>41551</c:v>
                </c:pt>
                <c:pt idx="1755">
                  <c:v>41549</c:v>
                </c:pt>
                <c:pt idx="1756">
                  <c:v>41548</c:v>
                </c:pt>
                <c:pt idx="1757">
                  <c:v>41547</c:v>
                </c:pt>
                <c:pt idx="1758">
                  <c:v>41544</c:v>
                </c:pt>
                <c:pt idx="1759">
                  <c:v>41543</c:v>
                </c:pt>
                <c:pt idx="1760">
                  <c:v>41542</c:v>
                </c:pt>
                <c:pt idx="1761">
                  <c:v>41541</c:v>
                </c:pt>
                <c:pt idx="1762">
                  <c:v>41540</c:v>
                </c:pt>
                <c:pt idx="1763">
                  <c:v>41534</c:v>
                </c:pt>
                <c:pt idx="1764">
                  <c:v>41533</c:v>
                </c:pt>
                <c:pt idx="1765">
                  <c:v>41530</c:v>
                </c:pt>
                <c:pt idx="1766">
                  <c:v>41529</c:v>
                </c:pt>
                <c:pt idx="1767">
                  <c:v>41528</c:v>
                </c:pt>
                <c:pt idx="1768">
                  <c:v>41527</c:v>
                </c:pt>
                <c:pt idx="1769">
                  <c:v>41526</c:v>
                </c:pt>
                <c:pt idx="1770">
                  <c:v>41523</c:v>
                </c:pt>
                <c:pt idx="1771">
                  <c:v>41522</c:v>
                </c:pt>
                <c:pt idx="1772">
                  <c:v>41521</c:v>
                </c:pt>
                <c:pt idx="1773">
                  <c:v>41520</c:v>
                </c:pt>
                <c:pt idx="1774">
                  <c:v>41519</c:v>
                </c:pt>
                <c:pt idx="1775">
                  <c:v>41516</c:v>
                </c:pt>
                <c:pt idx="1776">
                  <c:v>41515</c:v>
                </c:pt>
                <c:pt idx="1777">
                  <c:v>41514</c:v>
                </c:pt>
                <c:pt idx="1778">
                  <c:v>41513</c:v>
                </c:pt>
                <c:pt idx="1779">
                  <c:v>41512</c:v>
                </c:pt>
                <c:pt idx="1780">
                  <c:v>41509</c:v>
                </c:pt>
                <c:pt idx="1781">
                  <c:v>41508</c:v>
                </c:pt>
                <c:pt idx="1782">
                  <c:v>41507</c:v>
                </c:pt>
                <c:pt idx="1783">
                  <c:v>41506</c:v>
                </c:pt>
                <c:pt idx="1784">
                  <c:v>41505</c:v>
                </c:pt>
                <c:pt idx="1785">
                  <c:v>41502</c:v>
                </c:pt>
                <c:pt idx="1786">
                  <c:v>41500</c:v>
                </c:pt>
                <c:pt idx="1787">
                  <c:v>41499</c:v>
                </c:pt>
                <c:pt idx="1788">
                  <c:v>41498</c:v>
                </c:pt>
                <c:pt idx="1789">
                  <c:v>41495</c:v>
                </c:pt>
                <c:pt idx="1790">
                  <c:v>41494</c:v>
                </c:pt>
                <c:pt idx="1791">
                  <c:v>41493</c:v>
                </c:pt>
                <c:pt idx="1792">
                  <c:v>41492</c:v>
                </c:pt>
                <c:pt idx="1793">
                  <c:v>41491</c:v>
                </c:pt>
                <c:pt idx="1794">
                  <c:v>41488</c:v>
                </c:pt>
                <c:pt idx="1795">
                  <c:v>41487</c:v>
                </c:pt>
                <c:pt idx="1796">
                  <c:v>41486</c:v>
                </c:pt>
                <c:pt idx="1797">
                  <c:v>41485</c:v>
                </c:pt>
                <c:pt idx="1798">
                  <c:v>41484</c:v>
                </c:pt>
                <c:pt idx="1799">
                  <c:v>41481</c:v>
                </c:pt>
                <c:pt idx="1800">
                  <c:v>41480</c:v>
                </c:pt>
                <c:pt idx="1801">
                  <c:v>41479</c:v>
                </c:pt>
                <c:pt idx="1802">
                  <c:v>41478</c:v>
                </c:pt>
                <c:pt idx="1803">
                  <c:v>41477</c:v>
                </c:pt>
                <c:pt idx="1804">
                  <c:v>41474</c:v>
                </c:pt>
                <c:pt idx="1805">
                  <c:v>41473</c:v>
                </c:pt>
                <c:pt idx="1806">
                  <c:v>41472</c:v>
                </c:pt>
                <c:pt idx="1807">
                  <c:v>41471</c:v>
                </c:pt>
                <c:pt idx="1808">
                  <c:v>41470</c:v>
                </c:pt>
                <c:pt idx="1809">
                  <c:v>41467</c:v>
                </c:pt>
                <c:pt idx="1810">
                  <c:v>41466</c:v>
                </c:pt>
                <c:pt idx="1811">
                  <c:v>41465</c:v>
                </c:pt>
                <c:pt idx="1812">
                  <c:v>41464</c:v>
                </c:pt>
                <c:pt idx="1813">
                  <c:v>41463</c:v>
                </c:pt>
                <c:pt idx="1814">
                  <c:v>41460</c:v>
                </c:pt>
                <c:pt idx="1815">
                  <c:v>41459</c:v>
                </c:pt>
                <c:pt idx="1816">
                  <c:v>41458</c:v>
                </c:pt>
                <c:pt idx="1817">
                  <c:v>41457</c:v>
                </c:pt>
                <c:pt idx="1818">
                  <c:v>41456</c:v>
                </c:pt>
                <c:pt idx="1819">
                  <c:v>41453</c:v>
                </c:pt>
                <c:pt idx="1820">
                  <c:v>41452</c:v>
                </c:pt>
                <c:pt idx="1821">
                  <c:v>41451</c:v>
                </c:pt>
                <c:pt idx="1822">
                  <c:v>41450</c:v>
                </c:pt>
                <c:pt idx="1823">
                  <c:v>41449</c:v>
                </c:pt>
                <c:pt idx="1824">
                  <c:v>41446</c:v>
                </c:pt>
                <c:pt idx="1825">
                  <c:v>41445</c:v>
                </c:pt>
                <c:pt idx="1826">
                  <c:v>41444</c:v>
                </c:pt>
                <c:pt idx="1827">
                  <c:v>41443</c:v>
                </c:pt>
                <c:pt idx="1828">
                  <c:v>41442</c:v>
                </c:pt>
                <c:pt idx="1829">
                  <c:v>41439</c:v>
                </c:pt>
                <c:pt idx="1830">
                  <c:v>41438</c:v>
                </c:pt>
                <c:pt idx="1831">
                  <c:v>41437</c:v>
                </c:pt>
                <c:pt idx="1832">
                  <c:v>41436</c:v>
                </c:pt>
                <c:pt idx="1833">
                  <c:v>41435</c:v>
                </c:pt>
                <c:pt idx="1834">
                  <c:v>41432</c:v>
                </c:pt>
                <c:pt idx="1835">
                  <c:v>41430</c:v>
                </c:pt>
                <c:pt idx="1836">
                  <c:v>41429</c:v>
                </c:pt>
                <c:pt idx="1837">
                  <c:v>41428</c:v>
                </c:pt>
                <c:pt idx="1838">
                  <c:v>41425</c:v>
                </c:pt>
                <c:pt idx="1839">
                  <c:v>41424</c:v>
                </c:pt>
                <c:pt idx="1840">
                  <c:v>41423</c:v>
                </c:pt>
                <c:pt idx="1841">
                  <c:v>41422</c:v>
                </c:pt>
                <c:pt idx="1842">
                  <c:v>41421</c:v>
                </c:pt>
                <c:pt idx="1843">
                  <c:v>41418</c:v>
                </c:pt>
                <c:pt idx="1844">
                  <c:v>41417</c:v>
                </c:pt>
                <c:pt idx="1845">
                  <c:v>41416</c:v>
                </c:pt>
                <c:pt idx="1846">
                  <c:v>41415</c:v>
                </c:pt>
                <c:pt idx="1847">
                  <c:v>41414</c:v>
                </c:pt>
                <c:pt idx="1848">
                  <c:v>41410</c:v>
                </c:pt>
                <c:pt idx="1849">
                  <c:v>41409</c:v>
                </c:pt>
                <c:pt idx="1850">
                  <c:v>41408</c:v>
                </c:pt>
                <c:pt idx="1851">
                  <c:v>41407</c:v>
                </c:pt>
                <c:pt idx="1852">
                  <c:v>41404</c:v>
                </c:pt>
                <c:pt idx="1853">
                  <c:v>41403</c:v>
                </c:pt>
                <c:pt idx="1854">
                  <c:v>41402</c:v>
                </c:pt>
                <c:pt idx="1855">
                  <c:v>41401</c:v>
                </c:pt>
                <c:pt idx="1856">
                  <c:v>41400</c:v>
                </c:pt>
                <c:pt idx="1857">
                  <c:v>41397</c:v>
                </c:pt>
                <c:pt idx="1858">
                  <c:v>41396</c:v>
                </c:pt>
                <c:pt idx="1859">
                  <c:v>41394</c:v>
                </c:pt>
                <c:pt idx="1860">
                  <c:v>41393</c:v>
                </c:pt>
                <c:pt idx="1861">
                  <c:v>41390</c:v>
                </c:pt>
                <c:pt idx="1862">
                  <c:v>41389</c:v>
                </c:pt>
                <c:pt idx="1863">
                  <c:v>41388</c:v>
                </c:pt>
                <c:pt idx="1864">
                  <c:v>41387</c:v>
                </c:pt>
                <c:pt idx="1865">
                  <c:v>41386</c:v>
                </c:pt>
                <c:pt idx="1866">
                  <c:v>41383</c:v>
                </c:pt>
                <c:pt idx="1867">
                  <c:v>41382</c:v>
                </c:pt>
                <c:pt idx="1868">
                  <c:v>41381</c:v>
                </c:pt>
                <c:pt idx="1869">
                  <c:v>41380</c:v>
                </c:pt>
                <c:pt idx="1870">
                  <c:v>41379</c:v>
                </c:pt>
                <c:pt idx="1871">
                  <c:v>41376</c:v>
                </c:pt>
                <c:pt idx="1872">
                  <c:v>41375</c:v>
                </c:pt>
                <c:pt idx="1873">
                  <c:v>41374</c:v>
                </c:pt>
                <c:pt idx="1874">
                  <c:v>41373</c:v>
                </c:pt>
                <c:pt idx="1875">
                  <c:v>41372</c:v>
                </c:pt>
                <c:pt idx="1876">
                  <c:v>41369</c:v>
                </c:pt>
                <c:pt idx="1877">
                  <c:v>41368</c:v>
                </c:pt>
                <c:pt idx="1878">
                  <c:v>41367</c:v>
                </c:pt>
                <c:pt idx="1879">
                  <c:v>41366</c:v>
                </c:pt>
                <c:pt idx="1880">
                  <c:v>41365</c:v>
                </c:pt>
                <c:pt idx="1881">
                  <c:v>41362</c:v>
                </c:pt>
                <c:pt idx="1882">
                  <c:v>41361</c:v>
                </c:pt>
                <c:pt idx="1883">
                  <c:v>41360</c:v>
                </c:pt>
                <c:pt idx="1884">
                  <c:v>41359</c:v>
                </c:pt>
                <c:pt idx="1885">
                  <c:v>41358</c:v>
                </c:pt>
                <c:pt idx="1886">
                  <c:v>41355</c:v>
                </c:pt>
                <c:pt idx="1887">
                  <c:v>41354</c:v>
                </c:pt>
                <c:pt idx="1888">
                  <c:v>41353</c:v>
                </c:pt>
                <c:pt idx="1889">
                  <c:v>41352</c:v>
                </c:pt>
                <c:pt idx="1890">
                  <c:v>41351</c:v>
                </c:pt>
                <c:pt idx="1891">
                  <c:v>41348</c:v>
                </c:pt>
                <c:pt idx="1892">
                  <c:v>41347</c:v>
                </c:pt>
                <c:pt idx="1893">
                  <c:v>41346</c:v>
                </c:pt>
                <c:pt idx="1894">
                  <c:v>41345</c:v>
                </c:pt>
                <c:pt idx="1895">
                  <c:v>41344</c:v>
                </c:pt>
                <c:pt idx="1896">
                  <c:v>41341</c:v>
                </c:pt>
                <c:pt idx="1897">
                  <c:v>41340</c:v>
                </c:pt>
                <c:pt idx="1898">
                  <c:v>41339</c:v>
                </c:pt>
                <c:pt idx="1899">
                  <c:v>41338</c:v>
                </c:pt>
                <c:pt idx="1900">
                  <c:v>41337</c:v>
                </c:pt>
                <c:pt idx="1901">
                  <c:v>41333</c:v>
                </c:pt>
                <c:pt idx="1902">
                  <c:v>41332</c:v>
                </c:pt>
                <c:pt idx="1903">
                  <c:v>41331</c:v>
                </c:pt>
                <c:pt idx="1904">
                  <c:v>41330</c:v>
                </c:pt>
                <c:pt idx="1905">
                  <c:v>41327</c:v>
                </c:pt>
                <c:pt idx="1906">
                  <c:v>41326</c:v>
                </c:pt>
                <c:pt idx="1907">
                  <c:v>41325</c:v>
                </c:pt>
                <c:pt idx="1908">
                  <c:v>41324</c:v>
                </c:pt>
                <c:pt idx="1909">
                  <c:v>41323</c:v>
                </c:pt>
                <c:pt idx="1910">
                  <c:v>41320</c:v>
                </c:pt>
                <c:pt idx="1911">
                  <c:v>41319</c:v>
                </c:pt>
                <c:pt idx="1912">
                  <c:v>41318</c:v>
                </c:pt>
                <c:pt idx="1913">
                  <c:v>41317</c:v>
                </c:pt>
                <c:pt idx="1914">
                  <c:v>41313</c:v>
                </c:pt>
                <c:pt idx="1915">
                  <c:v>41312</c:v>
                </c:pt>
                <c:pt idx="1916">
                  <c:v>41311</c:v>
                </c:pt>
                <c:pt idx="1917">
                  <c:v>41310</c:v>
                </c:pt>
                <c:pt idx="1918">
                  <c:v>41309</c:v>
                </c:pt>
                <c:pt idx="1919">
                  <c:v>41306</c:v>
                </c:pt>
                <c:pt idx="1920">
                  <c:v>41305</c:v>
                </c:pt>
                <c:pt idx="1921">
                  <c:v>41304</c:v>
                </c:pt>
                <c:pt idx="1922">
                  <c:v>41303</c:v>
                </c:pt>
                <c:pt idx="1923">
                  <c:v>41302</c:v>
                </c:pt>
                <c:pt idx="1924">
                  <c:v>41299</c:v>
                </c:pt>
                <c:pt idx="1925">
                  <c:v>41298</c:v>
                </c:pt>
                <c:pt idx="1926">
                  <c:v>41297</c:v>
                </c:pt>
                <c:pt idx="1927">
                  <c:v>41296</c:v>
                </c:pt>
                <c:pt idx="1928">
                  <c:v>41295</c:v>
                </c:pt>
                <c:pt idx="1929">
                  <c:v>41292</c:v>
                </c:pt>
                <c:pt idx="1930">
                  <c:v>41291</c:v>
                </c:pt>
                <c:pt idx="1931">
                  <c:v>41290</c:v>
                </c:pt>
                <c:pt idx="1932">
                  <c:v>41289</c:v>
                </c:pt>
                <c:pt idx="1933">
                  <c:v>41288</c:v>
                </c:pt>
                <c:pt idx="1934">
                  <c:v>41285</c:v>
                </c:pt>
                <c:pt idx="1935">
                  <c:v>41284</c:v>
                </c:pt>
                <c:pt idx="1936">
                  <c:v>41283</c:v>
                </c:pt>
                <c:pt idx="1937">
                  <c:v>41282</c:v>
                </c:pt>
                <c:pt idx="1938">
                  <c:v>41281</c:v>
                </c:pt>
                <c:pt idx="1939">
                  <c:v>41278</c:v>
                </c:pt>
                <c:pt idx="1940">
                  <c:v>41277</c:v>
                </c:pt>
                <c:pt idx="1941">
                  <c:v>41276</c:v>
                </c:pt>
                <c:pt idx="1942">
                  <c:v>41274</c:v>
                </c:pt>
                <c:pt idx="1943">
                  <c:v>41271</c:v>
                </c:pt>
                <c:pt idx="1944">
                  <c:v>41270</c:v>
                </c:pt>
                <c:pt idx="1945">
                  <c:v>41269</c:v>
                </c:pt>
                <c:pt idx="1946">
                  <c:v>41267</c:v>
                </c:pt>
                <c:pt idx="1947">
                  <c:v>41264</c:v>
                </c:pt>
                <c:pt idx="1948">
                  <c:v>41263</c:v>
                </c:pt>
                <c:pt idx="1949">
                  <c:v>41261</c:v>
                </c:pt>
                <c:pt idx="1950">
                  <c:v>41260</c:v>
                </c:pt>
                <c:pt idx="1951">
                  <c:v>41257</c:v>
                </c:pt>
                <c:pt idx="1952">
                  <c:v>41256</c:v>
                </c:pt>
                <c:pt idx="1953">
                  <c:v>41255</c:v>
                </c:pt>
                <c:pt idx="1954">
                  <c:v>41254</c:v>
                </c:pt>
                <c:pt idx="1955">
                  <c:v>41253</c:v>
                </c:pt>
                <c:pt idx="1956">
                  <c:v>41250</c:v>
                </c:pt>
                <c:pt idx="1957">
                  <c:v>41249</c:v>
                </c:pt>
                <c:pt idx="1958">
                  <c:v>41248</c:v>
                </c:pt>
                <c:pt idx="1959">
                  <c:v>41247</c:v>
                </c:pt>
                <c:pt idx="1960">
                  <c:v>41246</c:v>
                </c:pt>
                <c:pt idx="1961">
                  <c:v>41243</c:v>
                </c:pt>
                <c:pt idx="1962">
                  <c:v>41242</c:v>
                </c:pt>
                <c:pt idx="1963">
                  <c:v>41241</c:v>
                </c:pt>
                <c:pt idx="1964">
                  <c:v>41240</c:v>
                </c:pt>
                <c:pt idx="1965">
                  <c:v>41239</c:v>
                </c:pt>
                <c:pt idx="1966">
                  <c:v>41236</c:v>
                </c:pt>
                <c:pt idx="1967">
                  <c:v>41235</c:v>
                </c:pt>
                <c:pt idx="1968">
                  <c:v>41234</c:v>
                </c:pt>
                <c:pt idx="1969">
                  <c:v>41233</c:v>
                </c:pt>
                <c:pt idx="1970">
                  <c:v>41232</c:v>
                </c:pt>
                <c:pt idx="1971">
                  <c:v>41229</c:v>
                </c:pt>
                <c:pt idx="1972">
                  <c:v>41228</c:v>
                </c:pt>
                <c:pt idx="1973">
                  <c:v>41227</c:v>
                </c:pt>
                <c:pt idx="1974">
                  <c:v>41226</c:v>
                </c:pt>
                <c:pt idx="1975">
                  <c:v>41225</c:v>
                </c:pt>
                <c:pt idx="1976">
                  <c:v>41222</c:v>
                </c:pt>
                <c:pt idx="1977">
                  <c:v>41221</c:v>
                </c:pt>
                <c:pt idx="1978">
                  <c:v>41220</c:v>
                </c:pt>
                <c:pt idx="1979">
                  <c:v>41219</c:v>
                </c:pt>
                <c:pt idx="1980">
                  <c:v>41218</c:v>
                </c:pt>
                <c:pt idx="1981">
                  <c:v>41215</c:v>
                </c:pt>
                <c:pt idx="1982">
                  <c:v>41214</c:v>
                </c:pt>
                <c:pt idx="1983">
                  <c:v>41213</c:v>
                </c:pt>
                <c:pt idx="1984">
                  <c:v>41212</c:v>
                </c:pt>
                <c:pt idx="1985">
                  <c:v>41211</c:v>
                </c:pt>
                <c:pt idx="1986">
                  <c:v>41208</c:v>
                </c:pt>
                <c:pt idx="1987">
                  <c:v>41207</c:v>
                </c:pt>
                <c:pt idx="1988">
                  <c:v>41206</c:v>
                </c:pt>
                <c:pt idx="1989">
                  <c:v>41205</c:v>
                </c:pt>
                <c:pt idx="1990">
                  <c:v>41204</c:v>
                </c:pt>
                <c:pt idx="1991">
                  <c:v>41201</c:v>
                </c:pt>
                <c:pt idx="1992">
                  <c:v>41200</c:v>
                </c:pt>
                <c:pt idx="1993">
                  <c:v>41199</c:v>
                </c:pt>
                <c:pt idx="1994">
                  <c:v>41198</c:v>
                </c:pt>
                <c:pt idx="1995">
                  <c:v>41197</c:v>
                </c:pt>
                <c:pt idx="1996">
                  <c:v>41194</c:v>
                </c:pt>
                <c:pt idx="1997">
                  <c:v>41193</c:v>
                </c:pt>
                <c:pt idx="1998">
                  <c:v>41192</c:v>
                </c:pt>
                <c:pt idx="1999">
                  <c:v>41191</c:v>
                </c:pt>
                <c:pt idx="2000">
                  <c:v>41190</c:v>
                </c:pt>
                <c:pt idx="2001">
                  <c:v>41187</c:v>
                </c:pt>
                <c:pt idx="2002">
                  <c:v>41186</c:v>
                </c:pt>
                <c:pt idx="2003">
                  <c:v>41184</c:v>
                </c:pt>
                <c:pt idx="2004">
                  <c:v>41180</c:v>
                </c:pt>
                <c:pt idx="2005">
                  <c:v>41179</c:v>
                </c:pt>
                <c:pt idx="2006">
                  <c:v>41178</c:v>
                </c:pt>
                <c:pt idx="2007">
                  <c:v>41177</c:v>
                </c:pt>
                <c:pt idx="2008">
                  <c:v>41176</c:v>
                </c:pt>
                <c:pt idx="2009">
                  <c:v>41173</c:v>
                </c:pt>
                <c:pt idx="2010">
                  <c:v>41172</c:v>
                </c:pt>
                <c:pt idx="2011">
                  <c:v>41171</c:v>
                </c:pt>
                <c:pt idx="2012">
                  <c:v>41170</c:v>
                </c:pt>
                <c:pt idx="2013">
                  <c:v>41169</c:v>
                </c:pt>
                <c:pt idx="2014">
                  <c:v>41166</c:v>
                </c:pt>
                <c:pt idx="2015">
                  <c:v>41165</c:v>
                </c:pt>
                <c:pt idx="2016">
                  <c:v>41164</c:v>
                </c:pt>
                <c:pt idx="2017">
                  <c:v>41163</c:v>
                </c:pt>
                <c:pt idx="2018">
                  <c:v>41162</c:v>
                </c:pt>
                <c:pt idx="2019">
                  <c:v>41159</c:v>
                </c:pt>
                <c:pt idx="2020">
                  <c:v>41158</c:v>
                </c:pt>
                <c:pt idx="2021">
                  <c:v>41157</c:v>
                </c:pt>
                <c:pt idx="2022">
                  <c:v>41156</c:v>
                </c:pt>
                <c:pt idx="2023">
                  <c:v>41155</c:v>
                </c:pt>
                <c:pt idx="2024">
                  <c:v>41152</c:v>
                </c:pt>
                <c:pt idx="2025">
                  <c:v>41151</c:v>
                </c:pt>
                <c:pt idx="2026">
                  <c:v>41150</c:v>
                </c:pt>
                <c:pt idx="2027">
                  <c:v>41149</c:v>
                </c:pt>
                <c:pt idx="2028">
                  <c:v>41148</c:v>
                </c:pt>
                <c:pt idx="2029">
                  <c:v>41145</c:v>
                </c:pt>
                <c:pt idx="2030">
                  <c:v>41144</c:v>
                </c:pt>
                <c:pt idx="2031">
                  <c:v>41143</c:v>
                </c:pt>
                <c:pt idx="2032">
                  <c:v>41142</c:v>
                </c:pt>
                <c:pt idx="2033">
                  <c:v>41141</c:v>
                </c:pt>
                <c:pt idx="2034">
                  <c:v>41138</c:v>
                </c:pt>
                <c:pt idx="2035">
                  <c:v>41137</c:v>
                </c:pt>
                <c:pt idx="2036">
                  <c:v>41135</c:v>
                </c:pt>
                <c:pt idx="2037">
                  <c:v>41134</c:v>
                </c:pt>
                <c:pt idx="2038">
                  <c:v>41131</c:v>
                </c:pt>
                <c:pt idx="2039">
                  <c:v>41130</c:v>
                </c:pt>
                <c:pt idx="2040">
                  <c:v>41129</c:v>
                </c:pt>
                <c:pt idx="2041">
                  <c:v>41128</c:v>
                </c:pt>
                <c:pt idx="2042">
                  <c:v>41127</c:v>
                </c:pt>
                <c:pt idx="2043">
                  <c:v>41124</c:v>
                </c:pt>
                <c:pt idx="2044">
                  <c:v>41123</c:v>
                </c:pt>
                <c:pt idx="2045">
                  <c:v>41122</c:v>
                </c:pt>
                <c:pt idx="2046">
                  <c:v>41121</c:v>
                </c:pt>
                <c:pt idx="2047">
                  <c:v>41120</c:v>
                </c:pt>
                <c:pt idx="2048">
                  <c:v>41117</c:v>
                </c:pt>
                <c:pt idx="2049">
                  <c:v>41116</c:v>
                </c:pt>
                <c:pt idx="2050">
                  <c:v>41115</c:v>
                </c:pt>
                <c:pt idx="2051">
                  <c:v>41114</c:v>
                </c:pt>
                <c:pt idx="2052">
                  <c:v>41113</c:v>
                </c:pt>
                <c:pt idx="2053">
                  <c:v>41110</c:v>
                </c:pt>
                <c:pt idx="2054">
                  <c:v>41109</c:v>
                </c:pt>
                <c:pt idx="2055">
                  <c:v>41108</c:v>
                </c:pt>
                <c:pt idx="2056">
                  <c:v>41107</c:v>
                </c:pt>
                <c:pt idx="2057">
                  <c:v>41106</c:v>
                </c:pt>
                <c:pt idx="2058">
                  <c:v>41103</c:v>
                </c:pt>
                <c:pt idx="2059">
                  <c:v>41102</c:v>
                </c:pt>
                <c:pt idx="2060">
                  <c:v>41101</c:v>
                </c:pt>
                <c:pt idx="2061">
                  <c:v>41100</c:v>
                </c:pt>
                <c:pt idx="2062">
                  <c:v>41099</c:v>
                </c:pt>
                <c:pt idx="2063">
                  <c:v>41096</c:v>
                </c:pt>
                <c:pt idx="2064">
                  <c:v>41095</c:v>
                </c:pt>
                <c:pt idx="2065">
                  <c:v>41094</c:v>
                </c:pt>
                <c:pt idx="2066">
                  <c:v>41093</c:v>
                </c:pt>
                <c:pt idx="2067">
                  <c:v>41092</c:v>
                </c:pt>
                <c:pt idx="2068">
                  <c:v>41089</c:v>
                </c:pt>
                <c:pt idx="2069">
                  <c:v>41088</c:v>
                </c:pt>
                <c:pt idx="2070">
                  <c:v>41087</c:v>
                </c:pt>
                <c:pt idx="2071">
                  <c:v>41086</c:v>
                </c:pt>
                <c:pt idx="2072">
                  <c:v>41085</c:v>
                </c:pt>
                <c:pt idx="2073">
                  <c:v>41082</c:v>
                </c:pt>
                <c:pt idx="2074">
                  <c:v>41081</c:v>
                </c:pt>
                <c:pt idx="2075">
                  <c:v>41080</c:v>
                </c:pt>
                <c:pt idx="2076">
                  <c:v>41079</c:v>
                </c:pt>
                <c:pt idx="2077">
                  <c:v>41078</c:v>
                </c:pt>
                <c:pt idx="2078">
                  <c:v>41075</c:v>
                </c:pt>
                <c:pt idx="2079">
                  <c:v>41074</c:v>
                </c:pt>
                <c:pt idx="2080">
                  <c:v>41073</c:v>
                </c:pt>
                <c:pt idx="2081">
                  <c:v>41072</c:v>
                </c:pt>
                <c:pt idx="2082">
                  <c:v>41071</c:v>
                </c:pt>
                <c:pt idx="2083">
                  <c:v>41068</c:v>
                </c:pt>
                <c:pt idx="2084">
                  <c:v>41067</c:v>
                </c:pt>
                <c:pt idx="2085">
                  <c:v>41065</c:v>
                </c:pt>
                <c:pt idx="2086">
                  <c:v>41064</c:v>
                </c:pt>
                <c:pt idx="2087">
                  <c:v>41061</c:v>
                </c:pt>
                <c:pt idx="2088">
                  <c:v>41060</c:v>
                </c:pt>
                <c:pt idx="2089">
                  <c:v>41059</c:v>
                </c:pt>
                <c:pt idx="2090">
                  <c:v>41058</c:v>
                </c:pt>
                <c:pt idx="2091">
                  <c:v>41054</c:v>
                </c:pt>
                <c:pt idx="2092">
                  <c:v>41053</c:v>
                </c:pt>
                <c:pt idx="2093">
                  <c:v>41052</c:v>
                </c:pt>
                <c:pt idx="2094">
                  <c:v>41051</c:v>
                </c:pt>
                <c:pt idx="2095">
                  <c:v>41050</c:v>
                </c:pt>
                <c:pt idx="2096">
                  <c:v>41047</c:v>
                </c:pt>
                <c:pt idx="2097">
                  <c:v>41046</c:v>
                </c:pt>
                <c:pt idx="2098">
                  <c:v>41045</c:v>
                </c:pt>
                <c:pt idx="2099">
                  <c:v>41044</c:v>
                </c:pt>
                <c:pt idx="2100">
                  <c:v>41043</c:v>
                </c:pt>
                <c:pt idx="2101">
                  <c:v>41040</c:v>
                </c:pt>
                <c:pt idx="2102">
                  <c:v>41039</c:v>
                </c:pt>
                <c:pt idx="2103">
                  <c:v>41038</c:v>
                </c:pt>
                <c:pt idx="2104">
                  <c:v>41037</c:v>
                </c:pt>
                <c:pt idx="2105">
                  <c:v>41036</c:v>
                </c:pt>
                <c:pt idx="2106">
                  <c:v>41033</c:v>
                </c:pt>
                <c:pt idx="2107">
                  <c:v>41032</c:v>
                </c:pt>
                <c:pt idx="2108">
                  <c:v>41031</c:v>
                </c:pt>
                <c:pt idx="2109">
                  <c:v>41029</c:v>
                </c:pt>
                <c:pt idx="2110">
                  <c:v>41026</c:v>
                </c:pt>
                <c:pt idx="2111">
                  <c:v>41025</c:v>
                </c:pt>
                <c:pt idx="2112">
                  <c:v>41024</c:v>
                </c:pt>
                <c:pt idx="2113">
                  <c:v>41023</c:v>
                </c:pt>
                <c:pt idx="2114">
                  <c:v>41022</c:v>
                </c:pt>
                <c:pt idx="2115">
                  <c:v>41019</c:v>
                </c:pt>
                <c:pt idx="2116">
                  <c:v>41018</c:v>
                </c:pt>
                <c:pt idx="2117">
                  <c:v>41017</c:v>
                </c:pt>
                <c:pt idx="2118">
                  <c:v>41016</c:v>
                </c:pt>
                <c:pt idx="2119">
                  <c:v>41015</c:v>
                </c:pt>
                <c:pt idx="2120">
                  <c:v>41012</c:v>
                </c:pt>
                <c:pt idx="2121">
                  <c:v>41011</c:v>
                </c:pt>
                <c:pt idx="2122">
                  <c:v>41009</c:v>
                </c:pt>
                <c:pt idx="2123">
                  <c:v>41008</c:v>
                </c:pt>
                <c:pt idx="2124">
                  <c:v>41005</c:v>
                </c:pt>
                <c:pt idx="2125">
                  <c:v>41004</c:v>
                </c:pt>
                <c:pt idx="2126">
                  <c:v>41003</c:v>
                </c:pt>
                <c:pt idx="2127">
                  <c:v>41002</c:v>
                </c:pt>
                <c:pt idx="2128">
                  <c:v>41001</c:v>
                </c:pt>
                <c:pt idx="2129">
                  <c:v>40998</c:v>
                </c:pt>
                <c:pt idx="2130">
                  <c:v>40997</c:v>
                </c:pt>
                <c:pt idx="2131">
                  <c:v>40996</c:v>
                </c:pt>
                <c:pt idx="2132">
                  <c:v>40995</c:v>
                </c:pt>
                <c:pt idx="2133">
                  <c:v>40994</c:v>
                </c:pt>
                <c:pt idx="2134">
                  <c:v>40991</c:v>
                </c:pt>
                <c:pt idx="2135">
                  <c:v>40990</c:v>
                </c:pt>
                <c:pt idx="2136">
                  <c:v>40989</c:v>
                </c:pt>
                <c:pt idx="2137">
                  <c:v>40988</c:v>
                </c:pt>
                <c:pt idx="2138">
                  <c:v>40987</c:v>
                </c:pt>
                <c:pt idx="2139">
                  <c:v>40984</c:v>
                </c:pt>
                <c:pt idx="2140">
                  <c:v>40983</c:v>
                </c:pt>
                <c:pt idx="2141">
                  <c:v>40982</c:v>
                </c:pt>
                <c:pt idx="2142">
                  <c:v>40981</c:v>
                </c:pt>
                <c:pt idx="2143">
                  <c:v>40980</c:v>
                </c:pt>
                <c:pt idx="2144">
                  <c:v>40977</c:v>
                </c:pt>
                <c:pt idx="2145">
                  <c:v>40976</c:v>
                </c:pt>
                <c:pt idx="2146">
                  <c:v>40975</c:v>
                </c:pt>
                <c:pt idx="2147">
                  <c:v>40974</c:v>
                </c:pt>
                <c:pt idx="2148">
                  <c:v>40973</c:v>
                </c:pt>
                <c:pt idx="2149">
                  <c:v>40970</c:v>
                </c:pt>
                <c:pt idx="2150">
                  <c:v>40968</c:v>
                </c:pt>
                <c:pt idx="2151">
                  <c:v>40967</c:v>
                </c:pt>
                <c:pt idx="2152">
                  <c:v>40966</c:v>
                </c:pt>
                <c:pt idx="2153">
                  <c:v>40963</c:v>
                </c:pt>
                <c:pt idx="2154">
                  <c:v>40962</c:v>
                </c:pt>
                <c:pt idx="2155">
                  <c:v>40961</c:v>
                </c:pt>
                <c:pt idx="2156">
                  <c:v>40960</c:v>
                </c:pt>
                <c:pt idx="2157">
                  <c:v>40959</c:v>
                </c:pt>
                <c:pt idx="2158">
                  <c:v>40956</c:v>
                </c:pt>
                <c:pt idx="2159">
                  <c:v>40955</c:v>
                </c:pt>
                <c:pt idx="2160">
                  <c:v>40954</c:v>
                </c:pt>
                <c:pt idx="2161">
                  <c:v>40953</c:v>
                </c:pt>
                <c:pt idx="2162">
                  <c:v>40952</c:v>
                </c:pt>
                <c:pt idx="2163">
                  <c:v>40949</c:v>
                </c:pt>
                <c:pt idx="2164">
                  <c:v>40948</c:v>
                </c:pt>
                <c:pt idx="2165">
                  <c:v>40947</c:v>
                </c:pt>
                <c:pt idx="2166">
                  <c:v>40946</c:v>
                </c:pt>
                <c:pt idx="2167">
                  <c:v>40945</c:v>
                </c:pt>
                <c:pt idx="2168">
                  <c:v>40942</c:v>
                </c:pt>
                <c:pt idx="2169">
                  <c:v>40941</c:v>
                </c:pt>
                <c:pt idx="2170">
                  <c:v>40940</c:v>
                </c:pt>
                <c:pt idx="2171">
                  <c:v>40939</c:v>
                </c:pt>
                <c:pt idx="2172">
                  <c:v>40938</c:v>
                </c:pt>
                <c:pt idx="2173">
                  <c:v>40935</c:v>
                </c:pt>
                <c:pt idx="2174">
                  <c:v>40934</c:v>
                </c:pt>
                <c:pt idx="2175">
                  <c:v>40933</c:v>
                </c:pt>
                <c:pt idx="2176">
                  <c:v>40928</c:v>
                </c:pt>
                <c:pt idx="2177">
                  <c:v>40927</c:v>
                </c:pt>
                <c:pt idx="2178">
                  <c:v>40926</c:v>
                </c:pt>
                <c:pt idx="2179">
                  <c:v>40925</c:v>
                </c:pt>
                <c:pt idx="2180">
                  <c:v>40924</c:v>
                </c:pt>
                <c:pt idx="2181">
                  <c:v>40921</c:v>
                </c:pt>
                <c:pt idx="2182">
                  <c:v>40920</c:v>
                </c:pt>
                <c:pt idx="2183">
                  <c:v>40919</c:v>
                </c:pt>
                <c:pt idx="2184">
                  <c:v>40918</c:v>
                </c:pt>
                <c:pt idx="2185">
                  <c:v>40917</c:v>
                </c:pt>
                <c:pt idx="2186">
                  <c:v>40914</c:v>
                </c:pt>
                <c:pt idx="2187">
                  <c:v>40913</c:v>
                </c:pt>
                <c:pt idx="2188">
                  <c:v>40912</c:v>
                </c:pt>
                <c:pt idx="2189">
                  <c:v>40911</c:v>
                </c:pt>
                <c:pt idx="2190">
                  <c:v>40910</c:v>
                </c:pt>
                <c:pt idx="2191">
                  <c:v>40907</c:v>
                </c:pt>
                <c:pt idx="2192">
                  <c:v>40906</c:v>
                </c:pt>
                <c:pt idx="2193">
                  <c:v>40905</c:v>
                </c:pt>
                <c:pt idx="2194">
                  <c:v>40904</c:v>
                </c:pt>
                <c:pt idx="2195">
                  <c:v>40903</c:v>
                </c:pt>
                <c:pt idx="2196">
                  <c:v>40900</c:v>
                </c:pt>
                <c:pt idx="2197">
                  <c:v>40899</c:v>
                </c:pt>
                <c:pt idx="2198">
                  <c:v>40898</c:v>
                </c:pt>
                <c:pt idx="2199">
                  <c:v>40897</c:v>
                </c:pt>
                <c:pt idx="2200">
                  <c:v>40896</c:v>
                </c:pt>
                <c:pt idx="2201">
                  <c:v>40893</c:v>
                </c:pt>
                <c:pt idx="2202">
                  <c:v>40892</c:v>
                </c:pt>
                <c:pt idx="2203">
                  <c:v>40891</c:v>
                </c:pt>
                <c:pt idx="2204">
                  <c:v>40890</c:v>
                </c:pt>
                <c:pt idx="2205">
                  <c:v>40889</c:v>
                </c:pt>
                <c:pt idx="2206">
                  <c:v>40886</c:v>
                </c:pt>
                <c:pt idx="2207">
                  <c:v>40885</c:v>
                </c:pt>
                <c:pt idx="2208">
                  <c:v>40884</c:v>
                </c:pt>
                <c:pt idx="2209">
                  <c:v>40883</c:v>
                </c:pt>
                <c:pt idx="2210">
                  <c:v>40882</c:v>
                </c:pt>
                <c:pt idx="2211">
                  <c:v>40879</c:v>
                </c:pt>
                <c:pt idx="2212">
                  <c:v>40878</c:v>
                </c:pt>
                <c:pt idx="2213">
                  <c:v>40877</c:v>
                </c:pt>
                <c:pt idx="2214">
                  <c:v>40876</c:v>
                </c:pt>
                <c:pt idx="2215">
                  <c:v>40875</c:v>
                </c:pt>
                <c:pt idx="2216">
                  <c:v>40872</c:v>
                </c:pt>
                <c:pt idx="2217">
                  <c:v>40871</c:v>
                </c:pt>
                <c:pt idx="2218">
                  <c:v>40870</c:v>
                </c:pt>
                <c:pt idx="2219">
                  <c:v>40869</c:v>
                </c:pt>
                <c:pt idx="2220">
                  <c:v>40868</c:v>
                </c:pt>
                <c:pt idx="2221">
                  <c:v>40865</c:v>
                </c:pt>
                <c:pt idx="2222">
                  <c:v>40864</c:v>
                </c:pt>
                <c:pt idx="2223">
                  <c:v>40863</c:v>
                </c:pt>
                <c:pt idx="2224">
                  <c:v>40862</c:v>
                </c:pt>
                <c:pt idx="2225">
                  <c:v>40861</c:v>
                </c:pt>
                <c:pt idx="2226">
                  <c:v>40858</c:v>
                </c:pt>
                <c:pt idx="2227">
                  <c:v>40857</c:v>
                </c:pt>
                <c:pt idx="2228">
                  <c:v>40856</c:v>
                </c:pt>
                <c:pt idx="2229">
                  <c:v>40855</c:v>
                </c:pt>
                <c:pt idx="2230">
                  <c:v>40854</c:v>
                </c:pt>
                <c:pt idx="2231">
                  <c:v>40851</c:v>
                </c:pt>
                <c:pt idx="2232">
                  <c:v>40850</c:v>
                </c:pt>
                <c:pt idx="2233">
                  <c:v>40849</c:v>
                </c:pt>
                <c:pt idx="2234">
                  <c:v>40848</c:v>
                </c:pt>
                <c:pt idx="2235">
                  <c:v>40847</c:v>
                </c:pt>
                <c:pt idx="2236">
                  <c:v>40844</c:v>
                </c:pt>
                <c:pt idx="2237">
                  <c:v>40843</c:v>
                </c:pt>
                <c:pt idx="2238">
                  <c:v>40842</c:v>
                </c:pt>
                <c:pt idx="2239">
                  <c:v>40841</c:v>
                </c:pt>
                <c:pt idx="2240">
                  <c:v>40840</c:v>
                </c:pt>
                <c:pt idx="2241">
                  <c:v>40837</c:v>
                </c:pt>
                <c:pt idx="2242">
                  <c:v>40836</c:v>
                </c:pt>
                <c:pt idx="2243">
                  <c:v>40835</c:v>
                </c:pt>
                <c:pt idx="2244">
                  <c:v>40834</c:v>
                </c:pt>
                <c:pt idx="2245">
                  <c:v>40833</c:v>
                </c:pt>
                <c:pt idx="2246">
                  <c:v>40830</c:v>
                </c:pt>
                <c:pt idx="2247">
                  <c:v>40829</c:v>
                </c:pt>
                <c:pt idx="2248">
                  <c:v>40828</c:v>
                </c:pt>
                <c:pt idx="2249">
                  <c:v>40827</c:v>
                </c:pt>
                <c:pt idx="2250">
                  <c:v>40826</c:v>
                </c:pt>
                <c:pt idx="2251">
                  <c:v>40823</c:v>
                </c:pt>
                <c:pt idx="2252">
                  <c:v>40822</c:v>
                </c:pt>
                <c:pt idx="2253">
                  <c:v>40821</c:v>
                </c:pt>
                <c:pt idx="2254">
                  <c:v>40820</c:v>
                </c:pt>
                <c:pt idx="2255">
                  <c:v>40816</c:v>
                </c:pt>
                <c:pt idx="2256">
                  <c:v>40815</c:v>
                </c:pt>
                <c:pt idx="2257">
                  <c:v>40814</c:v>
                </c:pt>
                <c:pt idx="2258">
                  <c:v>40813</c:v>
                </c:pt>
                <c:pt idx="2259">
                  <c:v>40812</c:v>
                </c:pt>
                <c:pt idx="2260">
                  <c:v>40809</c:v>
                </c:pt>
                <c:pt idx="2261">
                  <c:v>40808</c:v>
                </c:pt>
                <c:pt idx="2262">
                  <c:v>40807</c:v>
                </c:pt>
                <c:pt idx="2263">
                  <c:v>40806</c:v>
                </c:pt>
                <c:pt idx="2264">
                  <c:v>40805</c:v>
                </c:pt>
                <c:pt idx="2265">
                  <c:v>40802</c:v>
                </c:pt>
                <c:pt idx="2266">
                  <c:v>40801</c:v>
                </c:pt>
                <c:pt idx="2267">
                  <c:v>40800</c:v>
                </c:pt>
                <c:pt idx="2268">
                  <c:v>40795</c:v>
                </c:pt>
                <c:pt idx="2269">
                  <c:v>40794</c:v>
                </c:pt>
                <c:pt idx="2270">
                  <c:v>40793</c:v>
                </c:pt>
                <c:pt idx="2271">
                  <c:v>40792</c:v>
                </c:pt>
                <c:pt idx="2272">
                  <c:v>40791</c:v>
                </c:pt>
                <c:pt idx="2273">
                  <c:v>40788</c:v>
                </c:pt>
                <c:pt idx="2274">
                  <c:v>40787</c:v>
                </c:pt>
                <c:pt idx="2275">
                  <c:v>40786</c:v>
                </c:pt>
                <c:pt idx="2276">
                  <c:v>40785</c:v>
                </c:pt>
                <c:pt idx="2277">
                  <c:v>40784</c:v>
                </c:pt>
                <c:pt idx="2278">
                  <c:v>40781</c:v>
                </c:pt>
                <c:pt idx="2279">
                  <c:v>40780</c:v>
                </c:pt>
                <c:pt idx="2280">
                  <c:v>40779</c:v>
                </c:pt>
                <c:pt idx="2281">
                  <c:v>40778</c:v>
                </c:pt>
                <c:pt idx="2282">
                  <c:v>40777</c:v>
                </c:pt>
                <c:pt idx="2283">
                  <c:v>40774</c:v>
                </c:pt>
                <c:pt idx="2284">
                  <c:v>40773</c:v>
                </c:pt>
                <c:pt idx="2285">
                  <c:v>40772</c:v>
                </c:pt>
                <c:pt idx="2286">
                  <c:v>40771</c:v>
                </c:pt>
                <c:pt idx="2287">
                  <c:v>40767</c:v>
                </c:pt>
                <c:pt idx="2288">
                  <c:v>40766</c:v>
                </c:pt>
                <c:pt idx="2289">
                  <c:v>40765</c:v>
                </c:pt>
                <c:pt idx="2290">
                  <c:v>40764</c:v>
                </c:pt>
                <c:pt idx="2291">
                  <c:v>40763</c:v>
                </c:pt>
                <c:pt idx="2292">
                  <c:v>40760</c:v>
                </c:pt>
                <c:pt idx="2293">
                  <c:v>40759</c:v>
                </c:pt>
                <c:pt idx="2294">
                  <c:v>40758</c:v>
                </c:pt>
                <c:pt idx="2295">
                  <c:v>40757</c:v>
                </c:pt>
                <c:pt idx="2296">
                  <c:v>40756</c:v>
                </c:pt>
                <c:pt idx="2297">
                  <c:v>40753</c:v>
                </c:pt>
                <c:pt idx="2298">
                  <c:v>40752</c:v>
                </c:pt>
                <c:pt idx="2299">
                  <c:v>40751</c:v>
                </c:pt>
                <c:pt idx="2300">
                  <c:v>40750</c:v>
                </c:pt>
                <c:pt idx="2301">
                  <c:v>40749</c:v>
                </c:pt>
                <c:pt idx="2302">
                  <c:v>40746</c:v>
                </c:pt>
                <c:pt idx="2303">
                  <c:v>40745</c:v>
                </c:pt>
                <c:pt idx="2304">
                  <c:v>40744</c:v>
                </c:pt>
                <c:pt idx="2305">
                  <c:v>40743</c:v>
                </c:pt>
                <c:pt idx="2306">
                  <c:v>40742</c:v>
                </c:pt>
                <c:pt idx="2307">
                  <c:v>40739</c:v>
                </c:pt>
                <c:pt idx="2308">
                  <c:v>40738</c:v>
                </c:pt>
                <c:pt idx="2309">
                  <c:v>40737</c:v>
                </c:pt>
                <c:pt idx="2310">
                  <c:v>40736</c:v>
                </c:pt>
                <c:pt idx="2311">
                  <c:v>40735</c:v>
                </c:pt>
                <c:pt idx="2312">
                  <c:v>40732</c:v>
                </c:pt>
                <c:pt idx="2313">
                  <c:v>40731</c:v>
                </c:pt>
                <c:pt idx="2314">
                  <c:v>40730</c:v>
                </c:pt>
                <c:pt idx="2315">
                  <c:v>40729</c:v>
                </c:pt>
                <c:pt idx="2316">
                  <c:v>40728</c:v>
                </c:pt>
                <c:pt idx="2317">
                  <c:v>40725</c:v>
                </c:pt>
                <c:pt idx="2318">
                  <c:v>40724</c:v>
                </c:pt>
                <c:pt idx="2319">
                  <c:v>40723</c:v>
                </c:pt>
                <c:pt idx="2320">
                  <c:v>40722</c:v>
                </c:pt>
                <c:pt idx="2321">
                  <c:v>40721</c:v>
                </c:pt>
                <c:pt idx="2322">
                  <c:v>40718</c:v>
                </c:pt>
                <c:pt idx="2323">
                  <c:v>40717</c:v>
                </c:pt>
                <c:pt idx="2324">
                  <c:v>40716</c:v>
                </c:pt>
                <c:pt idx="2325">
                  <c:v>40715</c:v>
                </c:pt>
                <c:pt idx="2326">
                  <c:v>40714</c:v>
                </c:pt>
                <c:pt idx="2327">
                  <c:v>40711</c:v>
                </c:pt>
                <c:pt idx="2328">
                  <c:v>40710</c:v>
                </c:pt>
                <c:pt idx="2329">
                  <c:v>40709</c:v>
                </c:pt>
                <c:pt idx="2330">
                  <c:v>40708</c:v>
                </c:pt>
                <c:pt idx="2331">
                  <c:v>40707</c:v>
                </c:pt>
                <c:pt idx="2332">
                  <c:v>40704</c:v>
                </c:pt>
                <c:pt idx="2333">
                  <c:v>40703</c:v>
                </c:pt>
                <c:pt idx="2334">
                  <c:v>40702</c:v>
                </c:pt>
                <c:pt idx="2335">
                  <c:v>40701</c:v>
                </c:pt>
                <c:pt idx="2336">
                  <c:v>40697</c:v>
                </c:pt>
                <c:pt idx="2337">
                  <c:v>40696</c:v>
                </c:pt>
                <c:pt idx="2338">
                  <c:v>40695</c:v>
                </c:pt>
                <c:pt idx="2339">
                  <c:v>40694</c:v>
                </c:pt>
                <c:pt idx="2340">
                  <c:v>40693</c:v>
                </c:pt>
                <c:pt idx="2341">
                  <c:v>40690</c:v>
                </c:pt>
                <c:pt idx="2342">
                  <c:v>40689</c:v>
                </c:pt>
                <c:pt idx="2343">
                  <c:v>40688</c:v>
                </c:pt>
                <c:pt idx="2344">
                  <c:v>40687</c:v>
                </c:pt>
                <c:pt idx="2345">
                  <c:v>40686</c:v>
                </c:pt>
                <c:pt idx="2346">
                  <c:v>40683</c:v>
                </c:pt>
                <c:pt idx="2347">
                  <c:v>40682</c:v>
                </c:pt>
                <c:pt idx="2348">
                  <c:v>40681</c:v>
                </c:pt>
                <c:pt idx="2349">
                  <c:v>40680</c:v>
                </c:pt>
                <c:pt idx="2350">
                  <c:v>40679</c:v>
                </c:pt>
                <c:pt idx="2351">
                  <c:v>40676</c:v>
                </c:pt>
                <c:pt idx="2352">
                  <c:v>40675</c:v>
                </c:pt>
                <c:pt idx="2353">
                  <c:v>40674</c:v>
                </c:pt>
                <c:pt idx="2354">
                  <c:v>40672</c:v>
                </c:pt>
                <c:pt idx="2355">
                  <c:v>40669</c:v>
                </c:pt>
                <c:pt idx="2356">
                  <c:v>40667</c:v>
                </c:pt>
                <c:pt idx="2357">
                  <c:v>40666</c:v>
                </c:pt>
                <c:pt idx="2358">
                  <c:v>40665</c:v>
                </c:pt>
                <c:pt idx="2359">
                  <c:v>40662</c:v>
                </c:pt>
                <c:pt idx="2360">
                  <c:v>40661</c:v>
                </c:pt>
                <c:pt idx="2361">
                  <c:v>40660</c:v>
                </c:pt>
                <c:pt idx="2362">
                  <c:v>40659</c:v>
                </c:pt>
                <c:pt idx="2363">
                  <c:v>40658</c:v>
                </c:pt>
                <c:pt idx="2364">
                  <c:v>40655</c:v>
                </c:pt>
                <c:pt idx="2365">
                  <c:v>40654</c:v>
                </c:pt>
                <c:pt idx="2366">
                  <c:v>40653</c:v>
                </c:pt>
                <c:pt idx="2367">
                  <c:v>40652</c:v>
                </c:pt>
                <c:pt idx="2368">
                  <c:v>40651</c:v>
                </c:pt>
                <c:pt idx="2369">
                  <c:v>40648</c:v>
                </c:pt>
                <c:pt idx="2370">
                  <c:v>40647</c:v>
                </c:pt>
                <c:pt idx="2371">
                  <c:v>40646</c:v>
                </c:pt>
                <c:pt idx="2372">
                  <c:v>40645</c:v>
                </c:pt>
                <c:pt idx="2373">
                  <c:v>40644</c:v>
                </c:pt>
                <c:pt idx="2374">
                  <c:v>40641</c:v>
                </c:pt>
                <c:pt idx="2375">
                  <c:v>40640</c:v>
                </c:pt>
                <c:pt idx="2376">
                  <c:v>40639</c:v>
                </c:pt>
                <c:pt idx="2377">
                  <c:v>40638</c:v>
                </c:pt>
                <c:pt idx="2378">
                  <c:v>40637</c:v>
                </c:pt>
                <c:pt idx="2379">
                  <c:v>40634</c:v>
                </c:pt>
                <c:pt idx="2380">
                  <c:v>40633</c:v>
                </c:pt>
                <c:pt idx="2381">
                  <c:v>40632</c:v>
                </c:pt>
                <c:pt idx="2382">
                  <c:v>40631</c:v>
                </c:pt>
                <c:pt idx="2383">
                  <c:v>40630</c:v>
                </c:pt>
                <c:pt idx="2384">
                  <c:v>40627</c:v>
                </c:pt>
                <c:pt idx="2385">
                  <c:v>40626</c:v>
                </c:pt>
                <c:pt idx="2386">
                  <c:v>40625</c:v>
                </c:pt>
                <c:pt idx="2387">
                  <c:v>40624</c:v>
                </c:pt>
                <c:pt idx="2388">
                  <c:v>40623</c:v>
                </c:pt>
                <c:pt idx="2389">
                  <c:v>40620</c:v>
                </c:pt>
                <c:pt idx="2390">
                  <c:v>40619</c:v>
                </c:pt>
                <c:pt idx="2391">
                  <c:v>40618</c:v>
                </c:pt>
                <c:pt idx="2392">
                  <c:v>40617</c:v>
                </c:pt>
                <c:pt idx="2393">
                  <c:v>40616</c:v>
                </c:pt>
                <c:pt idx="2394">
                  <c:v>40613</c:v>
                </c:pt>
                <c:pt idx="2395">
                  <c:v>40612</c:v>
                </c:pt>
                <c:pt idx="2396">
                  <c:v>40611</c:v>
                </c:pt>
                <c:pt idx="2397">
                  <c:v>40610</c:v>
                </c:pt>
                <c:pt idx="2398">
                  <c:v>40609</c:v>
                </c:pt>
                <c:pt idx="2399">
                  <c:v>40606</c:v>
                </c:pt>
                <c:pt idx="2400">
                  <c:v>40605</c:v>
                </c:pt>
                <c:pt idx="2401">
                  <c:v>40604</c:v>
                </c:pt>
                <c:pt idx="2402">
                  <c:v>40602</c:v>
                </c:pt>
                <c:pt idx="2403">
                  <c:v>40599</c:v>
                </c:pt>
                <c:pt idx="2404">
                  <c:v>40598</c:v>
                </c:pt>
                <c:pt idx="2405">
                  <c:v>40597</c:v>
                </c:pt>
                <c:pt idx="2406">
                  <c:v>40596</c:v>
                </c:pt>
                <c:pt idx="2407">
                  <c:v>40595</c:v>
                </c:pt>
                <c:pt idx="2408">
                  <c:v>40592</c:v>
                </c:pt>
                <c:pt idx="2409">
                  <c:v>40591</c:v>
                </c:pt>
                <c:pt idx="2410">
                  <c:v>40590</c:v>
                </c:pt>
                <c:pt idx="2411">
                  <c:v>40589</c:v>
                </c:pt>
                <c:pt idx="2412">
                  <c:v>40588</c:v>
                </c:pt>
                <c:pt idx="2413">
                  <c:v>40585</c:v>
                </c:pt>
                <c:pt idx="2414">
                  <c:v>40584</c:v>
                </c:pt>
                <c:pt idx="2415">
                  <c:v>40583</c:v>
                </c:pt>
                <c:pt idx="2416">
                  <c:v>40582</c:v>
                </c:pt>
                <c:pt idx="2417">
                  <c:v>40581</c:v>
                </c:pt>
                <c:pt idx="2418">
                  <c:v>40575</c:v>
                </c:pt>
                <c:pt idx="2419">
                  <c:v>40574</c:v>
                </c:pt>
                <c:pt idx="2420">
                  <c:v>40571</c:v>
                </c:pt>
                <c:pt idx="2421">
                  <c:v>40570</c:v>
                </c:pt>
                <c:pt idx="2422">
                  <c:v>40569</c:v>
                </c:pt>
                <c:pt idx="2423">
                  <c:v>40568</c:v>
                </c:pt>
                <c:pt idx="2424">
                  <c:v>40567</c:v>
                </c:pt>
                <c:pt idx="2425">
                  <c:v>40564</c:v>
                </c:pt>
                <c:pt idx="2426">
                  <c:v>40563</c:v>
                </c:pt>
                <c:pt idx="2427">
                  <c:v>40562</c:v>
                </c:pt>
                <c:pt idx="2428">
                  <c:v>40561</c:v>
                </c:pt>
                <c:pt idx="2429">
                  <c:v>40560</c:v>
                </c:pt>
                <c:pt idx="2430">
                  <c:v>40557</c:v>
                </c:pt>
                <c:pt idx="2431">
                  <c:v>40556</c:v>
                </c:pt>
                <c:pt idx="2432">
                  <c:v>40555</c:v>
                </c:pt>
                <c:pt idx="2433">
                  <c:v>40554</c:v>
                </c:pt>
                <c:pt idx="2434">
                  <c:v>40553</c:v>
                </c:pt>
                <c:pt idx="2435">
                  <c:v>40550</c:v>
                </c:pt>
                <c:pt idx="2436">
                  <c:v>40549</c:v>
                </c:pt>
                <c:pt idx="2437">
                  <c:v>40548</c:v>
                </c:pt>
                <c:pt idx="2438">
                  <c:v>40547</c:v>
                </c:pt>
              </c:numCache>
            </c:numRef>
          </c:cat>
          <c:val>
            <c:numRef>
              <c:f>채권!$AC$2:$AC$2440</c:f>
              <c:numCache>
                <c:formatCode>0.00_ ;[Red]\-0.00\ </c:formatCode>
                <c:ptCount val="2439"/>
                <c:pt idx="0">
                  <c:v>14.412839107225874</c:v>
                </c:pt>
                <c:pt idx="1">
                  <c:v>14.452574206563622</c:v>
                </c:pt>
                <c:pt idx="2">
                  <c:v>14.445907539896956</c:v>
                </c:pt>
                <c:pt idx="3">
                  <c:v>14.35101702894805</c:v>
                </c:pt>
                <c:pt idx="4">
                  <c:v>14.263715441646463</c:v>
                </c:pt>
                <c:pt idx="5">
                  <c:v>14.259731377901442</c:v>
                </c:pt>
                <c:pt idx="6">
                  <c:v>14.196172055867544</c:v>
                </c:pt>
                <c:pt idx="7">
                  <c:v>14.270681859789113</c:v>
                </c:pt>
                <c:pt idx="8">
                  <c:v>14.289912629019881</c:v>
                </c:pt>
                <c:pt idx="9">
                  <c:v>14.293744046644402</c:v>
                </c:pt>
                <c:pt idx="10">
                  <c:v>14.224071915496861</c:v>
                </c:pt>
                <c:pt idx="11">
                  <c:v>14.172347777565827</c:v>
                </c:pt>
                <c:pt idx="12">
                  <c:v>14.141236666454716</c:v>
                </c:pt>
                <c:pt idx="13">
                  <c:v>14.150047239141941</c:v>
                </c:pt>
                <c:pt idx="14">
                  <c:v>14.094233285653569</c:v>
                </c:pt>
                <c:pt idx="15">
                  <c:v>14.121382606920537</c:v>
                </c:pt>
                <c:pt idx="16">
                  <c:v>14.121382606920537</c:v>
                </c:pt>
                <c:pt idx="17">
                  <c:v>14.121382606920539</c:v>
                </c:pt>
                <c:pt idx="18">
                  <c:v>13.964314544093314</c:v>
                </c:pt>
                <c:pt idx="19">
                  <c:v>13.942924169761762</c:v>
                </c:pt>
                <c:pt idx="20">
                  <c:v>14.085126004624147</c:v>
                </c:pt>
                <c:pt idx="21">
                  <c:v>14.061651826220391</c:v>
                </c:pt>
                <c:pt idx="22">
                  <c:v>14.102192366760931</c:v>
                </c:pt>
                <c:pt idx="23">
                  <c:v>14.064809189190838</c:v>
                </c:pt>
                <c:pt idx="24">
                  <c:v>14.126212697962767</c:v>
                </c:pt>
                <c:pt idx="25">
                  <c:v>14.13490835013668</c:v>
                </c:pt>
                <c:pt idx="26">
                  <c:v>14.094184368236228</c:v>
                </c:pt>
                <c:pt idx="27">
                  <c:v>14.094184368236229</c:v>
                </c:pt>
                <c:pt idx="28">
                  <c:v>13.960851034902895</c:v>
                </c:pt>
                <c:pt idx="29">
                  <c:v>13.895277264411092</c:v>
                </c:pt>
                <c:pt idx="30">
                  <c:v>13.998218440881679</c:v>
                </c:pt>
                <c:pt idx="31">
                  <c:v>13.962685445957822</c:v>
                </c:pt>
                <c:pt idx="32">
                  <c:v>13.925843340694664</c:v>
                </c:pt>
                <c:pt idx="33">
                  <c:v>13.915205042822324</c:v>
                </c:pt>
                <c:pt idx="34">
                  <c:v>13.975205042822324</c:v>
                </c:pt>
                <c:pt idx="35">
                  <c:v>14.036237906672088</c:v>
                </c:pt>
                <c:pt idx="36">
                  <c:v>14.054671086395592</c:v>
                </c:pt>
                <c:pt idx="37">
                  <c:v>13.990945596199513</c:v>
                </c:pt>
                <c:pt idx="38">
                  <c:v>13.917261385673196</c:v>
                </c:pt>
                <c:pt idx="39">
                  <c:v>13.981300794540191</c:v>
                </c:pt>
                <c:pt idx="40">
                  <c:v>14.005339256078653</c:v>
                </c:pt>
                <c:pt idx="41">
                  <c:v>14.033376639256224</c:v>
                </c:pt>
                <c:pt idx="42">
                  <c:v>14.078019496399081</c:v>
                </c:pt>
                <c:pt idx="43">
                  <c:v>14.031290524436463</c:v>
                </c:pt>
                <c:pt idx="44">
                  <c:v>14.080179413325352</c:v>
                </c:pt>
                <c:pt idx="45">
                  <c:v>14.114514177273849</c:v>
                </c:pt>
                <c:pt idx="46">
                  <c:v>14.135522580635193</c:v>
                </c:pt>
                <c:pt idx="47">
                  <c:v>14.164094009206622</c:v>
                </c:pt>
                <c:pt idx="48">
                  <c:v>14.199527080072762</c:v>
                </c:pt>
                <c:pt idx="49">
                  <c:v>14.154259590360828</c:v>
                </c:pt>
                <c:pt idx="50">
                  <c:v>14.054712079048612</c:v>
                </c:pt>
                <c:pt idx="51">
                  <c:v>14.085413833434576</c:v>
                </c:pt>
                <c:pt idx="52">
                  <c:v>14.072080500101242</c:v>
                </c:pt>
                <c:pt idx="53">
                  <c:v>14.085238394838084</c:v>
                </c:pt>
                <c:pt idx="54">
                  <c:v>14.071905061504751</c:v>
                </c:pt>
                <c:pt idx="55">
                  <c:v>14.044507801230779</c:v>
                </c:pt>
                <c:pt idx="56">
                  <c:v>14.066829229802208</c:v>
                </c:pt>
                <c:pt idx="57">
                  <c:v>14.010225456217302</c:v>
                </c:pt>
                <c:pt idx="58">
                  <c:v>13.981099242625069</c:v>
                </c:pt>
                <c:pt idx="59">
                  <c:v>13.961297262427051</c:v>
                </c:pt>
                <c:pt idx="60">
                  <c:v>14.047270113105784</c:v>
                </c:pt>
                <c:pt idx="61">
                  <c:v>13.984770113105784</c:v>
                </c:pt>
                <c:pt idx="62">
                  <c:v>14.026244767483664</c:v>
                </c:pt>
                <c:pt idx="63">
                  <c:v>13.982975536714433</c:v>
                </c:pt>
                <c:pt idx="64">
                  <c:v>14.020012573751469</c:v>
                </c:pt>
                <c:pt idx="65">
                  <c:v>13.912320266059162</c:v>
                </c:pt>
                <c:pt idx="66">
                  <c:v>13.880574234313128</c:v>
                </c:pt>
                <c:pt idx="67">
                  <c:v>13.896199234313128</c:v>
                </c:pt>
                <c:pt idx="68">
                  <c:v>13.911583849697744</c:v>
                </c:pt>
                <c:pt idx="69">
                  <c:v>13.840155278269172</c:v>
                </c:pt>
                <c:pt idx="70">
                  <c:v>13.806064369178264</c:v>
                </c:pt>
                <c:pt idx="71">
                  <c:v>13.764644250835069</c:v>
                </c:pt>
                <c:pt idx="72">
                  <c:v>13.836072822263642</c:v>
                </c:pt>
                <c:pt idx="73">
                  <c:v>13.878178085421537</c:v>
                </c:pt>
                <c:pt idx="74">
                  <c:v>13.856672709077451</c:v>
                </c:pt>
                <c:pt idx="75">
                  <c:v>13.823339375744117</c:v>
                </c:pt>
                <c:pt idx="76">
                  <c:v>13.870958423363165</c:v>
                </c:pt>
                <c:pt idx="77">
                  <c:v>13.911567560419002</c:v>
                </c:pt>
                <c:pt idx="78">
                  <c:v>13.931468057931438</c:v>
                </c:pt>
                <c:pt idx="79">
                  <c:v>13.895385583704634</c:v>
                </c:pt>
                <c:pt idx="80">
                  <c:v>13.895385583704634</c:v>
                </c:pt>
                <c:pt idx="81">
                  <c:v>13.944405191547773</c:v>
                </c:pt>
                <c:pt idx="82">
                  <c:v>14.02132826847085</c:v>
                </c:pt>
                <c:pt idx="83">
                  <c:v>14.002895088747346</c:v>
                </c:pt>
                <c:pt idx="84">
                  <c:v>13.974459069790001</c:v>
                </c:pt>
                <c:pt idx="85">
                  <c:v>13.919459069790001</c:v>
                </c:pt>
                <c:pt idx="86">
                  <c:v>13.92936005988901</c:v>
                </c:pt>
                <c:pt idx="87">
                  <c:v>13.86057699110594</c:v>
                </c:pt>
                <c:pt idx="88">
                  <c:v>13.896291276820227</c:v>
                </c:pt>
                <c:pt idx="89">
                  <c:v>13.921166898710773</c:v>
                </c:pt>
                <c:pt idx="90">
                  <c:v>13.911116647454493</c:v>
                </c:pt>
                <c:pt idx="91">
                  <c:v>13.930821080952031</c:v>
                </c:pt>
                <c:pt idx="92">
                  <c:v>13.950144752449614</c:v>
                </c:pt>
                <c:pt idx="93">
                  <c:v>13.894022303470022</c:v>
                </c:pt>
                <c:pt idx="94">
                  <c:v>13.805133414581134</c:v>
                </c:pt>
                <c:pt idx="95">
                  <c:v>13.788184262038762</c:v>
                </c:pt>
                <c:pt idx="96">
                  <c:v>13.793802239566851</c:v>
                </c:pt>
                <c:pt idx="97">
                  <c:v>13.776659382423995</c:v>
                </c:pt>
                <c:pt idx="98">
                  <c:v>13.845808318594209</c:v>
                </c:pt>
                <c:pt idx="99">
                  <c:v>13.818485914222624</c:v>
                </c:pt>
                <c:pt idx="100">
                  <c:v>13.807436190465717</c:v>
                </c:pt>
                <c:pt idx="101">
                  <c:v>13.730055238084764</c:v>
                </c:pt>
                <c:pt idx="102">
                  <c:v>13.735972397848077</c:v>
                </c:pt>
                <c:pt idx="103">
                  <c:v>13.764708030031985</c:v>
                </c:pt>
                <c:pt idx="104">
                  <c:v>13.79264099092584</c:v>
                </c:pt>
                <c:pt idx="105">
                  <c:v>13.652513602390808</c:v>
                </c:pt>
                <c:pt idx="106">
                  <c:v>13.626369811541135</c:v>
                </c:pt>
                <c:pt idx="107">
                  <c:v>13.645600580771903</c:v>
                </c:pt>
                <c:pt idx="108">
                  <c:v>13.591546526717849</c:v>
                </c:pt>
                <c:pt idx="109">
                  <c:v>13.699980261657608</c:v>
                </c:pt>
                <c:pt idx="110">
                  <c:v>13.745957273151863</c:v>
                </c:pt>
                <c:pt idx="111">
                  <c:v>13.678472610575175</c:v>
                </c:pt>
                <c:pt idx="112">
                  <c:v>13.62685970734937</c:v>
                </c:pt>
                <c:pt idx="113">
                  <c:v>13.495472846035501</c:v>
                </c:pt>
                <c:pt idx="114">
                  <c:v>13.611601878293566</c:v>
                </c:pt>
                <c:pt idx="115">
                  <c:v>13.542636361052187</c:v>
                </c:pt>
                <c:pt idx="116">
                  <c:v>13.435766132044554</c:v>
                </c:pt>
                <c:pt idx="117">
                  <c:v>13.085250668127028</c:v>
                </c:pt>
                <c:pt idx="118">
                  <c:v>13.152558360434719</c:v>
                </c:pt>
                <c:pt idx="119">
                  <c:v>13.132950517297465</c:v>
                </c:pt>
                <c:pt idx="120">
                  <c:v>13.170686366354069</c:v>
                </c:pt>
                <c:pt idx="121">
                  <c:v>13.18920488487259</c:v>
                </c:pt>
                <c:pt idx="122">
                  <c:v>13.273950647584453</c:v>
                </c:pt>
                <c:pt idx="123">
                  <c:v>13.329950647584454</c:v>
                </c:pt>
                <c:pt idx="124">
                  <c:v>13.261574579208386</c:v>
                </c:pt>
                <c:pt idx="125">
                  <c:v>13.207520525154331</c:v>
                </c:pt>
                <c:pt idx="126">
                  <c:v>13.250623973430194</c:v>
                </c:pt>
                <c:pt idx="127">
                  <c:v>13.307534542535885</c:v>
                </c:pt>
                <c:pt idx="128">
                  <c:v>13.331344066345409</c:v>
                </c:pt>
                <c:pt idx="129">
                  <c:v>13.369512005276707</c:v>
                </c:pt>
                <c:pt idx="130">
                  <c:v>13.286867377177535</c:v>
                </c:pt>
                <c:pt idx="131">
                  <c:v>13.403655698345418</c:v>
                </c:pt>
                <c:pt idx="132">
                  <c:v>13.43886696595105</c:v>
                </c:pt>
                <c:pt idx="133">
                  <c:v>13.147957875041961</c:v>
                </c:pt>
                <c:pt idx="134">
                  <c:v>13.110222025985355</c:v>
                </c:pt>
                <c:pt idx="135">
                  <c:v>13.255383316307935</c:v>
                </c:pt>
                <c:pt idx="136">
                  <c:v>13.330010181979576</c:v>
                </c:pt>
                <c:pt idx="137">
                  <c:v>13.184711036680431</c:v>
                </c:pt>
                <c:pt idx="138">
                  <c:v>13.270648536680431</c:v>
                </c:pt>
                <c:pt idx="139">
                  <c:v>12.908946409020853</c:v>
                </c:pt>
                <c:pt idx="140">
                  <c:v>12.315726070037803</c:v>
                </c:pt>
                <c:pt idx="141">
                  <c:v>12.332392736704472</c:v>
                </c:pt>
                <c:pt idx="142">
                  <c:v>12.436870348644769</c:v>
                </c:pt>
                <c:pt idx="143">
                  <c:v>12.338509692907067</c:v>
                </c:pt>
                <c:pt idx="144">
                  <c:v>12.603569933870922</c:v>
                </c:pt>
                <c:pt idx="145">
                  <c:v>12.691482021783008</c:v>
                </c:pt>
                <c:pt idx="146">
                  <c:v>12.633342486899286</c:v>
                </c:pt>
                <c:pt idx="147">
                  <c:v>12.764655618212419</c:v>
                </c:pt>
                <c:pt idx="148">
                  <c:v>12.959777569431932</c:v>
                </c:pt>
                <c:pt idx="149">
                  <c:v>13.150567043116142</c:v>
                </c:pt>
                <c:pt idx="150">
                  <c:v>13.194592200348847</c:v>
                </c:pt>
                <c:pt idx="151">
                  <c:v>13.248163628920276</c:v>
                </c:pt>
                <c:pt idx="152">
                  <c:v>13.171240551997199</c:v>
                </c:pt>
                <c:pt idx="153">
                  <c:v>13.214185337273273</c:v>
                </c:pt>
                <c:pt idx="154">
                  <c:v>13.14882586014909</c:v>
                </c:pt>
                <c:pt idx="155">
                  <c:v>13.121980222565197</c:v>
                </c:pt>
                <c:pt idx="156">
                  <c:v>12.984575642412524</c:v>
                </c:pt>
                <c:pt idx="157">
                  <c:v>13.021340348294876</c:v>
                </c:pt>
                <c:pt idx="158">
                  <c:v>13.388782208759991</c:v>
                </c:pt>
                <c:pt idx="159">
                  <c:v>13.561859131836915</c:v>
                </c:pt>
                <c:pt idx="160">
                  <c:v>13.517682425009605</c:v>
                </c:pt>
                <c:pt idx="161">
                  <c:v>13.444406562940641</c:v>
                </c:pt>
                <c:pt idx="162">
                  <c:v>13.375282138977507</c:v>
                </c:pt>
                <c:pt idx="163">
                  <c:v>13.083615472310839</c:v>
                </c:pt>
                <c:pt idx="164">
                  <c:v>12.978352314416103</c:v>
                </c:pt>
                <c:pt idx="165">
                  <c:v>12.984888262128521</c:v>
                </c:pt>
                <c:pt idx="166">
                  <c:v>12.991381768622027</c:v>
                </c:pt>
                <c:pt idx="167">
                  <c:v>12.466629293374503</c:v>
                </c:pt>
                <c:pt idx="168">
                  <c:v>12.392161208268119</c:v>
                </c:pt>
                <c:pt idx="169">
                  <c:v>12.273113589220502</c:v>
                </c:pt>
                <c:pt idx="170">
                  <c:v>12.055722284872674</c:v>
                </c:pt>
                <c:pt idx="171">
                  <c:v>12.262618836596815</c:v>
                </c:pt>
                <c:pt idx="172">
                  <c:v>12.226904550882528</c:v>
                </c:pt>
                <c:pt idx="173">
                  <c:v>11.934596858574833</c:v>
                </c:pt>
                <c:pt idx="174">
                  <c:v>12.044185899670724</c:v>
                </c:pt>
                <c:pt idx="175">
                  <c:v>11.98621488517797</c:v>
                </c:pt>
                <c:pt idx="176">
                  <c:v>11.708437107400195</c:v>
                </c:pt>
                <c:pt idx="177">
                  <c:v>12.073142989753137</c:v>
                </c:pt>
                <c:pt idx="178">
                  <c:v>12.08477089672988</c:v>
                </c:pt>
                <c:pt idx="179">
                  <c:v>11.938104230063212</c:v>
                </c:pt>
                <c:pt idx="180">
                  <c:v>11.924590716549696</c:v>
                </c:pt>
                <c:pt idx="181">
                  <c:v>11.786129178088164</c:v>
                </c:pt>
                <c:pt idx="182">
                  <c:v>11.907750799709783</c:v>
                </c:pt>
                <c:pt idx="183">
                  <c:v>11.894052169572795</c:v>
                </c:pt>
                <c:pt idx="184">
                  <c:v>12.025004550525178</c:v>
                </c:pt>
                <c:pt idx="185">
                  <c:v>12.091671217191845</c:v>
                </c:pt>
                <c:pt idx="186">
                  <c:v>12.209318276015374</c:v>
                </c:pt>
                <c:pt idx="187">
                  <c:v>12.199417285916363</c:v>
                </c:pt>
                <c:pt idx="188">
                  <c:v>12.209221207484992</c:v>
                </c:pt>
                <c:pt idx="189">
                  <c:v>12.075887874151656</c:v>
                </c:pt>
                <c:pt idx="190">
                  <c:v>12.086876885140668</c:v>
                </c:pt>
                <c:pt idx="191">
                  <c:v>12.158305456569241</c:v>
                </c:pt>
                <c:pt idx="192">
                  <c:v>12.031868674960045</c:v>
                </c:pt>
                <c:pt idx="193">
                  <c:v>11.916484059575431</c:v>
                </c:pt>
                <c:pt idx="194">
                  <c:v>11.953521096612469</c:v>
                </c:pt>
                <c:pt idx="195">
                  <c:v>11.726248369339741</c:v>
                </c:pt>
                <c:pt idx="196">
                  <c:v>11.678629321720692</c:v>
                </c:pt>
                <c:pt idx="197">
                  <c:v>11.724083867175235</c:v>
                </c:pt>
                <c:pt idx="198">
                  <c:v>11.866941010032379</c:v>
                </c:pt>
                <c:pt idx="199">
                  <c:v>11.961058657091206</c:v>
                </c:pt>
                <c:pt idx="200">
                  <c:v>12.056803337942268</c:v>
                </c:pt>
                <c:pt idx="201">
                  <c:v>12.067329653731742</c:v>
                </c:pt>
                <c:pt idx="202">
                  <c:v>12.077746320398408</c:v>
                </c:pt>
                <c:pt idx="203">
                  <c:v>12.163460606112697</c:v>
                </c:pt>
                <c:pt idx="204">
                  <c:v>12.144043130384539</c:v>
                </c:pt>
                <c:pt idx="205">
                  <c:v>11.999598685940095</c:v>
                </c:pt>
                <c:pt idx="206">
                  <c:v>12.042151877429456</c:v>
                </c:pt>
                <c:pt idx="207">
                  <c:v>12.111458808122524</c:v>
                </c:pt>
                <c:pt idx="208">
                  <c:v>12.176273622937341</c:v>
                </c:pt>
                <c:pt idx="209">
                  <c:v>12.176273622937339</c:v>
                </c:pt>
                <c:pt idx="210">
                  <c:v>11.842940289604007</c:v>
                </c:pt>
                <c:pt idx="211">
                  <c:v>11.669027246125745</c:v>
                </c:pt>
                <c:pt idx="212">
                  <c:v>11.761132509283641</c:v>
                </c:pt>
                <c:pt idx="213">
                  <c:v>11.210112101120373</c:v>
                </c:pt>
                <c:pt idx="214">
                  <c:v>11.350462978313356</c:v>
                </c:pt>
                <c:pt idx="215">
                  <c:v>11.558796311646692</c:v>
                </c:pt>
                <c:pt idx="216">
                  <c:v>11.669907422757802</c:v>
                </c:pt>
                <c:pt idx="217">
                  <c:v>11.669907422757802</c:v>
                </c:pt>
                <c:pt idx="218">
                  <c:v>11.68210254470902</c:v>
                </c:pt>
                <c:pt idx="219">
                  <c:v>11.510673973280451</c:v>
                </c:pt>
                <c:pt idx="220">
                  <c:v>11.237946700553175</c:v>
                </c:pt>
                <c:pt idx="221">
                  <c:v>11.042294526640134</c:v>
                </c:pt>
                <c:pt idx="222">
                  <c:v>11.157679142024746</c:v>
                </c:pt>
                <c:pt idx="223">
                  <c:v>11.074345808691417</c:v>
                </c:pt>
                <c:pt idx="224">
                  <c:v>11.053069212946733</c:v>
                </c:pt>
                <c:pt idx="225">
                  <c:v>11.113069212946732</c:v>
                </c:pt>
                <c:pt idx="226">
                  <c:v>11.001958101835623</c:v>
                </c:pt>
                <c:pt idx="227">
                  <c:v>11.119605160659152</c:v>
                </c:pt>
                <c:pt idx="228">
                  <c:v>10.986271827325819</c:v>
                </c:pt>
                <c:pt idx="229">
                  <c:v>11.067904480387044</c:v>
                </c:pt>
                <c:pt idx="230">
                  <c:v>11.002687089082693</c:v>
                </c:pt>
                <c:pt idx="231">
                  <c:v>11.082687089082697</c:v>
                </c:pt>
                <c:pt idx="232">
                  <c:v>11.249353755749363</c:v>
                </c:pt>
                <c:pt idx="233">
                  <c:v>10.916020422416025</c:v>
                </c:pt>
                <c:pt idx="234">
                  <c:v>10.978520422416024</c:v>
                </c:pt>
                <c:pt idx="235">
                  <c:v>11.27263806947485</c:v>
                </c:pt>
                <c:pt idx="236">
                  <c:v>11.365971402808182</c:v>
                </c:pt>
                <c:pt idx="237">
                  <c:v>11.294542831379609</c:v>
                </c:pt>
                <c:pt idx="238">
                  <c:v>11.308627338421864</c:v>
                </c:pt>
                <c:pt idx="239">
                  <c:v>10.993812523607051</c:v>
                </c:pt>
                <c:pt idx="240">
                  <c:v>11.175630705425233</c:v>
                </c:pt>
                <c:pt idx="241">
                  <c:v>11.350630705425234</c:v>
                </c:pt>
                <c:pt idx="242">
                  <c:v>11.223870142044953</c:v>
                </c:pt>
                <c:pt idx="243">
                  <c:v>10.858485526660337</c:v>
                </c:pt>
                <c:pt idx="244">
                  <c:v>10.877353451188641</c:v>
                </c:pt>
                <c:pt idx="245">
                  <c:v>10.817353451188639</c:v>
                </c:pt>
                <c:pt idx="246">
                  <c:v>10.924496308331493</c:v>
                </c:pt>
                <c:pt idx="247">
                  <c:v>11.167739551574737</c:v>
                </c:pt>
                <c:pt idx="248">
                  <c:v>11.181072884908072</c:v>
                </c:pt>
                <c:pt idx="249">
                  <c:v>11.30897986165226</c:v>
                </c:pt>
                <c:pt idx="250">
                  <c:v>11.39408624463098</c:v>
                </c:pt>
                <c:pt idx="251">
                  <c:v>11.444591295136032</c:v>
                </c:pt>
                <c:pt idx="252">
                  <c:v>11.444591295136032</c:v>
                </c:pt>
                <c:pt idx="253">
                  <c:v>11.454591295136032</c:v>
                </c:pt>
                <c:pt idx="254">
                  <c:v>11.561734152278889</c:v>
                </c:pt>
                <c:pt idx="255">
                  <c:v>11.570583709801014</c:v>
                </c:pt>
                <c:pt idx="256">
                  <c:v>11.504545973951956</c:v>
                </c:pt>
                <c:pt idx="257">
                  <c:v>11.513891768344481</c:v>
                </c:pt>
                <c:pt idx="258">
                  <c:v>11.504457806080328</c:v>
                </c:pt>
                <c:pt idx="259">
                  <c:v>11.475331592488097</c:v>
                </c:pt>
                <c:pt idx="260">
                  <c:v>11.50363347928055</c:v>
                </c:pt>
                <c:pt idx="261">
                  <c:v>11.299088024735095</c:v>
                </c:pt>
                <c:pt idx="262">
                  <c:v>11.238847060879673</c:v>
                </c:pt>
                <c:pt idx="263">
                  <c:v>11.226651938928452</c:v>
                </c:pt>
                <c:pt idx="264">
                  <c:v>11.305303624321711</c:v>
                </c:pt>
                <c:pt idx="265">
                  <c:v>11.305303624321711</c:v>
                </c:pt>
                <c:pt idx="266">
                  <c:v>11.233014467695204</c:v>
                </c:pt>
                <c:pt idx="267">
                  <c:v>10.894304790275847</c:v>
                </c:pt>
                <c:pt idx="268">
                  <c:v>10.701997097968158</c:v>
                </c:pt>
                <c:pt idx="269">
                  <c:v>10.682389254830905</c:v>
                </c:pt>
                <c:pt idx="270">
                  <c:v>10.84632368106041</c:v>
                </c:pt>
                <c:pt idx="271">
                  <c:v>10.65024524968786</c:v>
                </c:pt>
                <c:pt idx="272">
                  <c:v>10.565138866709136</c:v>
                </c:pt>
                <c:pt idx="273">
                  <c:v>10.390138866709139</c:v>
                </c:pt>
                <c:pt idx="274">
                  <c:v>9.5719570485273202</c:v>
                </c:pt>
                <c:pt idx="275">
                  <c:v>9.5719570485273202</c:v>
                </c:pt>
                <c:pt idx="276">
                  <c:v>9.1969570485273202</c:v>
                </c:pt>
                <c:pt idx="277">
                  <c:v>9.7525126040828756</c:v>
                </c:pt>
                <c:pt idx="278">
                  <c:v>9.312512604082869</c:v>
                </c:pt>
                <c:pt idx="279">
                  <c:v>9.2708459374162064</c:v>
                </c:pt>
                <c:pt idx="280">
                  <c:v>9.3477690143392831</c:v>
                </c:pt>
                <c:pt idx="281">
                  <c:v>9.3477690143392831</c:v>
                </c:pt>
                <c:pt idx="282">
                  <c:v>9.3077690143392786</c:v>
                </c:pt>
                <c:pt idx="283">
                  <c:v>9.2661023476726161</c:v>
                </c:pt>
                <c:pt idx="284">
                  <c:v>9.2226240868030551</c:v>
                </c:pt>
                <c:pt idx="285">
                  <c:v>9.0726240868030494</c:v>
                </c:pt>
                <c:pt idx="286">
                  <c:v>8.8961534985677631</c:v>
                </c:pt>
                <c:pt idx="287">
                  <c:v>9.2665238689381262</c:v>
                </c:pt>
                <c:pt idx="288">
                  <c:v>9.6236667260809856</c:v>
                </c:pt>
                <c:pt idx="289">
                  <c:v>9.8001373143162809</c:v>
                </c:pt>
                <c:pt idx="290">
                  <c:v>7.9668039809829416</c:v>
                </c:pt>
                <c:pt idx="291">
                  <c:v>6.3953754095544113</c:v>
                </c:pt>
                <c:pt idx="292">
                  <c:v>6.8569138710928685</c:v>
                </c:pt>
                <c:pt idx="293">
                  <c:v>6.6750956892746887</c:v>
                </c:pt>
                <c:pt idx="294">
                  <c:v>7.0280368657452748</c:v>
                </c:pt>
                <c:pt idx="295">
                  <c:v>6.8947035324119428</c:v>
                </c:pt>
                <c:pt idx="296">
                  <c:v>6.8232749609833636</c:v>
                </c:pt>
                <c:pt idx="297">
                  <c:v>7.1566082943166931</c:v>
                </c:pt>
                <c:pt idx="298">
                  <c:v>6.5412236789320728</c:v>
                </c:pt>
                <c:pt idx="299">
                  <c:v>5.6840808217892018</c:v>
                </c:pt>
                <c:pt idx="300">
                  <c:v>3.1840808217892578</c:v>
                </c:pt>
                <c:pt idx="301">
                  <c:v>2.1840808217890357</c:v>
                </c:pt>
                <c:pt idx="302">
                  <c:v>3.3269379646461648</c:v>
                </c:pt>
                <c:pt idx="303">
                  <c:v>4.8653995031076898</c:v>
                </c:pt>
                <c:pt idx="304">
                  <c:v>5.2744904121985936</c:v>
                </c:pt>
                <c:pt idx="305">
                  <c:v>5.3179686730681546</c:v>
                </c:pt>
                <c:pt idx="306">
                  <c:v>4.6751115302110193</c:v>
                </c:pt>
                <c:pt idx="307">
                  <c:v>4.5981884532879516</c:v>
                </c:pt>
                <c:pt idx="308">
                  <c:v>2.3481884532879245</c:v>
                </c:pt>
                <c:pt idx="309">
                  <c:v>2.8481884532879245</c:v>
                </c:pt>
                <c:pt idx="310">
                  <c:v>1.1815217866213565</c:v>
                </c:pt>
                <c:pt idx="311">
                  <c:v>1.9315217866213472</c:v>
                </c:pt>
                <c:pt idx="312">
                  <c:v>2.07437892947849</c:v>
                </c:pt>
                <c:pt idx="313">
                  <c:v>2.19937892947849</c:v>
                </c:pt>
                <c:pt idx="314">
                  <c:v>0.91366464376416823</c:v>
                </c:pt>
                <c:pt idx="315">
                  <c:v>0.91366464376416823</c:v>
                </c:pt>
                <c:pt idx="316">
                  <c:v>1.9136646437641682</c:v>
                </c:pt>
                <c:pt idx="317">
                  <c:v>3.2469979770975015</c:v>
                </c:pt>
                <c:pt idx="318">
                  <c:v>3.4969979770975015</c:v>
                </c:pt>
                <c:pt idx="319">
                  <c:v>3.0424525225520322</c:v>
                </c:pt>
                <c:pt idx="320">
                  <c:v>3.3091191892187011</c:v>
                </c:pt>
                <c:pt idx="321">
                  <c:v>3.3091191892187011</c:v>
                </c:pt>
                <c:pt idx="322">
                  <c:v>3.4267662480422429</c:v>
                </c:pt>
                <c:pt idx="323">
                  <c:v>3.4823218035977925</c:v>
                </c:pt>
                <c:pt idx="324">
                  <c:v>3.5823218035977926</c:v>
                </c:pt>
                <c:pt idx="325">
                  <c:v>3.3323218035977926</c:v>
                </c:pt>
                <c:pt idx="326">
                  <c:v>3.3323218035977926</c:v>
                </c:pt>
                <c:pt idx="327">
                  <c:v>3.4902165404399028</c:v>
                </c:pt>
                <c:pt idx="328">
                  <c:v>3.1330736832970376</c:v>
                </c:pt>
                <c:pt idx="329">
                  <c:v>3.7213089774146848</c:v>
                </c:pt>
                <c:pt idx="330">
                  <c:v>3.548895184311232</c:v>
                </c:pt>
                <c:pt idx="331">
                  <c:v>3.7433396287556797</c:v>
                </c:pt>
                <c:pt idx="332">
                  <c:v>3.7147682001842544</c:v>
                </c:pt>
                <c:pt idx="333">
                  <c:v>3.2564348668509164</c:v>
                </c:pt>
                <c:pt idx="334">
                  <c:v>3.0564348668509163</c:v>
                </c:pt>
                <c:pt idx="335">
                  <c:v>2.6278634382794879</c:v>
                </c:pt>
                <c:pt idx="336">
                  <c:v>2.227863438279488</c:v>
                </c:pt>
                <c:pt idx="337">
                  <c:v>2.3187725291885699</c:v>
                </c:pt>
                <c:pt idx="338">
                  <c:v>2.3187725291885899</c:v>
                </c:pt>
                <c:pt idx="339">
                  <c:v>2.402105862521914</c:v>
                </c:pt>
                <c:pt idx="340">
                  <c:v>2.8803667320871291</c:v>
                </c:pt>
                <c:pt idx="341">
                  <c:v>3.0872632838112737</c:v>
                </c:pt>
                <c:pt idx="342">
                  <c:v>2.9272632838112744</c:v>
                </c:pt>
                <c:pt idx="343">
                  <c:v>3.0651943182940324</c:v>
                </c:pt>
                <c:pt idx="344">
                  <c:v>2.7470125001122092</c:v>
                </c:pt>
                <c:pt idx="345">
                  <c:v>2.6470125001122091</c:v>
                </c:pt>
                <c:pt idx="346">
                  <c:v>2.7379215910212999</c:v>
                </c:pt>
                <c:pt idx="347">
                  <c:v>2.7379215910212999</c:v>
                </c:pt>
                <c:pt idx="348">
                  <c:v>2.6903025434022467</c:v>
                </c:pt>
                <c:pt idx="349">
                  <c:v>2.585039385507522</c:v>
                </c:pt>
                <c:pt idx="350">
                  <c:v>2.6802774807456071</c:v>
                </c:pt>
                <c:pt idx="351">
                  <c:v>2.9024997029678365</c:v>
                </c:pt>
                <c:pt idx="352">
                  <c:v>2.5524997029678311</c:v>
                </c:pt>
                <c:pt idx="353">
                  <c:v>2.9642644088501839</c:v>
                </c:pt>
                <c:pt idx="354">
                  <c:v>2.9017644088501839</c:v>
                </c:pt>
                <c:pt idx="355">
                  <c:v>3.1575783623385543</c:v>
                </c:pt>
                <c:pt idx="356">
                  <c:v>3.1575783623385543</c:v>
                </c:pt>
                <c:pt idx="357">
                  <c:v>3.1803056350658294</c:v>
                </c:pt>
                <c:pt idx="358">
                  <c:v>2.9911164458766368</c:v>
                </c:pt>
                <c:pt idx="359">
                  <c:v>2.9911164458766368</c:v>
                </c:pt>
                <c:pt idx="360">
                  <c:v>2.9633386680988623</c:v>
                </c:pt>
                <c:pt idx="361">
                  <c:v>2.9045151386870978</c:v>
                </c:pt>
                <c:pt idx="362">
                  <c:v>2.874212108384071</c:v>
                </c:pt>
                <c:pt idx="363">
                  <c:v>2.8742121083840644</c:v>
                </c:pt>
                <c:pt idx="364">
                  <c:v>3.124212108384067</c:v>
                </c:pt>
                <c:pt idx="365">
                  <c:v>3.2442121083840672</c:v>
                </c:pt>
                <c:pt idx="366">
                  <c:v>3.3008158819689748</c:v>
                </c:pt>
                <c:pt idx="367">
                  <c:v>3.3371795183326074</c:v>
                </c:pt>
                <c:pt idx="368">
                  <c:v>3.4778045183326092</c:v>
                </c:pt>
                <c:pt idx="369">
                  <c:v>3.4778045183326092</c:v>
                </c:pt>
                <c:pt idx="370">
                  <c:v>3.4931891337172227</c:v>
                </c:pt>
                <c:pt idx="371">
                  <c:v>3.3324748480029345</c:v>
                </c:pt>
                <c:pt idx="372">
                  <c:v>3.3833223056300552</c:v>
                </c:pt>
                <c:pt idx="373">
                  <c:v>3.4756299979377507</c:v>
                </c:pt>
                <c:pt idx="374">
                  <c:v>3.5728522201599713</c:v>
                </c:pt>
                <c:pt idx="375">
                  <c:v>3.5587677131177196</c:v>
                </c:pt>
                <c:pt idx="376">
                  <c:v>3.4493927131177178</c:v>
                </c:pt>
                <c:pt idx="377">
                  <c:v>3.3265856955738604</c:v>
                </c:pt>
                <c:pt idx="378">
                  <c:v>3.475839426917144</c:v>
                </c:pt>
                <c:pt idx="379">
                  <c:v>3.5048249341635178</c:v>
                </c:pt>
                <c:pt idx="380">
                  <c:v>3.5191106484492338</c:v>
                </c:pt>
                <c:pt idx="381">
                  <c:v>3.3900783903847178</c:v>
                </c:pt>
                <c:pt idx="382">
                  <c:v>3.3211128731433384</c:v>
                </c:pt>
                <c:pt idx="383">
                  <c:v>3.2057282577587229</c:v>
                </c:pt>
                <c:pt idx="384">
                  <c:v>3.0993452790353162</c:v>
                </c:pt>
                <c:pt idx="385">
                  <c:v>3.1954991251891647</c:v>
                </c:pt>
                <c:pt idx="386">
                  <c:v>3.382999125189162</c:v>
                </c:pt>
                <c:pt idx="387">
                  <c:v>3.2601921076453042</c:v>
                </c:pt>
                <c:pt idx="388">
                  <c:v>3.3257658781371076</c:v>
                </c:pt>
                <c:pt idx="389">
                  <c:v>3.2166749690461938</c:v>
                </c:pt>
                <c:pt idx="390">
                  <c:v>3.1166749690462003</c:v>
                </c:pt>
                <c:pt idx="391">
                  <c:v>3.2970028378986638</c:v>
                </c:pt>
                <c:pt idx="392">
                  <c:v>3.2452786999676193</c:v>
                </c:pt>
                <c:pt idx="393">
                  <c:v>3.1712046258935538</c:v>
                </c:pt>
                <c:pt idx="394">
                  <c:v>3.1123810964817777</c:v>
                </c:pt>
                <c:pt idx="395">
                  <c:v>2.9263345848538815</c:v>
                </c:pt>
                <c:pt idx="396">
                  <c:v>2.9263345848538713</c:v>
                </c:pt>
                <c:pt idx="397">
                  <c:v>2.9025250610443498</c:v>
                </c:pt>
                <c:pt idx="398">
                  <c:v>2.9025250610443498</c:v>
                </c:pt>
                <c:pt idx="399">
                  <c:v>3.0453822039014953</c:v>
                </c:pt>
                <c:pt idx="400">
                  <c:v>3.0245488705681596</c:v>
                </c:pt>
                <c:pt idx="401">
                  <c:v>3.0645488705681596</c:v>
                </c:pt>
                <c:pt idx="402">
                  <c:v>2.8450366754462104</c:v>
                </c:pt>
                <c:pt idx="403">
                  <c:v>2.8688461992557319</c:v>
                </c:pt>
                <c:pt idx="404">
                  <c:v>2.7021795325890716</c:v>
                </c:pt>
                <c:pt idx="405">
                  <c:v>2.8241307521012691</c:v>
                </c:pt>
                <c:pt idx="406">
                  <c:v>2.8479402759107852</c:v>
                </c:pt>
                <c:pt idx="407">
                  <c:v>2.9907974187679307</c:v>
                </c:pt>
                <c:pt idx="408">
                  <c:v>2.6664730944436053</c:v>
                </c:pt>
                <c:pt idx="409">
                  <c:v>2.8060079781645402</c:v>
                </c:pt>
                <c:pt idx="410">
                  <c:v>2.9790849012414613</c:v>
                </c:pt>
                <c:pt idx="411">
                  <c:v>3.2667561341181726</c:v>
                </c:pt>
                <c:pt idx="412">
                  <c:v>3.2802696476316848</c:v>
                </c:pt>
                <c:pt idx="413">
                  <c:v>3.3666894007181059</c:v>
                </c:pt>
                <c:pt idx="414">
                  <c:v>3.4024036864323928</c:v>
                </c:pt>
                <c:pt idx="415">
                  <c:v>3.3524036864323929</c:v>
                </c:pt>
                <c:pt idx="416">
                  <c:v>3.2256431230521061</c:v>
                </c:pt>
                <c:pt idx="417">
                  <c:v>3.2530403833260819</c:v>
                </c:pt>
                <c:pt idx="418">
                  <c:v>3.1795109715613705</c:v>
                </c:pt>
                <c:pt idx="419">
                  <c:v>3.1645855984270503</c:v>
                </c:pt>
                <c:pt idx="420">
                  <c:v>3.1792914807799897</c:v>
                </c:pt>
                <c:pt idx="421">
                  <c:v>3.2348470363355393</c:v>
                </c:pt>
                <c:pt idx="422">
                  <c:v>3.2485456664725301</c:v>
                </c:pt>
                <c:pt idx="423">
                  <c:v>3.2485456664725301</c:v>
                </c:pt>
                <c:pt idx="424">
                  <c:v>3.1589934276665632</c:v>
                </c:pt>
                <c:pt idx="425">
                  <c:v>3.0955013641744924</c:v>
                </c:pt>
                <c:pt idx="426">
                  <c:v>3.1824578859136263</c:v>
                </c:pt>
                <c:pt idx="427">
                  <c:v>3.1967436001993392</c:v>
                </c:pt>
                <c:pt idx="428">
                  <c:v>3.1822508465761525</c:v>
                </c:pt>
                <c:pt idx="429">
                  <c:v>3.1822508465761525</c:v>
                </c:pt>
                <c:pt idx="430">
                  <c:v>3.1524001003074993</c:v>
                </c:pt>
                <c:pt idx="431">
                  <c:v>3.1524001003074993</c:v>
                </c:pt>
                <c:pt idx="432">
                  <c:v>3.1216308695382651</c:v>
                </c:pt>
                <c:pt idx="433">
                  <c:v>3.0199359542840316</c:v>
                </c:pt>
                <c:pt idx="434">
                  <c:v>3.0527228395299297</c:v>
                </c:pt>
                <c:pt idx="435">
                  <c:v>3.0527228395299297</c:v>
                </c:pt>
                <c:pt idx="436">
                  <c:v>3.0009987015988933</c:v>
                </c:pt>
                <c:pt idx="437">
                  <c:v>2.9066590789573858</c:v>
                </c:pt>
                <c:pt idx="438">
                  <c:v>3.1156143028379857</c:v>
                </c:pt>
                <c:pt idx="439">
                  <c:v>3.1850587472824285</c:v>
                </c:pt>
                <c:pt idx="440">
                  <c:v>3.1850587472824285</c:v>
                </c:pt>
                <c:pt idx="441">
                  <c:v>3.1987573774194136</c:v>
                </c:pt>
                <c:pt idx="442">
                  <c:v>3.2628599415219766</c:v>
                </c:pt>
                <c:pt idx="443">
                  <c:v>3.2628599415219766</c:v>
                </c:pt>
                <c:pt idx="444">
                  <c:v>3.1943667908370466</c:v>
                </c:pt>
                <c:pt idx="445">
                  <c:v>3.1661977767525427</c:v>
                </c:pt>
                <c:pt idx="446">
                  <c:v>3.0904402009949616</c:v>
                </c:pt>
                <c:pt idx="447">
                  <c:v>3.1053655741292951</c:v>
                </c:pt>
                <c:pt idx="448">
                  <c:v>3.134351081375669</c:v>
                </c:pt>
                <c:pt idx="449">
                  <c:v>3.1760177480423373</c:v>
                </c:pt>
                <c:pt idx="450">
                  <c:v>3.2030447750693671</c:v>
                </c:pt>
                <c:pt idx="451">
                  <c:v>3.0818326538572465</c:v>
                </c:pt>
                <c:pt idx="452">
                  <c:v>2.9818326538572428</c:v>
                </c:pt>
                <c:pt idx="453">
                  <c:v>2.8497571821591272</c:v>
                </c:pt>
                <c:pt idx="454">
                  <c:v>2.6975832691156567</c:v>
                </c:pt>
                <c:pt idx="455">
                  <c:v>2.9309166024489866</c:v>
                </c:pt>
                <c:pt idx="456">
                  <c:v>2.7770704486028328</c:v>
                </c:pt>
                <c:pt idx="457">
                  <c:v>3.0446760824056507</c:v>
                </c:pt>
                <c:pt idx="458">
                  <c:v>3.0446760824056507</c:v>
                </c:pt>
                <c:pt idx="459">
                  <c:v>2.8807416561761472</c:v>
                </c:pt>
                <c:pt idx="460">
                  <c:v>2.8105662175796482</c:v>
                </c:pt>
                <c:pt idx="461">
                  <c:v>2.8605662175796502</c:v>
                </c:pt>
                <c:pt idx="462">
                  <c:v>2.8079346386322799</c:v>
                </c:pt>
                <c:pt idx="463">
                  <c:v>2.6446693325098307</c:v>
                </c:pt>
                <c:pt idx="464">
                  <c:v>2.6446693325098307</c:v>
                </c:pt>
                <c:pt idx="465">
                  <c:v>2.5794519412054804</c:v>
                </c:pt>
                <c:pt idx="466">
                  <c:v>2.3689256254160056</c:v>
                </c:pt>
                <c:pt idx="467">
                  <c:v>2.2512785665924899</c:v>
                </c:pt>
                <c:pt idx="468">
                  <c:v>2.3323596476735622</c:v>
                </c:pt>
                <c:pt idx="469">
                  <c:v>1.7906929810069001</c:v>
                </c:pt>
                <c:pt idx="470">
                  <c:v>1.378928275124538</c:v>
                </c:pt>
                <c:pt idx="471">
                  <c:v>1.8932139894102509</c:v>
                </c:pt>
                <c:pt idx="472">
                  <c:v>2.2791789016909574</c:v>
                </c:pt>
                <c:pt idx="473">
                  <c:v>2.440943607573312</c:v>
                </c:pt>
                <c:pt idx="474">
                  <c:v>2.6116753148903831</c:v>
                </c:pt>
                <c:pt idx="475">
                  <c:v>2.4567457374255994</c:v>
                </c:pt>
                <c:pt idx="476">
                  <c:v>2.0913611220409818</c:v>
                </c:pt>
                <c:pt idx="477">
                  <c:v>1.6469166775965374</c:v>
                </c:pt>
                <c:pt idx="478">
                  <c:v>1.6469166775965374</c:v>
                </c:pt>
                <c:pt idx="479">
                  <c:v>1.0105530412329176</c:v>
                </c:pt>
                <c:pt idx="480">
                  <c:v>0.4391244698043551</c:v>
                </c:pt>
                <c:pt idx="481">
                  <c:v>0.90066293134280351</c:v>
                </c:pt>
                <c:pt idx="482">
                  <c:v>1.0339962646761507</c:v>
                </c:pt>
                <c:pt idx="483">
                  <c:v>1.1768534075332791</c:v>
                </c:pt>
                <c:pt idx="484">
                  <c:v>1.343520074199958</c:v>
                </c:pt>
                <c:pt idx="485">
                  <c:v>1.2935200741999524</c:v>
                </c:pt>
                <c:pt idx="486">
                  <c:v>1.2935200741999524</c:v>
                </c:pt>
                <c:pt idx="487">
                  <c:v>1.423954856808644</c:v>
                </c:pt>
                <c:pt idx="488">
                  <c:v>1.4239548568086535</c:v>
                </c:pt>
                <c:pt idx="489">
                  <c:v>1.5560303285067607</c:v>
                </c:pt>
                <c:pt idx="490">
                  <c:v>1.4960303285067675</c:v>
                </c:pt>
                <c:pt idx="491">
                  <c:v>1.4960303285067675</c:v>
                </c:pt>
                <c:pt idx="492">
                  <c:v>1.4322005412727228</c:v>
                </c:pt>
                <c:pt idx="493">
                  <c:v>1.5929148269870066</c:v>
                </c:pt>
                <c:pt idx="494">
                  <c:v>1.8929148269870066</c:v>
                </c:pt>
                <c:pt idx="495">
                  <c:v>1.7500576841298601</c:v>
                </c:pt>
                <c:pt idx="496">
                  <c:v>1.6894516235237993</c:v>
                </c:pt>
                <c:pt idx="497">
                  <c:v>1.395333976464983</c:v>
                </c:pt>
                <c:pt idx="498">
                  <c:v>1.5453339764649749</c:v>
                </c:pt>
                <c:pt idx="499">
                  <c:v>1.7234161682458016</c:v>
                </c:pt>
                <c:pt idx="500">
                  <c:v>1.7369296817593136</c:v>
                </c:pt>
                <c:pt idx="501">
                  <c:v>1.8960205908502252</c:v>
                </c:pt>
                <c:pt idx="502">
                  <c:v>1.8727647768967342</c:v>
                </c:pt>
                <c:pt idx="503">
                  <c:v>1.9578711598754577</c:v>
                </c:pt>
                <c:pt idx="504">
                  <c:v>2.01787115987546</c:v>
                </c:pt>
                <c:pt idx="505">
                  <c:v>1.9540413726414148</c:v>
                </c:pt>
                <c:pt idx="506">
                  <c:v>1.6837711023711437</c:v>
                </c:pt>
                <c:pt idx="507">
                  <c:v>1.4295338142355565</c:v>
                </c:pt>
                <c:pt idx="508">
                  <c:v>1.5218415065432456</c:v>
                </c:pt>
                <c:pt idx="509">
                  <c:v>1.6665783486485102</c:v>
                </c:pt>
                <c:pt idx="510">
                  <c:v>1.8830731940093339</c:v>
                </c:pt>
                <c:pt idx="511">
                  <c:v>2.0091993201354583</c:v>
                </c:pt>
                <c:pt idx="512">
                  <c:v>2.142011820135461</c:v>
                </c:pt>
                <c:pt idx="513">
                  <c:v>2.0753451534687941</c:v>
                </c:pt>
                <c:pt idx="514">
                  <c:v>2.0836096162787108</c:v>
                </c:pt>
                <c:pt idx="515">
                  <c:v>2.1528403855094824</c:v>
                </c:pt>
                <c:pt idx="516">
                  <c:v>2.2624294266053702</c:v>
                </c:pt>
                <c:pt idx="517">
                  <c:v>2.3143774785534248</c:v>
                </c:pt>
                <c:pt idx="518">
                  <c:v>2.3458240194339246</c:v>
                </c:pt>
                <c:pt idx="519">
                  <c:v>2.3330851659307412</c:v>
                </c:pt>
                <c:pt idx="520">
                  <c:v>2.3698949818816626</c:v>
                </c:pt>
                <c:pt idx="521">
                  <c:v>2.4541646448030092</c:v>
                </c:pt>
                <c:pt idx="522">
                  <c:v>2.4132289722883886</c:v>
                </c:pt>
                <c:pt idx="523">
                  <c:v>2.3705460454591223</c:v>
                </c:pt>
                <c:pt idx="524">
                  <c:v>2.3519125050864509</c:v>
                </c:pt>
                <c:pt idx="525">
                  <c:v>2.3878406487990271</c:v>
                </c:pt>
                <c:pt idx="526">
                  <c:v>2.3440906487990265</c:v>
                </c:pt>
                <c:pt idx="527">
                  <c:v>2.440135846539139</c:v>
                </c:pt>
                <c:pt idx="528">
                  <c:v>2.4986464848370118</c:v>
                </c:pt>
                <c:pt idx="529">
                  <c:v>2.5143532911197326</c:v>
                </c:pt>
                <c:pt idx="530">
                  <c:v>2.4291260183924592</c:v>
                </c:pt>
                <c:pt idx="531">
                  <c:v>2.3559552866851448</c:v>
                </c:pt>
                <c:pt idx="532">
                  <c:v>2.3113692994239976</c:v>
                </c:pt>
                <c:pt idx="533">
                  <c:v>2.3239479157761975</c:v>
                </c:pt>
                <c:pt idx="534">
                  <c:v>2.3775193443476255</c:v>
                </c:pt>
                <c:pt idx="535">
                  <c:v>2.5247274661750363</c:v>
                </c:pt>
                <c:pt idx="536">
                  <c:v>2.563751856418941</c:v>
                </c:pt>
                <c:pt idx="537">
                  <c:v>2.5438513589065033</c:v>
                </c:pt>
                <c:pt idx="538">
                  <c:v>2.5338011076502207</c:v>
                </c:pt>
                <c:pt idx="539">
                  <c:v>2.558310911571791</c:v>
                </c:pt>
                <c:pt idx="540">
                  <c:v>2.6094737022694638</c:v>
                </c:pt>
                <c:pt idx="541">
                  <c:v>2.6366230235364334</c:v>
                </c:pt>
                <c:pt idx="542">
                  <c:v>2.6134748753882837</c:v>
                </c:pt>
                <c:pt idx="543">
                  <c:v>2.6619330251680218</c:v>
                </c:pt>
                <c:pt idx="544">
                  <c:v>2.6575082464069584</c:v>
                </c:pt>
                <c:pt idx="545">
                  <c:v>2.7350592668151221</c:v>
                </c:pt>
                <c:pt idx="546">
                  <c:v>2.7511235238432348</c:v>
                </c:pt>
                <c:pt idx="547">
                  <c:v>2.7630282857479953</c:v>
                </c:pt>
                <c:pt idx="548">
                  <c:v>2.7709023014960277</c:v>
                </c:pt>
                <c:pt idx="549">
                  <c:v>2.7508219802108878</c:v>
                </c:pt>
                <c:pt idx="550">
                  <c:v>2.7548219802108873</c:v>
                </c:pt>
                <c:pt idx="551">
                  <c:v>2.7705700117069503</c:v>
                </c:pt>
                <c:pt idx="552">
                  <c:v>2.7122366783736158</c:v>
                </c:pt>
                <c:pt idx="553">
                  <c:v>2.7636200775831035</c:v>
                </c:pt>
                <c:pt idx="554">
                  <c:v>2.7942714185792719</c:v>
                </c:pt>
                <c:pt idx="555">
                  <c:v>2.8203908215643452</c:v>
                </c:pt>
                <c:pt idx="556">
                  <c:v>2.8203908215643452</c:v>
                </c:pt>
                <c:pt idx="557">
                  <c:v>2.8166455032122855</c:v>
                </c:pt>
                <c:pt idx="558">
                  <c:v>2.824080447450203</c:v>
                </c:pt>
                <c:pt idx="559">
                  <c:v>2.8835210068907635</c:v>
                </c:pt>
                <c:pt idx="560">
                  <c:v>2.8510300321615221</c:v>
                </c:pt>
                <c:pt idx="561">
                  <c:v>2.8400811270520325</c:v>
                </c:pt>
                <c:pt idx="562">
                  <c:v>2.8649921590805012</c:v>
                </c:pt>
                <c:pt idx="563">
                  <c:v>2.8542007921740278</c:v>
                </c:pt>
                <c:pt idx="564">
                  <c:v>2.8577850215647085</c:v>
                </c:pt>
                <c:pt idx="565">
                  <c:v>2.8009668397465259</c:v>
                </c:pt>
                <c:pt idx="566">
                  <c:v>2.8009668397465277</c:v>
                </c:pt>
                <c:pt idx="567">
                  <c:v>2.8267970980491097</c:v>
                </c:pt>
                <c:pt idx="568">
                  <c:v>2.8484577478686037</c:v>
                </c:pt>
                <c:pt idx="569">
                  <c:v>2.8187179709169325</c:v>
                </c:pt>
                <c:pt idx="570">
                  <c:v>2.8510920716363568</c:v>
                </c:pt>
                <c:pt idx="571">
                  <c:v>2.8020354678627721</c:v>
                </c:pt>
                <c:pt idx="572">
                  <c:v>2.7709070631935115</c:v>
                </c:pt>
                <c:pt idx="573">
                  <c:v>2.7824455247319735</c:v>
                </c:pt>
                <c:pt idx="574">
                  <c:v>2.7547775405422499</c:v>
                </c:pt>
                <c:pt idx="575">
                  <c:v>2.7854288815384183</c:v>
                </c:pt>
                <c:pt idx="576">
                  <c:v>2.7698646792037862</c:v>
                </c:pt>
                <c:pt idx="577">
                  <c:v>2.7659584292037867</c:v>
                </c:pt>
                <c:pt idx="578">
                  <c:v>2.7698494797874438</c:v>
                </c:pt>
                <c:pt idx="579">
                  <c:v>2.78517515028553</c:v>
                </c:pt>
                <c:pt idx="580">
                  <c:v>2.8039721427667326</c:v>
                </c:pt>
                <c:pt idx="581">
                  <c:v>2.811434829333896</c:v>
                </c:pt>
                <c:pt idx="582">
                  <c:v>2.8076895109818363</c:v>
                </c:pt>
                <c:pt idx="583">
                  <c:v>2.7728057900516041</c:v>
                </c:pt>
                <c:pt idx="584">
                  <c:v>2.7610410841692508</c:v>
                </c:pt>
                <c:pt idx="585">
                  <c:v>2.7764850996132679</c:v>
                </c:pt>
                <c:pt idx="586">
                  <c:v>2.664897116780649</c:v>
                </c:pt>
                <c:pt idx="587">
                  <c:v>2.7099790839937641</c:v>
                </c:pt>
                <c:pt idx="588">
                  <c:v>2.7339790839937632</c:v>
                </c:pt>
                <c:pt idx="589">
                  <c:v>2.7687281187427977</c:v>
                </c:pt>
                <c:pt idx="590">
                  <c:v>2.7986906655592771</c:v>
                </c:pt>
                <c:pt idx="591">
                  <c:v>2.7986906655592771</c:v>
                </c:pt>
                <c:pt idx="592">
                  <c:v>2.813450813160753</c:v>
                </c:pt>
                <c:pt idx="593">
                  <c:v>2.7711431208530621</c:v>
                </c:pt>
                <c:pt idx="594">
                  <c:v>2.7973603493174806</c:v>
                </c:pt>
                <c:pt idx="595">
                  <c:v>2.8157427022586567</c:v>
                </c:pt>
                <c:pt idx="596">
                  <c:v>2.8937088039535737</c:v>
                </c:pt>
                <c:pt idx="597">
                  <c:v>2.9136423587708489</c:v>
                </c:pt>
                <c:pt idx="598">
                  <c:v>2.8967504668789572</c:v>
                </c:pt>
                <c:pt idx="599">
                  <c:v>2.9034618762749296</c:v>
                </c:pt>
                <c:pt idx="600">
                  <c:v>2.9101285429415955</c:v>
                </c:pt>
                <c:pt idx="601">
                  <c:v>2.8931793903992231</c:v>
                </c:pt>
                <c:pt idx="602">
                  <c:v>2.9566714538912868</c:v>
                </c:pt>
                <c:pt idx="603">
                  <c:v>2.9170674934952472</c:v>
                </c:pt>
                <c:pt idx="604">
                  <c:v>2.9203569671794587</c:v>
                </c:pt>
                <c:pt idx="605">
                  <c:v>2.9203569671794574</c:v>
                </c:pt>
                <c:pt idx="606">
                  <c:v>2.8648014116239033</c:v>
                </c:pt>
                <c:pt idx="607">
                  <c:v>2.9079907803946656</c:v>
                </c:pt>
                <c:pt idx="608">
                  <c:v>2.914591440460673</c:v>
                </c:pt>
                <c:pt idx="609">
                  <c:v>2.9243953620293008</c:v>
                </c:pt>
                <c:pt idx="610">
                  <c:v>2.8940923317262692</c:v>
                </c:pt>
                <c:pt idx="611">
                  <c:v>2.910648623116999</c:v>
                </c:pt>
                <c:pt idx="612">
                  <c:v>2.8728479358317753</c:v>
                </c:pt>
                <c:pt idx="613">
                  <c:v>2.8553654183492583</c:v>
                </c:pt>
                <c:pt idx="614">
                  <c:v>2.8657460411866289</c:v>
                </c:pt>
                <c:pt idx="615">
                  <c:v>2.882752843907717</c:v>
                </c:pt>
                <c:pt idx="616">
                  <c:v>2.8619195105743844</c:v>
                </c:pt>
                <c:pt idx="617">
                  <c:v>2.8823276738396899</c:v>
                </c:pt>
                <c:pt idx="618">
                  <c:v>2.8614943405063573</c:v>
                </c:pt>
                <c:pt idx="619">
                  <c:v>2.8683908922304946</c:v>
                </c:pt>
                <c:pt idx="620">
                  <c:v>2.885340044772867</c:v>
                </c:pt>
                <c:pt idx="621">
                  <c:v>2.8785141062063149</c:v>
                </c:pt>
                <c:pt idx="622">
                  <c:v>2.8750894486720688</c:v>
                </c:pt>
                <c:pt idx="623">
                  <c:v>2.8785024179553451</c:v>
                </c:pt>
                <c:pt idx="624">
                  <c:v>2.901835751288679</c:v>
                </c:pt>
                <c:pt idx="625">
                  <c:v>2.8814275880233722</c:v>
                </c:pt>
                <c:pt idx="626">
                  <c:v>2.8570373441209327</c:v>
                </c:pt>
                <c:pt idx="627">
                  <c:v>2.8356850309536719</c:v>
                </c:pt>
                <c:pt idx="628">
                  <c:v>2.8733562638303844</c:v>
                </c:pt>
                <c:pt idx="629">
                  <c:v>2.8733562638303858</c:v>
                </c:pt>
                <c:pt idx="630">
                  <c:v>2.8378952709225835</c:v>
                </c:pt>
                <c:pt idx="631">
                  <c:v>2.8198447294063382</c:v>
                </c:pt>
                <c:pt idx="632">
                  <c:v>2.7706023051639144</c:v>
                </c:pt>
                <c:pt idx="633">
                  <c:v>2.7393523051639144</c:v>
                </c:pt>
                <c:pt idx="634">
                  <c:v>2.7354307365364621</c:v>
                </c:pt>
                <c:pt idx="635">
                  <c:v>2.7470586435132067</c:v>
                </c:pt>
                <c:pt idx="636">
                  <c:v>2.7232491197036821</c:v>
                </c:pt>
                <c:pt idx="637">
                  <c:v>2.7192650559586626</c:v>
                </c:pt>
                <c:pt idx="638">
                  <c:v>2.7030707239748568</c:v>
                </c:pt>
                <c:pt idx="639">
                  <c:v>2.711102852488914</c:v>
                </c:pt>
                <c:pt idx="640">
                  <c:v>2.6906110492102258</c:v>
                </c:pt>
                <c:pt idx="641">
                  <c:v>2.7184994954253656</c:v>
                </c:pt>
                <c:pt idx="642">
                  <c:v>2.6898109708352012</c:v>
                </c:pt>
                <c:pt idx="643">
                  <c:v>2.7291810495753577</c:v>
                </c:pt>
                <c:pt idx="644">
                  <c:v>2.6966607243721055</c:v>
                </c:pt>
                <c:pt idx="645">
                  <c:v>2.7165810430972064</c:v>
                </c:pt>
                <c:pt idx="646">
                  <c:v>2.661959194357709</c:v>
                </c:pt>
                <c:pt idx="647">
                  <c:v>2.6180995452349007</c:v>
                </c:pt>
                <c:pt idx="648">
                  <c:v>2.6478867792774561</c:v>
                </c:pt>
                <c:pt idx="649">
                  <c:v>2.6436132750039505</c:v>
                </c:pt>
                <c:pt idx="650">
                  <c:v>2.7038542388593725</c:v>
                </c:pt>
                <c:pt idx="651">
                  <c:v>2.6749286190246613</c:v>
                </c:pt>
                <c:pt idx="652">
                  <c:v>2.6495048902111029</c:v>
                </c:pt>
                <c:pt idx="653">
                  <c:v>2.7166985661004306</c:v>
                </c:pt>
                <c:pt idx="654">
                  <c:v>2.7046985661004301</c:v>
                </c:pt>
                <c:pt idx="655">
                  <c:v>2.7243064092376845</c:v>
                </c:pt>
                <c:pt idx="656">
                  <c:v>2.7397504246816999</c:v>
                </c:pt>
                <c:pt idx="657">
                  <c:v>2.747413259930743</c:v>
                </c:pt>
                <c:pt idx="658">
                  <c:v>2.7662102524119456</c:v>
                </c:pt>
                <c:pt idx="659">
                  <c:v>2.7989375251392179</c:v>
                </c:pt>
                <c:pt idx="660">
                  <c:v>2.8571567032214094</c:v>
                </c:pt>
                <c:pt idx="661">
                  <c:v>2.8870570354473242</c:v>
                </c:pt>
                <c:pt idx="662">
                  <c:v>2.845534544097843</c:v>
                </c:pt>
                <c:pt idx="663">
                  <c:v>2.8059661987741014</c:v>
                </c:pt>
                <c:pt idx="664">
                  <c:v>2.7950571078650115</c:v>
                </c:pt>
                <c:pt idx="665">
                  <c:v>2.8401959967538986</c:v>
                </c:pt>
                <c:pt idx="666">
                  <c:v>2.8152849647254286</c:v>
                </c:pt>
                <c:pt idx="667">
                  <c:v>2.8562405961247475</c:v>
                </c:pt>
                <c:pt idx="668">
                  <c:v>2.8663757312598817</c:v>
                </c:pt>
                <c:pt idx="669">
                  <c:v>2.8894780414909049</c:v>
                </c:pt>
                <c:pt idx="670">
                  <c:v>2.882833523218479</c:v>
                </c:pt>
                <c:pt idx="671">
                  <c:v>2.8959482773168395</c:v>
                </c:pt>
                <c:pt idx="672">
                  <c:v>2.9183841747527373</c:v>
                </c:pt>
                <c:pt idx="673">
                  <c:v>2.8954333550806073</c:v>
                </c:pt>
                <c:pt idx="674">
                  <c:v>2.898701328936816</c:v>
                </c:pt>
                <c:pt idx="675">
                  <c:v>2.9084100668008928</c:v>
                </c:pt>
                <c:pt idx="676">
                  <c:v>2.878410066800893</c:v>
                </c:pt>
                <c:pt idx="677">
                  <c:v>2.9229960540620401</c:v>
                </c:pt>
                <c:pt idx="678">
                  <c:v>2.9165857976517846</c:v>
                </c:pt>
                <c:pt idx="679">
                  <c:v>2.8660807471467322</c:v>
                </c:pt>
                <c:pt idx="680">
                  <c:v>2.8760807471467325</c:v>
                </c:pt>
                <c:pt idx="681">
                  <c:v>2.8415979885260434</c:v>
                </c:pt>
                <c:pt idx="682">
                  <c:v>2.900039546967601</c:v>
                </c:pt>
                <c:pt idx="683">
                  <c:v>2.9464791754505737</c:v>
                </c:pt>
                <c:pt idx="684">
                  <c:v>2.9647162575174435</c:v>
                </c:pt>
                <c:pt idx="685">
                  <c:v>3.0055325840480553</c:v>
                </c:pt>
                <c:pt idx="686">
                  <c:v>3.0199004001400089</c:v>
                </c:pt>
                <c:pt idx="687">
                  <c:v>3.022765729652904</c:v>
                </c:pt>
                <c:pt idx="688">
                  <c:v>2.9962951414176091</c:v>
                </c:pt>
                <c:pt idx="689">
                  <c:v>2.9752741203965876</c:v>
                </c:pt>
                <c:pt idx="690">
                  <c:v>2.9692318243240807</c:v>
                </c:pt>
                <c:pt idx="691">
                  <c:v>2.9569994084219413</c:v>
                </c:pt>
                <c:pt idx="692">
                  <c:v>2.9630784357775624</c:v>
                </c:pt>
                <c:pt idx="693">
                  <c:v>2.9507707434698713</c:v>
                </c:pt>
                <c:pt idx="694">
                  <c:v>2.9806214897385273</c:v>
                </c:pt>
                <c:pt idx="695">
                  <c:v>2.9466708724545763</c:v>
                </c:pt>
                <c:pt idx="696">
                  <c:v>2.9309968912633542</c:v>
                </c:pt>
                <c:pt idx="697">
                  <c:v>2.9246877429983704</c:v>
                </c:pt>
                <c:pt idx="698">
                  <c:v>2.9640816823923095</c:v>
                </c:pt>
                <c:pt idx="699">
                  <c:v>2.9790070555266377</c:v>
                </c:pt>
                <c:pt idx="700">
                  <c:v>2.9730010495206312</c:v>
                </c:pt>
                <c:pt idx="701">
                  <c:v>3.016104497796495</c:v>
                </c:pt>
                <c:pt idx="702">
                  <c:v>2.904283411534514</c:v>
                </c:pt>
                <c:pt idx="703">
                  <c:v>2.8712801112044803</c:v>
                </c:pt>
                <c:pt idx="704">
                  <c:v>2.9214368510163928</c:v>
                </c:pt>
                <c:pt idx="705">
                  <c:v>2.8473627769423193</c:v>
                </c:pt>
                <c:pt idx="706">
                  <c:v>2.8371586953096641</c:v>
                </c:pt>
                <c:pt idx="707">
                  <c:v>2.8439154520664216</c:v>
                </c:pt>
                <c:pt idx="708">
                  <c:v>2.8161376742886439</c:v>
                </c:pt>
                <c:pt idx="709">
                  <c:v>2.8161376742886439</c:v>
                </c:pt>
                <c:pt idx="710">
                  <c:v>2.8161376742886453</c:v>
                </c:pt>
                <c:pt idx="711">
                  <c:v>2.7838796097725149</c:v>
                </c:pt>
                <c:pt idx="712">
                  <c:v>2.8049322413514615</c:v>
                </c:pt>
                <c:pt idx="713">
                  <c:v>2.8255507980524932</c:v>
                </c:pt>
                <c:pt idx="714">
                  <c:v>2.8391101200863931</c:v>
                </c:pt>
                <c:pt idx="715">
                  <c:v>2.7702695403762476</c:v>
                </c:pt>
                <c:pt idx="716">
                  <c:v>2.7127982760084293</c:v>
                </c:pt>
                <c:pt idx="717">
                  <c:v>2.7204028387460744</c:v>
                </c:pt>
                <c:pt idx="718">
                  <c:v>2.7427076714598284</c:v>
                </c:pt>
                <c:pt idx="719">
                  <c:v>2.7573596861118417</c:v>
                </c:pt>
                <c:pt idx="720">
                  <c:v>2.7926953751577805</c:v>
                </c:pt>
                <c:pt idx="721">
                  <c:v>2.8134566208325205</c:v>
                </c:pt>
                <c:pt idx="722">
                  <c:v>2.8304634235536086</c:v>
                </c:pt>
                <c:pt idx="723">
                  <c:v>2.8060731796511691</c:v>
                </c:pt>
                <c:pt idx="724">
                  <c:v>2.7883426831972686</c:v>
                </c:pt>
                <c:pt idx="725">
                  <c:v>2.784783964336059</c:v>
                </c:pt>
                <c:pt idx="726">
                  <c:v>2.784783964336059</c:v>
                </c:pt>
                <c:pt idx="727">
                  <c:v>2.7988190520553555</c:v>
                </c:pt>
                <c:pt idx="728">
                  <c:v>2.7736391959402487</c:v>
                </c:pt>
                <c:pt idx="729">
                  <c:v>2.7982005994490193</c:v>
                </c:pt>
                <c:pt idx="730">
                  <c:v>2.7730207433339125</c:v>
                </c:pt>
                <c:pt idx="731">
                  <c:v>2.7694106350306638</c:v>
                </c:pt>
                <c:pt idx="732">
                  <c:v>2.7358285454784235</c:v>
                </c:pt>
                <c:pt idx="733">
                  <c:v>2.7395460175973838</c:v>
                </c:pt>
                <c:pt idx="734">
                  <c:v>2.757794192779865</c:v>
                </c:pt>
                <c:pt idx="735">
                  <c:v>2.7686245176896129</c:v>
                </c:pt>
                <c:pt idx="736">
                  <c:v>2.779338803403899</c:v>
                </c:pt>
                <c:pt idx="737">
                  <c:v>2.7899395101176787</c:v>
                </c:pt>
                <c:pt idx="738">
                  <c:v>2.7456590673132508</c:v>
                </c:pt>
                <c:pt idx="739">
                  <c:v>2.7673197171327462</c:v>
                </c:pt>
                <c:pt idx="740">
                  <c:v>2.770916839434904</c:v>
                </c:pt>
                <c:pt idx="741">
                  <c:v>2.7600077485258141</c:v>
                </c:pt>
                <c:pt idx="742">
                  <c:v>2.7300452017093328</c:v>
                </c:pt>
                <c:pt idx="743">
                  <c:v>2.7448053493108087</c:v>
                </c:pt>
                <c:pt idx="744">
                  <c:v>2.7664659991303027</c:v>
                </c:pt>
                <c:pt idx="745">
                  <c:v>2.8145759647660422</c:v>
                </c:pt>
                <c:pt idx="746">
                  <c:v>2.8413318176088516</c:v>
                </c:pt>
                <c:pt idx="747">
                  <c:v>2.8610039487563919</c:v>
                </c:pt>
                <c:pt idx="748">
                  <c:v>2.8544032886903876</c:v>
                </c:pt>
                <c:pt idx="749">
                  <c:v>2.8642072102590141</c:v>
                </c:pt>
                <c:pt idx="750">
                  <c:v>2.8642072102590141</c:v>
                </c:pt>
                <c:pt idx="751">
                  <c:v>2.9049595613561925</c:v>
                </c:pt>
                <c:pt idx="752">
                  <c:v>2.8890359944772119</c:v>
                </c:pt>
                <c:pt idx="753">
                  <c:v>2.8527323641141753</c:v>
                </c:pt>
                <c:pt idx="754">
                  <c:v>2.8657616800750874</c:v>
                </c:pt>
                <c:pt idx="755">
                  <c:v>2.8592043030259076</c:v>
                </c:pt>
                <c:pt idx="756">
                  <c:v>2.8559148293416974</c:v>
                </c:pt>
                <c:pt idx="757">
                  <c:v>2.7966813798643444</c:v>
                </c:pt>
                <c:pt idx="758">
                  <c:v>2.7643072791449201</c:v>
                </c:pt>
                <c:pt idx="759">
                  <c:v>2.7922793071169481</c:v>
                </c:pt>
                <c:pt idx="760">
                  <c:v>2.7597883323877048</c:v>
                </c:pt>
                <c:pt idx="761">
                  <c:v>2.7669567911690676</c:v>
                </c:pt>
                <c:pt idx="762">
                  <c:v>2.7740742288914881</c:v>
                </c:pt>
                <c:pt idx="763">
                  <c:v>2.7811413667006746</c:v>
                </c:pt>
                <c:pt idx="764">
                  <c:v>2.7950786489306414</c:v>
                </c:pt>
                <c:pt idx="765">
                  <c:v>2.7552235764668729</c:v>
                </c:pt>
                <c:pt idx="766">
                  <c:v>2.7292012716341572</c:v>
                </c:pt>
                <c:pt idx="767">
                  <c:v>2.7853416225113516</c:v>
                </c:pt>
                <c:pt idx="768">
                  <c:v>2.7674844796542075</c:v>
                </c:pt>
                <c:pt idx="769">
                  <c:v>2.7455866694352302</c:v>
                </c:pt>
                <c:pt idx="770">
                  <c:v>2.7455866694352302</c:v>
                </c:pt>
                <c:pt idx="771">
                  <c:v>2.7599751586438632</c:v>
                </c:pt>
                <c:pt idx="772">
                  <c:v>2.7879471866158911</c:v>
                </c:pt>
                <c:pt idx="773">
                  <c:v>2.80849513182137</c:v>
                </c:pt>
                <c:pt idx="774">
                  <c:v>2.8383954640472848</c:v>
                </c:pt>
                <c:pt idx="775">
                  <c:v>2.8547353333283301</c:v>
                </c:pt>
                <c:pt idx="776">
                  <c:v>2.8448343432293197</c:v>
                </c:pt>
                <c:pt idx="777">
                  <c:v>2.828055819739387</c:v>
                </c:pt>
                <c:pt idx="778">
                  <c:v>2.8040008369215186</c:v>
                </c:pt>
                <c:pt idx="779">
                  <c:v>2.8040008369215186</c:v>
                </c:pt>
                <c:pt idx="780">
                  <c:v>2.7970804216966028</c:v>
                </c:pt>
                <c:pt idx="781">
                  <c:v>2.7537591220576152</c:v>
                </c:pt>
                <c:pt idx="782">
                  <c:v>2.7818292974962118</c:v>
                </c:pt>
                <c:pt idx="783">
                  <c:v>2.8189914596583745</c:v>
                </c:pt>
                <c:pt idx="784">
                  <c:v>2.8548220785508818</c:v>
                </c:pt>
                <c:pt idx="785">
                  <c:v>2.8580688317976346</c:v>
                </c:pt>
                <c:pt idx="786">
                  <c:v>2.8613050777523283</c:v>
                </c:pt>
                <c:pt idx="787">
                  <c:v>2.8613050777523283</c:v>
                </c:pt>
                <c:pt idx="788">
                  <c:v>2.8278602616988158</c:v>
                </c:pt>
                <c:pt idx="789">
                  <c:v>2.8108534589777276</c:v>
                </c:pt>
                <c:pt idx="790">
                  <c:v>2.80744048969445</c:v>
                </c:pt>
                <c:pt idx="791">
                  <c:v>2.8242190131843841</c:v>
                </c:pt>
                <c:pt idx="792">
                  <c:v>2.8001640303665156</c:v>
                </c:pt>
                <c:pt idx="793">
                  <c:v>2.8236539632524207</c:v>
                </c:pt>
                <c:pt idx="794">
                  <c:v>2.8466047829245507</c:v>
                </c:pt>
                <c:pt idx="795">
                  <c:v>2.8531194409050076</c:v>
                </c:pt>
                <c:pt idx="796">
                  <c:v>2.8816004535632365</c:v>
                </c:pt>
                <c:pt idx="797">
                  <c:v>2.8687799407427224</c:v>
                </c:pt>
                <c:pt idx="798">
                  <c:v>2.8655645066591213</c:v>
                </c:pt>
                <c:pt idx="799">
                  <c:v>2.8492246373780761</c:v>
                </c:pt>
                <c:pt idx="800">
                  <c:v>2.8557181438715831</c:v>
                </c:pt>
                <c:pt idx="801">
                  <c:v>2.8810345995677844</c:v>
                </c:pt>
                <c:pt idx="802">
                  <c:v>2.8778599963931817</c:v>
                </c:pt>
                <c:pt idx="803">
                  <c:v>2.8778599963931817</c:v>
                </c:pt>
                <c:pt idx="804">
                  <c:v>2.8934849963931826</c:v>
                </c:pt>
                <c:pt idx="805">
                  <c:v>2.8840212739957058</c:v>
                </c:pt>
                <c:pt idx="806">
                  <c:v>2.9433684550046069</c:v>
                </c:pt>
                <c:pt idx="807">
                  <c:v>2.9492681600193569</c:v>
                </c:pt>
                <c:pt idx="808">
                  <c:v>2.9609299675995318</c:v>
                </c:pt>
                <c:pt idx="809">
                  <c:v>2.9215360282055927</c:v>
                </c:pt>
                <c:pt idx="810">
                  <c:v>2.9215360282055927</c:v>
                </c:pt>
                <c:pt idx="811">
                  <c:v>2.930545037214602</c:v>
                </c:pt>
                <c:pt idx="812">
                  <c:v>2.95113327250872</c:v>
                </c:pt>
                <c:pt idx="813">
                  <c:v>2.9362078993743905</c:v>
                </c:pt>
                <c:pt idx="814">
                  <c:v>2.9421426174752816</c:v>
                </c:pt>
                <c:pt idx="815">
                  <c:v>2.9451011973569381</c:v>
                </c:pt>
                <c:pt idx="816">
                  <c:v>2.9451011973569381</c:v>
                </c:pt>
                <c:pt idx="817">
                  <c:v>2.9538988513158815</c:v>
                </c:pt>
                <c:pt idx="818">
                  <c:v>2.9538988513158815</c:v>
                </c:pt>
                <c:pt idx="819">
                  <c:v>2.987893185593502</c:v>
                </c:pt>
                <c:pt idx="820">
                  <c:v>2.9435144873686507</c:v>
                </c:pt>
                <c:pt idx="821">
                  <c:v>2.9345592634880533</c:v>
                </c:pt>
                <c:pt idx="822">
                  <c:v>2.9550270997453634</c:v>
                </c:pt>
                <c:pt idx="823">
                  <c:v>2.9461775422232392</c:v>
                </c:pt>
                <c:pt idx="824">
                  <c:v>2.9720396111887561</c:v>
                </c:pt>
                <c:pt idx="825">
                  <c:v>3.0026802797124343</c:v>
                </c:pt>
                <c:pt idx="826">
                  <c:v>3.00822044591742</c:v>
                </c:pt>
                <c:pt idx="827">
                  <c:v>2.9855575563990051</c:v>
                </c:pt>
                <c:pt idx="828">
                  <c:v>2.9682664901165849</c:v>
                </c:pt>
                <c:pt idx="829">
                  <c:v>2.9566046825364101</c:v>
                </c:pt>
                <c:pt idx="830">
                  <c:v>2.9536807059282233</c:v>
                </c:pt>
                <c:pt idx="831">
                  <c:v>2.938843910675998</c:v>
                </c:pt>
                <c:pt idx="832">
                  <c:v>2.9237836697121415</c:v>
                </c:pt>
                <c:pt idx="833">
                  <c:v>2.8630807943127801</c:v>
                </c:pt>
                <c:pt idx="834">
                  <c:v>2.8501358104940113</c:v>
                </c:pt>
                <c:pt idx="835">
                  <c:v>2.8565666786612147</c:v>
                </c:pt>
                <c:pt idx="836">
                  <c:v>2.8565666786612134</c:v>
                </c:pt>
                <c:pt idx="837">
                  <c:v>2.8468264189209531</c:v>
                </c:pt>
                <c:pt idx="838">
                  <c:v>2.8468264189209544</c:v>
                </c:pt>
                <c:pt idx="839">
                  <c:v>2.8690486411431757</c:v>
                </c:pt>
                <c:pt idx="840">
                  <c:v>2.8690486411431757</c:v>
                </c:pt>
                <c:pt idx="841">
                  <c:v>2.8626588647853488</c:v>
                </c:pt>
                <c:pt idx="842">
                  <c:v>2.9083905721024212</c:v>
                </c:pt>
                <c:pt idx="843">
                  <c:v>2.957665934421263</c:v>
                </c:pt>
                <c:pt idx="844">
                  <c:v>2.9662866240764356</c:v>
                </c:pt>
                <c:pt idx="845">
                  <c:v>2.948742764427311</c:v>
                </c:pt>
                <c:pt idx="846">
                  <c:v>2.9545567179156835</c:v>
                </c:pt>
                <c:pt idx="847">
                  <c:v>2.9215236848826502</c:v>
                </c:pt>
                <c:pt idx="848">
                  <c:v>2.9421119201767696</c:v>
                </c:pt>
                <c:pt idx="849">
                  <c:v>2.9479598733931431</c:v>
                </c:pt>
                <c:pt idx="850">
                  <c:v>2.9479598733931431</c:v>
                </c:pt>
                <c:pt idx="851">
                  <c:v>2.9736008990341687</c:v>
                </c:pt>
                <c:pt idx="852">
                  <c:v>2.9442753858376882</c:v>
                </c:pt>
                <c:pt idx="853">
                  <c:v>2.9558695887362387</c:v>
                </c:pt>
                <c:pt idx="854">
                  <c:v>2.9529626119920516</c:v>
                </c:pt>
                <c:pt idx="855">
                  <c:v>2.9616081451332623</c:v>
                </c:pt>
                <c:pt idx="856">
                  <c:v>2.9673388041590498</c:v>
                </c:pt>
                <c:pt idx="857">
                  <c:v>2.9528039204381198</c:v>
                </c:pt>
                <c:pt idx="858">
                  <c:v>2.97274694038114</c:v>
                </c:pt>
                <c:pt idx="859">
                  <c:v>2.9186928863270865</c:v>
                </c:pt>
                <c:pt idx="860">
                  <c:v>2.9506696305131332</c:v>
                </c:pt>
                <c:pt idx="861">
                  <c:v>2.9564499773339419</c:v>
                </c:pt>
                <c:pt idx="862">
                  <c:v>3.0032819332568068</c:v>
                </c:pt>
                <c:pt idx="863">
                  <c:v>3.0087613853116006</c:v>
                </c:pt>
                <c:pt idx="864">
                  <c:v>3.0060141325643484</c:v>
                </c:pt>
                <c:pt idx="865">
                  <c:v>2.9920865559626773</c:v>
                </c:pt>
                <c:pt idx="866">
                  <c:v>2.9892932598732922</c:v>
                </c:pt>
                <c:pt idx="867">
                  <c:v>2.948595585454687</c:v>
                </c:pt>
                <c:pt idx="868">
                  <c:v>2.9186554656942088</c:v>
                </c:pt>
                <c:pt idx="869">
                  <c:v>2.9477252331360697</c:v>
                </c:pt>
                <c:pt idx="870">
                  <c:v>2.8859968380743397</c:v>
                </c:pt>
                <c:pt idx="871">
                  <c:v>2.8797856579501167</c:v>
                </c:pt>
                <c:pt idx="872">
                  <c:v>2.8797856579501167</c:v>
                </c:pt>
                <c:pt idx="873">
                  <c:v>2.8703812692353829</c:v>
                </c:pt>
                <c:pt idx="874">
                  <c:v>2.8640721209703992</c:v>
                </c:pt>
                <c:pt idx="875">
                  <c:v>2.8213089630756629</c:v>
                </c:pt>
                <c:pt idx="876">
                  <c:v>2.7908004884993907</c:v>
                </c:pt>
                <c:pt idx="877">
                  <c:v>2.8074671551660568</c:v>
                </c:pt>
                <c:pt idx="878">
                  <c:v>2.8173681452650672</c:v>
                </c:pt>
                <c:pt idx="879">
                  <c:v>2.8303974612259806</c:v>
                </c:pt>
                <c:pt idx="880">
                  <c:v>2.8464231022516211</c:v>
                </c:pt>
                <c:pt idx="881">
                  <c:v>2.8464231022516211</c:v>
                </c:pt>
                <c:pt idx="882">
                  <c:v>2.883460139288657</c:v>
                </c:pt>
                <c:pt idx="883">
                  <c:v>2.8834601392886583</c:v>
                </c:pt>
                <c:pt idx="884">
                  <c:v>2.9248802576318531</c:v>
                </c:pt>
                <c:pt idx="885">
                  <c:v>2.9006378333894287</c:v>
                </c:pt>
                <c:pt idx="886">
                  <c:v>2.8821193148709097</c:v>
                </c:pt>
                <c:pt idx="887">
                  <c:v>2.7912102239618197</c:v>
                </c:pt>
                <c:pt idx="888">
                  <c:v>2.7454355760744962</c:v>
                </c:pt>
                <c:pt idx="889">
                  <c:v>2.7859761166150352</c:v>
                </c:pt>
                <c:pt idx="890">
                  <c:v>2.8218067355075438</c:v>
                </c:pt>
                <c:pt idx="891">
                  <c:v>2.8594242903664782</c:v>
                </c:pt>
                <c:pt idx="892">
                  <c:v>2.8467258776680655</c:v>
                </c:pt>
                <c:pt idx="893">
                  <c:v>2.8592650626210436</c:v>
                </c:pt>
                <c:pt idx="894">
                  <c:v>2.8592650626210436</c:v>
                </c:pt>
                <c:pt idx="895">
                  <c:v>2.880737455259081</c:v>
                </c:pt>
                <c:pt idx="896">
                  <c:v>2.8619874552590816</c:v>
                </c:pt>
                <c:pt idx="897">
                  <c:v>2.855698147082979</c:v>
                </c:pt>
                <c:pt idx="898">
                  <c:v>2.9204040294359208</c:v>
                </c:pt>
                <c:pt idx="899">
                  <c:v>2.9174541769285467</c:v>
                </c:pt>
                <c:pt idx="900">
                  <c:v>2.9024841170483073</c:v>
                </c:pt>
                <c:pt idx="901">
                  <c:v>2.896460020662766</c:v>
                </c:pt>
                <c:pt idx="902">
                  <c:v>2.9742377984405426</c:v>
                </c:pt>
                <c:pt idx="903">
                  <c:v>3.0391728633756085</c:v>
                </c:pt>
                <c:pt idx="904">
                  <c:v>3.0125061967089413</c:v>
                </c:pt>
                <c:pt idx="905">
                  <c:v>3.0071442664140347</c:v>
                </c:pt>
                <c:pt idx="906">
                  <c:v>3.0098180632054792</c:v>
                </c:pt>
                <c:pt idx="907">
                  <c:v>3.0017318098362065</c:v>
                </c:pt>
                <c:pt idx="908">
                  <c:v>3.0176469291996013</c:v>
                </c:pt>
                <c:pt idx="909">
                  <c:v>2.9847702168708343</c:v>
                </c:pt>
                <c:pt idx="910">
                  <c:v>2.9847702168708357</c:v>
                </c:pt>
                <c:pt idx="911">
                  <c:v>2.9875024573079938</c:v>
                </c:pt>
                <c:pt idx="912">
                  <c:v>2.9447674145729508</c:v>
                </c:pt>
                <c:pt idx="913">
                  <c:v>2.9476083236638595</c:v>
                </c:pt>
                <c:pt idx="914">
                  <c:v>2.9752326330561241</c:v>
                </c:pt>
                <c:pt idx="915">
                  <c:v>3.002114353486232</c:v>
                </c:pt>
                <c:pt idx="916">
                  <c:v>3.0603422015874981</c:v>
                </c:pt>
                <c:pt idx="917">
                  <c:v>3.0263107879749316</c:v>
                </c:pt>
                <c:pt idx="918">
                  <c:v>2.9910804356714089</c:v>
                </c:pt>
                <c:pt idx="919">
                  <c:v>2.9545635817388249</c:v>
                </c:pt>
                <c:pt idx="920">
                  <c:v>2.9460649981694194</c:v>
                </c:pt>
                <c:pt idx="921">
                  <c:v>2.9572694799621377</c:v>
                </c:pt>
                <c:pt idx="922">
                  <c:v>2.9343468438589846</c:v>
                </c:pt>
                <c:pt idx="923">
                  <c:v>2.9314732806405943</c:v>
                </c:pt>
                <c:pt idx="924">
                  <c:v>2.913929420991471</c:v>
                </c:pt>
                <c:pt idx="925">
                  <c:v>2.9109968696718247</c:v>
                </c:pt>
                <c:pt idx="926">
                  <c:v>2.9139208462800115</c:v>
                </c:pt>
                <c:pt idx="927">
                  <c:v>2.9283300681820283</c:v>
                </c:pt>
                <c:pt idx="928">
                  <c:v>2.9425346136365733</c:v>
                </c:pt>
                <c:pt idx="929">
                  <c:v>2.9592943901728868</c:v>
                </c:pt>
                <c:pt idx="930">
                  <c:v>2.9305587579889782</c:v>
                </c:pt>
                <c:pt idx="931">
                  <c:v>2.9218631058150661</c:v>
                </c:pt>
                <c:pt idx="932">
                  <c:v>2.8950773915293508</c:v>
                </c:pt>
                <c:pt idx="933">
                  <c:v>2.9009945512926638</c:v>
                </c:pt>
                <c:pt idx="934">
                  <c:v>2.87363892819236</c:v>
                </c:pt>
                <c:pt idx="935">
                  <c:v>2.87363892819236</c:v>
                </c:pt>
                <c:pt idx="936">
                  <c:v>2.9031374532661069</c:v>
                </c:pt>
                <c:pt idx="937">
                  <c:v>2.8758647259933801</c:v>
                </c:pt>
                <c:pt idx="938">
                  <c:v>2.9165624004119843</c:v>
                </c:pt>
                <c:pt idx="939">
                  <c:v>2.8581008619504455</c:v>
                </c:pt>
                <c:pt idx="940">
                  <c:v>2.839292084520979</c:v>
                </c:pt>
                <c:pt idx="941">
                  <c:v>2.8361474304329275</c:v>
                </c:pt>
                <c:pt idx="942">
                  <c:v>2.7969317441584192</c:v>
                </c:pt>
                <c:pt idx="943">
                  <c:v>2.7870307540594088</c:v>
                </c:pt>
                <c:pt idx="944">
                  <c:v>2.8342005653801641</c:v>
                </c:pt>
                <c:pt idx="945">
                  <c:v>2.8404505653801646</c:v>
                </c:pt>
                <c:pt idx="946">
                  <c:v>2.8404505653801646</c:v>
                </c:pt>
                <c:pt idx="947">
                  <c:v>2.7878189864327947</c:v>
                </c:pt>
                <c:pt idx="948">
                  <c:v>2.7778522090241577</c:v>
                </c:pt>
                <c:pt idx="949">
                  <c:v>2.794192078305203</c:v>
                </c:pt>
                <c:pt idx="950">
                  <c:v>2.7569039427119821</c:v>
                </c:pt>
                <c:pt idx="951">
                  <c:v>2.7145011158568586</c:v>
                </c:pt>
                <c:pt idx="952">
                  <c:v>2.7419925247915664</c:v>
                </c:pt>
                <c:pt idx="953">
                  <c:v>2.7419925247915664</c:v>
                </c:pt>
                <c:pt idx="954">
                  <c:v>2.7173446374676238</c:v>
                </c:pt>
                <c:pt idx="955">
                  <c:v>2.7346456755299058</c:v>
                </c:pt>
                <c:pt idx="956">
                  <c:v>2.6682250113232646</c:v>
                </c:pt>
                <c:pt idx="957">
                  <c:v>2.6532437379150249</c:v>
                </c:pt>
                <c:pt idx="958">
                  <c:v>2.6183600169847927</c:v>
                </c:pt>
                <c:pt idx="959">
                  <c:v>2.5985971711349909</c:v>
                </c:pt>
                <c:pt idx="960">
                  <c:v>2.6366199848232048</c:v>
                </c:pt>
                <c:pt idx="961">
                  <c:v>2.6732500214532404</c:v>
                </c:pt>
                <c:pt idx="962">
                  <c:v>2.6695735508650054</c:v>
                </c:pt>
                <c:pt idx="963">
                  <c:v>2.7251291064205594</c:v>
                </c:pt>
                <c:pt idx="964">
                  <c:v>2.7074612618975915</c:v>
                </c:pt>
                <c:pt idx="965">
                  <c:v>2.7945580360911402</c:v>
                </c:pt>
                <c:pt idx="966">
                  <c:v>2.8608230963321035</c:v>
                </c:pt>
                <c:pt idx="967">
                  <c:v>2.7578330631095116</c:v>
                </c:pt>
                <c:pt idx="968">
                  <c:v>2.7016927122323202</c:v>
                </c:pt>
                <c:pt idx="969">
                  <c:v>2.7256653149720451</c:v>
                </c:pt>
                <c:pt idx="970">
                  <c:v>2.7457995431599653</c:v>
                </c:pt>
                <c:pt idx="971">
                  <c:v>2.7390427864032092</c:v>
                </c:pt>
                <c:pt idx="972">
                  <c:v>2.83934673777099</c:v>
                </c:pt>
                <c:pt idx="973">
                  <c:v>2.7711649195891721</c:v>
                </c:pt>
                <c:pt idx="974">
                  <c:v>2.7127456756029167</c:v>
                </c:pt>
                <c:pt idx="975">
                  <c:v>2.7362356084888231</c:v>
                </c:pt>
                <c:pt idx="976">
                  <c:v>2.6117073066020309</c:v>
                </c:pt>
                <c:pt idx="977">
                  <c:v>2.5684002199878573</c:v>
                </c:pt>
                <c:pt idx="978">
                  <c:v>2.5274166134304812</c:v>
                </c:pt>
                <c:pt idx="979">
                  <c:v>2.5191521506205627</c:v>
                </c:pt>
                <c:pt idx="980">
                  <c:v>2.584789216257628</c:v>
                </c:pt>
                <c:pt idx="981">
                  <c:v>2.5691029417478242</c:v>
                </c:pt>
                <c:pt idx="982">
                  <c:v>2.5491029417478246</c:v>
                </c:pt>
                <c:pt idx="983">
                  <c:v>2.5245127778133991</c:v>
                </c:pt>
                <c:pt idx="984">
                  <c:v>2.5860512393518609</c:v>
                </c:pt>
                <c:pt idx="985">
                  <c:v>2.6195084884224924</c:v>
                </c:pt>
                <c:pt idx="986">
                  <c:v>2.6951098629929384</c:v>
                </c:pt>
                <c:pt idx="987">
                  <c:v>2.5886459846659422</c:v>
                </c:pt>
                <c:pt idx="988">
                  <c:v>2.4647143607343187</c:v>
                </c:pt>
                <c:pt idx="989">
                  <c:v>2.2200335096704902</c:v>
                </c:pt>
                <c:pt idx="990">
                  <c:v>2.2509613447220356</c:v>
                </c:pt>
                <c:pt idx="991">
                  <c:v>2.2905653051180752</c:v>
                </c:pt>
                <c:pt idx="992">
                  <c:v>2.2493281917160135</c:v>
                </c:pt>
                <c:pt idx="993">
                  <c:v>2.1279409084790184</c:v>
                </c:pt>
                <c:pt idx="994">
                  <c:v>2.1449863630244748</c:v>
                </c:pt>
                <c:pt idx="995">
                  <c:v>2.1884646238940388</c:v>
                </c:pt>
                <c:pt idx="996">
                  <c:v>2.1309933595262214</c:v>
                </c:pt>
                <c:pt idx="997">
                  <c:v>2.2152038858420133</c:v>
                </c:pt>
                <c:pt idx="998">
                  <c:v>2.1477881555049345</c:v>
                </c:pt>
                <c:pt idx="999">
                  <c:v>2.0624223018463965</c:v>
                </c:pt>
                <c:pt idx="1000">
                  <c:v>2.1144454232336805</c:v>
                </c:pt>
                <c:pt idx="1001">
                  <c:v>2.0907767841804259</c:v>
                </c:pt>
                <c:pt idx="1002">
                  <c:v>2.1918406139676594</c:v>
                </c:pt>
                <c:pt idx="1003">
                  <c:v>2.2023669297571331</c:v>
                </c:pt>
                <c:pt idx="1004">
                  <c:v>2.222985486458164</c:v>
                </c:pt>
                <c:pt idx="1005">
                  <c:v>2.2331895680908183</c:v>
                </c:pt>
                <c:pt idx="1006">
                  <c:v>2.2676723267115073</c:v>
                </c:pt>
                <c:pt idx="1007">
                  <c:v>2.1461253653855406</c:v>
                </c:pt>
                <c:pt idx="1008">
                  <c:v>2.1405698098299846</c:v>
                </c:pt>
                <c:pt idx="1009">
                  <c:v>2.2222024628912092</c:v>
                </c:pt>
                <c:pt idx="1010">
                  <c:v>2.2272786050231881</c:v>
                </c:pt>
                <c:pt idx="1011">
                  <c:v>2.1267199458053123</c:v>
                </c:pt>
                <c:pt idx="1012">
                  <c:v>2.0548636583801625</c:v>
                </c:pt>
                <c:pt idx="1013">
                  <c:v>2.0782554712456598</c:v>
                </c:pt>
                <c:pt idx="1014">
                  <c:v>2.0481349893179481</c:v>
                </c:pt>
                <c:pt idx="1015">
                  <c:v>2.0041098320852444</c:v>
                </c:pt>
                <c:pt idx="1016">
                  <c:v>2.0286497093858578</c:v>
                </c:pt>
                <c:pt idx="1017">
                  <c:v>2.1025133457494936</c:v>
                </c:pt>
                <c:pt idx="1018">
                  <c:v>2.1247355679717157</c:v>
                </c:pt>
                <c:pt idx="1019">
                  <c:v>2.1411290105946672</c:v>
                </c:pt>
                <c:pt idx="1020">
                  <c:v>2.1356345051001613</c:v>
                </c:pt>
                <c:pt idx="1021">
                  <c:v>2.1188747285638492</c:v>
                </c:pt>
                <c:pt idx="1022">
                  <c:v>2.1132567510357587</c:v>
                </c:pt>
                <c:pt idx="1023">
                  <c:v>2.249179081132846</c:v>
                </c:pt>
                <c:pt idx="1024">
                  <c:v>2.2443010323523578</c:v>
                </c:pt>
                <c:pt idx="1025">
                  <c:v>2.2908126602593355</c:v>
                </c:pt>
                <c:pt idx="1026">
                  <c:v>2.2368910916318838</c:v>
                </c:pt>
                <c:pt idx="1027">
                  <c:v>2.231964983257499</c:v>
                </c:pt>
                <c:pt idx="1028">
                  <c:v>2.1104180219315332</c:v>
                </c:pt>
                <c:pt idx="1029">
                  <c:v>2.0519384897677906</c:v>
                </c:pt>
                <c:pt idx="1030">
                  <c:v>2.0803475806768823</c:v>
                </c:pt>
                <c:pt idx="1031">
                  <c:v>2.1079718900691469</c:v>
                </c:pt>
                <c:pt idx="1032">
                  <c:v>2.1134663955636528</c:v>
                </c:pt>
                <c:pt idx="1033">
                  <c:v>2.1189308764379691</c:v>
                </c:pt>
                <c:pt idx="1034">
                  <c:v>2.1297416872487798</c:v>
                </c:pt>
                <c:pt idx="1035">
                  <c:v>2.0786053236124156</c:v>
                </c:pt>
                <c:pt idx="1036">
                  <c:v>2.0553495096589285</c:v>
                </c:pt>
                <c:pt idx="1037">
                  <c:v>2.0254093898984489</c:v>
                </c:pt>
                <c:pt idx="1038">
                  <c:v>2.0313617708508307</c:v>
                </c:pt>
                <c:pt idx="1039">
                  <c:v>2.0069715269483903</c:v>
                </c:pt>
                <c:pt idx="1040">
                  <c:v>2.0190197197194748</c:v>
                </c:pt>
                <c:pt idx="1041">
                  <c:v>1.987963819098356</c:v>
                </c:pt>
                <c:pt idx="1042">
                  <c:v>2.0062565020251859</c:v>
                </c:pt>
                <c:pt idx="1043">
                  <c:v>1.9812565020251858</c:v>
                </c:pt>
                <c:pt idx="1044">
                  <c:v>1.9685982741770844</c:v>
                </c:pt>
                <c:pt idx="1045">
                  <c:v>1.9810982741770844</c:v>
                </c:pt>
                <c:pt idx="1046">
                  <c:v>1.9144316075104177</c:v>
                </c:pt>
                <c:pt idx="1047">
                  <c:v>1.9144316075104193</c:v>
                </c:pt>
                <c:pt idx="1048">
                  <c:v>1.9077201981144454</c:v>
                </c:pt>
                <c:pt idx="1049">
                  <c:v>1.9209652312270267</c:v>
                </c:pt>
                <c:pt idx="1050">
                  <c:v>1.9075424124350819</c:v>
                </c:pt>
                <c:pt idx="1051">
                  <c:v>1.9007856556783245</c:v>
                </c:pt>
                <c:pt idx="1052">
                  <c:v>1.8658206207132904</c:v>
                </c:pt>
                <c:pt idx="1053">
                  <c:v>1.9060890770891292</c:v>
                </c:pt>
                <c:pt idx="1054">
                  <c:v>1.9060890770891292</c:v>
                </c:pt>
                <c:pt idx="1055">
                  <c:v>1.8493514884366469</c:v>
                </c:pt>
                <c:pt idx="1056">
                  <c:v>1.8049070439922024</c:v>
                </c:pt>
                <c:pt idx="1057">
                  <c:v>1.8406213297064873</c:v>
                </c:pt>
                <c:pt idx="1058">
                  <c:v>1.8035842926694494</c:v>
                </c:pt>
                <c:pt idx="1059">
                  <c:v>1.8528800673173376</c:v>
                </c:pt>
                <c:pt idx="1060">
                  <c:v>1.8735697224897521</c:v>
                </c:pt>
                <c:pt idx="1061">
                  <c:v>1.8938399927600231</c:v>
                </c:pt>
                <c:pt idx="1062">
                  <c:v>1.8660622149822454</c:v>
                </c:pt>
                <c:pt idx="1063">
                  <c:v>1.8996192619621104</c:v>
                </c:pt>
                <c:pt idx="1064">
                  <c:v>1.8199091170345731</c:v>
                </c:pt>
                <c:pt idx="1065">
                  <c:v>1.8199091170345731</c:v>
                </c:pt>
                <c:pt idx="1066">
                  <c:v>1.7976868948123517</c:v>
                </c:pt>
                <c:pt idx="1067">
                  <c:v>1.7671525436673134</c:v>
                </c:pt>
                <c:pt idx="1068">
                  <c:v>1.7671525436673134</c:v>
                </c:pt>
                <c:pt idx="1069">
                  <c:v>1.7967821732969431</c:v>
                </c:pt>
                <c:pt idx="1070">
                  <c:v>1.7583206348354037</c:v>
                </c:pt>
                <c:pt idx="1071">
                  <c:v>1.7426956348354037</c:v>
                </c:pt>
                <c:pt idx="1072">
                  <c:v>1.8083890654923389</c:v>
                </c:pt>
                <c:pt idx="1073">
                  <c:v>1.7860010057908455</c:v>
                </c:pt>
                <c:pt idx="1074">
                  <c:v>1.8078988160098244</c:v>
                </c:pt>
                <c:pt idx="1075">
                  <c:v>1.8884357287615023</c:v>
                </c:pt>
                <c:pt idx="1076">
                  <c:v>1.83169814010902</c:v>
                </c:pt>
                <c:pt idx="1077">
                  <c:v>1.817309650900387</c:v>
                </c:pt>
                <c:pt idx="1078">
                  <c:v>1.85203187312261</c:v>
                </c:pt>
                <c:pt idx="1079">
                  <c:v>1.8009369826116601</c:v>
                </c:pt>
                <c:pt idx="1080">
                  <c:v>1.8625808182280978</c:v>
                </c:pt>
                <c:pt idx="1081">
                  <c:v>1.8416017972490777</c:v>
                </c:pt>
                <c:pt idx="1082">
                  <c:v>1.8345595437279516</c:v>
                </c:pt>
                <c:pt idx="1083">
                  <c:v>1.9580163338514072</c:v>
                </c:pt>
                <c:pt idx="1084">
                  <c:v>1.9455163338514085</c:v>
                </c:pt>
                <c:pt idx="1085">
                  <c:v>1.9392270256753072</c:v>
                </c:pt>
                <c:pt idx="1086">
                  <c:v>1.9577455441938252</c:v>
                </c:pt>
                <c:pt idx="1087">
                  <c:v>1.9192840057322882</c:v>
                </c:pt>
                <c:pt idx="1088">
                  <c:v>1.8861714229508304</c:v>
                </c:pt>
                <c:pt idx="1089">
                  <c:v>1.9540726575187324</c:v>
                </c:pt>
                <c:pt idx="1090">
                  <c:v>1.9540726575187324</c:v>
                </c:pt>
                <c:pt idx="1091">
                  <c:v>1.9662677794699519</c:v>
                </c:pt>
                <c:pt idx="1092">
                  <c:v>2.0449194648632103</c:v>
                </c:pt>
                <c:pt idx="1093">
                  <c:v>2.0039837923485897</c:v>
                </c:pt>
                <c:pt idx="1094">
                  <c:v>2.0644233527881508</c:v>
                </c:pt>
                <c:pt idx="1095">
                  <c:v>2.0698878336624658</c:v>
                </c:pt>
                <c:pt idx="1096">
                  <c:v>2.0806986444732778</c:v>
                </c:pt>
                <c:pt idx="1097">
                  <c:v>2.0752638618645829</c:v>
                </c:pt>
                <c:pt idx="1098">
                  <c:v>2.0642748508755706</c:v>
                </c:pt>
                <c:pt idx="1099">
                  <c:v>2.0587499889971168</c:v>
                </c:pt>
                <c:pt idx="1100">
                  <c:v>2.0642444944916241</c:v>
                </c:pt>
                <c:pt idx="1101">
                  <c:v>2.0587196326131703</c:v>
                </c:pt>
                <c:pt idx="1102">
                  <c:v>2.080341254234793</c:v>
                </c:pt>
                <c:pt idx="1103">
                  <c:v>2.096298701043303</c:v>
                </c:pt>
                <c:pt idx="1104">
                  <c:v>2.08554601287126</c:v>
                </c:pt>
                <c:pt idx="1105">
                  <c:v>2.08554601287126</c:v>
                </c:pt>
                <c:pt idx="1106">
                  <c:v>2.08554601287126</c:v>
                </c:pt>
                <c:pt idx="1107">
                  <c:v>2.0961843107435993</c:v>
                </c:pt>
                <c:pt idx="1108">
                  <c:v>2.0799680945273824</c:v>
                </c:pt>
                <c:pt idx="1109">
                  <c:v>2.0745333119186875</c:v>
                </c:pt>
                <c:pt idx="1110">
                  <c:v>2.0579587262833292</c:v>
                </c:pt>
                <c:pt idx="1111">
                  <c:v>2.0579587262833292</c:v>
                </c:pt>
                <c:pt idx="1112">
                  <c:v>2.1002867686113715</c:v>
                </c:pt>
                <c:pt idx="1113">
                  <c:v>2.1210121572124079</c:v>
                </c:pt>
                <c:pt idx="1114">
                  <c:v>2.165566612657952</c:v>
                </c:pt>
                <c:pt idx="1115">
                  <c:v>2.1189344883056211</c:v>
                </c:pt>
                <c:pt idx="1116">
                  <c:v>2.0868489268082935</c:v>
                </c:pt>
                <c:pt idx="1117">
                  <c:v>2.1026384004925047</c:v>
                </c:pt>
                <c:pt idx="1118">
                  <c:v>2.086595619743842</c:v>
                </c:pt>
                <c:pt idx="1119">
                  <c:v>2.0300984446025989</c:v>
                </c:pt>
                <c:pt idx="1120">
                  <c:v>2.0521978921164097</c:v>
                </c:pt>
                <c:pt idx="1121">
                  <c:v>2.068502239942497</c:v>
                </c:pt>
                <c:pt idx="1122">
                  <c:v>2.1051514546021837</c:v>
                </c:pt>
                <c:pt idx="1123">
                  <c:v>2.1256642751150041</c:v>
                </c:pt>
                <c:pt idx="1124">
                  <c:v>2.0939182433689734</c:v>
                </c:pt>
                <c:pt idx="1125">
                  <c:v>2.0554567049074342</c:v>
                </c:pt>
                <c:pt idx="1126">
                  <c:v>2.0272081173368122</c:v>
                </c:pt>
                <c:pt idx="1127">
                  <c:v>2.0546806448093391</c:v>
                </c:pt>
                <c:pt idx="1128">
                  <c:v>2.070896861025556</c:v>
                </c:pt>
                <c:pt idx="1129">
                  <c:v>2.070896861025556</c:v>
                </c:pt>
                <c:pt idx="1130">
                  <c:v>2.0708968610255547</c:v>
                </c:pt>
                <c:pt idx="1131">
                  <c:v>2.0544133445420387</c:v>
                </c:pt>
                <c:pt idx="1132">
                  <c:v>2.0376535680057266</c:v>
                </c:pt>
                <c:pt idx="1133">
                  <c:v>2.0648274810492033</c:v>
                </c:pt>
                <c:pt idx="1134">
                  <c:v>2.0133989096206339</c:v>
                </c:pt>
                <c:pt idx="1135">
                  <c:v>1.9778959510407523</c:v>
                </c:pt>
                <c:pt idx="1136">
                  <c:v>1.995337811505868</c:v>
                </c:pt>
                <c:pt idx="1137">
                  <c:v>1.9835731056235164</c:v>
                </c:pt>
                <c:pt idx="1138">
                  <c:v>2.0121445341949431</c:v>
                </c:pt>
                <c:pt idx="1139">
                  <c:v>2.0234439692231931</c:v>
                </c:pt>
                <c:pt idx="1140">
                  <c:v>2.0003225819399559</c:v>
                </c:pt>
                <c:pt idx="1141">
                  <c:v>2.028412469580406</c:v>
                </c:pt>
                <c:pt idx="1142">
                  <c:v>2.0339990617591752</c:v>
                </c:pt>
                <c:pt idx="1143">
                  <c:v>2.0450487855160815</c:v>
                </c:pt>
                <c:pt idx="1144">
                  <c:v>2.0719305059461908</c:v>
                </c:pt>
                <c:pt idx="1145">
                  <c:v>2.0443061965539235</c:v>
                </c:pt>
                <c:pt idx="1146">
                  <c:v>1.9858266643901834</c:v>
                </c:pt>
                <c:pt idx="1147">
                  <c:v>1.9739923448635535</c:v>
                </c:pt>
                <c:pt idx="1148">
                  <c:v>1.9798746978047319</c:v>
                </c:pt>
                <c:pt idx="1149">
                  <c:v>1.9972157382671589</c:v>
                </c:pt>
                <c:pt idx="1150">
                  <c:v>2.0770029723097116</c:v>
                </c:pt>
                <c:pt idx="1151">
                  <c:v>2.0875292880991854</c:v>
                </c:pt>
                <c:pt idx="1152">
                  <c:v>2.1081478448002162</c:v>
                </c:pt>
                <c:pt idx="1153">
                  <c:v>2.076232951183195</c:v>
                </c:pt>
                <c:pt idx="1154">
                  <c:v>2.0432659182161621</c:v>
                </c:pt>
                <c:pt idx="1155">
                  <c:v>2.105121588319256</c:v>
                </c:pt>
                <c:pt idx="1156">
                  <c:v>2.0273438105414781</c:v>
                </c:pt>
                <c:pt idx="1157">
                  <c:v>2.0046165378142051</c:v>
                </c:pt>
                <c:pt idx="1158">
                  <c:v>1.9989022520999187</c:v>
                </c:pt>
                <c:pt idx="1159">
                  <c:v>1.9931551256631377</c:v>
                </c:pt>
                <c:pt idx="1160">
                  <c:v>1.9873747788423266</c:v>
                </c:pt>
                <c:pt idx="1161">
                  <c:v>1.9260250855907928</c:v>
                </c:pt>
                <c:pt idx="1162">
                  <c:v>1.9136027253423469</c:v>
                </c:pt>
                <c:pt idx="1163">
                  <c:v>1.9378451495847711</c:v>
                </c:pt>
                <c:pt idx="1164">
                  <c:v>1.9840879241512439</c:v>
                </c:pt>
                <c:pt idx="1165">
                  <c:v>1.9955164955798179</c:v>
                </c:pt>
                <c:pt idx="1166">
                  <c:v>2.0123704281640857</c:v>
                </c:pt>
                <c:pt idx="1167">
                  <c:v>2.0010067918004508</c:v>
                </c:pt>
                <c:pt idx="1168">
                  <c:v>2.0066565093145732</c:v>
                </c:pt>
                <c:pt idx="1169">
                  <c:v>1.9835351220313389</c:v>
                </c:pt>
                <c:pt idx="1170">
                  <c:v>2.0116250096717865</c:v>
                </c:pt>
                <c:pt idx="1171">
                  <c:v>2.017211601850557</c:v>
                </c:pt>
                <c:pt idx="1172">
                  <c:v>1.8843002094454959</c:v>
                </c:pt>
                <c:pt idx="1173">
                  <c:v>1.787077987223272</c:v>
                </c:pt>
                <c:pt idx="1174">
                  <c:v>1.9594917803267196</c:v>
                </c:pt>
                <c:pt idx="1175">
                  <c:v>1.9237774946124337</c:v>
                </c:pt>
                <c:pt idx="1176">
                  <c:v>1.9117293018413508</c:v>
                </c:pt>
                <c:pt idx="1177">
                  <c:v>1.9946022300181458</c:v>
                </c:pt>
                <c:pt idx="1178">
                  <c:v>1.989046674462591</c:v>
                </c:pt>
                <c:pt idx="1179">
                  <c:v>2.0753410907062464</c:v>
                </c:pt>
                <c:pt idx="1180">
                  <c:v>2.0803915957567507</c:v>
                </c:pt>
                <c:pt idx="1181">
                  <c:v>2.0903915957567518</c:v>
                </c:pt>
                <c:pt idx="1182">
                  <c:v>2.0432711769085823</c:v>
                </c:pt>
                <c:pt idx="1183">
                  <c:v>2.0484795102419149</c:v>
                </c:pt>
                <c:pt idx="1184">
                  <c:v>2.0484795102419171</c:v>
                </c:pt>
                <c:pt idx="1185">
                  <c:v>2.0536608573921757</c:v>
                </c:pt>
                <c:pt idx="1186">
                  <c:v>2.0431896532036951</c:v>
                </c:pt>
                <c:pt idx="1187">
                  <c:v>2.1464760381802197</c:v>
                </c:pt>
                <c:pt idx="1188">
                  <c:v>2.0972149544363763</c:v>
                </c:pt>
                <c:pt idx="1189">
                  <c:v>2.0561893134107376</c:v>
                </c:pt>
                <c:pt idx="1190">
                  <c:v>2.0811893134107371</c:v>
                </c:pt>
                <c:pt idx="1191">
                  <c:v>2.071088303309728</c:v>
                </c:pt>
                <c:pt idx="1192">
                  <c:v>2.0557036879251123</c:v>
                </c:pt>
                <c:pt idx="1193">
                  <c:v>2.007316591150917</c:v>
                </c:pt>
                <c:pt idx="1194">
                  <c:v>2.0385665911509161</c:v>
                </c:pt>
                <c:pt idx="1195">
                  <c:v>1.9777931104879343</c:v>
                </c:pt>
                <c:pt idx="1196">
                  <c:v>2.0301491314303415</c:v>
                </c:pt>
                <c:pt idx="1197">
                  <c:v>2.0655026667838774</c:v>
                </c:pt>
                <c:pt idx="1198">
                  <c:v>2.0395959310325824</c:v>
                </c:pt>
                <c:pt idx="1199">
                  <c:v>2.0935174996600341</c:v>
                </c:pt>
                <c:pt idx="1200">
                  <c:v>2.0935174996600341</c:v>
                </c:pt>
                <c:pt idx="1201">
                  <c:v>2.0419711079074556</c:v>
                </c:pt>
                <c:pt idx="1202">
                  <c:v>2.0909907157505918</c:v>
                </c:pt>
                <c:pt idx="1203">
                  <c:v>2.1377196877132096</c:v>
                </c:pt>
                <c:pt idx="1204">
                  <c:v>2.1235016782345362</c:v>
                </c:pt>
                <c:pt idx="1205">
                  <c:v>2.1041780067369538</c:v>
                </c:pt>
                <c:pt idx="1206">
                  <c:v>2.1368882871107839</c:v>
                </c:pt>
                <c:pt idx="1207">
                  <c:v>2.1321934514300334</c:v>
                </c:pt>
                <c:pt idx="1208">
                  <c:v>2.1551292312465486</c:v>
                </c:pt>
                <c:pt idx="1209">
                  <c:v>2.2391628446919252</c:v>
                </c:pt>
                <c:pt idx="1210">
                  <c:v>2.234943435409225</c:v>
                </c:pt>
                <c:pt idx="1211">
                  <c:v>2.2636319599993895</c:v>
                </c:pt>
                <c:pt idx="1212">
                  <c:v>2.2595167336619397</c:v>
                </c:pt>
                <c:pt idx="1213">
                  <c:v>2.1890321521641423</c:v>
                </c:pt>
                <c:pt idx="1214">
                  <c:v>2.1525024717988477</c:v>
                </c:pt>
                <c:pt idx="1215">
                  <c:v>2.1660159853123595</c:v>
                </c:pt>
                <c:pt idx="1216">
                  <c:v>2.30555086903329</c:v>
                </c:pt>
                <c:pt idx="1217">
                  <c:v>2.3245622758773958</c:v>
                </c:pt>
                <c:pt idx="1218">
                  <c:v>2.3283501546652761</c:v>
                </c:pt>
                <c:pt idx="1219">
                  <c:v>2.2889800759251178</c:v>
                </c:pt>
                <c:pt idx="1220">
                  <c:v>2.2929016445525701</c:v>
                </c:pt>
                <c:pt idx="1221">
                  <c:v>2.1442529959039196</c:v>
                </c:pt>
                <c:pt idx="1222">
                  <c:v>2.1914632963331044</c:v>
                </c:pt>
                <c:pt idx="1223">
                  <c:v>2.182805287675095</c:v>
                </c:pt>
                <c:pt idx="1224">
                  <c:v>2.2321880037244779</c:v>
                </c:pt>
                <c:pt idx="1225">
                  <c:v>2.2679022894387648</c:v>
                </c:pt>
                <c:pt idx="1226">
                  <c:v>2.3133568348933085</c:v>
                </c:pt>
                <c:pt idx="1227">
                  <c:v>2.2979722195086931</c:v>
                </c:pt>
                <c:pt idx="1228">
                  <c:v>2.3278229657773499</c:v>
                </c:pt>
                <c:pt idx="1229">
                  <c:v>2.3706801086344926</c:v>
                </c:pt>
                <c:pt idx="1230">
                  <c:v>2.4018219771466045</c:v>
                </c:pt>
                <c:pt idx="1231">
                  <c:v>2.3696791200037479</c:v>
                </c:pt>
                <c:pt idx="1232">
                  <c:v>2.4041618786244352</c:v>
                </c:pt>
                <c:pt idx="1233">
                  <c:v>2.3830351180610574</c:v>
                </c:pt>
                <c:pt idx="1234">
                  <c:v>2.3389174710022322</c:v>
                </c:pt>
                <c:pt idx="1235">
                  <c:v>2.3046969386828411</c:v>
                </c:pt>
                <c:pt idx="1236">
                  <c:v>2.3654112243971279</c:v>
                </c:pt>
                <c:pt idx="1237">
                  <c:v>2.2926142895312251</c:v>
                </c:pt>
                <c:pt idx="1238">
                  <c:v>2.1959756340690415</c:v>
                </c:pt>
                <c:pt idx="1239">
                  <c:v>2.2205657980034688</c:v>
                </c:pt>
                <c:pt idx="1240">
                  <c:v>2.2327115469913235</c:v>
                </c:pt>
                <c:pt idx="1241">
                  <c:v>2.1200989343787091</c:v>
                </c:pt>
                <c:pt idx="1242">
                  <c:v>2.0875407948438247</c:v>
                </c:pt>
                <c:pt idx="1243">
                  <c:v>2.0231843592002607</c:v>
                </c:pt>
                <c:pt idx="1244">
                  <c:v>2.0473389485722411</c:v>
                </c:pt>
                <c:pt idx="1245">
                  <c:v>2.0890056152389072</c:v>
                </c:pt>
                <c:pt idx="1246">
                  <c:v>2.1498751804562994</c:v>
                </c:pt>
                <c:pt idx="1247">
                  <c:v>2.1669691975503165</c:v>
                </c:pt>
                <c:pt idx="1248">
                  <c:v>2.1878896996423665</c:v>
                </c:pt>
                <c:pt idx="1249">
                  <c:v>2.183688018970098</c:v>
                </c:pt>
                <c:pt idx="1250">
                  <c:v>2.1878721193885076</c:v>
                </c:pt>
                <c:pt idx="1251">
                  <c:v>2.1576997055954057</c:v>
                </c:pt>
                <c:pt idx="1252">
                  <c:v>2.1265885944842942</c:v>
                </c:pt>
                <c:pt idx="1253">
                  <c:v>2.1265885944842942</c:v>
                </c:pt>
                <c:pt idx="1254">
                  <c:v>2.2006626685583672</c:v>
                </c:pt>
                <c:pt idx="1255">
                  <c:v>2.2325351785185266</c:v>
                </c:pt>
                <c:pt idx="1256">
                  <c:v>2.2853653671977709</c:v>
                </c:pt>
                <c:pt idx="1257">
                  <c:v>2.1948303877739033</c:v>
                </c:pt>
                <c:pt idx="1258">
                  <c:v>2.2529699226576247</c:v>
                </c:pt>
                <c:pt idx="1259">
                  <c:v>2.1868542201782857</c:v>
                </c:pt>
                <c:pt idx="1260">
                  <c:v>2.1785208868449533</c:v>
                </c:pt>
                <c:pt idx="1261">
                  <c:v>2.2299042860544391</c:v>
                </c:pt>
                <c:pt idx="1262">
                  <c:v>2.2715709527211052</c:v>
                </c:pt>
                <c:pt idx="1263">
                  <c:v>2.2362768350740461</c:v>
                </c:pt>
                <c:pt idx="1264">
                  <c:v>2.2883214447394744</c:v>
                </c:pt>
                <c:pt idx="1265">
                  <c:v>2.3101396265576546</c:v>
                </c:pt>
                <c:pt idx="1266">
                  <c:v>2.2916211080391364</c:v>
                </c:pt>
                <c:pt idx="1267">
                  <c:v>2.2879036359201779</c:v>
                </c:pt>
                <c:pt idx="1268">
                  <c:v>2.2879036359201788</c:v>
                </c:pt>
                <c:pt idx="1269">
                  <c:v>2.3506214059550219</c:v>
                </c:pt>
                <c:pt idx="1270">
                  <c:v>2.4366086671015186</c:v>
                </c:pt>
                <c:pt idx="1271">
                  <c:v>2.4850935155863665</c:v>
                </c:pt>
                <c:pt idx="1272">
                  <c:v>2.469708900201752</c:v>
                </c:pt>
                <c:pt idx="1273">
                  <c:v>2.493732924225776</c:v>
                </c:pt>
                <c:pt idx="1274">
                  <c:v>2.4595714335425449</c:v>
                </c:pt>
                <c:pt idx="1275">
                  <c:v>2.4867617658688301</c:v>
                </c:pt>
                <c:pt idx="1276">
                  <c:v>2.4927677718748353</c:v>
                </c:pt>
                <c:pt idx="1277">
                  <c:v>2.4806097171635897</c:v>
                </c:pt>
                <c:pt idx="1278">
                  <c:v>2.4955797770438291</c:v>
                </c:pt>
                <c:pt idx="1279">
                  <c:v>2.5274638350148431</c:v>
                </c:pt>
                <c:pt idx="1280">
                  <c:v>2.5691305016815096</c:v>
                </c:pt>
                <c:pt idx="1281">
                  <c:v>2.5316665247362642</c:v>
                </c:pt>
                <c:pt idx="1282">
                  <c:v>2.54587107019081</c:v>
                </c:pt>
                <c:pt idx="1283">
                  <c:v>2.5105769525437518</c:v>
                </c:pt>
                <c:pt idx="1284">
                  <c:v>2.5076271000363768</c:v>
                </c:pt>
                <c:pt idx="1285">
                  <c:v>2.4926570401561374</c:v>
                </c:pt>
                <c:pt idx="1286">
                  <c:v>2.4866329437705952</c:v>
                </c:pt>
                <c:pt idx="1287">
                  <c:v>2.4458805926734155</c:v>
                </c:pt>
                <c:pt idx="1288">
                  <c:v>2.423444695237519</c:v>
                </c:pt>
                <c:pt idx="1289">
                  <c:v>2.4722251830423971</c:v>
                </c:pt>
                <c:pt idx="1290">
                  <c:v>2.5215005453612376</c:v>
                </c:pt>
                <c:pt idx="1291">
                  <c:v>2.5684618713280889</c:v>
                </c:pt>
                <c:pt idx="1292">
                  <c:v>2.5601053253670853</c:v>
                </c:pt>
                <c:pt idx="1293">
                  <c:v>2.5845618471062162</c:v>
                </c:pt>
                <c:pt idx="1294">
                  <c:v>2.5926481004754893</c:v>
                </c:pt>
                <c:pt idx="1295">
                  <c:v>2.5762097443111052</c:v>
                </c:pt>
                <c:pt idx="1296">
                  <c:v>2.6054650634600418</c:v>
                </c:pt>
                <c:pt idx="1297">
                  <c:v>2.6107560687510465</c:v>
                </c:pt>
                <c:pt idx="1298">
                  <c:v>2.672790808205141</c:v>
                </c:pt>
                <c:pt idx="1299">
                  <c:v>2.6703032460160867</c:v>
                </c:pt>
                <c:pt idx="1300">
                  <c:v>2.6850091283690274</c:v>
                </c:pt>
                <c:pt idx="1301">
                  <c:v>2.6850091283690278</c:v>
                </c:pt>
                <c:pt idx="1302">
                  <c:v>2.6825521259120246</c:v>
                </c:pt>
                <c:pt idx="1303">
                  <c:v>2.6898691990827559</c:v>
                </c:pt>
                <c:pt idx="1304">
                  <c:v>2.6699687015703186</c:v>
                </c:pt>
                <c:pt idx="1305">
                  <c:v>2.6599184503140374</c:v>
                </c:pt>
                <c:pt idx="1306">
                  <c:v>2.6673997470721424</c:v>
                </c:pt>
                <c:pt idx="1307">
                  <c:v>2.6418242995018097</c:v>
                </c:pt>
                <c:pt idx="1308">
                  <c:v>2.6182640900777256</c:v>
                </c:pt>
                <c:pt idx="1309">
                  <c:v>2.6387769105905461</c:v>
                </c:pt>
                <c:pt idx="1310">
                  <c:v>2.6758139476275828</c:v>
                </c:pt>
                <c:pt idx="1311">
                  <c:v>2.6904124877735689</c:v>
                </c:pt>
                <c:pt idx="1312">
                  <c:v>2.695255102785675</c:v>
                </c:pt>
                <c:pt idx="1313">
                  <c:v>2.7000743798941094</c:v>
                </c:pt>
                <c:pt idx="1314">
                  <c:v>2.7189869094449368</c:v>
                </c:pt>
                <c:pt idx="1315">
                  <c:v>2.7375483943637304</c:v>
                </c:pt>
                <c:pt idx="1316">
                  <c:v>2.7421673320080728</c:v>
                </c:pt>
                <c:pt idx="1317">
                  <c:v>2.7490480659530272</c:v>
                </c:pt>
                <c:pt idx="1318">
                  <c:v>2.74443977102215</c:v>
                </c:pt>
                <c:pt idx="1319">
                  <c:v>2.7184350428897632</c:v>
                </c:pt>
                <c:pt idx="1320">
                  <c:v>2.6635721999969957</c:v>
                </c:pt>
                <c:pt idx="1321">
                  <c:v>2.687903100240304</c:v>
                </c:pt>
                <c:pt idx="1322">
                  <c:v>2.6552397836573896</c:v>
                </c:pt>
                <c:pt idx="1323">
                  <c:v>2.7318059089474125</c:v>
                </c:pt>
                <c:pt idx="1324">
                  <c:v>2.743273798855669</c:v>
                </c:pt>
                <c:pt idx="1325">
                  <c:v>2.6693821732399048</c:v>
                </c:pt>
                <c:pt idx="1326">
                  <c:v>2.6644316781904003</c:v>
                </c:pt>
                <c:pt idx="1327">
                  <c:v>2.6693577865647842</c:v>
                </c:pt>
                <c:pt idx="1328">
                  <c:v>2.6815232366864397</c:v>
                </c:pt>
                <c:pt idx="1329">
                  <c:v>2.67417029550997</c:v>
                </c:pt>
                <c:pt idx="1330">
                  <c:v>2.6438672652069384</c:v>
                </c:pt>
                <c:pt idx="1331">
                  <c:v>2.6387911230749594</c:v>
                </c:pt>
                <c:pt idx="1332">
                  <c:v>2.6611236292784333</c:v>
                </c:pt>
                <c:pt idx="1333">
                  <c:v>2.5600307331035697</c:v>
                </c:pt>
                <c:pt idx="1334">
                  <c:v>2.6381163754209505</c:v>
                </c:pt>
                <c:pt idx="1335">
                  <c:v>2.692878280182855</c:v>
                </c:pt>
                <c:pt idx="1336">
                  <c:v>2.5962725360575281</c:v>
                </c:pt>
                <c:pt idx="1337">
                  <c:v>2.5988767027241955</c:v>
                </c:pt>
                <c:pt idx="1338">
                  <c:v>2.5693860861022113</c:v>
                </c:pt>
                <c:pt idx="1339">
                  <c:v>2.6392115225111894</c:v>
                </c:pt>
                <c:pt idx="1340">
                  <c:v>2.5159622227913014</c:v>
                </c:pt>
                <c:pt idx="1341">
                  <c:v>2.4841703152768497</c:v>
                </c:pt>
                <c:pt idx="1342">
                  <c:v>2.5924177379572626</c:v>
                </c:pt>
                <c:pt idx="1343">
                  <c:v>2.5116377936675685</c:v>
                </c:pt>
                <c:pt idx="1344">
                  <c:v>2.5307634767276781</c:v>
                </c:pt>
                <c:pt idx="1345">
                  <c:v>2.4114974216818061</c:v>
                </c:pt>
                <c:pt idx="1346">
                  <c:v>2.2309920065193509</c:v>
                </c:pt>
                <c:pt idx="1347">
                  <c:v>2.2237192792466236</c:v>
                </c:pt>
                <c:pt idx="1348">
                  <c:v>2.123719279246624</c:v>
                </c:pt>
                <c:pt idx="1349">
                  <c:v>2.2586673761324376</c:v>
                </c:pt>
                <c:pt idx="1350">
                  <c:v>2.3233922952262875</c:v>
                </c:pt>
                <c:pt idx="1351">
                  <c:v>2.336171847941944</c:v>
                </c:pt>
                <c:pt idx="1352">
                  <c:v>2.2493662923863873</c:v>
                </c:pt>
                <c:pt idx="1353">
                  <c:v>2.2925556611571509</c:v>
                </c:pt>
                <c:pt idx="1354">
                  <c:v>2.275663769265261</c:v>
                </c:pt>
                <c:pt idx="1355">
                  <c:v>2.3177349666762628</c:v>
                </c:pt>
                <c:pt idx="1356">
                  <c:v>2.284290150622752</c:v>
                </c:pt>
                <c:pt idx="1357">
                  <c:v>2.284290150622752</c:v>
                </c:pt>
                <c:pt idx="1358">
                  <c:v>2.2876234839560863</c:v>
                </c:pt>
                <c:pt idx="1359">
                  <c:v>2.3729893376146216</c:v>
                </c:pt>
                <c:pt idx="1360">
                  <c:v>2.3760288512924341</c:v>
                </c:pt>
                <c:pt idx="1361">
                  <c:v>2.2415460926717441</c:v>
                </c:pt>
                <c:pt idx="1362">
                  <c:v>2.0578726232839895</c:v>
                </c:pt>
                <c:pt idx="1363">
                  <c:v>2.2357249722772776</c:v>
                </c:pt>
                <c:pt idx="1364">
                  <c:v>2.2618687631269507</c:v>
                </c:pt>
                <c:pt idx="1365">
                  <c:v>2.1368687631269516</c:v>
                </c:pt>
                <c:pt idx="1366">
                  <c:v>2.0488687631269507</c:v>
                </c:pt>
                <c:pt idx="1367">
                  <c:v>1.9984485950597237</c:v>
                </c:pt>
                <c:pt idx="1368">
                  <c:v>1.9499904452799874</c:v>
                </c:pt>
                <c:pt idx="1369">
                  <c:v>1.8262280690423653</c:v>
                </c:pt>
                <c:pt idx="1370">
                  <c:v>1.8360319906109905</c:v>
                </c:pt>
                <c:pt idx="1371">
                  <c:v>1.8505247442341795</c:v>
                </c:pt>
                <c:pt idx="1372">
                  <c:v>1.6539929523266661</c:v>
                </c:pt>
                <c:pt idx="1373">
                  <c:v>1.6710384068721214</c:v>
                </c:pt>
                <c:pt idx="1374">
                  <c:v>1.6710384068721214</c:v>
                </c:pt>
                <c:pt idx="1375">
                  <c:v>1.6171461913032583</c:v>
                </c:pt>
                <c:pt idx="1376">
                  <c:v>1.6628604770175452</c:v>
                </c:pt>
                <c:pt idx="1377">
                  <c:v>1.6086436095476651</c:v>
                </c:pt>
                <c:pt idx="1378">
                  <c:v>1.6263950888376064</c:v>
                </c:pt>
                <c:pt idx="1379">
                  <c:v>1.5831852122943944</c:v>
                </c:pt>
                <c:pt idx="1380">
                  <c:v>1.4423401418718589</c:v>
                </c:pt>
                <c:pt idx="1381">
                  <c:v>1.4352479432902994</c:v>
                </c:pt>
                <c:pt idx="1382">
                  <c:v>1.5371587713157784</c:v>
                </c:pt>
                <c:pt idx="1383">
                  <c:v>1.4834674961479901</c:v>
                </c:pt>
                <c:pt idx="1384">
                  <c:v>1.4341717215001051</c:v>
                </c:pt>
                <c:pt idx="1385">
                  <c:v>1.4681853269422798</c:v>
                </c:pt>
                <c:pt idx="1386">
                  <c:v>1.4543922234940054</c:v>
                </c:pt>
                <c:pt idx="1387">
                  <c:v>1.4612415385624993</c:v>
                </c:pt>
                <c:pt idx="1388">
                  <c:v>1.4879082052291646</c:v>
                </c:pt>
                <c:pt idx="1389">
                  <c:v>1.4534254466084757</c:v>
                </c:pt>
                <c:pt idx="1390">
                  <c:v>1.4534254466084742</c:v>
                </c:pt>
                <c:pt idx="1391">
                  <c:v>1.5357039276211333</c:v>
                </c:pt>
                <c:pt idx="1392">
                  <c:v>1.5482039276211346</c:v>
                </c:pt>
                <c:pt idx="1393">
                  <c:v>1.5843485059343863</c:v>
                </c:pt>
                <c:pt idx="1394">
                  <c:v>1.5782878998737795</c:v>
                </c:pt>
                <c:pt idx="1395">
                  <c:v>1.6076996645796637</c:v>
                </c:pt>
                <c:pt idx="1396">
                  <c:v>1.5836032790374936</c:v>
                </c:pt>
                <c:pt idx="1397">
                  <c:v>1.6814293659940167</c:v>
                </c:pt>
                <c:pt idx="1398">
                  <c:v>1.675964885119698</c:v>
                </c:pt>
                <c:pt idx="1399">
                  <c:v>1.7228398851196998</c:v>
                </c:pt>
                <c:pt idx="1400">
                  <c:v>1.8171795077612092</c:v>
                </c:pt>
                <c:pt idx="1401">
                  <c:v>1.7300000205817201</c:v>
                </c:pt>
                <c:pt idx="1402">
                  <c:v>1.5692857348674363</c:v>
                </c:pt>
                <c:pt idx="1403">
                  <c:v>1.7334648393450478</c:v>
                </c:pt>
                <c:pt idx="1404">
                  <c:v>1.7577366840052415</c:v>
                </c:pt>
                <c:pt idx="1405">
                  <c:v>1.5167728285835544</c:v>
                </c:pt>
                <c:pt idx="1406">
                  <c:v>1.534524307873496</c:v>
                </c:pt>
                <c:pt idx="1407">
                  <c:v>1.6160460470039315</c:v>
                </c:pt>
                <c:pt idx="1408">
                  <c:v>1.5462786051434665</c:v>
                </c:pt>
                <c:pt idx="1409">
                  <c:v>1.4293954882603479</c:v>
                </c:pt>
                <c:pt idx="1410">
                  <c:v>1.4027288215936842</c:v>
                </c:pt>
                <c:pt idx="1411">
                  <c:v>1.4710518029601418</c:v>
                </c:pt>
                <c:pt idx="1412">
                  <c:v>1.4893444858869691</c:v>
                </c:pt>
                <c:pt idx="1413">
                  <c:v>1.5782333747758581</c:v>
                </c:pt>
                <c:pt idx="1414">
                  <c:v>1.5256017958284902</c:v>
                </c:pt>
                <c:pt idx="1415">
                  <c:v>1.4568517958284892</c:v>
                </c:pt>
                <c:pt idx="1416">
                  <c:v>1.6235184624951562</c:v>
                </c:pt>
                <c:pt idx="1417">
                  <c:v>1.480661319638013</c:v>
                </c:pt>
                <c:pt idx="1418">
                  <c:v>1.4624795014561969</c:v>
                </c:pt>
                <c:pt idx="1419">
                  <c:v>1.4247436523995916</c:v>
                </c:pt>
                <c:pt idx="1420">
                  <c:v>1.4120047988964082</c:v>
                </c:pt>
                <c:pt idx="1421">
                  <c:v>1.4307547988964089</c:v>
                </c:pt>
                <c:pt idx="1422">
                  <c:v>1.3640881322297407</c:v>
                </c:pt>
                <c:pt idx="1423">
                  <c:v>1.3077501040607264</c:v>
                </c:pt>
                <c:pt idx="1424">
                  <c:v>1.2712537536957638</c:v>
                </c:pt>
                <c:pt idx="1425">
                  <c:v>1.2254522269782082</c:v>
                </c:pt>
                <c:pt idx="1426">
                  <c:v>1.2177599192858979</c:v>
                </c:pt>
                <c:pt idx="1427">
                  <c:v>1.2476106655545578</c:v>
                </c:pt>
                <c:pt idx="1428">
                  <c:v>1.2324591504030376</c:v>
                </c:pt>
                <c:pt idx="1429">
                  <c:v>1.2012091504030411</c:v>
                </c:pt>
                <c:pt idx="1430">
                  <c:v>1.2165937657876549</c:v>
                </c:pt>
                <c:pt idx="1431">
                  <c:v>1.2676886562986047</c:v>
                </c:pt>
                <c:pt idx="1432">
                  <c:v>1.3663728668249213</c:v>
                </c:pt>
                <c:pt idx="1433">
                  <c:v>1.4281012618866484</c:v>
                </c:pt>
                <c:pt idx="1434">
                  <c:v>1.3481012618866484</c:v>
                </c:pt>
                <c:pt idx="1435">
                  <c:v>1.2689645712391688</c:v>
                </c:pt>
                <c:pt idx="1436">
                  <c:v>1.2761074283820253</c:v>
                </c:pt>
                <c:pt idx="1437">
                  <c:v>1.2313313089790419</c:v>
                </c:pt>
                <c:pt idx="1438">
                  <c:v>1.3938313089790404</c:v>
                </c:pt>
                <c:pt idx="1439">
                  <c:v>1.305395934829378</c:v>
                </c:pt>
                <c:pt idx="1440">
                  <c:v>1.4355734496222787</c:v>
                </c:pt>
                <c:pt idx="1441">
                  <c:v>1.4861352473750871</c:v>
                </c:pt>
                <c:pt idx="1442">
                  <c:v>1.5686094741792129</c:v>
                </c:pt>
                <c:pt idx="1443">
                  <c:v>1.5142616480922553</c:v>
                </c:pt>
                <c:pt idx="1444">
                  <c:v>1.5196670534976602</c:v>
                </c:pt>
                <c:pt idx="1445">
                  <c:v>1.5031835370141431</c:v>
                </c:pt>
                <c:pt idx="1446">
                  <c:v>1.5977109001982233</c:v>
                </c:pt>
                <c:pt idx="1447">
                  <c:v>1.6584585637496247</c:v>
                </c:pt>
                <c:pt idx="1448">
                  <c:v>1.6812896139779347</c:v>
                </c:pt>
                <c:pt idx="1449">
                  <c:v>1.6812896139779347</c:v>
                </c:pt>
                <c:pt idx="1450">
                  <c:v>1.5346927553391911</c:v>
                </c:pt>
                <c:pt idx="1451">
                  <c:v>1.5294295974444549</c:v>
                </c:pt>
                <c:pt idx="1452">
                  <c:v>1.5500481541454882</c:v>
                </c:pt>
                <c:pt idx="1453">
                  <c:v>1.5990677619886224</c:v>
                </c:pt>
                <c:pt idx="1454">
                  <c:v>1.5990677619886247</c:v>
                </c:pt>
                <c:pt idx="1455">
                  <c:v>1.6675609126735567</c:v>
                </c:pt>
                <c:pt idx="1456">
                  <c:v>1.6675609126735547</c:v>
                </c:pt>
                <c:pt idx="1457">
                  <c:v>1.648956261510766</c:v>
                </c:pt>
                <c:pt idx="1458">
                  <c:v>1.6716835342380363</c:v>
                </c:pt>
                <c:pt idx="1459">
                  <c:v>1.7234076721690708</c:v>
                </c:pt>
                <c:pt idx="1460">
                  <c:v>1.7526963750979434</c:v>
                </c:pt>
                <c:pt idx="1461">
                  <c:v>1.7691572804477358</c:v>
                </c:pt>
                <c:pt idx="1462">
                  <c:v>1.8048715661620229</c:v>
                </c:pt>
                <c:pt idx="1463">
                  <c:v>1.7846286511822644</c:v>
                </c:pt>
                <c:pt idx="1464">
                  <c:v>1.7597323856220974</c:v>
                </c:pt>
                <c:pt idx="1465">
                  <c:v>1.6692346480655382</c:v>
                </c:pt>
                <c:pt idx="1466">
                  <c:v>1.678203257931008</c:v>
                </c:pt>
                <c:pt idx="1467">
                  <c:v>1.7044041312934544</c:v>
                </c:pt>
                <c:pt idx="1468">
                  <c:v>1.5478384747277996</c:v>
                </c:pt>
                <c:pt idx="1469">
                  <c:v>1.5002194271087501</c:v>
                </c:pt>
                <c:pt idx="1470">
                  <c:v>1.5054825850034887</c:v>
                </c:pt>
                <c:pt idx="1471">
                  <c:v>1.5554825850034855</c:v>
                </c:pt>
                <c:pt idx="1472">
                  <c:v>1.5985447859604249</c:v>
                </c:pt>
                <c:pt idx="1473">
                  <c:v>1.6080234589462059</c:v>
                </c:pt>
                <c:pt idx="1474">
                  <c:v>1.6220421505349916</c:v>
                </c:pt>
                <c:pt idx="1475">
                  <c:v>1.6624008949296099</c:v>
                </c:pt>
                <c:pt idx="1476">
                  <c:v>1.6624008949296099</c:v>
                </c:pt>
                <c:pt idx="1477">
                  <c:v>1.6533511211739547</c:v>
                </c:pt>
                <c:pt idx="1478">
                  <c:v>1.6623197310394244</c:v>
                </c:pt>
                <c:pt idx="1479">
                  <c:v>1.7631261826523275</c:v>
                </c:pt>
                <c:pt idx="1480">
                  <c:v>1.7981456379052454</c:v>
                </c:pt>
                <c:pt idx="1481">
                  <c:v>1.7660171238490223</c:v>
                </c:pt>
                <c:pt idx="1482">
                  <c:v>1.7538220018978024</c:v>
                </c:pt>
                <c:pt idx="1483">
                  <c:v>1.7618865180268355</c:v>
                </c:pt>
                <c:pt idx="1484">
                  <c:v>1.7931365180268337</c:v>
                </c:pt>
                <c:pt idx="1485">
                  <c:v>1.8160372813856132</c:v>
                </c:pt>
                <c:pt idx="1486">
                  <c:v>1.750996630979109</c:v>
                </c:pt>
                <c:pt idx="1487">
                  <c:v>1.7386509519667628</c:v>
                </c:pt>
                <c:pt idx="1488">
                  <c:v>1.6912371588633159</c:v>
                </c:pt>
                <c:pt idx="1489">
                  <c:v>1.6997841674103236</c:v>
                </c:pt>
                <c:pt idx="1490">
                  <c:v>1.5801669425299412</c:v>
                </c:pt>
                <c:pt idx="1491">
                  <c:v>1.57050510678115</c:v>
                </c:pt>
                <c:pt idx="1492">
                  <c:v>1.6252996273290932</c:v>
                </c:pt>
                <c:pt idx="1493">
                  <c:v>1.6432368470600349</c:v>
                </c:pt>
                <c:pt idx="1494">
                  <c:v>1.6432368470600369</c:v>
                </c:pt>
                <c:pt idx="1495">
                  <c:v>1.6203010672435216</c:v>
                </c:pt>
                <c:pt idx="1496">
                  <c:v>1.6806458948297296</c:v>
                </c:pt>
                <c:pt idx="1497">
                  <c:v>1.7219682088793156</c:v>
                </c:pt>
                <c:pt idx="1498">
                  <c:v>1.7094159076240849</c:v>
                </c:pt>
                <c:pt idx="1499">
                  <c:v>1.7457062302047297</c:v>
                </c:pt>
                <c:pt idx="1500">
                  <c:v>1.6813285478012976</c:v>
                </c:pt>
                <c:pt idx="1501">
                  <c:v>1.7064331503117569</c:v>
                </c:pt>
                <c:pt idx="1502">
                  <c:v>1.7942194098537421</c:v>
                </c:pt>
                <c:pt idx="1503">
                  <c:v>1.8380150302916982</c:v>
                </c:pt>
                <c:pt idx="1504">
                  <c:v>1.8306620891152285</c:v>
                </c:pt>
                <c:pt idx="1505">
                  <c:v>1.7639954224485606</c:v>
                </c:pt>
                <c:pt idx="1506">
                  <c:v>1.7102764141840983</c:v>
                </c:pt>
                <c:pt idx="1507">
                  <c:v>1.7102764141840983</c:v>
                </c:pt>
                <c:pt idx="1508">
                  <c:v>1.7143916405215482</c:v>
                </c:pt>
                <c:pt idx="1509">
                  <c:v>1.7184900011772837</c:v>
                </c:pt>
                <c:pt idx="1510">
                  <c:v>1.780028462715747</c:v>
                </c:pt>
                <c:pt idx="1511">
                  <c:v>1.7838598803402677</c:v>
                </c:pt>
                <c:pt idx="1512">
                  <c:v>1.8278159242963101</c:v>
                </c:pt>
                <c:pt idx="1513">
                  <c:v>1.849321300640397</c:v>
                </c:pt>
                <c:pt idx="1514">
                  <c:v>1.9099273612464585</c:v>
                </c:pt>
                <c:pt idx="1515">
                  <c:v>1.9393391259523405</c:v>
                </c:pt>
                <c:pt idx="1516">
                  <c:v>1.9327601785839188</c:v>
                </c:pt>
                <c:pt idx="1517">
                  <c:v>1.9646073123418812</c:v>
                </c:pt>
                <c:pt idx="1518">
                  <c:v>2.0102000175090549</c:v>
                </c:pt>
                <c:pt idx="1519">
                  <c:v>2.0102000175090549</c:v>
                </c:pt>
                <c:pt idx="1520">
                  <c:v>2.0310333508423875</c:v>
                </c:pt>
                <c:pt idx="1521">
                  <c:v>2.0737683935774305</c:v>
                </c:pt>
                <c:pt idx="1522">
                  <c:v>2.0291255364345728</c:v>
                </c:pt>
                <c:pt idx="1523">
                  <c:v>1.9952793825884185</c:v>
                </c:pt>
                <c:pt idx="1524">
                  <c:v>1.9952793825884199</c:v>
                </c:pt>
                <c:pt idx="1525">
                  <c:v>1.9400845773936151</c:v>
                </c:pt>
                <c:pt idx="1526">
                  <c:v>1.9400845773936137</c:v>
                </c:pt>
                <c:pt idx="1527">
                  <c:v>1.9745673360143037</c:v>
                </c:pt>
                <c:pt idx="1528">
                  <c:v>1.9714226819262524</c:v>
                </c:pt>
                <c:pt idx="1529">
                  <c:v>1.9422964683340196</c:v>
                </c:pt>
                <c:pt idx="1530">
                  <c:v>1.9390497150872681</c:v>
                </c:pt>
                <c:pt idx="1531">
                  <c:v>1.9455013279904931</c:v>
                </c:pt>
                <c:pt idx="1532">
                  <c:v>1.9257644858852292</c:v>
                </c:pt>
                <c:pt idx="1533">
                  <c:v>1.9257644858852292</c:v>
                </c:pt>
                <c:pt idx="1534">
                  <c:v>1.9419457156586917</c:v>
                </c:pt>
                <c:pt idx="1535">
                  <c:v>1.9911764848894622</c:v>
                </c:pt>
                <c:pt idx="1536">
                  <c:v>1.9972926928405332</c:v>
                </c:pt>
                <c:pt idx="1537">
                  <c:v>1.9817647425299731</c:v>
                </c:pt>
                <c:pt idx="1538">
                  <c:v>1.9879375820361453</c:v>
                </c:pt>
                <c:pt idx="1539">
                  <c:v>1.9427762917135654</c:v>
                </c:pt>
                <c:pt idx="1540">
                  <c:v>1.9128759594876521</c:v>
                </c:pt>
                <c:pt idx="1541">
                  <c:v>1.9603443139180308</c:v>
                </c:pt>
                <c:pt idx="1542">
                  <c:v>1.9376905922351839</c:v>
                </c:pt>
                <c:pt idx="1543">
                  <c:v>1.9178886120371634</c:v>
                </c:pt>
                <c:pt idx="1544">
                  <c:v>1.8837589192043998</c:v>
                </c:pt>
                <c:pt idx="1545">
                  <c:v>1.9262425793351183</c:v>
                </c:pt>
                <c:pt idx="1546">
                  <c:v>1.9229638908105271</c:v>
                </c:pt>
                <c:pt idx="1547">
                  <c:v>1.9294785487909838</c:v>
                </c:pt>
                <c:pt idx="1548">
                  <c:v>1.993502939034886</c:v>
                </c:pt>
                <c:pt idx="1549">
                  <c:v>1.9904448350593511</c:v>
                </c:pt>
                <c:pt idx="1550">
                  <c:v>1.9389978897217304</c:v>
                </c:pt>
                <c:pt idx="1551">
                  <c:v>1.9091965652184195</c:v>
                </c:pt>
                <c:pt idx="1552">
                  <c:v>1.8784798416689319</c:v>
                </c:pt>
                <c:pt idx="1553">
                  <c:v>1.8611187305578196</c:v>
                </c:pt>
                <c:pt idx="1554">
                  <c:v>1.7137083719920849</c:v>
                </c:pt>
                <c:pt idx="1555">
                  <c:v>1.7216135103320032</c:v>
                </c:pt>
                <c:pt idx="1556">
                  <c:v>1.7216135103320032</c:v>
                </c:pt>
                <c:pt idx="1557">
                  <c:v>1.6931582257791589</c:v>
                </c:pt>
                <c:pt idx="1558">
                  <c:v>1.6681582257791578</c:v>
                </c:pt>
                <c:pt idx="1559">
                  <c:v>1.591925041922656</c:v>
                </c:pt>
                <c:pt idx="1560">
                  <c:v>1.5595176345152482</c:v>
                </c:pt>
                <c:pt idx="1561">
                  <c:v>1.5358209520507937</c:v>
                </c:pt>
                <c:pt idx="1562">
                  <c:v>1.5767300429598843</c:v>
                </c:pt>
                <c:pt idx="1563">
                  <c:v>1.590182957758093</c:v>
                </c:pt>
                <c:pt idx="1564">
                  <c:v>1.5811331840024359</c:v>
                </c:pt>
                <c:pt idx="1565">
                  <c:v>1.6202636187850441</c:v>
                </c:pt>
                <c:pt idx="1566">
                  <c:v>1.7039289574304621</c:v>
                </c:pt>
                <c:pt idx="1567">
                  <c:v>1.6794391615120956</c:v>
                </c:pt>
                <c:pt idx="1568">
                  <c:v>1.6670424672972191</c:v>
                </c:pt>
                <c:pt idx="1569">
                  <c:v>1.6372552332546653</c:v>
                </c:pt>
                <c:pt idx="1570">
                  <c:v>1.6329817289811615</c:v>
                </c:pt>
                <c:pt idx="1571">
                  <c:v>1.6739653355385393</c:v>
                </c:pt>
                <c:pt idx="1572">
                  <c:v>1.6657008727286211</c:v>
                </c:pt>
                <c:pt idx="1573">
                  <c:v>1.6573675393952887</c:v>
                </c:pt>
                <c:pt idx="1574">
                  <c:v>1.6697132184076349</c:v>
                </c:pt>
                <c:pt idx="1575">
                  <c:v>1.6977132184076336</c:v>
                </c:pt>
                <c:pt idx="1576">
                  <c:v>1.7361747568691712</c:v>
                </c:pt>
                <c:pt idx="1577">
                  <c:v>1.7400061744936937</c:v>
                </c:pt>
                <c:pt idx="1578">
                  <c:v>1.7438229683868229</c:v>
                </c:pt>
                <c:pt idx="1579">
                  <c:v>1.7476252497556437</c:v>
                </c:pt>
                <c:pt idx="1580">
                  <c:v>1.8344308053111991</c:v>
                </c:pt>
                <c:pt idx="1581">
                  <c:v>1.8447400836617149</c:v>
                </c:pt>
                <c:pt idx="1582">
                  <c:v>1.8515660222282686</c:v>
                </c:pt>
                <c:pt idx="1583">
                  <c:v>1.8845693225583009</c:v>
                </c:pt>
                <c:pt idx="1584">
                  <c:v>1.853957077660342</c:v>
                </c:pt>
                <c:pt idx="1585">
                  <c:v>1.8039570776603411</c:v>
                </c:pt>
                <c:pt idx="1586">
                  <c:v>1.8180415847025961</c:v>
                </c:pt>
                <c:pt idx="1587">
                  <c:v>1.8145080157980014</c:v>
                </c:pt>
                <c:pt idx="1588">
                  <c:v>1.8386459468324845</c:v>
                </c:pt>
                <c:pt idx="1589">
                  <c:v>1.8420823729493241</c:v>
                </c:pt>
                <c:pt idx="1590">
                  <c:v>1.828145090719359</c:v>
                </c:pt>
                <c:pt idx="1591">
                  <c:v>1.8031450907193587</c:v>
                </c:pt>
                <c:pt idx="1592">
                  <c:v>1.7544559521425784</c:v>
                </c:pt>
                <c:pt idx="1593">
                  <c:v>1.73537198267693</c:v>
                </c:pt>
                <c:pt idx="1594">
                  <c:v>1.7540985744372293</c:v>
                </c:pt>
                <c:pt idx="1595">
                  <c:v>1.7796460196927042</c:v>
                </c:pt>
                <c:pt idx="1596">
                  <c:v>1.7940345089013372</c:v>
                </c:pt>
                <c:pt idx="1597">
                  <c:v>1.8151612694647168</c:v>
                </c:pt>
                <c:pt idx="1598">
                  <c:v>1.8290501583536072</c:v>
                </c:pt>
                <c:pt idx="1599">
                  <c:v>1.804139126325137</c:v>
                </c:pt>
                <c:pt idx="1600">
                  <c:v>1.8112062641343234</c:v>
                </c:pt>
                <c:pt idx="1601">
                  <c:v>1.7858439452937449</c:v>
                </c:pt>
                <c:pt idx="1602">
                  <c:v>1.8241714714261479</c:v>
                </c:pt>
                <c:pt idx="1603">
                  <c:v>1.8379171758935018</c:v>
                </c:pt>
                <c:pt idx="1604">
                  <c:v>1.8931119810883068</c:v>
                </c:pt>
                <c:pt idx="1605">
                  <c:v>1.8963482270430005</c:v>
                </c:pt>
                <c:pt idx="1606">
                  <c:v>1.9027790952102024</c:v>
                </c:pt>
                <c:pt idx="1607">
                  <c:v>1.9027790952102024</c:v>
                </c:pt>
                <c:pt idx="1608">
                  <c:v>1.9278574651161586</c:v>
                </c:pt>
                <c:pt idx="1609">
                  <c:v>1.9278574651161586</c:v>
                </c:pt>
                <c:pt idx="1610">
                  <c:v>1.9727676447568763</c:v>
                </c:pt>
                <c:pt idx="1611">
                  <c:v>1.9846019642835049</c:v>
                </c:pt>
                <c:pt idx="1612">
                  <c:v>1.9756467404029074</c:v>
                </c:pt>
                <c:pt idx="1613">
                  <c:v>1.9756467404029074</c:v>
                </c:pt>
                <c:pt idx="1614">
                  <c:v>1.9756467404029074</c:v>
                </c:pt>
                <c:pt idx="1615">
                  <c:v>1.9903526227558483</c:v>
                </c:pt>
                <c:pt idx="1616">
                  <c:v>1.9903526227558483</c:v>
                </c:pt>
                <c:pt idx="1617">
                  <c:v>1.987402770248474</c:v>
                </c:pt>
                <c:pt idx="1618">
                  <c:v>1.9814680521475845</c:v>
                </c:pt>
                <c:pt idx="1619">
                  <c:v>1.9754979028938524</c:v>
                </c:pt>
                <c:pt idx="1620">
                  <c:v>1.9510330710895711</c:v>
                </c:pt>
                <c:pt idx="1621">
                  <c:v>1.9601239801804806</c:v>
                </c:pt>
                <c:pt idx="1622">
                  <c:v>1.9478540415301739</c:v>
                </c:pt>
                <c:pt idx="1623">
                  <c:v>1.9478540415301739</c:v>
                </c:pt>
                <c:pt idx="1624">
                  <c:v>1.9447771184532499</c:v>
                </c:pt>
                <c:pt idx="1625">
                  <c:v>1.9478446031158263</c:v>
                </c:pt>
                <c:pt idx="1626">
                  <c:v>1.9385566774192329</c:v>
                </c:pt>
                <c:pt idx="1627">
                  <c:v>1.9447105235730797</c:v>
                </c:pt>
                <c:pt idx="1628">
                  <c:v>1.935393753386744</c:v>
                </c:pt>
                <c:pt idx="1629">
                  <c:v>1.9322784885892352</c:v>
                </c:pt>
                <c:pt idx="1630">
                  <c:v>1.9415377478484948</c:v>
                </c:pt>
                <c:pt idx="1631">
                  <c:v>1.9353265677242704</c:v>
                </c:pt>
                <c:pt idx="1632">
                  <c:v>1.9163392259521206</c:v>
                </c:pt>
                <c:pt idx="1633">
                  <c:v>1.9035187131316063</c:v>
                </c:pt>
                <c:pt idx="1634">
                  <c:v>1.9003032790480052</c:v>
                </c:pt>
                <c:pt idx="1635">
                  <c:v>1.9161260638581328</c:v>
                </c:pt>
                <c:pt idx="1636">
                  <c:v>1.8934723421752846</c:v>
                </c:pt>
                <c:pt idx="1637">
                  <c:v>1.8803575880769225</c:v>
                </c:pt>
                <c:pt idx="1638">
                  <c:v>1.8868722460573792</c:v>
                </c:pt>
                <c:pt idx="1639">
                  <c:v>1.8736709259253674</c:v>
                </c:pt>
                <c:pt idx="1640">
                  <c:v>1.8703596676472207</c:v>
                </c:pt>
                <c:pt idx="1641">
                  <c:v>1.8866463125983604</c:v>
                </c:pt>
                <c:pt idx="1642">
                  <c:v>1.9181920539232822</c:v>
                </c:pt>
                <c:pt idx="1643">
                  <c:v>1.9054125012076257</c:v>
                </c:pt>
                <c:pt idx="1644">
                  <c:v>1.8891787349738598</c:v>
                </c:pt>
                <c:pt idx="1645">
                  <c:v>1.929677177341462</c:v>
                </c:pt>
                <c:pt idx="1646">
                  <c:v>1.9265521773414609</c:v>
                </c:pt>
                <c:pt idx="1647">
                  <c:v>1.9265521773414622</c:v>
                </c:pt>
                <c:pt idx="1648">
                  <c:v>1.9327633574656851</c:v>
                </c:pt>
                <c:pt idx="1649">
                  <c:v>1.95995368979197</c:v>
                </c:pt>
                <c:pt idx="1650">
                  <c:v>1.9351858879343835</c:v>
                </c:pt>
                <c:pt idx="1651">
                  <c:v>1.944388341922114</c:v>
                </c:pt>
                <c:pt idx="1652">
                  <c:v>1.9504859028977231</c:v>
                </c:pt>
                <c:pt idx="1653">
                  <c:v>1.9157855874403094</c:v>
                </c:pt>
                <c:pt idx="1654">
                  <c:v>1.8764413251452272</c:v>
                </c:pt>
                <c:pt idx="1655">
                  <c:v>1.8861815848854873</c:v>
                </c:pt>
                <c:pt idx="1656">
                  <c:v>1.9206643435061772</c:v>
                </c:pt>
                <c:pt idx="1657">
                  <c:v>1.8982284460702807</c:v>
                </c:pt>
                <c:pt idx="1658">
                  <c:v>1.8752776263981492</c:v>
                </c:pt>
                <c:pt idx="1659">
                  <c:v>1.8977135238340457</c:v>
                </c:pt>
                <c:pt idx="1660">
                  <c:v>1.8781056806967915</c:v>
                </c:pt>
                <c:pt idx="1661">
                  <c:v>1.8941828511147991</c:v>
                </c:pt>
                <c:pt idx="1662">
                  <c:v>1.9253354990898763</c:v>
                </c:pt>
                <c:pt idx="1663">
                  <c:v>1.9159015368257251</c:v>
                </c:pt>
                <c:pt idx="1664">
                  <c:v>1.9063777273019151</c:v>
                </c:pt>
                <c:pt idx="1665">
                  <c:v>1.9281168577366981</c:v>
                </c:pt>
                <c:pt idx="1666">
                  <c:v>1.9726272434933749</c:v>
                </c:pt>
                <c:pt idx="1667">
                  <c:v>1.984357448771966</c:v>
                </c:pt>
                <c:pt idx="1668">
                  <c:v>2.0183517830495865</c:v>
                </c:pt>
                <c:pt idx="1669">
                  <c:v>2.0538709087326477</c:v>
                </c:pt>
                <c:pt idx="1670">
                  <c:v>2.0456064459227301</c:v>
                </c:pt>
                <c:pt idx="1671">
                  <c:v>2.0428440149835039</c:v>
                </c:pt>
                <c:pt idx="1672">
                  <c:v>2.0259900823992334</c:v>
                </c:pt>
                <c:pt idx="1673">
                  <c:v>2.0690008350874067</c:v>
                </c:pt>
                <c:pt idx="1674">
                  <c:v>2.0470228131093835</c:v>
                </c:pt>
                <c:pt idx="1675">
                  <c:v>2.060572948610738</c:v>
                </c:pt>
                <c:pt idx="1676">
                  <c:v>2.0523762272992636</c:v>
                </c:pt>
                <c:pt idx="1677">
                  <c:v>2.0413265035423573</c:v>
                </c:pt>
                <c:pt idx="1678">
                  <c:v>2.0655852636501737</c:v>
                </c:pt>
                <c:pt idx="1679">
                  <c:v>2.0709471939450803</c:v>
                </c:pt>
                <c:pt idx="1680">
                  <c:v>2.0655563583655647</c:v>
                </c:pt>
                <c:pt idx="1681">
                  <c:v>2.0463255891347951</c:v>
                </c:pt>
                <c:pt idx="1682">
                  <c:v>2.0435707681981561</c:v>
                </c:pt>
                <c:pt idx="1683">
                  <c:v>2.0380306019931704</c:v>
                </c:pt>
                <c:pt idx="1684">
                  <c:v>2.0435402438664481</c:v>
                </c:pt>
                <c:pt idx="1685">
                  <c:v>2.0238773225181332</c:v>
                </c:pt>
                <c:pt idx="1686">
                  <c:v>2.0182276050040082</c:v>
                </c:pt>
                <c:pt idx="1687">
                  <c:v>2.0666147017782026</c:v>
                </c:pt>
                <c:pt idx="1688">
                  <c:v>2.1053743917006837</c:v>
                </c:pt>
                <c:pt idx="1689">
                  <c:v>2.0949305274709187</c:v>
                </c:pt>
                <c:pt idx="1690">
                  <c:v>2.1078171254090625</c:v>
                </c:pt>
                <c:pt idx="1691">
                  <c:v>2.1205397717194958</c:v>
                </c:pt>
                <c:pt idx="1692">
                  <c:v>2.1256030628587359</c:v>
                </c:pt>
                <c:pt idx="1693">
                  <c:v>2.1230649917927464</c:v>
                </c:pt>
                <c:pt idx="1694">
                  <c:v>2.0553143142859716</c:v>
                </c:pt>
                <c:pt idx="1695">
                  <c:v>2.0553143142859716</c:v>
                </c:pt>
                <c:pt idx="1696">
                  <c:v>2.041578050549707</c:v>
                </c:pt>
                <c:pt idx="1697">
                  <c:v>2.0074871414587978</c:v>
                </c:pt>
                <c:pt idx="1698">
                  <c:v>1.9871972863863352</c:v>
                </c:pt>
                <c:pt idx="1699">
                  <c:v>2.0098601759047487</c:v>
                </c:pt>
                <c:pt idx="1700">
                  <c:v>2.0427368882335157</c:v>
                </c:pt>
                <c:pt idx="1701">
                  <c:v>2.0427368882335157</c:v>
                </c:pt>
                <c:pt idx="1702">
                  <c:v>2.0344495954158357</c:v>
                </c:pt>
                <c:pt idx="1703">
                  <c:v>2.0480735736174704</c:v>
                </c:pt>
                <c:pt idx="1704">
                  <c:v>2.0694069069508036</c:v>
                </c:pt>
                <c:pt idx="1705">
                  <c:v>2.1176302572046111</c:v>
                </c:pt>
                <c:pt idx="1706">
                  <c:v>2.0889096305727568</c:v>
                </c:pt>
                <c:pt idx="1707">
                  <c:v>2.0941044357675613</c:v>
                </c:pt>
                <c:pt idx="1708">
                  <c:v>2.078273301202918</c:v>
                </c:pt>
                <c:pt idx="1709">
                  <c:v>2.0729682614151201</c:v>
                </c:pt>
                <c:pt idx="1710">
                  <c:v>2.132818635479957</c:v>
                </c:pt>
                <c:pt idx="1711">
                  <c:v>2.1499754982250554</c:v>
                </c:pt>
                <c:pt idx="1712">
                  <c:v>2.1064972373554904</c:v>
                </c:pt>
                <c:pt idx="1713">
                  <c:v>2.0693619588409011</c:v>
                </c:pt>
                <c:pt idx="1714">
                  <c:v>2.0640286255075684</c:v>
                </c:pt>
                <c:pt idx="1715">
                  <c:v>2.0165425919880158</c:v>
                </c:pt>
                <c:pt idx="1716">
                  <c:v>2.0165425919880158</c:v>
                </c:pt>
                <c:pt idx="1717">
                  <c:v>2.0109246144599253</c:v>
                </c:pt>
                <c:pt idx="1718">
                  <c:v>2.0247750299723917</c:v>
                </c:pt>
                <c:pt idx="1719">
                  <c:v>2.033016788214149</c:v>
                </c:pt>
                <c:pt idx="1720">
                  <c:v>2.0438863534315401</c:v>
                </c:pt>
                <c:pt idx="1721">
                  <c:v>2.0651629491762211</c:v>
                </c:pt>
                <c:pt idx="1722">
                  <c:v>2.0406397884132788</c:v>
                </c:pt>
                <c:pt idx="1723">
                  <c:v>2.0240192897983196</c:v>
                </c:pt>
                <c:pt idx="1724">
                  <c:v>1.9559719525202142</c:v>
                </c:pt>
                <c:pt idx="1725">
                  <c:v>1.9439959046160225</c:v>
                </c:pt>
                <c:pt idx="1726">
                  <c:v>1.9225891767872774</c:v>
                </c:pt>
                <c:pt idx="1727">
                  <c:v>1.8910434354623555</c:v>
                </c:pt>
                <c:pt idx="1728">
                  <c:v>1.9004184354623559</c:v>
                </c:pt>
                <c:pt idx="1729">
                  <c:v>1.8972836392241104</c:v>
                </c:pt>
                <c:pt idx="1730">
                  <c:v>1.8048178857994539</c:v>
                </c:pt>
                <c:pt idx="1731">
                  <c:v>1.8048178857994523</c:v>
                </c:pt>
                <c:pt idx="1732">
                  <c:v>1.7944372629620817</c:v>
                </c:pt>
                <c:pt idx="1733">
                  <c:v>1.8311039296287488</c:v>
                </c:pt>
                <c:pt idx="1734">
                  <c:v>1.7784723506813815</c:v>
                </c:pt>
                <c:pt idx="1735">
                  <c:v>1.7495914842553888</c:v>
                </c:pt>
                <c:pt idx="1736">
                  <c:v>1.7236655583294624</c:v>
                </c:pt>
                <c:pt idx="1737">
                  <c:v>1.704797633801161</c:v>
                </c:pt>
                <c:pt idx="1738">
                  <c:v>1.6971930710635175</c:v>
                </c:pt>
                <c:pt idx="1739">
                  <c:v>1.7373390564649778</c:v>
                </c:pt>
                <c:pt idx="1740">
                  <c:v>1.6711911965427972</c:v>
                </c:pt>
                <c:pt idx="1741">
                  <c:v>1.7193393446909466</c:v>
                </c:pt>
                <c:pt idx="1742">
                  <c:v>1.692723375109197</c:v>
                </c:pt>
                <c:pt idx="1743">
                  <c:v>1.7731429555287779</c:v>
                </c:pt>
                <c:pt idx="1744">
                  <c:v>1.7661007020076518</c:v>
                </c:pt>
                <c:pt idx="1745">
                  <c:v>1.7408299438849077</c:v>
                </c:pt>
                <c:pt idx="1746">
                  <c:v>1.7954374524173309</c:v>
                </c:pt>
                <c:pt idx="1747">
                  <c:v>1.7954374524173309</c:v>
                </c:pt>
                <c:pt idx="1748">
                  <c:v>1.7954374524173309</c:v>
                </c:pt>
                <c:pt idx="1749">
                  <c:v>1.7745315290723824</c:v>
                </c:pt>
                <c:pt idx="1750">
                  <c:v>1.7495315290723821</c:v>
                </c:pt>
                <c:pt idx="1751">
                  <c:v>1.7495315290723836</c:v>
                </c:pt>
                <c:pt idx="1752">
                  <c:v>1.6726084521493068</c:v>
                </c:pt>
                <c:pt idx="1753">
                  <c:v>1.6326084521493058</c:v>
                </c:pt>
                <c:pt idx="1754">
                  <c:v>1.5642323837732375</c:v>
                </c:pt>
                <c:pt idx="1755">
                  <c:v>1.5599405382796758</c:v>
                </c:pt>
                <c:pt idx="1756">
                  <c:v>1.6279405382796754</c:v>
                </c:pt>
                <c:pt idx="1757">
                  <c:v>1.6279405382796754</c:v>
                </c:pt>
                <c:pt idx="1758">
                  <c:v>1.6436885697757384</c:v>
                </c:pt>
                <c:pt idx="1759">
                  <c:v>1.6667654928526607</c:v>
                </c:pt>
                <c:pt idx="1760">
                  <c:v>1.6141339139052926</c:v>
                </c:pt>
                <c:pt idx="1761">
                  <c:v>1.6141339139052926</c:v>
                </c:pt>
                <c:pt idx="1762">
                  <c:v>1.6890402809464928</c:v>
                </c:pt>
                <c:pt idx="1763">
                  <c:v>1.7777774823116785</c:v>
                </c:pt>
                <c:pt idx="1764">
                  <c:v>1.8107807826417137</c:v>
                </c:pt>
                <c:pt idx="1765">
                  <c:v>1.863905782641712</c:v>
                </c:pt>
                <c:pt idx="1766">
                  <c:v>1.8316477181255837</c:v>
                </c:pt>
                <c:pt idx="1767">
                  <c:v>1.8185758227007471</c:v>
                </c:pt>
                <c:pt idx="1768">
                  <c:v>1.8532761381581608</c:v>
                </c:pt>
                <c:pt idx="1769">
                  <c:v>1.82070284825588</c:v>
                </c:pt>
                <c:pt idx="1770">
                  <c:v>1.8903998179528501</c:v>
                </c:pt>
                <c:pt idx="1771">
                  <c:v>1.8903998179528501</c:v>
                </c:pt>
                <c:pt idx="1772">
                  <c:v>1.8687279913274626</c:v>
                </c:pt>
                <c:pt idx="1773">
                  <c:v>1.8593529913274636</c:v>
                </c:pt>
                <c:pt idx="1774">
                  <c:v>1.8593529913274622</c:v>
                </c:pt>
                <c:pt idx="1775">
                  <c:v>1.8270949268113339</c:v>
                </c:pt>
                <c:pt idx="1776">
                  <c:v>1.8583449268113346</c:v>
                </c:pt>
                <c:pt idx="1777">
                  <c:v>1.8973839658503719</c:v>
                </c:pt>
                <c:pt idx="1778">
                  <c:v>1.9377297871760211</c:v>
                </c:pt>
                <c:pt idx="1779">
                  <c:v>1.9657409916578144</c:v>
                </c:pt>
                <c:pt idx="1780">
                  <c:v>2.0162729065514307</c:v>
                </c:pt>
                <c:pt idx="1781">
                  <c:v>2.0189254264453296</c:v>
                </c:pt>
                <c:pt idx="1782">
                  <c:v>1.9629030174817454</c:v>
                </c:pt>
                <c:pt idx="1783">
                  <c:v>1.9629030174817454</c:v>
                </c:pt>
                <c:pt idx="1784">
                  <c:v>1.9980381526168802</c:v>
                </c:pt>
                <c:pt idx="1785">
                  <c:v>1.9702603748391019</c:v>
                </c:pt>
                <c:pt idx="1786">
                  <c:v>1.9114368454273385</c:v>
                </c:pt>
                <c:pt idx="1787">
                  <c:v>1.8489368454273369</c:v>
                </c:pt>
                <c:pt idx="1788">
                  <c:v>1.8265726281749419</c:v>
                </c:pt>
                <c:pt idx="1789">
                  <c:v>1.8693860838324337</c:v>
                </c:pt>
                <c:pt idx="1790">
                  <c:v>1.8378403425075132</c:v>
                </c:pt>
                <c:pt idx="1791">
                  <c:v>1.8378403425075132</c:v>
                </c:pt>
                <c:pt idx="1792">
                  <c:v>1.7596090499905059</c:v>
                </c:pt>
                <c:pt idx="1793">
                  <c:v>1.74581594654223</c:v>
                </c:pt>
                <c:pt idx="1794">
                  <c:v>1.8011905393761061</c:v>
                </c:pt>
                <c:pt idx="1795">
                  <c:v>1.731504128226282</c:v>
                </c:pt>
                <c:pt idx="1796">
                  <c:v>1.7209407479445915</c:v>
                </c:pt>
                <c:pt idx="1797">
                  <c:v>1.7066550336588773</c:v>
                </c:pt>
                <c:pt idx="1798">
                  <c:v>1.7066550336588757</c:v>
                </c:pt>
                <c:pt idx="1799">
                  <c:v>1.6847572234398984</c:v>
                </c:pt>
                <c:pt idx="1800">
                  <c:v>1.6810942197768952</c:v>
                </c:pt>
                <c:pt idx="1801">
                  <c:v>1.5890942197768947</c:v>
                </c:pt>
                <c:pt idx="1802">
                  <c:v>1.57694847078904</c:v>
                </c:pt>
                <c:pt idx="1803">
                  <c:v>1.57694847078904</c:v>
                </c:pt>
                <c:pt idx="1804">
                  <c:v>1.6006638858088038</c:v>
                </c:pt>
                <c:pt idx="1805">
                  <c:v>1.5595116224343173</c:v>
                </c:pt>
                <c:pt idx="1806">
                  <c:v>1.5990373141339229</c:v>
                </c:pt>
                <c:pt idx="1807">
                  <c:v>1.5448706474672547</c:v>
                </c:pt>
                <c:pt idx="1808">
                  <c:v>1.5448706474672564</c:v>
                </c:pt>
                <c:pt idx="1809">
                  <c:v>1.4539615565581656</c:v>
                </c:pt>
                <c:pt idx="1810">
                  <c:v>1.5097555479744742</c:v>
                </c:pt>
                <c:pt idx="1811">
                  <c:v>1.6370963719445111</c:v>
                </c:pt>
                <c:pt idx="1812">
                  <c:v>1.6482074830556226</c:v>
                </c:pt>
                <c:pt idx="1813">
                  <c:v>1.6839217687699091</c:v>
                </c:pt>
                <c:pt idx="1814">
                  <c:v>1.5172551021032403</c:v>
                </c:pt>
                <c:pt idx="1815">
                  <c:v>1.4263460111941515</c:v>
                </c:pt>
                <c:pt idx="1816">
                  <c:v>1.3787269635751027</c:v>
                </c:pt>
                <c:pt idx="1817">
                  <c:v>1.3787269635751027</c:v>
                </c:pt>
                <c:pt idx="1818">
                  <c:v>1.4536168314165139</c:v>
                </c:pt>
                <c:pt idx="1819">
                  <c:v>1.4217986495983295</c:v>
                </c:pt>
                <c:pt idx="1820">
                  <c:v>1.4079737648057042</c:v>
                </c:pt>
                <c:pt idx="1821">
                  <c:v>1.4884822393819741</c:v>
                </c:pt>
                <c:pt idx="1822">
                  <c:v>1.5593483811142586</c:v>
                </c:pt>
                <c:pt idx="1823">
                  <c:v>1.6289454507113286</c:v>
                </c:pt>
                <c:pt idx="1824">
                  <c:v>1.5236822928165907</c:v>
                </c:pt>
                <c:pt idx="1825">
                  <c:v>1.2236822928165909</c:v>
                </c:pt>
                <c:pt idx="1826">
                  <c:v>1.0859577419183863</c:v>
                </c:pt>
                <c:pt idx="1827">
                  <c:v>1.1581799641406105</c:v>
                </c:pt>
                <c:pt idx="1828">
                  <c:v>1.1581799641406105</c:v>
                </c:pt>
                <c:pt idx="1829">
                  <c:v>1.1745734067635596</c:v>
                </c:pt>
                <c:pt idx="1830">
                  <c:v>1.211415512026718</c:v>
                </c:pt>
                <c:pt idx="1831">
                  <c:v>1.189910135682632</c:v>
                </c:pt>
                <c:pt idx="1832">
                  <c:v>1.1565768023492999</c:v>
                </c:pt>
                <c:pt idx="1833">
                  <c:v>0.98010621411400489</c:v>
                </c:pt>
                <c:pt idx="1834">
                  <c:v>0.91017614418393655</c:v>
                </c:pt>
                <c:pt idx="1835">
                  <c:v>0.83498817425912275</c:v>
                </c:pt>
                <c:pt idx="1836">
                  <c:v>0.84245086082628606</c:v>
                </c:pt>
                <c:pt idx="1837">
                  <c:v>0.78733275059006824</c:v>
                </c:pt>
                <c:pt idx="1838">
                  <c:v>0.78733275059006824</c:v>
                </c:pt>
                <c:pt idx="1839">
                  <c:v>0.58921954304289492</c:v>
                </c:pt>
                <c:pt idx="1840">
                  <c:v>0.56998877381212787</c:v>
                </c:pt>
                <c:pt idx="1841">
                  <c:v>0.41443321825656942</c:v>
                </c:pt>
                <c:pt idx="1842">
                  <c:v>0.41443321825657436</c:v>
                </c:pt>
                <c:pt idx="1843">
                  <c:v>0.41443321825657436</c:v>
                </c:pt>
                <c:pt idx="1844">
                  <c:v>0.41443321825656942</c:v>
                </c:pt>
                <c:pt idx="1845">
                  <c:v>0.37995045963587837</c:v>
                </c:pt>
                <c:pt idx="1846">
                  <c:v>0.37995045963588348</c:v>
                </c:pt>
                <c:pt idx="1847">
                  <c:v>0.37995045963588348</c:v>
                </c:pt>
                <c:pt idx="1848">
                  <c:v>0.29245045963588212</c:v>
                </c:pt>
                <c:pt idx="1849">
                  <c:v>0.40356157074699545</c:v>
                </c:pt>
                <c:pt idx="1850">
                  <c:v>0.31922422134939804</c:v>
                </c:pt>
                <c:pt idx="1851">
                  <c:v>0.39700199912717726</c:v>
                </c:pt>
                <c:pt idx="1852">
                  <c:v>0.39700199912717726</c:v>
                </c:pt>
                <c:pt idx="1853">
                  <c:v>0.27200199912718004</c:v>
                </c:pt>
                <c:pt idx="1854">
                  <c:v>0.17611158816828096</c:v>
                </c:pt>
                <c:pt idx="1855">
                  <c:v>0.18962510168179292</c:v>
                </c:pt>
                <c:pt idx="1856">
                  <c:v>8.5147489741492929E-2</c:v>
                </c:pt>
                <c:pt idx="1857">
                  <c:v>8.5147489741486296E-2</c:v>
                </c:pt>
                <c:pt idx="1858">
                  <c:v>0.12800463259863087</c:v>
                </c:pt>
                <c:pt idx="1859">
                  <c:v>6.7398571992570072E-2</c:v>
                </c:pt>
                <c:pt idx="1860">
                  <c:v>0.21025571484971459</c:v>
                </c:pt>
                <c:pt idx="1861">
                  <c:v>0.21025571484971459</c:v>
                </c:pt>
                <c:pt idx="1862">
                  <c:v>0.1554611943017693</c:v>
                </c:pt>
                <c:pt idx="1863">
                  <c:v>0.27594312201261517</c:v>
                </c:pt>
                <c:pt idx="1864">
                  <c:v>0.18383785885471896</c:v>
                </c:pt>
                <c:pt idx="1865">
                  <c:v>0.14274196844375847</c:v>
                </c:pt>
                <c:pt idx="1866">
                  <c:v>0.19469002039181049</c:v>
                </c:pt>
                <c:pt idx="1867">
                  <c:v>0.19469002039181049</c:v>
                </c:pt>
                <c:pt idx="1868">
                  <c:v>0.15414947985127458</c:v>
                </c:pt>
                <c:pt idx="1869">
                  <c:v>0.27319709889889099</c:v>
                </c:pt>
                <c:pt idx="1870">
                  <c:v>0.40721771745559099</c:v>
                </c:pt>
                <c:pt idx="1871">
                  <c:v>0.40721771745559099</c:v>
                </c:pt>
                <c:pt idx="1872">
                  <c:v>0.40721771745559099</c:v>
                </c:pt>
                <c:pt idx="1873">
                  <c:v>0.43721771745559207</c:v>
                </c:pt>
                <c:pt idx="1874">
                  <c:v>0.40628988240404451</c:v>
                </c:pt>
                <c:pt idx="1875">
                  <c:v>0.40628988240404451</c:v>
                </c:pt>
                <c:pt idx="1876">
                  <c:v>0.47359757471173791</c:v>
                </c:pt>
                <c:pt idx="1877">
                  <c:v>0.36721459598833106</c:v>
                </c:pt>
                <c:pt idx="1878">
                  <c:v>0.39814243103987862</c:v>
                </c:pt>
                <c:pt idx="1879">
                  <c:v>0.39814243103987862</c:v>
                </c:pt>
                <c:pt idx="1880">
                  <c:v>0.39814243103987862</c:v>
                </c:pt>
                <c:pt idx="1881">
                  <c:v>-4.961876298996809E-2</c:v>
                </c:pt>
                <c:pt idx="1882">
                  <c:v>-4.961876298996809E-2</c:v>
                </c:pt>
                <c:pt idx="1883">
                  <c:v>0.11288123701003053</c:v>
                </c:pt>
                <c:pt idx="1884">
                  <c:v>0.22399234812113944</c:v>
                </c:pt>
                <c:pt idx="1885">
                  <c:v>0.22399234812113944</c:v>
                </c:pt>
                <c:pt idx="1886">
                  <c:v>0.22399234812114438</c:v>
                </c:pt>
                <c:pt idx="1887">
                  <c:v>0.22399234812113944</c:v>
                </c:pt>
                <c:pt idx="1888">
                  <c:v>0.25625041263726972</c:v>
                </c:pt>
                <c:pt idx="1889">
                  <c:v>0.22291707930393506</c:v>
                </c:pt>
                <c:pt idx="1890">
                  <c:v>0.25517514382006534</c:v>
                </c:pt>
                <c:pt idx="1891">
                  <c:v>0.32517514382006646</c:v>
                </c:pt>
                <c:pt idx="1892">
                  <c:v>0.32517514382006646</c:v>
                </c:pt>
                <c:pt idx="1893">
                  <c:v>0.4402193916076762</c:v>
                </c:pt>
                <c:pt idx="1894">
                  <c:v>0.35368093006921575</c:v>
                </c:pt>
                <c:pt idx="1895">
                  <c:v>0.4082263846146722</c:v>
                </c:pt>
                <c:pt idx="1896">
                  <c:v>0.40822638461466815</c:v>
                </c:pt>
                <c:pt idx="1897">
                  <c:v>0.40822638461466815</c:v>
                </c:pt>
                <c:pt idx="1898">
                  <c:v>0.44331410391291759</c:v>
                </c:pt>
                <c:pt idx="1899">
                  <c:v>0.44331410391291759</c:v>
                </c:pt>
                <c:pt idx="1900">
                  <c:v>0.4433141039129137</c:v>
                </c:pt>
                <c:pt idx="1901">
                  <c:v>0.4433141039129137</c:v>
                </c:pt>
                <c:pt idx="1902">
                  <c:v>0.44331410391291759</c:v>
                </c:pt>
                <c:pt idx="1903">
                  <c:v>0.4433141039129137</c:v>
                </c:pt>
                <c:pt idx="1904">
                  <c:v>0.5239592652032381</c:v>
                </c:pt>
                <c:pt idx="1905">
                  <c:v>0.5239592652032381</c:v>
                </c:pt>
                <c:pt idx="1906">
                  <c:v>0.42661413245987417</c:v>
                </c:pt>
                <c:pt idx="1907">
                  <c:v>0.50791494546800597</c:v>
                </c:pt>
                <c:pt idx="1908">
                  <c:v>0.50791494546800597</c:v>
                </c:pt>
                <c:pt idx="1909">
                  <c:v>0.50791494546800231</c:v>
                </c:pt>
                <c:pt idx="1910">
                  <c:v>0.50791494546800597</c:v>
                </c:pt>
                <c:pt idx="1911">
                  <c:v>0.58310291539281645</c:v>
                </c:pt>
                <c:pt idx="1912">
                  <c:v>0.58310291539281645</c:v>
                </c:pt>
                <c:pt idx="1913">
                  <c:v>0.50180210238468825</c:v>
                </c:pt>
                <c:pt idx="1914">
                  <c:v>0.50180210238468459</c:v>
                </c:pt>
                <c:pt idx="1915">
                  <c:v>0.50180210238468825</c:v>
                </c:pt>
                <c:pt idx="1916">
                  <c:v>0.50180210238468825</c:v>
                </c:pt>
                <c:pt idx="1917">
                  <c:v>0.50180210238468459</c:v>
                </c:pt>
                <c:pt idx="1918">
                  <c:v>0.60399188340658416</c:v>
                </c:pt>
                <c:pt idx="1919">
                  <c:v>0.60399188340658416</c:v>
                </c:pt>
                <c:pt idx="1920">
                  <c:v>0.60399188340658416</c:v>
                </c:pt>
                <c:pt idx="1921">
                  <c:v>0.52525172592626723</c:v>
                </c:pt>
                <c:pt idx="1922">
                  <c:v>0.40135792061653452</c:v>
                </c:pt>
                <c:pt idx="1923">
                  <c:v>0.40135792061653452</c:v>
                </c:pt>
                <c:pt idx="1924">
                  <c:v>0.41012985044109496</c:v>
                </c:pt>
                <c:pt idx="1925">
                  <c:v>0.41012985044109496</c:v>
                </c:pt>
                <c:pt idx="1926">
                  <c:v>0.40128029291897205</c:v>
                </c:pt>
                <c:pt idx="1927">
                  <c:v>0.40128029291897205</c:v>
                </c:pt>
                <c:pt idx="1928">
                  <c:v>0.43546832710700628</c:v>
                </c:pt>
                <c:pt idx="1929">
                  <c:v>0.43546832710700628</c:v>
                </c:pt>
                <c:pt idx="1930">
                  <c:v>0.37183196347064151</c:v>
                </c:pt>
                <c:pt idx="1931">
                  <c:v>0.37183196347064557</c:v>
                </c:pt>
                <c:pt idx="1932">
                  <c:v>0.43166102329970263</c:v>
                </c:pt>
                <c:pt idx="1933">
                  <c:v>0.48811263620292933</c:v>
                </c:pt>
                <c:pt idx="1934">
                  <c:v>0.48811263620292933</c:v>
                </c:pt>
                <c:pt idx="1935">
                  <c:v>0.47998255490211361</c:v>
                </c:pt>
                <c:pt idx="1936">
                  <c:v>0.41963772731590959</c:v>
                </c:pt>
                <c:pt idx="1937">
                  <c:v>0.36509227277045292</c:v>
                </c:pt>
                <c:pt idx="1938">
                  <c:v>0.41681641070148934</c:v>
                </c:pt>
                <c:pt idx="1939">
                  <c:v>0.42536341924849697</c:v>
                </c:pt>
                <c:pt idx="1940">
                  <c:v>0.45036341924849788</c:v>
                </c:pt>
                <c:pt idx="1941">
                  <c:v>0.52728649617157319</c:v>
                </c:pt>
                <c:pt idx="1942">
                  <c:v>0.44395316283823771</c:v>
                </c:pt>
                <c:pt idx="1943">
                  <c:v>0.44395316283823771</c:v>
                </c:pt>
                <c:pt idx="1944">
                  <c:v>0.58681030569538373</c:v>
                </c:pt>
                <c:pt idx="1945">
                  <c:v>0.58681030569538373</c:v>
                </c:pt>
                <c:pt idx="1946">
                  <c:v>0.54203418629239697</c:v>
                </c:pt>
                <c:pt idx="1947">
                  <c:v>0.61147863073684006</c:v>
                </c:pt>
                <c:pt idx="1948">
                  <c:v>0.58290720216541136</c:v>
                </c:pt>
                <c:pt idx="1949">
                  <c:v>0.50598412524233605</c:v>
                </c:pt>
                <c:pt idx="1950">
                  <c:v>0.42265079190900456</c:v>
                </c:pt>
                <c:pt idx="1951">
                  <c:v>0.44704103581144444</c:v>
                </c:pt>
                <c:pt idx="1952">
                  <c:v>0.4220410358114397</c:v>
                </c:pt>
                <c:pt idx="1953">
                  <c:v>0.42204103581144342</c:v>
                </c:pt>
                <c:pt idx="1954">
                  <c:v>0.42204103581144342</c:v>
                </c:pt>
                <c:pt idx="1955">
                  <c:v>0.4220410358114397</c:v>
                </c:pt>
                <c:pt idx="1956">
                  <c:v>0.39640001017041687</c:v>
                </c:pt>
                <c:pt idx="1957">
                  <c:v>0.37008422069673563</c:v>
                </c:pt>
                <c:pt idx="1958">
                  <c:v>0.37008422069673175</c:v>
                </c:pt>
                <c:pt idx="1959">
                  <c:v>0.26328810419188076</c:v>
                </c:pt>
                <c:pt idx="1960">
                  <c:v>0.15576122247144814</c:v>
                </c:pt>
                <c:pt idx="1961">
                  <c:v>0.15576122247144814</c:v>
                </c:pt>
                <c:pt idx="1962">
                  <c:v>0.15576122247144814</c:v>
                </c:pt>
                <c:pt idx="1963">
                  <c:v>0.1870112224714493</c:v>
                </c:pt>
                <c:pt idx="1964">
                  <c:v>0.1870112224714493</c:v>
                </c:pt>
                <c:pt idx="1965">
                  <c:v>0.1870112224714493</c:v>
                </c:pt>
                <c:pt idx="1966">
                  <c:v>0.1870112224714493</c:v>
                </c:pt>
                <c:pt idx="1967">
                  <c:v>0.16573462672676603</c:v>
                </c:pt>
                <c:pt idx="1968">
                  <c:v>0.12129018228232148</c:v>
                </c:pt>
                <c:pt idx="1969">
                  <c:v>0.15354824679845175</c:v>
                </c:pt>
                <c:pt idx="1970">
                  <c:v>7.215289796124652E-2</c:v>
                </c:pt>
                <c:pt idx="1971">
                  <c:v>7.215289796124652E-2</c:v>
                </c:pt>
                <c:pt idx="1972">
                  <c:v>7.2152897961241358E-2</c:v>
                </c:pt>
                <c:pt idx="1973">
                  <c:v>7.2152897961241358E-2</c:v>
                </c:pt>
                <c:pt idx="1974">
                  <c:v>7.215289796124652E-2</c:v>
                </c:pt>
                <c:pt idx="1975">
                  <c:v>7.215289796124652E-2</c:v>
                </c:pt>
                <c:pt idx="1976">
                  <c:v>7.215289796124652E-2</c:v>
                </c:pt>
                <c:pt idx="1977">
                  <c:v>0.11659734240568614</c:v>
                </c:pt>
                <c:pt idx="1978">
                  <c:v>7.0085714498709289E-2</c:v>
                </c:pt>
                <c:pt idx="1979">
                  <c:v>0.11453015894315385</c:v>
                </c:pt>
                <c:pt idx="1980">
                  <c:v>0.11453015894315385</c:v>
                </c:pt>
                <c:pt idx="1981">
                  <c:v>-1.0469841056843378E-2</c:v>
                </c:pt>
                <c:pt idx="1982">
                  <c:v>2.5674737256405768E-2</c:v>
                </c:pt>
                <c:pt idx="1983">
                  <c:v>2.5674737256411118E-2</c:v>
                </c:pt>
                <c:pt idx="1984">
                  <c:v>7.1651748750663935E-2</c:v>
                </c:pt>
                <c:pt idx="1985">
                  <c:v>7.1651748750658828E-2</c:v>
                </c:pt>
                <c:pt idx="1986">
                  <c:v>2.3458977666321289E-2</c:v>
                </c:pt>
                <c:pt idx="1987">
                  <c:v>6.9435989160574335E-2</c:v>
                </c:pt>
                <c:pt idx="1988">
                  <c:v>5.7808082183831412E-2</c:v>
                </c:pt>
                <c:pt idx="1989">
                  <c:v>3.3998558374310248E-2</c:v>
                </c:pt>
                <c:pt idx="1990">
                  <c:v>3.3998558374310248E-2</c:v>
                </c:pt>
                <c:pt idx="1991">
                  <c:v>-1.6001441625695584E-2</c:v>
                </c:pt>
                <c:pt idx="1992">
                  <c:v>-1.6001441625690033E-2</c:v>
                </c:pt>
                <c:pt idx="1993">
                  <c:v>-0.15885858448283652</c:v>
                </c:pt>
                <c:pt idx="1994">
                  <c:v>-0.11776269407187603</c:v>
                </c:pt>
                <c:pt idx="1995">
                  <c:v>-3.0262694071879717E-2</c:v>
                </c:pt>
                <c:pt idx="1996">
                  <c:v>5.8818842413799338E-3</c:v>
                </c:pt>
                <c:pt idx="1997">
                  <c:v>5.1858895735632751E-2</c:v>
                </c:pt>
                <c:pt idx="1998">
                  <c:v>8.5192229068962469E-2</c:v>
                </c:pt>
                <c:pt idx="1999">
                  <c:v>8.5192229068962469E-2</c:v>
                </c:pt>
                <c:pt idx="2000">
                  <c:v>0.11745029358509274</c:v>
                </c:pt>
                <c:pt idx="2001">
                  <c:v>0.12808859145743201</c:v>
                </c:pt>
                <c:pt idx="2002">
                  <c:v>0.12808859145743201</c:v>
                </c:pt>
                <c:pt idx="2003">
                  <c:v>0.14892192479076766</c:v>
                </c:pt>
                <c:pt idx="2004">
                  <c:v>0.159231203141282</c:v>
                </c:pt>
                <c:pt idx="2005">
                  <c:v>0.27741302132309942</c:v>
                </c:pt>
                <c:pt idx="2006">
                  <c:v>0.31250074062134509</c:v>
                </c:pt>
                <c:pt idx="2007">
                  <c:v>0.33814176626237169</c:v>
                </c:pt>
                <c:pt idx="2008">
                  <c:v>0.3631417662623726</c:v>
                </c:pt>
                <c:pt idx="2009">
                  <c:v>0.32865900764168293</c:v>
                </c:pt>
                <c:pt idx="2010">
                  <c:v>0.36199234097501626</c:v>
                </c:pt>
                <c:pt idx="2011">
                  <c:v>0.36199234097501626</c:v>
                </c:pt>
                <c:pt idx="2012">
                  <c:v>0.36199234097501626</c:v>
                </c:pt>
                <c:pt idx="2013">
                  <c:v>0.33635131533398965</c:v>
                </c:pt>
                <c:pt idx="2014">
                  <c:v>0.24289337140875361</c:v>
                </c:pt>
                <c:pt idx="2015">
                  <c:v>0.26124199526196668</c:v>
                </c:pt>
                <c:pt idx="2016">
                  <c:v>0.29664022535046231</c:v>
                </c:pt>
                <c:pt idx="2017">
                  <c:v>0.29664022535046231</c:v>
                </c:pt>
                <c:pt idx="2018">
                  <c:v>0.35497355868379654</c:v>
                </c:pt>
                <c:pt idx="2019">
                  <c:v>0.3872316231999221</c:v>
                </c:pt>
                <c:pt idx="2020">
                  <c:v>0.3791015418991136</c:v>
                </c:pt>
                <c:pt idx="2021">
                  <c:v>0.3001541734780579</c:v>
                </c:pt>
                <c:pt idx="2022">
                  <c:v>0.3257951991190845</c:v>
                </c:pt>
                <c:pt idx="2023">
                  <c:v>0.35079519911908541</c:v>
                </c:pt>
                <c:pt idx="2024">
                  <c:v>0.4059133093553034</c:v>
                </c:pt>
                <c:pt idx="2025">
                  <c:v>0.40591330935530689</c:v>
                </c:pt>
                <c:pt idx="2026">
                  <c:v>0.38171976096820925</c:v>
                </c:pt>
                <c:pt idx="2027">
                  <c:v>0.43515487547202364</c:v>
                </c:pt>
                <c:pt idx="2028">
                  <c:v>0.43515487547202364</c:v>
                </c:pt>
                <c:pt idx="2029">
                  <c:v>0.46478450510165337</c:v>
                </c:pt>
                <c:pt idx="2030">
                  <c:v>0.50733769659101668</c:v>
                </c:pt>
                <c:pt idx="2031">
                  <c:v>0.53492390348756846</c:v>
                </c:pt>
                <c:pt idx="2032">
                  <c:v>0.55519417375783953</c:v>
                </c:pt>
                <c:pt idx="2033">
                  <c:v>0.56190558315381189</c:v>
                </c:pt>
                <c:pt idx="2034">
                  <c:v>0.55514882639705287</c:v>
                </c:pt>
                <c:pt idx="2035">
                  <c:v>0.53445917122464137</c:v>
                </c:pt>
                <c:pt idx="2036">
                  <c:v>0.48373453354348106</c:v>
                </c:pt>
                <c:pt idx="2037">
                  <c:v>0.4615123113212613</c:v>
                </c:pt>
                <c:pt idx="2038">
                  <c:v>0.43097796017621964</c:v>
                </c:pt>
                <c:pt idx="2039">
                  <c:v>0.40754046017622225</c:v>
                </c:pt>
                <c:pt idx="2040">
                  <c:v>0.37528239566009325</c:v>
                </c:pt>
                <c:pt idx="2041">
                  <c:v>0.35048900723034027</c:v>
                </c:pt>
                <c:pt idx="2042">
                  <c:v>0.28908549845841347</c:v>
                </c:pt>
                <c:pt idx="2043">
                  <c:v>0.33908549845841163</c:v>
                </c:pt>
                <c:pt idx="2044">
                  <c:v>0.48194264131555448</c:v>
                </c:pt>
                <c:pt idx="2045">
                  <c:v>0.52303853172651193</c:v>
                </c:pt>
                <c:pt idx="2046">
                  <c:v>0.46506751723376166</c:v>
                </c:pt>
                <c:pt idx="2047">
                  <c:v>0.47226176183807422</c:v>
                </c:pt>
                <c:pt idx="2048">
                  <c:v>0.43494832900225755</c:v>
                </c:pt>
                <c:pt idx="2049">
                  <c:v>0.32751031247332907</c:v>
                </c:pt>
                <c:pt idx="2050">
                  <c:v>0.24715316961618722</c:v>
                </c:pt>
                <c:pt idx="2051">
                  <c:v>0.22897135143437108</c:v>
                </c:pt>
                <c:pt idx="2052">
                  <c:v>0.20093396825679999</c:v>
                </c:pt>
                <c:pt idx="2053">
                  <c:v>0.17208781441064508</c:v>
                </c:pt>
                <c:pt idx="2054">
                  <c:v>0.13208781441064507</c:v>
                </c:pt>
                <c:pt idx="2055">
                  <c:v>2.0976703299531222E-2</c:v>
                </c:pt>
                <c:pt idx="2056">
                  <c:v>3.1965714288541031E-2</c:v>
                </c:pt>
                <c:pt idx="2057">
                  <c:v>2.0854603177431125E-2</c:v>
                </c:pt>
                <c:pt idx="2058">
                  <c:v>5.3112667693561391E-2</c:v>
                </c:pt>
                <c:pt idx="2059">
                  <c:v>3.1134645715536896E-2</c:v>
                </c:pt>
                <c:pt idx="2060">
                  <c:v>0.21131482589571762</c:v>
                </c:pt>
                <c:pt idx="2061">
                  <c:v>0.17393164832562405</c:v>
                </c:pt>
                <c:pt idx="2062">
                  <c:v>0.13509669686931772</c:v>
                </c:pt>
                <c:pt idx="2063">
                  <c:v>-9.3477475751307937E-3</c:v>
                </c:pt>
                <c:pt idx="2064">
                  <c:v>-0.13434774757512802</c:v>
                </c:pt>
                <c:pt idx="2065">
                  <c:v>-0.17330878653616849</c:v>
                </c:pt>
                <c:pt idx="2066">
                  <c:v>-0.12392607048678571</c:v>
                </c:pt>
                <c:pt idx="2067">
                  <c:v>-0.20392607048678263</c:v>
                </c:pt>
                <c:pt idx="2068">
                  <c:v>-8.6279011663255661E-2</c:v>
                </c:pt>
                <c:pt idx="2069">
                  <c:v>-0.30056472594897221</c:v>
                </c:pt>
                <c:pt idx="2070">
                  <c:v>-0.20965563503987972</c:v>
                </c:pt>
                <c:pt idx="2071">
                  <c:v>-0.16027291899049695</c:v>
                </c:pt>
                <c:pt idx="2072">
                  <c:v>-0.11321409546108513</c:v>
                </c:pt>
                <c:pt idx="2073">
                  <c:v>-9.0225589713956167E-2</c:v>
                </c:pt>
                <c:pt idx="2074">
                  <c:v>-0.1512011994700522</c:v>
                </c:pt>
                <c:pt idx="2075">
                  <c:v>-0.13915300669896921</c:v>
                </c:pt>
                <c:pt idx="2076">
                  <c:v>-0.15134812865019281</c:v>
                </c:pt>
                <c:pt idx="2077">
                  <c:v>5.253536649543783E-2</c:v>
                </c:pt>
                <c:pt idx="2078">
                  <c:v>-0.10476800429107672</c:v>
                </c:pt>
                <c:pt idx="2079">
                  <c:v>5.2319957089204429E-3</c:v>
                </c:pt>
                <c:pt idx="2080">
                  <c:v>-1.5176167556383461E-2</c:v>
                </c:pt>
                <c:pt idx="2081">
                  <c:v>-5.0751574553744468E-3</c:v>
                </c:pt>
                <c:pt idx="2082">
                  <c:v>-5.0751574553699608E-3</c:v>
                </c:pt>
                <c:pt idx="2083">
                  <c:v>-0.11743470801717035</c:v>
                </c:pt>
                <c:pt idx="2084">
                  <c:v>5.078959104824865E-2</c:v>
                </c:pt>
                <c:pt idx="2085">
                  <c:v>-0.15145759996298505</c:v>
                </c:pt>
                <c:pt idx="2086">
                  <c:v>-0.26395759996298984</c:v>
                </c:pt>
                <c:pt idx="2087">
                  <c:v>-0.25161192095064006</c:v>
                </c:pt>
                <c:pt idx="2088">
                  <c:v>-0.11331404861021539</c:v>
                </c:pt>
                <c:pt idx="2089">
                  <c:v>6.9294647041961241E-2</c:v>
                </c:pt>
                <c:pt idx="2090">
                  <c:v>-1.5611013335400579E-2</c:v>
                </c:pt>
                <c:pt idx="2091">
                  <c:v>-4.4737226927630325E-2</c:v>
                </c:pt>
                <c:pt idx="2092">
                  <c:v>1.8899136708734193E-2</c:v>
                </c:pt>
                <c:pt idx="2093">
                  <c:v>9.7248247821256212E-3</c:v>
                </c:pt>
                <c:pt idx="2094">
                  <c:v>9.7248247821256212E-3</c:v>
                </c:pt>
                <c:pt idx="2095">
                  <c:v>-9.1285276227977968E-2</c:v>
                </c:pt>
                <c:pt idx="2096">
                  <c:v>-5.2450324771667153E-2</c:v>
                </c:pt>
                <c:pt idx="2097">
                  <c:v>-9.2854365175707693E-2</c:v>
                </c:pt>
                <c:pt idx="2098">
                  <c:v>-9.285436517570321E-2</c:v>
                </c:pt>
                <c:pt idx="2099">
                  <c:v>6.8162583976836652E-2</c:v>
                </c:pt>
                <c:pt idx="2100">
                  <c:v>0.18756556905146371</c:v>
                </c:pt>
                <c:pt idx="2101">
                  <c:v>0.26342763801698177</c:v>
                </c:pt>
                <c:pt idx="2102">
                  <c:v>0.18133808577817481</c:v>
                </c:pt>
                <c:pt idx="2103">
                  <c:v>0.15843732241939529</c:v>
                </c:pt>
                <c:pt idx="2104">
                  <c:v>0.1349998224193979</c:v>
                </c:pt>
                <c:pt idx="2105">
                  <c:v>5.9369570318558572E-2</c:v>
                </c:pt>
                <c:pt idx="2106">
                  <c:v>-3.2373548947498602E-2</c:v>
                </c:pt>
                <c:pt idx="2107">
                  <c:v>2.7971278638709254E-2</c:v>
                </c:pt>
                <c:pt idx="2108">
                  <c:v>-0.10928362332207754</c:v>
                </c:pt>
                <c:pt idx="2109">
                  <c:v>-0.10928362332207754</c:v>
                </c:pt>
                <c:pt idx="2110">
                  <c:v>-0.10928362332207754</c:v>
                </c:pt>
                <c:pt idx="2111">
                  <c:v>-4.5063439835837923E-2</c:v>
                </c:pt>
                <c:pt idx="2112">
                  <c:v>-7.3365326628291858E-2</c:v>
                </c:pt>
                <c:pt idx="2113">
                  <c:v>-8.2889136152100334E-2</c:v>
                </c:pt>
                <c:pt idx="2114">
                  <c:v>-5.5111358374321524E-2</c:v>
                </c:pt>
                <c:pt idx="2115">
                  <c:v>-1.0863570763702993E-2</c:v>
                </c:pt>
                <c:pt idx="2116">
                  <c:v>7.0437242244428822E-2</c:v>
                </c:pt>
                <c:pt idx="2117">
                  <c:v>0.1242833960905802</c:v>
                </c:pt>
                <c:pt idx="2118">
                  <c:v>4.0950062757248717E-2</c:v>
                </c:pt>
                <c:pt idx="2119">
                  <c:v>0.1386944236595036</c:v>
                </c:pt>
                <c:pt idx="2120">
                  <c:v>0.11561750058257964</c:v>
                </c:pt>
                <c:pt idx="2121">
                  <c:v>0.11561750058258305</c:v>
                </c:pt>
                <c:pt idx="2122">
                  <c:v>0.21283972280480373</c:v>
                </c:pt>
                <c:pt idx="2123">
                  <c:v>0.18426829423337515</c:v>
                </c:pt>
                <c:pt idx="2124">
                  <c:v>0.30376514957928524</c:v>
                </c:pt>
                <c:pt idx="2125">
                  <c:v>0.27795869796638195</c:v>
                </c:pt>
                <c:pt idx="2126">
                  <c:v>0.30311593067078724</c:v>
                </c:pt>
                <c:pt idx="2127">
                  <c:v>0.25706329909183911</c:v>
                </c:pt>
                <c:pt idx="2128">
                  <c:v>4.1063299091833705E-2</c:v>
                </c:pt>
                <c:pt idx="2129">
                  <c:v>0.17899433357459549</c:v>
                </c:pt>
                <c:pt idx="2130">
                  <c:v>0.14328004786031057</c:v>
                </c:pt>
                <c:pt idx="2131">
                  <c:v>9.8503928457320297E-2</c:v>
                </c:pt>
                <c:pt idx="2132">
                  <c:v>0.16794837290176937</c:v>
                </c:pt>
                <c:pt idx="2133">
                  <c:v>0.28451279007968167</c:v>
                </c:pt>
                <c:pt idx="2134">
                  <c:v>0.37389826494001926</c:v>
                </c:pt>
                <c:pt idx="2135">
                  <c:v>0.40633069737245053</c:v>
                </c:pt>
                <c:pt idx="2136">
                  <c:v>0.39540173562381542</c:v>
                </c:pt>
                <c:pt idx="2137">
                  <c:v>0.34367759769278416</c:v>
                </c:pt>
                <c:pt idx="2138">
                  <c:v>0.30796331197849441</c:v>
                </c:pt>
                <c:pt idx="2139">
                  <c:v>5.4231968694913549E-2</c:v>
                </c:pt>
                <c:pt idx="2140">
                  <c:v>8.3217475941293528E-2</c:v>
                </c:pt>
                <c:pt idx="2141">
                  <c:v>-4.7930065042312793E-2</c:v>
                </c:pt>
                <c:pt idx="2142">
                  <c:v>-4.7930065042316436E-2</c:v>
                </c:pt>
                <c:pt idx="2143">
                  <c:v>2.7827510715257898E-2</c:v>
                </c:pt>
                <c:pt idx="2144">
                  <c:v>3.5346307707744926E-2</c:v>
                </c:pt>
                <c:pt idx="2145">
                  <c:v>5.7405131237151047E-2</c:v>
                </c:pt>
                <c:pt idx="2146">
                  <c:v>0.20205921928746889</c:v>
                </c:pt>
                <c:pt idx="2147">
                  <c:v>9.789255262080146E-2</c:v>
                </c:pt>
                <c:pt idx="2148">
                  <c:v>5.4414291751237923E-2</c:v>
                </c:pt>
                <c:pt idx="2149">
                  <c:v>3.2192069529011533E-2</c:v>
                </c:pt>
                <c:pt idx="2150">
                  <c:v>-4.7807930470986762E-2</c:v>
                </c:pt>
                <c:pt idx="2151">
                  <c:v>8.4136513973458463E-2</c:v>
                </c:pt>
                <c:pt idx="2152">
                  <c:v>-1.5100127247914652E-2</c:v>
                </c:pt>
                <c:pt idx="2153">
                  <c:v>0.1397385824295046</c:v>
                </c:pt>
                <c:pt idx="2154">
                  <c:v>0.13973858242950174</c:v>
                </c:pt>
                <c:pt idx="2155">
                  <c:v>0.1397385824295046</c:v>
                </c:pt>
                <c:pt idx="2156">
                  <c:v>0.22797387654714982</c:v>
                </c:pt>
                <c:pt idx="2157">
                  <c:v>0.13119968299876494</c:v>
                </c:pt>
                <c:pt idx="2158">
                  <c:v>0.20858063537971666</c:v>
                </c:pt>
                <c:pt idx="2159">
                  <c:v>0.19039881719790053</c:v>
                </c:pt>
                <c:pt idx="2160">
                  <c:v>0.21406745625115234</c:v>
                </c:pt>
                <c:pt idx="2161">
                  <c:v>0.21406745625115234</c:v>
                </c:pt>
                <c:pt idx="2162">
                  <c:v>0.15781745625115304</c:v>
                </c:pt>
                <c:pt idx="2163">
                  <c:v>6.9382082101493991E-2</c:v>
                </c:pt>
                <c:pt idx="2164">
                  <c:v>0.13900233526604894</c:v>
                </c:pt>
                <c:pt idx="2165">
                  <c:v>6.4172403293258906E-2</c:v>
                </c:pt>
                <c:pt idx="2166">
                  <c:v>0.10338808956777018</c:v>
                </c:pt>
                <c:pt idx="2167">
                  <c:v>4.8215675774666691E-2</c:v>
                </c:pt>
                <c:pt idx="2168">
                  <c:v>4.1271231330219912E-2</c:v>
                </c:pt>
                <c:pt idx="2169">
                  <c:v>1.9994635585541404E-2</c:v>
                </c:pt>
                <c:pt idx="2170">
                  <c:v>5.6061463769099193E-3</c:v>
                </c:pt>
                <c:pt idx="2171">
                  <c:v>-3.1707286458910085E-2</c:v>
                </c:pt>
                <c:pt idx="2172">
                  <c:v>-8.6825396695135074E-2</c:v>
                </c:pt>
                <c:pt idx="2173">
                  <c:v>-0.17229548216521873</c:v>
                </c:pt>
                <c:pt idx="2174">
                  <c:v>-0.19861127163890396</c:v>
                </c:pt>
                <c:pt idx="2175">
                  <c:v>-0.294765117792748</c:v>
                </c:pt>
                <c:pt idx="2176">
                  <c:v>-0.231702054729684</c:v>
                </c:pt>
                <c:pt idx="2177">
                  <c:v>-0.37603195163690295</c:v>
                </c:pt>
                <c:pt idx="2178">
                  <c:v>-0.3760319516368984</c:v>
                </c:pt>
                <c:pt idx="2179">
                  <c:v>-0.37603195163690295</c:v>
                </c:pt>
                <c:pt idx="2180">
                  <c:v>-0.36582787000425099</c:v>
                </c:pt>
                <c:pt idx="2181">
                  <c:v>-0.49226465161344241</c:v>
                </c:pt>
                <c:pt idx="2182">
                  <c:v>-0.56633872568751931</c:v>
                </c:pt>
                <c:pt idx="2183">
                  <c:v>-0.66093332028211571</c:v>
                </c:pt>
                <c:pt idx="2184">
                  <c:v>-0.57451356719569446</c:v>
                </c:pt>
                <c:pt idx="2185">
                  <c:v>-0.49496811265023866</c:v>
                </c:pt>
                <c:pt idx="2186">
                  <c:v>-0.38385700153912655</c:v>
                </c:pt>
                <c:pt idx="2187">
                  <c:v>-0.38385700153912655</c:v>
                </c:pt>
                <c:pt idx="2188">
                  <c:v>-0.38385700153912655</c:v>
                </c:pt>
                <c:pt idx="2189">
                  <c:v>-0.38385700153912655</c:v>
                </c:pt>
                <c:pt idx="2190">
                  <c:v>-0.5350197922367993</c:v>
                </c:pt>
                <c:pt idx="2191">
                  <c:v>-0.61001979223680203</c:v>
                </c:pt>
                <c:pt idx="2192">
                  <c:v>-0.61001979223680203</c:v>
                </c:pt>
                <c:pt idx="2193">
                  <c:v>-0.52956002212186304</c:v>
                </c:pt>
                <c:pt idx="2194">
                  <c:v>-0.37422021629661611</c:v>
                </c:pt>
                <c:pt idx="2195">
                  <c:v>-0.38402413786524248</c:v>
                </c:pt>
                <c:pt idx="2196">
                  <c:v>-0.26333448269283061</c:v>
                </c:pt>
                <c:pt idx="2197">
                  <c:v>-0.26333448269283061</c:v>
                </c:pt>
                <c:pt idx="2198">
                  <c:v>-0.26333448269283061</c:v>
                </c:pt>
                <c:pt idx="2199">
                  <c:v>-0.26333448269283444</c:v>
                </c:pt>
                <c:pt idx="2200">
                  <c:v>-0.28087834234195536</c:v>
                </c:pt>
                <c:pt idx="2201">
                  <c:v>-0.28087834234195536</c:v>
                </c:pt>
                <c:pt idx="2202">
                  <c:v>-0.2230271026725329</c:v>
                </c:pt>
                <c:pt idx="2203">
                  <c:v>-0.19883355428543523</c:v>
                </c:pt>
                <c:pt idx="2204">
                  <c:v>-0.19083355428543611</c:v>
                </c:pt>
                <c:pt idx="2205">
                  <c:v>-0.10324231340952363</c:v>
                </c:pt>
                <c:pt idx="2206">
                  <c:v>-0.1105952545859934</c:v>
                </c:pt>
                <c:pt idx="2207">
                  <c:v>-0.13315164556343786</c:v>
                </c:pt>
                <c:pt idx="2208">
                  <c:v>-1.3946347550191446E-2</c:v>
                </c:pt>
                <c:pt idx="2209">
                  <c:v>-8.4868333365795912E-2</c:v>
                </c:pt>
                <c:pt idx="2210">
                  <c:v>-0.16120421122838957</c:v>
                </c:pt>
                <c:pt idx="2211">
                  <c:v>-0.18464171122839043</c:v>
                </c:pt>
                <c:pt idx="2212">
                  <c:v>-0.18464171122839043</c:v>
                </c:pt>
                <c:pt idx="2213">
                  <c:v>-0.20864171122839134</c:v>
                </c:pt>
                <c:pt idx="2214">
                  <c:v>-0.23323187516281851</c:v>
                </c:pt>
                <c:pt idx="2215">
                  <c:v>-0.25844195919642915</c:v>
                </c:pt>
                <c:pt idx="2216">
                  <c:v>-0.25844195919642915</c:v>
                </c:pt>
                <c:pt idx="2217">
                  <c:v>-0.25844195919642915</c:v>
                </c:pt>
                <c:pt idx="2218">
                  <c:v>-0.32094195919643015</c:v>
                </c:pt>
                <c:pt idx="2219">
                  <c:v>-0.32094195919642621</c:v>
                </c:pt>
                <c:pt idx="2220">
                  <c:v>-0.28645920057574037</c:v>
                </c:pt>
                <c:pt idx="2221">
                  <c:v>-0.30400306022486517</c:v>
                </c:pt>
                <c:pt idx="2222">
                  <c:v>-0.24615182055543927</c:v>
                </c:pt>
                <c:pt idx="2223">
                  <c:v>-0.21415182055543935</c:v>
                </c:pt>
                <c:pt idx="2224">
                  <c:v>-0.21415182055544291</c:v>
                </c:pt>
                <c:pt idx="2225">
                  <c:v>-0.10067664325047826</c:v>
                </c:pt>
                <c:pt idx="2226">
                  <c:v>-0.28555059283031259</c:v>
                </c:pt>
                <c:pt idx="2227">
                  <c:v>-0.28555059283031259</c:v>
                </c:pt>
                <c:pt idx="2228">
                  <c:v>-0.40819210226427405</c:v>
                </c:pt>
                <c:pt idx="2229">
                  <c:v>-0.32198520571255151</c:v>
                </c:pt>
                <c:pt idx="2230">
                  <c:v>-0.24262012634746699</c:v>
                </c:pt>
                <c:pt idx="2231">
                  <c:v>-0.38807467180201216</c:v>
                </c:pt>
                <c:pt idx="2232">
                  <c:v>-0.48807467180201924</c:v>
                </c:pt>
                <c:pt idx="2233">
                  <c:v>-0.38093181465915815</c:v>
                </c:pt>
                <c:pt idx="2234">
                  <c:v>-0.38093181465915815</c:v>
                </c:pt>
                <c:pt idx="2235">
                  <c:v>-0.40845475043897572</c:v>
                </c:pt>
                <c:pt idx="2236">
                  <c:v>-0.34007868206290726</c:v>
                </c:pt>
                <c:pt idx="2237">
                  <c:v>-0.34007868206290726</c:v>
                </c:pt>
                <c:pt idx="2238">
                  <c:v>-0.34007868206290726</c:v>
                </c:pt>
                <c:pt idx="2239">
                  <c:v>-0.40371504569926775</c:v>
                </c:pt>
                <c:pt idx="2240">
                  <c:v>-0.34388598587021069</c:v>
                </c:pt>
                <c:pt idx="2241">
                  <c:v>-0.31888598587020978</c:v>
                </c:pt>
                <c:pt idx="2242">
                  <c:v>-0.2419629089471344</c:v>
                </c:pt>
                <c:pt idx="2243">
                  <c:v>-0.32529624228046589</c:v>
                </c:pt>
                <c:pt idx="2244">
                  <c:v>-0.2701781320442479</c:v>
                </c:pt>
                <c:pt idx="2245">
                  <c:v>-0.36500571825114575</c:v>
                </c:pt>
                <c:pt idx="2246">
                  <c:v>-0.41955117279659415</c:v>
                </c:pt>
                <c:pt idx="2247">
                  <c:v>-0.33621783946326267</c:v>
                </c:pt>
                <c:pt idx="2248">
                  <c:v>-0.45771316656607453</c:v>
                </c:pt>
                <c:pt idx="2249">
                  <c:v>-0.4304404392933382</c:v>
                </c:pt>
                <c:pt idx="2250">
                  <c:v>-0.53044043929334528</c:v>
                </c:pt>
                <c:pt idx="2251">
                  <c:v>-0.53044043929334528</c:v>
                </c:pt>
                <c:pt idx="2252">
                  <c:v>-0.65403594491131356</c:v>
                </c:pt>
                <c:pt idx="2253">
                  <c:v>-0.94389101737508863</c:v>
                </c:pt>
                <c:pt idx="2254">
                  <c:v>-0.97374176364375564</c:v>
                </c:pt>
                <c:pt idx="2255">
                  <c:v>-0.82184302946652465</c:v>
                </c:pt>
                <c:pt idx="2256">
                  <c:v>-1.3124090672023874</c:v>
                </c:pt>
                <c:pt idx="2257">
                  <c:v>-1.2422336286058888</c:v>
                </c:pt>
                <c:pt idx="2258">
                  <c:v>-1.1191567055289784</c:v>
                </c:pt>
                <c:pt idx="2259">
                  <c:v>-0.97441986342370301</c:v>
                </c:pt>
                <c:pt idx="2260">
                  <c:v>-1.1259350149388496</c:v>
                </c:pt>
                <c:pt idx="2261">
                  <c:v>-0.92111573783043132</c:v>
                </c:pt>
                <c:pt idx="2262">
                  <c:v>-0.89758632606571753</c:v>
                </c:pt>
                <c:pt idx="2263">
                  <c:v>-0.88595841908896955</c:v>
                </c:pt>
                <c:pt idx="2264">
                  <c:v>-1.319291752422296</c:v>
                </c:pt>
                <c:pt idx="2265">
                  <c:v>-1.2870336879061846</c:v>
                </c:pt>
                <c:pt idx="2266">
                  <c:v>-1.7288941530224444</c:v>
                </c:pt>
                <c:pt idx="2267">
                  <c:v>-1.8314582555865593</c:v>
                </c:pt>
                <c:pt idx="2268">
                  <c:v>-1.7384349997725956</c:v>
                </c:pt>
                <c:pt idx="2269">
                  <c:v>-1.7384349997725956</c:v>
                </c:pt>
                <c:pt idx="2270">
                  <c:v>-2.4584349997725772</c:v>
                </c:pt>
                <c:pt idx="2271">
                  <c:v>-2.1727207140582987</c:v>
                </c:pt>
                <c:pt idx="2272">
                  <c:v>-2.4227207140582827</c:v>
                </c:pt>
                <c:pt idx="2273">
                  <c:v>-2.2004984918360631</c:v>
                </c:pt>
                <c:pt idx="2274">
                  <c:v>-2.173471464809051</c:v>
                </c:pt>
                <c:pt idx="2275">
                  <c:v>-2.173471464809051</c:v>
                </c:pt>
                <c:pt idx="2276">
                  <c:v>-2.147155675335358</c:v>
                </c:pt>
                <c:pt idx="2277">
                  <c:v>-2.121514649694324</c:v>
                </c:pt>
                <c:pt idx="2278">
                  <c:v>-2.3402646496943413</c:v>
                </c:pt>
                <c:pt idx="2279">
                  <c:v>-1.7613172812732911</c:v>
                </c:pt>
                <c:pt idx="2280">
                  <c:v>-1.7483302682862738</c:v>
                </c:pt>
                <c:pt idx="2281">
                  <c:v>-1.6989475522368962</c:v>
                </c:pt>
                <c:pt idx="2282">
                  <c:v>-1.6299820349955141</c:v>
                </c:pt>
                <c:pt idx="2283">
                  <c:v>-1.4665204965339724</c:v>
                </c:pt>
                <c:pt idx="2284">
                  <c:v>-1.4384831133564013</c:v>
                </c:pt>
                <c:pt idx="2285">
                  <c:v>-1.3770796045844742</c:v>
                </c:pt>
                <c:pt idx="2286">
                  <c:v>-1.3192283649150551</c:v>
                </c:pt>
                <c:pt idx="2287">
                  <c:v>-1.2358950315817208</c:v>
                </c:pt>
                <c:pt idx="2288">
                  <c:v>-1.2918950315817181</c:v>
                </c:pt>
                <c:pt idx="2289">
                  <c:v>-1.0983466444849426</c:v>
                </c:pt>
                <c:pt idx="2290">
                  <c:v>-0.94534118000407052</c:v>
                </c:pt>
                <c:pt idx="2291">
                  <c:v>-1.0092946683761643</c:v>
                </c:pt>
                <c:pt idx="2292">
                  <c:v>-1.3123249714064684</c:v>
                </c:pt>
                <c:pt idx="2293">
                  <c:v>-1.5233341457183922</c:v>
                </c:pt>
                <c:pt idx="2294">
                  <c:v>-1.6243442467285008</c:v>
                </c:pt>
                <c:pt idx="2295">
                  <c:v>-1.4852138119458844</c:v>
                </c:pt>
                <c:pt idx="2296">
                  <c:v>-1.3907256229695097</c:v>
                </c:pt>
                <c:pt idx="2297">
                  <c:v>-1.3384868169993565</c:v>
                </c:pt>
                <c:pt idx="2298">
                  <c:v>-1.3460056139918402</c:v>
                </c:pt>
                <c:pt idx="2299">
                  <c:v>-1.2760755440617717</c:v>
                </c:pt>
                <c:pt idx="2300">
                  <c:v>-1.2831177975829009</c:v>
                </c:pt>
                <c:pt idx="2301">
                  <c:v>-1.2692289086940074</c:v>
                </c:pt>
                <c:pt idx="2302">
                  <c:v>-1.1982611667585228</c:v>
                </c:pt>
                <c:pt idx="2303">
                  <c:v>-1.1731039340541229</c:v>
                </c:pt>
                <c:pt idx="2304">
                  <c:v>-1.1731039340541229</c:v>
                </c:pt>
                <c:pt idx="2305">
                  <c:v>-1.1731039340541229</c:v>
                </c:pt>
                <c:pt idx="2306">
                  <c:v>-1.1858427875573063</c:v>
                </c:pt>
                <c:pt idx="2307">
                  <c:v>-1.0728484372748182</c:v>
                </c:pt>
                <c:pt idx="2308">
                  <c:v>-1.0785302554566434</c:v>
                </c:pt>
                <c:pt idx="2309">
                  <c:v>-1.0247668145964246</c:v>
                </c:pt>
                <c:pt idx="2310">
                  <c:v>-0.96892925114464734</c:v>
                </c:pt>
                <c:pt idx="2311">
                  <c:v>-0.9490287536322074</c:v>
                </c:pt>
                <c:pt idx="2312">
                  <c:v>-0.95907900488849218</c:v>
                </c:pt>
                <c:pt idx="2313">
                  <c:v>-0.9250984223642218</c:v>
                </c:pt>
                <c:pt idx="2314">
                  <c:v>-0.84886523850771423</c:v>
                </c:pt>
                <c:pt idx="2315">
                  <c:v>-0.91077000041247991</c:v>
                </c:pt>
                <c:pt idx="2316">
                  <c:v>-0.80820589784837726</c:v>
                </c:pt>
                <c:pt idx="2317">
                  <c:v>-0.75557431890100579</c:v>
                </c:pt>
                <c:pt idx="2318">
                  <c:v>-0.87830159162828325</c:v>
                </c:pt>
                <c:pt idx="2319">
                  <c:v>-0.94626275667682358</c:v>
                </c:pt>
                <c:pt idx="2320">
                  <c:v>-0.94143183880243009</c:v>
                </c:pt>
                <c:pt idx="2321">
                  <c:v>-0.89534888949367131</c:v>
                </c:pt>
                <c:pt idx="2322">
                  <c:v>-0.81484041491740322</c:v>
                </c:pt>
                <c:pt idx="2323">
                  <c:v>-0.80228811366217256</c:v>
                </c:pt>
                <c:pt idx="2324">
                  <c:v>-0.77779831774380426</c:v>
                </c:pt>
                <c:pt idx="2325">
                  <c:v>-0.75002053996602436</c:v>
                </c:pt>
                <c:pt idx="2326">
                  <c:v>-0.75400460371104561</c:v>
                </c:pt>
                <c:pt idx="2327">
                  <c:v>-0.79119468635567514</c:v>
                </c:pt>
                <c:pt idx="2328">
                  <c:v>-0.74021429419881279</c:v>
                </c:pt>
                <c:pt idx="2329">
                  <c:v>-0.7247702787547956</c:v>
                </c:pt>
                <c:pt idx="2330">
                  <c:v>-0.78191313589765365</c:v>
                </c:pt>
                <c:pt idx="2331">
                  <c:v>-0.82446632738701831</c:v>
                </c:pt>
                <c:pt idx="2332">
                  <c:v>-0.8417823447030337</c:v>
                </c:pt>
                <c:pt idx="2333">
                  <c:v>-0.78463948756017565</c:v>
                </c:pt>
                <c:pt idx="2334">
                  <c:v>-0.76073510509005871</c:v>
                </c:pt>
                <c:pt idx="2335">
                  <c:v>-0.78522490100842701</c:v>
                </c:pt>
                <c:pt idx="2336">
                  <c:v>-0.76522490100842389</c:v>
                </c:pt>
                <c:pt idx="2337">
                  <c:v>-0.76124083726340264</c:v>
                </c:pt>
                <c:pt idx="2338">
                  <c:v>-0.73789453376145631</c:v>
                </c:pt>
                <c:pt idx="2339">
                  <c:v>-0.77418485634210277</c:v>
                </c:pt>
                <c:pt idx="2340">
                  <c:v>-0.78642975430128692</c:v>
                </c:pt>
                <c:pt idx="2341">
                  <c:v>-0.81153435681174813</c:v>
                </c:pt>
                <c:pt idx="2342">
                  <c:v>-0.7599470552244435</c:v>
                </c:pt>
                <c:pt idx="2343">
                  <c:v>-0.7885184837958743</c:v>
                </c:pt>
                <c:pt idx="2344">
                  <c:v>-0.80935181712920723</c:v>
                </c:pt>
                <c:pt idx="2345">
                  <c:v>-0.79700613811686472</c:v>
                </c:pt>
                <c:pt idx="2346">
                  <c:v>-0.71053997270332869</c:v>
                </c:pt>
                <c:pt idx="2347">
                  <c:v>-0.67430808864535841</c:v>
                </c:pt>
                <c:pt idx="2348">
                  <c:v>-0.67430808864535841</c:v>
                </c:pt>
                <c:pt idx="2349">
                  <c:v>-0.66711384404104268</c:v>
                </c:pt>
                <c:pt idx="2350">
                  <c:v>-0.62244030452213972</c:v>
                </c:pt>
                <c:pt idx="2351">
                  <c:v>-0.64708819184608535</c:v>
                </c:pt>
                <c:pt idx="2352">
                  <c:v>-0.78308819184608458</c:v>
                </c:pt>
                <c:pt idx="2353">
                  <c:v>-0.72293781590623485</c:v>
                </c:pt>
                <c:pt idx="2354">
                  <c:v>-0.72671140081189645</c:v>
                </c:pt>
                <c:pt idx="2355">
                  <c:v>-0.7538431837576316</c:v>
                </c:pt>
                <c:pt idx="2356">
                  <c:v>-0.77360602960743352</c:v>
                </c:pt>
                <c:pt idx="2357">
                  <c:v>-0.78967028663554784</c:v>
                </c:pt>
                <c:pt idx="2358">
                  <c:v>-0.72576051219945625</c:v>
                </c:pt>
                <c:pt idx="2359">
                  <c:v>-0.7488374352763767</c:v>
                </c:pt>
                <c:pt idx="2360">
                  <c:v>-0.70824702937232042</c:v>
                </c:pt>
                <c:pt idx="2361">
                  <c:v>-0.70457055878408392</c:v>
                </c:pt>
                <c:pt idx="2362">
                  <c:v>-0.7348735890871142</c:v>
                </c:pt>
                <c:pt idx="2363">
                  <c:v>-0.78249263670616365</c:v>
                </c:pt>
                <c:pt idx="2364">
                  <c:v>-0.73343603293257587</c:v>
                </c:pt>
                <c:pt idx="2365">
                  <c:v>-0.72967663443633735</c:v>
                </c:pt>
                <c:pt idx="2366">
                  <c:v>-0.73345021934199561</c:v>
                </c:pt>
                <c:pt idx="2367">
                  <c:v>-0.72969082084575709</c:v>
                </c:pt>
                <c:pt idx="2368">
                  <c:v>-0.69345893678778681</c:v>
                </c:pt>
                <c:pt idx="2369">
                  <c:v>-0.69345893678778681</c:v>
                </c:pt>
                <c:pt idx="2370">
                  <c:v>-0.66187998941936754</c:v>
                </c:pt>
                <c:pt idx="2371">
                  <c:v>-0.63790738667963953</c:v>
                </c:pt>
                <c:pt idx="2372">
                  <c:v>-0.621072369844623</c:v>
                </c:pt>
                <c:pt idx="2373">
                  <c:v>-0.60778333329977396</c:v>
                </c:pt>
                <c:pt idx="2374">
                  <c:v>-0.65292222218865936</c:v>
                </c:pt>
                <c:pt idx="2375">
                  <c:v>-0.60656460629462172</c:v>
                </c:pt>
                <c:pt idx="2376">
                  <c:v>-0.62339962312963826</c:v>
                </c:pt>
                <c:pt idx="2377">
                  <c:v>-0.67286958779394679</c:v>
                </c:pt>
                <c:pt idx="2378">
                  <c:v>-0.60686298713387943</c:v>
                </c:pt>
                <c:pt idx="2379">
                  <c:v>-0.56269894927899189</c:v>
                </c:pt>
                <c:pt idx="2380">
                  <c:v>-0.59527223918127425</c:v>
                </c:pt>
                <c:pt idx="2381">
                  <c:v>-0.59202548593451987</c:v>
                </c:pt>
                <c:pt idx="2382">
                  <c:v>-0.66146993037896606</c:v>
                </c:pt>
                <c:pt idx="2383">
                  <c:v>-0.71641498532401993</c:v>
                </c:pt>
                <c:pt idx="2384">
                  <c:v>-0.67430972216612362</c:v>
                </c:pt>
                <c:pt idx="2385">
                  <c:v>-0.59070843599249079</c:v>
                </c:pt>
                <c:pt idx="2386">
                  <c:v>-0.52745542394429823</c:v>
                </c:pt>
                <c:pt idx="2387">
                  <c:v>-0.53351603000490366</c:v>
                </c:pt>
                <c:pt idx="2388">
                  <c:v>-0.50125796548877677</c:v>
                </c:pt>
                <c:pt idx="2389">
                  <c:v>-0.48966376259022476</c:v>
                </c:pt>
                <c:pt idx="2390">
                  <c:v>-0.59543299335945377</c:v>
                </c:pt>
                <c:pt idx="2391">
                  <c:v>-0.65306011200352276</c:v>
                </c:pt>
                <c:pt idx="2392">
                  <c:v>-0.71804206146200578</c:v>
                </c:pt>
                <c:pt idx="2393">
                  <c:v>-0.71804206146200578</c:v>
                </c:pt>
                <c:pt idx="2394">
                  <c:v>-0.59740714082708446</c:v>
                </c:pt>
                <c:pt idx="2395">
                  <c:v>-0.540520913282174</c:v>
                </c:pt>
                <c:pt idx="2396">
                  <c:v>-0.50863685531116165</c:v>
                </c:pt>
                <c:pt idx="2397">
                  <c:v>-0.49717553725958447</c:v>
                </c:pt>
                <c:pt idx="2398">
                  <c:v>-0.49431839440244318</c:v>
                </c:pt>
                <c:pt idx="2399">
                  <c:v>-0.50006552083922418</c:v>
                </c:pt>
                <c:pt idx="2400">
                  <c:v>-0.49151851229221527</c:v>
                </c:pt>
                <c:pt idx="2401">
                  <c:v>-0.42255299505083643</c:v>
                </c:pt>
                <c:pt idx="2402">
                  <c:v>-0.4043238283841683</c:v>
                </c:pt>
                <c:pt idx="2403">
                  <c:v>-0.42560042412885157</c:v>
                </c:pt>
                <c:pt idx="2404">
                  <c:v>-0.34044227327726961</c:v>
                </c:pt>
                <c:pt idx="2405">
                  <c:v>-0.37832106115605435</c:v>
                </c:pt>
                <c:pt idx="2406">
                  <c:v>-0.396315919767881</c:v>
                </c:pt>
                <c:pt idx="2407">
                  <c:v>-0.3474161642666595</c:v>
                </c:pt>
                <c:pt idx="2408">
                  <c:v>-0.27066672860074381</c:v>
                </c:pt>
                <c:pt idx="2409">
                  <c:v>-0.22335490064375596</c:v>
                </c:pt>
                <c:pt idx="2410">
                  <c:v>-0.19615824792409087</c:v>
                </c:pt>
                <c:pt idx="2411">
                  <c:v>-0.22633066171719485</c:v>
                </c:pt>
                <c:pt idx="2412">
                  <c:v>-0.19299732838385966</c:v>
                </c:pt>
                <c:pt idx="2413">
                  <c:v>-0.17862361175141681</c:v>
                </c:pt>
                <c:pt idx="2414">
                  <c:v>-0.25367879938938753</c:v>
                </c:pt>
                <c:pt idx="2415">
                  <c:v>-0.2033643339805824</c:v>
                </c:pt>
                <c:pt idx="2416">
                  <c:v>-0.35553824702405762</c:v>
                </c:pt>
                <c:pt idx="2417">
                  <c:v>-0.45953824702405921</c:v>
                </c:pt>
                <c:pt idx="2418">
                  <c:v>-0.44121363969421712</c:v>
                </c:pt>
                <c:pt idx="2419">
                  <c:v>-0.38210033920160413</c:v>
                </c:pt>
                <c:pt idx="2420">
                  <c:v>-0.27637346695490816</c:v>
                </c:pt>
                <c:pt idx="2421">
                  <c:v>-0.27637346695491011</c:v>
                </c:pt>
                <c:pt idx="2422">
                  <c:v>-0.25062239399353575</c:v>
                </c:pt>
                <c:pt idx="2423">
                  <c:v>-0.23582323965949836</c:v>
                </c:pt>
                <c:pt idx="2424">
                  <c:v>-0.24867120539825496</c:v>
                </c:pt>
                <c:pt idx="2425">
                  <c:v>-0.21155780333640151</c:v>
                </c:pt>
                <c:pt idx="2426">
                  <c:v>-0.17577251506602243</c:v>
                </c:pt>
                <c:pt idx="2427">
                  <c:v>-0.15819439006602348</c:v>
                </c:pt>
                <c:pt idx="2428">
                  <c:v>-7.57571140803599E-2</c:v>
                </c:pt>
                <c:pt idx="2429">
                  <c:v>-0.12660457170747882</c:v>
                </c:pt>
                <c:pt idx="2430">
                  <c:v>-0.10993790504081152</c:v>
                </c:pt>
                <c:pt idx="2431">
                  <c:v>-2.5192142328947405E-2</c:v>
                </c:pt>
                <c:pt idx="2432">
                  <c:v>4.4131208289470095E-3</c:v>
                </c:pt>
                <c:pt idx="2433">
                  <c:v>-7.2341337467596023E-3</c:v>
                </c:pt>
                <c:pt idx="2434">
                  <c:v>5.2233784876088978E-2</c:v>
                </c:pt>
                <c:pt idx="2435">
                  <c:v>6.6122673764978379E-2</c:v>
                </c:pt>
                <c:pt idx="2436">
                  <c:v>5.6776879372453272E-2</c:v>
                </c:pt>
                <c:pt idx="2437">
                  <c:v>4.8927585808874158E-2</c:v>
                </c:pt>
                <c:pt idx="2438">
                  <c:v>3.4596375617790796E-2</c:v>
                </c:pt>
              </c:numCache>
            </c:numRef>
          </c:val>
        </c:ser>
        <c:ser>
          <c:idx val="2"/>
          <c:order val="2"/>
          <c:tx>
            <c:strRef>
              <c:f>채권!$AD$1</c:f>
              <c:strCache>
                <c:ptCount val="1"/>
                <c:pt idx="0">
                  <c:v>주식누적증감</c:v>
                </c:pt>
              </c:strCache>
            </c:strRef>
          </c:tx>
          <c:marker>
            <c:symbol val="none"/>
          </c:marker>
          <c:cat>
            <c:numRef>
              <c:f>채권!$AA$2:$AA$2440</c:f>
              <c:numCache>
                <c:formatCode>yyyy/mm/dd</c:formatCode>
                <c:ptCount val="2439"/>
                <c:pt idx="0">
                  <c:v>44148</c:v>
                </c:pt>
                <c:pt idx="1">
                  <c:v>44147</c:v>
                </c:pt>
                <c:pt idx="2">
                  <c:v>44146</c:v>
                </c:pt>
                <c:pt idx="3">
                  <c:v>44145</c:v>
                </c:pt>
                <c:pt idx="4">
                  <c:v>44144</c:v>
                </c:pt>
                <c:pt idx="5">
                  <c:v>44141</c:v>
                </c:pt>
                <c:pt idx="6">
                  <c:v>44140</c:v>
                </c:pt>
                <c:pt idx="7">
                  <c:v>44139</c:v>
                </c:pt>
                <c:pt idx="8">
                  <c:v>44138</c:v>
                </c:pt>
                <c:pt idx="9">
                  <c:v>44137</c:v>
                </c:pt>
                <c:pt idx="10">
                  <c:v>44134</c:v>
                </c:pt>
                <c:pt idx="11">
                  <c:v>44133</c:v>
                </c:pt>
                <c:pt idx="12">
                  <c:v>44132</c:v>
                </c:pt>
                <c:pt idx="13">
                  <c:v>44131</c:v>
                </c:pt>
                <c:pt idx="14">
                  <c:v>44130</c:v>
                </c:pt>
                <c:pt idx="15">
                  <c:v>44127</c:v>
                </c:pt>
                <c:pt idx="16">
                  <c:v>44126</c:v>
                </c:pt>
                <c:pt idx="17">
                  <c:v>44125</c:v>
                </c:pt>
                <c:pt idx="18">
                  <c:v>44124</c:v>
                </c:pt>
                <c:pt idx="19">
                  <c:v>44123</c:v>
                </c:pt>
                <c:pt idx="20">
                  <c:v>44120</c:v>
                </c:pt>
                <c:pt idx="21">
                  <c:v>44119</c:v>
                </c:pt>
                <c:pt idx="22">
                  <c:v>44118</c:v>
                </c:pt>
                <c:pt idx="23">
                  <c:v>44117</c:v>
                </c:pt>
                <c:pt idx="24">
                  <c:v>44116</c:v>
                </c:pt>
                <c:pt idx="25">
                  <c:v>44112</c:v>
                </c:pt>
                <c:pt idx="26">
                  <c:v>44111</c:v>
                </c:pt>
                <c:pt idx="27">
                  <c:v>44110</c:v>
                </c:pt>
                <c:pt idx="28">
                  <c:v>44109</c:v>
                </c:pt>
                <c:pt idx="29">
                  <c:v>44103</c:v>
                </c:pt>
                <c:pt idx="30">
                  <c:v>44102</c:v>
                </c:pt>
                <c:pt idx="31">
                  <c:v>44099</c:v>
                </c:pt>
                <c:pt idx="32">
                  <c:v>44098</c:v>
                </c:pt>
                <c:pt idx="33">
                  <c:v>44097</c:v>
                </c:pt>
                <c:pt idx="34">
                  <c:v>44096</c:v>
                </c:pt>
                <c:pt idx="35">
                  <c:v>44095</c:v>
                </c:pt>
                <c:pt idx="36">
                  <c:v>44092</c:v>
                </c:pt>
                <c:pt idx="37">
                  <c:v>44091</c:v>
                </c:pt>
                <c:pt idx="38">
                  <c:v>44090</c:v>
                </c:pt>
                <c:pt idx="39">
                  <c:v>44089</c:v>
                </c:pt>
                <c:pt idx="40">
                  <c:v>44088</c:v>
                </c:pt>
                <c:pt idx="41">
                  <c:v>44085</c:v>
                </c:pt>
                <c:pt idx="42">
                  <c:v>44084</c:v>
                </c:pt>
                <c:pt idx="43">
                  <c:v>44083</c:v>
                </c:pt>
                <c:pt idx="44">
                  <c:v>44082</c:v>
                </c:pt>
                <c:pt idx="45">
                  <c:v>44081</c:v>
                </c:pt>
                <c:pt idx="46">
                  <c:v>44078</c:v>
                </c:pt>
                <c:pt idx="47">
                  <c:v>44077</c:v>
                </c:pt>
                <c:pt idx="48">
                  <c:v>44076</c:v>
                </c:pt>
                <c:pt idx="49">
                  <c:v>44075</c:v>
                </c:pt>
                <c:pt idx="50">
                  <c:v>44074</c:v>
                </c:pt>
                <c:pt idx="51">
                  <c:v>44071</c:v>
                </c:pt>
                <c:pt idx="52">
                  <c:v>44070</c:v>
                </c:pt>
                <c:pt idx="53">
                  <c:v>44069</c:v>
                </c:pt>
                <c:pt idx="54">
                  <c:v>44068</c:v>
                </c:pt>
                <c:pt idx="55">
                  <c:v>44067</c:v>
                </c:pt>
                <c:pt idx="56">
                  <c:v>44064</c:v>
                </c:pt>
                <c:pt idx="57">
                  <c:v>44063</c:v>
                </c:pt>
                <c:pt idx="58">
                  <c:v>44062</c:v>
                </c:pt>
                <c:pt idx="59">
                  <c:v>44061</c:v>
                </c:pt>
                <c:pt idx="60">
                  <c:v>44057</c:v>
                </c:pt>
                <c:pt idx="61">
                  <c:v>44056</c:v>
                </c:pt>
                <c:pt idx="62">
                  <c:v>44055</c:v>
                </c:pt>
                <c:pt idx="63">
                  <c:v>44054</c:v>
                </c:pt>
                <c:pt idx="64">
                  <c:v>44053</c:v>
                </c:pt>
                <c:pt idx="65">
                  <c:v>44050</c:v>
                </c:pt>
                <c:pt idx="66">
                  <c:v>44049</c:v>
                </c:pt>
                <c:pt idx="67">
                  <c:v>44048</c:v>
                </c:pt>
                <c:pt idx="68">
                  <c:v>44047</c:v>
                </c:pt>
                <c:pt idx="69">
                  <c:v>44046</c:v>
                </c:pt>
                <c:pt idx="70">
                  <c:v>44043</c:v>
                </c:pt>
                <c:pt idx="71">
                  <c:v>44042</c:v>
                </c:pt>
                <c:pt idx="72">
                  <c:v>44041</c:v>
                </c:pt>
                <c:pt idx="73">
                  <c:v>44040</c:v>
                </c:pt>
                <c:pt idx="74">
                  <c:v>44039</c:v>
                </c:pt>
                <c:pt idx="75">
                  <c:v>44036</c:v>
                </c:pt>
                <c:pt idx="76">
                  <c:v>44035</c:v>
                </c:pt>
                <c:pt idx="77">
                  <c:v>44034</c:v>
                </c:pt>
                <c:pt idx="78">
                  <c:v>44033</c:v>
                </c:pt>
                <c:pt idx="79">
                  <c:v>44032</c:v>
                </c:pt>
                <c:pt idx="80">
                  <c:v>44029</c:v>
                </c:pt>
                <c:pt idx="81">
                  <c:v>44028</c:v>
                </c:pt>
                <c:pt idx="82">
                  <c:v>44027</c:v>
                </c:pt>
                <c:pt idx="83">
                  <c:v>44026</c:v>
                </c:pt>
                <c:pt idx="84">
                  <c:v>44025</c:v>
                </c:pt>
                <c:pt idx="85">
                  <c:v>44022</c:v>
                </c:pt>
                <c:pt idx="86">
                  <c:v>44021</c:v>
                </c:pt>
                <c:pt idx="87">
                  <c:v>44020</c:v>
                </c:pt>
                <c:pt idx="88">
                  <c:v>44019</c:v>
                </c:pt>
                <c:pt idx="89">
                  <c:v>44018</c:v>
                </c:pt>
                <c:pt idx="90">
                  <c:v>44015</c:v>
                </c:pt>
                <c:pt idx="91">
                  <c:v>44014</c:v>
                </c:pt>
                <c:pt idx="92">
                  <c:v>44013</c:v>
                </c:pt>
                <c:pt idx="93">
                  <c:v>44012</c:v>
                </c:pt>
                <c:pt idx="94">
                  <c:v>44011</c:v>
                </c:pt>
                <c:pt idx="95">
                  <c:v>44008</c:v>
                </c:pt>
                <c:pt idx="96">
                  <c:v>44007</c:v>
                </c:pt>
                <c:pt idx="97">
                  <c:v>44006</c:v>
                </c:pt>
                <c:pt idx="98">
                  <c:v>44005</c:v>
                </c:pt>
                <c:pt idx="99">
                  <c:v>44004</c:v>
                </c:pt>
                <c:pt idx="100">
                  <c:v>44001</c:v>
                </c:pt>
                <c:pt idx="101">
                  <c:v>44000</c:v>
                </c:pt>
                <c:pt idx="102">
                  <c:v>43999</c:v>
                </c:pt>
                <c:pt idx="103">
                  <c:v>43998</c:v>
                </c:pt>
                <c:pt idx="104">
                  <c:v>43997</c:v>
                </c:pt>
                <c:pt idx="105">
                  <c:v>43994</c:v>
                </c:pt>
                <c:pt idx="106">
                  <c:v>43993</c:v>
                </c:pt>
                <c:pt idx="107">
                  <c:v>43992</c:v>
                </c:pt>
                <c:pt idx="108">
                  <c:v>43991</c:v>
                </c:pt>
                <c:pt idx="109">
                  <c:v>43990</c:v>
                </c:pt>
                <c:pt idx="110">
                  <c:v>43987</c:v>
                </c:pt>
                <c:pt idx="111">
                  <c:v>43986</c:v>
                </c:pt>
                <c:pt idx="112">
                  <c:v>43985</c:v>
                </c:pt>
                <c:pt idx="113">
                  <c:v>43984</c:v>
                </c:pt>
                <c:pt idx="114">
                  <c:v>43983</c:v>
                </c:pt>
                <c:pt idx="115">
                  <c:v>43980</c:v>
                </c:pt>
                <c:pt idx="116">
                  <c:v>43979</c:v>
                </c:pt>
                <c:pt idx="117">
                  <c:v>43978</c:v>
                </c:pt>
                <c:pt idx="118">
                  <c:v>43977</c:v>
                </c:pt>
                <c:pt idx="119">
                  <c:v>43976</c:v>
                </c:pt>
                <c:pt idx="120">
                  <c:v>43973</c:v>
                </c:pt>
                <c:pt idx="121">
                  <c:v>43972</c:v>
                </c:pt>
                <c:pt idx="122">
                  <c:v>43971</c:v>
                </c:pt>
                <c:pt idx="123">
                  <c:v>43970</c:v>
                </c:pt>
                <c:pt idx="124">
                  <c:v>43969</c:v>
                </c:pt>
                <c:pt idx="125">
                  <c:v>43966</c:v>
                </c:pt>
                <c:pt idx="126">
                  <c:v>43965</c:v>
                </c:pt>
                <c:pt idx="127">
                  <c:v>43964</c:v>
                </c:pt>
                <c:pt idx="128">
                  <c:v>43963</c:v>
                </c:pt>
                <c:pt idx="129">
                  <c:v>43962</c:v>
                </c:pt>
                <c:pt idx="130">
                  <c:v>43959</c:v>
                </c:pt>
                <c:pt idx="131">
                  <c:v>43958</c:v>
                </c:pt>
                <c:pt idx="132">
                  <c:v>43957</c:v>
                </c:pt>
                <c:pt idx="133">
                  <c:v>43955</c:v>
                </c:pt>
                <c:pt idx="134">
                  <c:v>43950</c:v>
                </c:pt>
                <c:pt idx="135">
                  <c:v>43949</c:v>
                </c:pt>
                <c:pt idx="136">
                  <c:v>43948</c:v>
                </c:pt>
                <c:pt idx="137">
                  <c:v>43945</c:v>
                </c:pt>
                <c:pt idx="138">
                  <c:v>43944</c:v>
                </c:pt>
                <c:pt idx="139">
                  <c:v>43943</c:v>
                </c:pt>
                <c:pt idx="140">
                  <c:v>43942</c:v>
                </c:pt>
                <c:pt idx="141">
                  <c:v>43941</c:v>
                </c:pt>
                <c:pt idx="142">
                  <c:v>43938</c:v>
                </c:pt>
                <c:pt idx="143">
                  <c:v>43937</c:v>
                </c:pt>
                <c:pt idx="144">
                  <c:v>43935</c:v>
                </c:pt>
                <c:pt idx="145">
                  <c:v>43934</c:v>
                </c:pt>
                <c:pt idx="146">
                  <c:v>43931</c:v>
                </c:pt>
                <c:pt idx="147">
                  <c:v>43930</c:v>
                </c:pt>
                <c:pt idx="148">
                  <c:v>43929</c:v>
                </c:pt>
                <c:pt idx="149">
                  <c:v>43928</c:v>
                </c:pt>
                <c:pt idx="150">
                  <c:v>43927</c:v>
                </c:pt>
                <c:pt idx="151">
                  <c:v>43924</c:v>
                </c:pt>
                <c:pt idx="152">
                  <c:v>43923</c:v>
                </c:pt>
                <c:pt idx="153">
                  <c:v>43922</c:v>
                </c:pt>
                <c:pt idx="154">
                  <c:v>43921</c:v>
                </c:pt>
                <c:pt idx="155">
                  <c:v>43920</c:v>
                </c:pt>
                <c:pt idx="156">
                  <c:v>43917</c:v>
                </c:pt>
                <c:pt idx="157">
                  <c:v>43916</c:v>
                </c:pt>
                <c:pt idx="158">
                  <c:v>43915</c:v>
                </c:pt>
                <c:pt idx="159">
                  <c:v>43914</c:v>
                </c:pt>
                <c:pt idx="160">
                  <c:v>43913</c:v>
                </c:pt>
                <c:pt idx="161">
                  <c:v>43910</c:v>
                </c:pt>
                <c:pt idx="162">
                  <c:v>43909</c:v>
                </c:pt>
                <c:pt idx="163">
                  <c:v>43908</c:v>
                </c:pt>
                <c:pt idx="164">
                  <c:v>43907</c:v>
                </c:pt>
                <c:pt idx="165">
                  <c:v>43906</c:v>
                </c:pt>
                <c:pt idx="166">
                  <c:v>43903</c:v>
                </c:pt>
                <c:pt idx="167">
                  <c:v>43902</c:v>
                </c:pt>
                <c:pt idx="168">
                  <c:v>43901</c:v>
                </c:pt>
                <c:pt idx="169">
                  <c:v>43900</c:v>
                </c:pt>
                <c:pt idx="170">
                  <c:v>43899</c:v>
                </c:pt>
                <c:pt idx="171">
                  <c:v>43896</c:v>
                </c:pt>
                <c:pt idx="172">
                  <c:v>43895</c:v>
                </c:pt>
                <c:pt idx="173">
                  <c:v>43894</c:v>
                </c:pt>
                <c:pt idx="174">
                  <c:v>43893</c:v>
                </c:pt>
                <c:pt idx="175">
                  <c:v>43892</c:v>
                </c:pt>
                <c:pt idx="176">
                  <c:v>43889</c:v>
                </c:pt>
                <c:pt idx="177">
                  <c:v>43888</c:v>
                </c:pt>
                <c:pt idx="178">
                  <c:v>43887</c:v>
                </c:pt>
                <c:pt idx="179">
                  <c:v>43886</c:v>
                </c:pt>
                <c:pt idx="180">
                  <c:v>43885</c:v>
                </c:pt>
                <c:pt idx="181">
                  <c:v>43882</c:v>
                </c:pt>
                <c:pt idx="182">
                  <c:v>43881</c:v>
                </c:pt>
                <c:pt idx="183">
                  <c:v>43880</c:v>
                </c:pt>
                <c:pt idx="184">
                  <c:v>43879</c:v>
                </c:pt>
                <c:pt idx="185">
                  <c:v>43878</c:v>
                </c:pt>
                <c:pt idx="186">
                  <c:v>43875</c:v>
                </c:pt>
                <c:pt idx="187">
                  <c:v>43874</c:v>
                </c:pt>
                <c:pt idx="188">
                  <c:v>43873</c:v>
                </c:pt>
                <c:pt idx="189">
                  <c:v>43872</c:v>
                </c:pt>
                <c:pt idx="190">
                  <c:v>43871</c:v>
                </c:pt>
                <c:pt idx="191">
                  <c:v>43868</c:v>
                </c:pt>
                <c:pt idx="192">
                  <c:v>43867</c:v>
                </c:pt>
                <c:pt idx="193">
                  <c:v>43866</c:v>
                </c:pt>
                <c:pt idx="194">
                  <c:v>43865</c:v>
                </c:pt>
                <c:pt idx="195">
                  <c:v>43864</c:v>
                </c:pt>
                <c:pt idx="196">
                  <c:v>43861</c:v>
                </c:pt>
                <c:pt idx="197">
                  <c:v>43860</c:v>
                </c:pt>
                <c:pt idx="198">
                  <c:v>43859</c:v>
                </c:pt>
                <c:pt idx="199">
                  <c:v>43858</c:v>
                </c:pt>
                <c:pt idx="200">
                  <c:v>43853</c:v>
                </c:pt>
                <c:pt idx="201">
                  <c:v>43852</c:v>
                </c:pt>
                <c:pt idx="202">
                  <c:v>43851</c:v>
                </c:pt>
                <c:pt idx="203">
                  <c:v>43850</c:v>
                </c:pt>
                <c:pt idx="204">
                  <c:v>43847</c:v>
                </c:pt>
                <c:pt idx="205">
                  <c:v>43846</c:v>
                </c:pt>
                <c:pt idx="206">
                  <c:v>43845</c:v>
                </c:pt>
                <c:pt idx="207">
                  <c:v>43844</c:v>
                </c:pt>
                <c:pt idx="208">
                  <c:v>43843</c:v>
                </c:pt>
                <c:pt idx="209">
                  <c:v>43840</c:v>
                </c:pt>
                <c:pt idx="210">
                  <c:v>43839</c:v>
                </c:pt>
                <c:pt idx="211">
                  <c:v>43838</c:v>
                </c:pt>
                <c:pt idx="212">
                  <c:v>43837</c:v>
                </c:pt>
                <c:pt idx="213">
                  <c:v>43836</c:v>
                </c:pt>
                <c:pt idx="214">
                  <c:v>43833</c:v>
                </c:pt>
                <c:pt idx="215">
                  <c:v>43832</c:v>
                </c:pt>
                <c:pt idx="216">
                  <c:v>43830</c:v>
                </c:pt>
                <c:pt idx="217">
                  <c:v>43829</c:v>
                </c:pt>
                <c:pt idx="218">
                  <c:v>43826</c:v>
                </c:pt>
                <c:pt idx="219">
                  <c:v>43825</c:v>
                </c:pt>
                <c:pt idx="220">
                  <c:v>43823</c:v>
                </c:pt>
                <c:pt idx="221">
                  <c:v>43822</c:v>
                </c:pt>
                <c:pt idx="222">
                  <c:v>43819</c:v>
                </c:pt>
                <c:pt idx="223">
                  <c:v>43818</c:v>
                </c:pt>
                <c:pt idx="224">
                  <c:v>43817</c:v>
                </c:pt>
                <c:pt idx="225">
                  <c:v>43816</c:v>
                </c:pt>
                <c:pt idx="226">
                  <c:v>43815</c:v>
                </c:pt>
                <c:pt idx="227">
                  <c:v>43812</c:v>
                </c:pt>
                <c:pt idx="228">
                  <c:v>43811</c:v>
                </c:pt>
                <c:pt idx="229">
                  <c:v>43810</c:v>
                </c:pt>
                <c:pt idx="230">
                  <c:v>43809</c:v>
                </c:pt>
                <c:pt idx="231">
                  <c:v>43808</c:v>
                </c:pt>
                <c:pt idx="232">
                  <c:v>43805</c:v>
                </c:pt>
                <c:pt idx="233">
                  <c:v>43804</c:v>
                </c:pt>
                <c:pt idx="234">
                  <c:v>43803</c:v>
                </c:pt>
                <c:pt idx="235">
                  <c:v>43802</c:v>
                </c:pt>
                <c:pt idx="236">
                  <c:v>43801</c:v>
                </c:pt>
                <c:pt idx="237">
                  <c:v>43798</c:v>
                </c:pt>
                <c:pt idx="238">
                  <c:v>43797</c:v>
                </c:pt>
                <c:pt idx="239">
                  <c:v>43796</c:v>
                </c:pt>
                <c:pt idx="240">
                  <c:v>43795</c:v>
                </c:pt>
                <c:pt idx="241">
                  <c:v>43794</c:v>
                </c:pt>
                <c:pt idx="242">
                  <c:v>43791</c:v>
                </c:pt>
                <c:pt idx="243">
                  <c:v>43790</c:v>
                </c:pt>
                <c:pt idx="244">
                  <c:v>43789</c:v>
                </c:pt>
                <c:pt idx="245">
                  <c:v>43788</c:v>
                </c:pt>
                <c:pt idx="246">
                  <c:v>43787</c:v>
                </c:pt>
                <c:pt idx="247">
                  <c:v>43784</c:v>
                </c:pt>
                <c:pt idx="248">
                  <c:v>43783</c:v>
                </c:pt>
                <c:pt idx="249">
                  <c:v>43782</c:v>
                </c:pt>
                <c:pt idx="250">
                  <c:v>43781</c:v>
                </c:pt>
                <c:pt idx="251">
                  <c:v>43780</c:v>
                </c:pt>
                <c:pt idx="252">
                  <c:v>43777</c:v>
                </c:pt>
                <c:pt idx="253">
                  <c:v>43776</c:v>
                </c:pt>
                <c:pt idx="254">
                  <c:v>43775</c:v>
                </c:pt>
                <c:pt idx="255">
                  <c:v>43774</c:v>
                </c:pt>
                <c:pt idx="256">
                  <c:v>43773</c:v>
                </c:pt>
                <c:pt idx="257">
                  <c:v>43770</c:v>
                </c:pt>
                <c:pt idx="258">
                  <c:v>43769</c:v>
                </c:pt>
                <c:pt idx="259">
                  <c:v>43768</c:v>
                </c:pt>
                <c:pt idx="260">
                  <c:v>43767</c:v>
                </c:pt>
                <c:pt idx="261">
                  <c:v>43766</c:v>
                </c:pt>
                <c:pt idx="262">
                  <c:v>43763</c:v>
                </c:pt>
                <c:pt idx="263">
                  <c:v>43762</c:v>
                </c:pt>
                <c:pt idx="264">
                  <c:v>43761</c:v>
                </c:pt>
                <c:pt idx="265">
                  <c:v>43760</c:v>
                </c:pt>
                <c:pt idx="266">
                  <c:v>43759</c:v>
                </c:pt>
                <c:pt idx="267">
                  <c:v>43756</c:v>
                </c:pt>
                <c:pt idx="268">
                  <c:v>43755</c:v>
                </c:pt>
                <c:pt idx="269">
                  <c:v>43754</c:v>
                </c:pt>
                <c:pt idx="270">
                  <c:v>43753</c:v>
                </c:pt>
                <c:pt idx="271">
                  <c:v>43752</c:v>
                </c:pt>
                <c:pt idx="272">
                  <c:v>43749</c:v>
                </c:pt>
                <c:pt idx="273">
                  <c:v>43748</c:v>
                </c:pt>
                <c:pt idx="274">
                  <c:v>43746</c:v>
                </c:pt>
                <c:pt idx="275">
                  <c:v>43745</c:v>
                </c:pt>
                <c:pt idx="276">
                  <c:v>43742</c:v>
                </c:pt>
                <c:pt idx="277">
                  <c:v>43740</c:v>
                </c:pt>
                <c:pt idx="278">
                  <c:v>43739</c:v>
                </c:pt>
                <c:pt idx="279">
                  <c:v>43738</c:v>
                </c:pt>
                <c:pt idx="280">
                  <c:v>43735</c:v>
                </c:pt>
                <c:pt idx="281">
                  <c:v>43734</c:v>
                </c:pt>
                <c:pt idx="282">
                  <c:v>43733</c:v>
                </c:pt>
                <c:pt idx="283">
                  <c:v>43732</c:v>
                </c:pt>
                <c:pt idx="284">
                  <c:v>43731</c:v>
                </c:pt>
                <c:pt idx="285">
                  <c:v>43728</c:v>
                </c:pt>
                <c:pt idx="286">
                  <c:v>43727</c:v>
                </c:pt>
                <c:pt idx="287">
                  <c:v>43726</c:v>
                </c:pt>
                <c:pt idx="288">
                  <c:v>43725</c:v>
                </c:pt>
                <c:pt idx="289">
                  <c:v>43724</c:v>
                </c:pt>
                <c:pt idx="290">
                  <c:v>43719</c:v>
                </c:pt>
                <c:pt idx="291">
                  <c:v>43718</c:v>
                </c:pt>
                <c:pt idx="292">
                  <c:v>43717</c:v>
                </c:pt>
                <c:pt idx="293">
                  <c:v>43714</c:v>
                </c:pt>
                <c:pt idx="294">
                  <c:v>43713</c:v>
                </c:pt>
                <c:pt idx="295">
                  <c:v>43712</c:v>
                </c:pt>
                <c:pt idx="296">
                  <c:v>43711</c:v>
                </c:pt>
                <c:pt idx="297">
                  <c:v>43710</c:v>
                </c:pt>
                <c:pt idx="298">
                  <c:v>43707</c:v>
                </c:pt>
                <c:pt idx="299">
                  <c:v>43706</c:v>
                </c:pt>
                <c:pt idx="300">
                  <c:v>43705</c:v>
                </c:pt>
                <c:pt idx="301">
                  <c:v>43704</c:v>
                </c:pt>
                <c:pt idx="302">
                  <c:v>43703</c:v>
                </c:pt>
                <c:pt idx="303">
                  <c:v>43700</c:v>
                </c:pt>
                <c:pt idx="304">
                  <c:v>43699</c:v>
                </c:pt>
                <c:pt idx="305">
                  <c:v>43698</c:v>
                </c:pt>
                <c:pt idx="306">
                  <c:v>43697</c:v>
                </c:pt>
                <c:pt idx="307">
                  <c:v>43696</c:v>
                </c:pt>
                <c:pt idx="308">
                  <c:v>43693</c:v>
                </c:pt>
                <c:pt idx="309">
                  <c:v>43691</c:v>
                </c:pt>
                <c:pt idx="310">
                  <c:v>43690</c:v>
                </c:pt>
                <c:pt idx="311">
                  <c:v>43689</c:v>
                </c:pt>
                <c:pt idx="312">
                  <c:v>43686</c:v>
                </c:pt>
                <c:pt idx="313">
                  <c:v>43685</c:v>
                </c:pt>
                <c:pt idx="314">
                  <c:v>43684</c:v>
                </c:pt>
                <c:pt idx="315">
                  <c:v>43683</c:v>
                </c:pt>
                <c:pt idx="316">
                  <c:v>43682</c:v>
                </c:pt>
                <c:pt idx="317">
                  <c:v>43679</c:v>
                </c:pt>
                <c:pt idx="318">
                  <c:v>43678</c:v>
                </c:pt>
                <c:pt idx="319">
                  <c:v>43677</c:v>
                </c:pt>
                <c:pt idx="320">
                  <c:v>43676</c:v>
                </c:pt>
                <c:pt idx="321">
                  <c:v>43675</c:v>
                </c:pt>
                <c:pt idx="322">
                  <c:v>43672</c:v>
                </c:pt>
                <c:pt idx="323">
                  <c:v>43671</c:v>
                </c:pt>
                <c:pt idx="324">
                  <c:v>43670</c:v>
                </c:pt>
                <c:pt idx="325">
                  <c:v>43669</c:v>
                </c:pt>
                <c:pt idx="326">
                  <c:v>43668</c:v>
                </c:pt>
                <c:pt idx="327">
                  <c:v>43665</c:v>
                </c:pt>
                <c:pt idx="328">
                  <c:v>43664</c:v>
                </c:pt>
                <c:pt idx="329">
                  <c:v>43663</c:v>
                </c:pt>
                <c:pt idx="330">
                  <c:v>43662</c:v>
                </c:pt>
                <c:pt idx="331">
                  <c:v>43661</c:v>
                </c:pt>
                <c:pt idx="332">
                  <c:v>43658</c:v>
                </c:pt>
                <c:pt idx="333">
                  <c:v>43657</c:v>
                </c:pt>
                <c:pt idx="334">
                  <c:v>43656</c:v>
                </c:pt>
                <c:pt idx="335">
                  <c:v>43655</c:v>
                </c:pt>
                <c:pt idx="336">
                  <c:v>43654</c:v>
                </c:pt>
                <c:pt idx="337">
                  <c:v>43651</c:v>
                </c:pt>
                <c:pt idx="338">
                  <c:v>43650</c:v>
                </c:pt>
                <c:pt idx="339">
                  <c:v>43649</c:v>
                </c:pt>
                <c:pt idx="340">
                  <c:v>43648</c:v>
                </c:pt>
                <c:pt idx="341">
                  <c:v>43647</c:v>
                </c:pt>
                <c:pt idx="342">
                  <c:v>43644</c:v>
                </c:pt>
                <c:pt idx="343">
                  <c:v>43643</c:v>
                </c:pt>
                <c:pt idx="344">
                  <c:v>43642</c:v>
                </c:pt>
                <c:pt idx="345">
                  <c:v>43641</c:v>
                </c:pt>
                <c:pt idx="346">
                  <c:v>43640</c:v>
                </c:pt>
                <c:pt idx="347">
                  <c:v>43637</c:v>
                </c:pt>
                <c:pt idx="348">
                  <c:v>43636</c:v>
                </c:pt>
                <c:pt idx="349">
                  <c:v>43635</c:v>
                </c:pt>
                <c:pt idx="350">
                  <c:v>43634</c:v>
                </c:pt>
                <c:pt idx="351">
                  <c:v>43633</c:v>
                </c:pt>
                <c:pt idx="352">
                  <c:v>43630</c:v>
                </c:pt>
                <c:pt idx="353">
                  <c:v>43629</c:v>
                </c:pt>
                <c:pt idx="354">
                  <c:v>43628</c:v>
                </c:pt>
                <c:pt idx="355">
                  <c:v>43627</c:v>
                </c:pt>
                <c:pt idx="356">
                  <c:v>43626</c:v>
                </c:pt>
                <c:pt idx="357">
                  <c:v>43623</c:v>
                </c:pt>
                <c:pt idx="358">
                  <c:v>43621</c:v>
                </c:pt>
                <c:pt idx="359">
                  <c:v>43620</c:v>
                </c:pt>
                <c:pt idx="360">
                  <c:v>43619</c:v>
                </c:pt>
                <c:pt idx="361">
                  <c:v>43616</c:v>
                </c:pt>
                <c:pt idx="362">
                  <c:v>43615</c:v>
                </c:pt>
                <c:pt idx="363">
                  <c:v>43614</c:v>
                </c:pt>
                <c:pt idx="364">
                  <c:v>43613</c:v>
                </c:pt>
                <c:pt idx="365">
                  <c:v>43612</c:v>
                </c:pt>
                <c:pt idx="366">
                  <c:v>43609</c:v>
                </c:pt>
                <c:pt idx="367">
                  <c:v>43608</c:v>
                </c:pt>
                <c:pt idx="368">
                  <c:v>43607</c:v>
                </c:pt>
                <c:pt idx="369">
                  <c:v>43606</c:v>
                </c:pt>
                <c:pt idx="370">
                  <c:v>43605</c:v>
                </c:pt>
                <c:pt idx="371">
                  <c:v>43602</c:v>
                </c:pt>
                <c:pt idx="372">
                  <c:v>43601</c:v>
                </c:pt>
                <c:pt idx="373">
                  <c:v>43600</c:v>
                </c:pt>
                <c:pt idx="374">
                  <c:v>43599</c:v>
                </c:pt>
                <c:pt idx="375">
                  <c:v>43598</c:v>
                </c:pt>
                <c:pt idx="376">
                  <c:v>43595</c:v>
                </c:pt>
                <c:pt idx="377">
                  <c:v>43594</c:v>
                </c:pt>
                <c:pt idx="378">
                  <c:v>43593</c:v>
                </c:pt>
                <c:pt idx="379">
                  <c:v>43592</c:v>
                </c:pt>
                <c:pt idx="380">
                  <c:v>43588</c:v>
                </c:pt>
                <c:pt idx="381">
                  <c:v>43587</c:v>
                </c:pt>
                <c:pt idx="382">
                  <c:v>43585</c:v>
                </c:pt>
                <c:pt idx="383">
                  <c:v>43584</c:v>
                </c:pt>
                <c:pt idx="384">
                  <c:v>43581</c:v>
                </c:pt>
                <c:pt idx="385">
                  <c:v>43580</c:v>
                </c:pt>
                <c:pt idx="386">
                  <c:v>43579</c:v>
                </c:pt>
                <c:pt idx="387">
                  <c:v>43578</c:v>
                </c:pt>
                <c:pt idx="388">
                  <c:v>43577</c:v>
                </c:pt>
                <c:pt idx="389">
                  <c:v>43574</c:v>
                </c:pt>
                <c:pt idx="390">
                  <c:v>43573</c:v>
                </c:pt>
                <c:pt idx="391">
                  <c:v>43572</c:v>
                </c:pt>
                <c:pt idx="392">
                  <c:v>43571</c:v>
                </c:pt>
                <c:pt idx="393">
                  <c:v>43570</c:v>
                </c:pt>
                <c:pt idx="394">
                  <c:v>43567</c:v>
                </c:pt>
                <c:pt idx="395">
                  <c:v>43566</c:v>
                </c:pt>
                <c:pt idx="396">
                  <c:v>43565</c:v>
                </c:pt>
                <c:pt idx="397">
                  <c:v>43564</c:v>
                </c:pt>
                <c:pt idx="398">
                  <c:v>43563</c:v>
                </c:pt>
                <c:pt idx="399">
                  <c:v>43560</c:v>
                </c:pt>
                <c:pt idx="400">
                  <c:v>43559</c:v>
                </c:pt>
                <c:pt idx="401">
                  <c:v>43558</c:v>
                </c:pt>
                <c:pt idx="402">
                  <c:v>43557</c:v>
                </c:pt>
                <c:pt idx="403">
                  <c:v>43556</c:v>
                </c:pt>
                <c:pt idx="404">
                  <c:v>43553</c:v>
                </c:pt>
                <c:pt idx="405">
                  <c:v>43552</c:v>
                </c:pt>
                <c:pt idx="406">
                  <c:v>43551</c:v>
                </c:pt>
                <c:pt idx="407">
                  <c:v>43550</c:v>
                </c:pt>
                <c:pt idx="408">
                  <c:v>43549</c:v>
                </c:pt>
                <c:pt idx="409">
                  <c:v>43546</c:v>
                </c:pt>
                <c:pt idx="410">
                  <c:v>43545</c:v>
                </c:pt>
                <c:pt idx="411">
                  <c:v>43544</c:v>
                </c:pt>
                <c:pt idx="412">
                  <c:v>43543</c:v>
                </c:pt>
                <c:pt idx="413">
                  <c:v>43542</c:v>
                </c:pt>
                <c:pt idx="414">
                  <c:v>43539</c:v>
                </c:pt>
                <c:pt idx="415">
                  <c:v>43538</c:v>
                </c:pt>
                <c:pt idx="416">
                  <c:v>43537</c:v>
                </c:pt>
                <c:pt idx="417">
                  <c:v>43536</c:v>
                </c:pt>
                <c:pt idx="418">
                  <c:v>43535</c:v>
                </c:pt>
                <c:pt idx="419">
                  <c:v>43532</c:v>
                </c:pt>
                <c:pt idx="420">
                  <c:v>43531</c:v>
                </c:pt>
                <c:pt idx="421">
                  <c:v>43530</c:v>
                </c:pt>
                <c:pt idx="422">
                  <c:v>43529</c:v>
                </c:pt>
                <c:pt idx="423">
                  <c:v>43528</c:v>
                </c:pt>
                <c:pt idx="424">
                  <c:v>43524</c:v>
                </c:pt>
                <c:pt idx="425">
                  <c:v>43523</c:v>
                </c:pt>
                <c:pt idx="426">
                  <c:v>43522</c:v>
                </c:pt>
                <c:pt idx="427">
                  <c:v>43521</c:v>
                </c:pt>
                <c:pt idx="428">
                  <c:v>43518</c:v>
                </c:pt>
                <c:pt idx="429">
                  <c:v>43517</c:v>
                </c:pt>
                <c:pt idx="430">
                  <c:v>43516</c:v>
                </c:pt>
                <c:pt idx="431">
                  <c:v>43515</c:v>
                </c:pt>
                <c:pt idx="432">
                  <c:v>43514</c:v>
                </c:pt>
                <c:pt idx="433">
                  <c:v>43511</c:v>
                </c:pt>
                <c:pt idx="434">
                  <c:v>43510</c:v>
                </c:pt>
                <c:pt idx="435">
                  <c:v>43509</c:v>
                </c:pt>
                <c:pt idx="436">
                  <c:v>43508</c:v>
                </c:pt>
                <c:pt idx="437">
                  <c:v>43507</c:v>
                </c:pt>
                <c:pt idx="438">
                  <c:v>43504</c:v>
                </c:pt>
                <c:pt idx="439">
                  <c:v>43503</c:v>
                </c:pt>
                <c:pt idx="440">
                  <c:v>43497</c:v>
                </c:pt>
                <c:pt idx="441">
                  <c:v>43496</c:v>
                </c:pt>
                <c:pt idx="442">
                  <c:v>43495</c:v>
                </c:pt>
                <c:pt idx="443">
                  <c:v>43494</c:v>
                </c:pt>
                <c:pt idx="444">
                  <c:v>43493</c:v>
                </c:pt>
                <c:pt idx="445">
                  <c:v>43490</c:v>
                </c:pt>
                <c:pt idx="446">
                  <c:v>43489</c:v>
                </c:pt>
                <c:pt idx="447">
                  <c:v>43488</c:v>
                </c:pt>
                <c:pt idx="448">
                  <c:v>43487</c:v>
                </c:pt>
                <c:pt idx="449">
                  <c:v>43486</c:v>
                </c:pt>
                <c:pt idx="450">
                  <c:v>43483</c:v>
                </c:pt>
                <c:pt idx="451">
                  <c:v>43482</c:v>
                </c:pt>
                <c:pt idx="452">
                  <c:v>43481</c:v>
                </c:pt>
                <c:pt idx="453">
                  <c:v>43480</c:v>
                </c:pt>
                <c:pt idx="454">
                  <c:v>43479</c:v>
                </c:pt>
                <c:pt idx="455">
                  <c:v>43476</c:v>
                </c:pt>
                <c:pt idx="456">
                  <c:v>43475</c:v>
                </c:pt>
                <c:pt idx="457">
                  <c:v>43474</c:v>
                </c:pt>
                <c:pt idx="458">
                  <c:v>43473</c:v>
                </c:pt>
                <c:pt idx="459">
                  <c:v>43472</c:v>
                </c:pt>
                <c:pt idx="460">
                  <c:v>43469</c:v>
                </c:pt>
                <c:pt idx="461">
                  <c:v>43468</c:v>
                </c:pt>
                <c:pt idx="462">
                  <c:v>43467</c:v>
                </c:pt>
                <c:pt idx="463">
                  <c:v>43465</c:v>
                </c:pt>
                <c:pt idx="464">
                  <c:v>43462</c:v>
                </c:pt>
                <c:pt idx="465">
                  <c:v>43461</c:v>
                </c:pt>
                <c:pt idx="466">
                  <c:v>43460</c:v>
                </c:pt>
                <c:pt idx="467">
                  <c:v>43458</c:v>
                </c:pt>
                <c:pt idx="468">
                  <c:v>43455</c:v>
                </c:pt>
                <c:pt idx="469">
                  <c:v>43454</c:v>
                </c:pt>
                <c:pt idx="470">
                  <c:v>43453</c:v>
                </c:pt>
                <c:pt idx="471">
                  <c:v>43452</c:v>
                </c:pt>
                <c:pt idx="472">
                  <c:v>43451</c:v>
                </c:pt>
                <c:pt idx="473">
                  <c:v>43448</c:v>
                </c:pt>
                <c:pt idx="474">
                  <c:v>43447</c:v>
                </c:pt>
                <c:pt idx="475">
                  <c:v>43446</c:v>
                </c:pt>
                <c:pt idx="476">
                  <c:v>43445</c:v>
                </c:pt>
                <c:pt idx="477">
                  <c:v>43444</c:v>
                </c:pt>
                <c:pt idx="478">
                  <c:v>43441</c:v>
                </c:pt>
                <c:pt idx="479">
                  <c:v>43440</c:v>
                </c:pt>
                <c:pt idx="480">
                  <c:v>43439</c:v>
                </c:pt>
                <c:pt idx="481">
                  <c:v>43438</c:v>
                </c:pt>
                <c:pt idx="482">
                  <c:v>43437</c:v>
                </c:pt>
                <c:pt idx="483">
                  <c:v>43434</c:v>
                </c:pt>
                <c:pt idx="484">
                  <c:v>43433</c:v>
                </c:pt>
                <c:pt idx="485">
                  <c:v>43432</c:v>
                </c:pt>
                <c:pt idx="486">
                  <c:v>43431</c:v>
                </c:pt>
                <c:pt idx="487">
                  <c:v>43430</c:v>
                </c:pt>
                <c:pt idx="488">
                  <c:v>43427</c:v>
                </c:pt>
                <c:pt idx="489">
                  <c:v>43426</c:v>
                </c:pt>
                <c:pt idx="490">
                  <c:v>43425</c:v>
                </c:pt>
                <c:pt idx="491">
                  <c:v>43424</c:v>
                </c:pt>
                <c:pt idx="492">
                  <c:v>43423</c:v>
                </c:pt>
                <c:pt idx="493">
                  <c:v>43420</c:v>
                </c:pt>
                <c:pt idx="494">
                  <c:v>43419</c:v>
                </c:pt>
                <c:pt idx="495">
                  <c:v>43418</c:v>
                </c:pt>
                <c:pt idx="496">
                  <c:v>43417</c:v>
                </c:pt>
                <c:pt idx="497">
                  <c:v>43416</c:v>
                </c:pt>
                <c:pt idx="498">
                  <c:v>43413</c:v>
                </c:pt>
                <c:pt idx="499">
                  <c:v>43412</c:v>
                </c:pt>
                <c:pt idx="500">
                  <c:v>43411</c:v>
                </c:pt>
                <c:pt idx="501">
                  <c:v>43410</c:v>
                </c:pt>
                <c:pt idx="502">
                  <c:v>43409</c:v>
                </c:pt>
                <c:pt idx="503">
                  <c:v>43406</c:v>
                </c:pt>
                <c:pt idx="504">
                  <c:v>43405</c:v>
                </c:pt>
                <c:pt idx="505">
                  <c:v>43404</c:v>
                </c:pt>
                <c:pt idx="506">
                  <c:v>43403</c:v>
                </c:pt>
                <c:pt idx="507">
                  <c:v>43402</c:v>
                </c:pt>
                <c:pt idx="508">
                  <c:v>43399</c:v>
                </c:pt>
                <c:pt idx="509">
                  <c:v>43398</c:v>
                </c:pt>
                <c:pt idx="510">
                  <c:v>43397</c:v>
                </c:pt>
                <c:pt idx="511">
                  <c:v>43396</c:v>
                </c:pt>
                <c:pt idx="512">
                  <c:v>43395</c:v>
                </c:pt>
                <c:pt idx="513">
                  <c:v>43392</c:v>
                </c:pt>
                <c:pt idx="514">
                  <c:v>43391</c:v>
                </c:pt>
                <c:pt idx="515">
                  <c:v>43390</c:v>
                </c:pt>
                <c:pt idx="516">
                  <c:v>43389</c:v>
                </c:pt>
                <c:pt idx="517">
                  <c:v>43388</c:v>
                </c:pt>
                <c:pt idx="518">
                  <c:v>43385</c:v>
                </c:pt>
                <c:pt idx="519">
                  <c:v>43384</c:v>
                </c:pt>
                <c:pt idx="520">
                  <c:v>43383</c:v>
                </c:pt>
                <c:pt idx="521">
                  <c:v>43381</c:v>
                </c:pt>
                <c:pt idx="522">
                  <c:v>43378</c:v>
                </c:pt>
                <c:pt idx="523">
                  <c:v>43377</c:v>
                </c:pt>
                <c:pt idx="524">
                  <c:v>43375</c:v>
                </c:pt>
                <c:pt idx="525">
                  <c:v>43374</c:v>
                </c:pt>
                <c:pt idx="526">
                  <c:v>43371</c:v>
                </c:pt>
                <c:pt idx="527">
                  <c:v>43370</c:v>
                </c:pt>
                <c:pt idx="528">
                  <c:v>43364</c:v>
                </c:pt>
                <c:pt idx="529">
                  <c:v>43363</c:v>
                </c:pt>
                <c:pt idx="530">
                  <c:v>43362</c:v>
                </c:pt>
                <c:pt idx="531">
                  <c:v>43361</c:v>
                </c:pt>
                <c:pt idx="532">
                  <c:v>43360</c:v>
                </c:pt>
                <c:pt idx="533">
                  <c:v>43357</c:v>
                </c:pt>
                <c:pt idx="534">
                  <c:v>43356</c:v>
                </c:pt>
                <c:pt idx="535">
                  <c:v>43355</c:v>
                </c:pt>
                <c:pt idx="536">
                  <c:v>43354</c:v>
                </c:pt>
                <c:pt idx="537">
                  <c:v>43353</c:v>
                </c:pt>
                <c:pt idx="538">
                  <c:v>43350</c:v>
                </c:pt>
                <c:pt idx="539">
                  <c:v>43349</c:v>
                </c:pt>
                <c:pt idx="540">
                  <c:v>43348</c:v>
                </c:pt>
                <c:pt idx="541">
                  <c:v>43347</c:v>
                </c:pt>
                <c:pt idx="542">
                  <c:v>43346</c:v>
                </c:pt>
                <c:pt idx="543">
                  <c:v>43343</c:v>
                </c:pt>
                <c:pt idx="544">
                  <c:v>43342</c:v>
                </c:pt>
                <c:pt idx="545">
                  <c:v>43341</c:v>
                </c:pt>
                <c:pt idx="546">
                  <c:v>43340</c:v>
                </c:pt>
                <c:pt idx="547">
                  <c:v>43339</c:v>
                </c:pt>
                <c:pt idx="548">
                  <c:v>43336</c:v>
                </c:pt>
                <c:pt idx="549">
                  <c:v>43335</c:v>
                </c:pt>
                <c:pt idx="550">
                  <c:v>43334</c:v>
                </c:pt>
                <c:pt idx="551">
                  <c:v>43333</c:v>
                </c:pt>
                <c:pt idx="552">
                  <c:v>43332</c:v>
                </c:pt>
                <c:pt idx="553">
                  <c:v>43329</c:v>
                </c:pt>
                <c:pt idx="554">
                  <c:v>43328</c:v>
                </c:pt>
                <c:pt idx="555">
                  <c:v>43326</c:v>
                </c:pt>
                <c:pt idx="556">
                  <c:v>43325</c:v>
                </c:pt>
                <c:pt idx="557">
                  <c:v>43322</c:v>
                </c:pt>
                <c:pt idx="558">
                  <c:v>43321</c:v>
                </c:pt>
                <c:pt idx="559">
                  <c:v>43320</c:v>
                </c:pt>
                <c:pt idx="560">
                  <c:v>43319</c:v>
                </c:pt>
                <c:pt idx="561">
                  <c:v>43318</c:v>
                </c:pt>
                <c:pt idx="562">
                  <c:v>43315</c:v>
                </c:pt>
                <c:pt idx="563">
                  <c:v>43314</c:v>
                </c:pt>
                <c:pt idx="564">
                  <c:v>43313</c:v>
                </c:pt>
                <c:pt idx="565">
                  <c:v>43312</c:v>
                </c:pt>
                <c:pt idx="566">
                  <c:v>43311</c:v>
                </c:pt>
                <c:pt idx="567">
                  <c:v>43308</c:v>
                </c:pt>
                <c:pt idx="568">
                  <c:v>43307</c:v>
                </c:pt>
                <c:pt idx="569">
                  <c:v>43306</c:v>
                </c:pt>
                <c:pt idx="570">
                  <c:v>43305</c:v>
                </c:pt>
                <c:pt idx="571">
                  <c:v>43304</c:v>
                </c:pt>
                <c:pt idx="572">
                  <c:v>43301</c:v>
                </c:pt>
                <c:pt idx="573">
                  <c:v>43300</c:v>
                </c:pt>
                <c:pt idx="574">
                  <c:v>43299</c:v>
                </c:pt>
                <c:pt idx="575">
                  <c:v>43298</c:v>
                </c:pt>
                <c:pt idx="576">
                  <c:v>43297</c:v>
                </c:pt>
                <c:pt idx="577">
                  <c:v>43294</c:v>
                </c:pt>
                <c:pt idx="578">
                  <c:v>43293</c:v>
                </c:pt>
                <c:pt idx="579">
                  <c:v>43292</c:v>
                </c:pt>
                <c:pt idx="580">
                  <c:v>43291</c:v>
                </c:pt>
                <c:pt idx="581">
                  <c:v>43290</c:v>
                </c:pt>
                <c:pt idx="582">
                  <c:v>43287</c:v>
                </c:pt>
                <c:pt idx="583">
                  <c:v>43286</c:v>
                </c:pt>
                <c:pt idx="584">
                  <c:v>43285</c:v>
                </c:pt>
                <c:pt idx="585">
                  <c:v>43284</c:v>
                </c:pt>
                <c:pt idx="586">
                  <c:v>43283</c:v>
                </c:pt>
                <c:pt idx="587">
                  <c:v>43280</c:v>
                </c:pt>
                <c:pt idx="588">
                  <c:v>43279</c:v>
                </c:pt>
                <c:pt idx="589">
                  <c:v>43278</c:v>
                </c:pt>
                <c:pt idx="590">
                  <c:v>43277</c:v>
                </c:pt>
                <c:pt idx="591">
                  <c:v>43276</c:v>
                </c:pt>
                <c:pt idx="592">
                  <c:v>43273</c:v>
                </c:pt>
                <c:pt idx="593">
                  <c:v>43272</c:v>
                </c:pt>
                <c:pt idx="594">
                  <c:v>43271</c:v>
                </c:pt>
                <c:pt idx="595">
                  <c:v>43270</c:v>
                </c:pt>
                <c:pt idx="596">
                  <c:v>43269</c:v>
                </c:pt>
                <c:pt idx="597">
                  <c:v>43266</c:v>
                </c:pt>
                <c:pt idx="598">
                  <c:v>43265</c:v>
                </c:pt>
                <c:pt idx="599">
                  <c:v>43263</c:v>
                </c:pt>
                <c:pt idx="600">
                  <c:v>43262</c:v>
                </c:pt>
                <c:pt idx="601">
                  <c:v>43259</c:v>
                </c:pt>
                <c:pt idx="602">
                  <c:v>43258</c:v>
                </c:pt>
                <c:pt idx="603">
                  <c:v>43256</c:v>
                </c:pt>
                <c:pt idx="604">
                  <c:v>43255</c:v>
                </c:pt>
                <c:pt idx="605">
                  <c:v>43252</c:v>
                </c:pt>
                <c:pt idx="606">
                  <c:v>43251</c:v>
                </c:pt>
                <c:pt idx="607">
                  <c:v>43250</c:v>
                </c:pt>
                <c:pt idx="608">
                  <c:v>43249</c:v>
                </c:pt>
                <c:pt idx="609">
                  <c:v>43248</c:v>
                </c:pt>
                <c:pt idx="610">
                  <c:v>43245</c:v>
                </c:pt>
                <c:pt idx="611">
                  <c:v>43244</c:v>
                </c:pt>
                <c:pt idx="612">
                  <c:v>43243</c:v>
                </c:pt>
                <c:pt idx="613">
                  <c:v>43241</c:v>
                </c:pt>
                <c:pt idx="614">
                  <c:v>43238</c:v>
                </c:pt>
                <c:pt idx="615">
                  <c:v>43237</c:v>
                </c:pt>
                <c:pt idx="616">
                  <c:v>43236</c:v>
                </c:pt>
                <c:pt idx="617">
                  <c:v>43235</c:v>
                </c:pt>
                <c:pt idx="618">
                  <c:v>43234</c:v>
                </c:pt>
                <c:pt idx="619">
                  <c:v>43231</c:v>
                </c:pt>
                <c:pt idx="620">
                  <c:v>43230</c:v>
                </c:pt>
                <c:pt idx="621">
                  <c:v>43229</c:v>
                </c:pt>
                <c:pt idx="622">
                  <c:v>43228</c:v>
                </c:pt>
                <c:pt idx="623">
                  <c:v>43224</c:v>
                </c:pt>
                <c:pt idx="624">
                  <c:v>43223</c:v>
                </c:pt>
                <c:pt idx="625">
                  <c:v>43222</c:v>
                </c:pt>
                <c:pt idx="626">
                  <c:v>43220</c:v>
                </c:pt>
                <c:pt idx="627">
                  <c:v>43217</c:v>
                </c:pt>
                <c:pt idx="628">
                  <c:v>43216</c:v>
                </c:pt>
                <c:pt idx="629">
                  <c:v>43215</c:v>
                </c:pt>
                <c:pt idx="630">
                  <c:v>43214</c:v>
                </c:pt>
                <c:pt idx="631">
                  <c:v>43213</c:v>
                </c:pt>
                <c:pt idx="632">
                  <c:v>43210</c:v>
                </c:pt>
                <c:pt idx="633">
                  <c:v>43209</c:v>
                </c:pt>
                <c:pt idx="634">
                  <c:v>43208</c:v>
                </c:pt>
                <c:pt idx="635">
                  <c:v>43207</c:v>
                </c:pt>
                <c:pt idx="636">
                  <c:v>43206</c:v>
                </c:pt>
                <c:pt idx="637">
                  <c:v>43203</c:v>
                </c:pt>
                <c:pt idx="638">
                  <c:v>43202</c:v>
                </c:pt>
                <c:pt idx="639">
                  <c:v>43201</c:v>
                </c:pt>
                <c:pt idx="640">
                  <c:v>43200</c:v>
                </c:pt>
                <c:pt idx="641">
                  <c:v>43199</c:v>
                </c:pt>
                <c:pt idx="642">
                  <c:v>43196</c:v>
                </c:pt>
                <c:pt idx="643">
                  <c:v>43195</c:v>
                </c:pt>
                <c:pt idx="644">
                  <c:v>43194</c:v>
                </c:pt>
                <c:pt idx="645">
                  <c:v>43193</c:v>
                </c:pt>
                <c:pt idx="646">
                  <c:v>43192</c:v>
                </c:pt>
                <c:pt idx="647">
                  <c:v>43189</c:v>
                </c:pt>
                <c:pt idx="648">
                  <c:v>43188</c:v>
                </c:pt>
                <c:pt idx="649">
                  <c:v>43187</c:v>
                </c:pt>
                <c:pt idx="650">
                  <c:v>43186</c:v>
                </c:pt>
                <c:pt idx="651">
                  <c:v>43185</c:v>
                </c:pt>
                <c:pt idx="652">
                  <c:v>43182</c:v>
                </c:pt>
                <c:pt idx="653">
                  <c:v>43181</c:v>
                </c:pt>
                <c:pt idx="654">
                  <c:v>43180</c:v>
                </c:pt>
                <c:pt idx="655">
                  <c:v>43179</c:v>
                </c:pt>
                <c:pt idx="656">
                  <c:v>43178</c:v>
                </c:pt>
                <c:pt idx="657">
                  <c:v>43175</c:v>
                </c:pt>
                <c:pt idx="658">
                  <c:v>43174</c:v>
                </c:pt>
                <c:pt idx="659">
                  <c:v>43173</c:v>
                </c:pt>
                <c:pt idx="660">
                  <c:v>43172</c:v>
                </c:pt>
                <c:pt idx="661">
                  <c:v>43171</c:v>
                </c:pt>
                <c:pt idx="662">
                  <c:v>43168</c:v>
                </c:pt>
                <c:pt idx="663">
                  <c:v>43167</c:v>
                </c:pt>
                <c:pt idx="664">
                  <c:v>43166</c:v>
                </c:pt>
                <c:pt idx="665">
                  <c:v>43165</c:v>
                </c:pt>
                <c:pt idx="666">
                  <c:v>43164</c:v>
                </c:pt>
                <c:pt idx="667">
                  <c:v>43161</c:v>
                </c:pt>
                <c:pt idx="668">
                  <c:v>43159</c:v>
                </c:pt>
                <c:pt idx="669">
                  <c:v>43158</c:v>
                </c:pt>
                <c:pt idx="670">
                  <c:v>43157</c:v>
                </c:pt>
                <c:pt idx="671">
                  <c:v>43154</c:v>
                </c:pt>
                <c:pt idx="672">
                  <c:v>43153</c:v>
                </c:pt>
                <c:pt idx="673">
                  <c:v>43152</c:v>
                </c:pt>
                <c:pt idx="674">
                  <c:v>43151</c:v>
                </c:pt>
                <c:pt idx="675">
                  <c:v>43150</c:v>
                </c:pt>
                <c:pt idx="676">
                  <c:v>43145</c:v>
                </c:pt>
                <c:pt idx="677">
                  <c:v>43144</c:v>
                </c:pt>
                <c:pt idx="678">
                  <c:v>43143</c:v>
                </c:pt>
                <c:pt idx="679">
                  <c:v>43140</c:v>
                </c:pt>
                <c:pt idx="680">
                  <c:v>43139</c:v>
                </c:pt>
                <c:pt idx="681">
                  <c:v>43138</c:v>
                </c:pt>
                <c:pt idx="682">
                  <c:v>43137</c:v>
                </c:pt>
                <c:pt idx="683">
                  <c:v>43136</c:v>
                </c:pt>
                <c:pt idx="684">
                  <c:v>43133</c:v>
                </c:pt>
                <c:pt idx="685">
                  <c:v>43132</c:v>
                </c:pt>
                <c:pt idx="686">
                  <c:v>43131</c:v>
                </c:pt>
                <c:pt idx="687">
                  <c:v>43130</c:v>
                </c:pt>
                <c:pt idx="688">
                  <c:v>43129</c:v>
                </c:pt>
                <c:pt idx="689">
                  <c:v>43126</c:v>
                </c:pt>
                <c:pt idx="690">
                  <c:v>43125</c:v>
                </c:pt>
                <c:pt idx="691">
                  <c:v>43124</c:v>
                </c:pt>
                <c:pt idx="692">
                  <c:v>43123</c:v>
                </c:pt>
                <c:pt idx="693">
                  <c:v>43122</c:v>
                </c:pt>
                <c:pt idx="694">
                  <c:v>43119</c:v>
                </c:pt>
                <c:pt idx="695">
                  <c:v>43118</c:v>
                </c:pt>
                <c:pt idx="696">
                  <c:v>43117</c:v>
                </c:pt>
                <c:pt idx="697">
                  <c:v>43116</c:v>
                </c:pt>
                <c:pt idx="698">
                  <c:v>43115</c:v>
                </c:pt>
                <c:pt idx="699">
                  <c:v>43112</c:v>
                </c:pt>
                <c:pt idx="700">
                  <c:v>43111</c:v>
                </c:pt>
                <c:pt idx="701">
                  <c:v>43110</c:v>
                </c:pt>
                <c:pt idx="702">
                  <c:v>43109</c:v>
                </c:pt>
                <c:pt idx="703">
                  <c:v>43108</c:v>
                </c:pt>
                <c:pt idx="704">
                  <c:v>43105</c:v>
                </c:pt>
                <c:pt idx="705">
                  <c:v>43104</c:v>
                </c:pt>
                <c:pt idx="706">
                  <c:v>43103</c:v>
                </c:pt>
                <c:pt idx="707">
                  <c:v>43102</c:v>
                </c:pt>
                <c:pt idx="708">
                  <c:v>43098</c:v>
                </c:pt>
                <c:pt idx="709">
                  <c:v>43097</c:v>
                </c:pt>
                <c:pt idx="710">
                  <c:v>43096</c:v>
                </c:pt>
                <c:pt idx="711">
                  <c:v>43095</c:v>
                </c:pt>
                <c:pt idx="712">
                  <c:v>43091</c:v>
                </c:pt>
                <c:pt idx="713">
                  <c:v>43090</c:v>
                </c:pt>
                <c:pt idx="714">
                  <c:v>43089</c:v>
                </c:pt>
                <c:pt idx="715">
                  <c:v>43088</c:v>
                </c:pt>
                <c:pt idx="716">
                  <c:v>43087</c:v>
                </c:pt>
                <c:pt idx="717">
                  <c:v>43084</c:v>
                </c:pt>
                <c:pt idx="718">
                  <c:v>43083</c:v>
                </c:pt>
                <c:pt idx="719">
                  <c:v>43082</c:v>
                </c:pt>
                <c:pt idx="720">
                  <c:v>43081</c:v>
                </c:pt>
                <c:pt idx="721">
                  <c:v>43080</c:v>
                </c:pt>
                <c:pt idx="722">
                  <c:v>43077</c:v>
                </c:pt>
                <c:pt idx="723">
                  <c:v>43076</c:v>
                </c:pt>
                <c:pt idx="724">
                  <c:v>43075</c:v>
                </c:pt>
                <c:pt idx="725">
                  <c:v>43074</c:v>
                </c:pt>
                <c:pt idx="726">
                  <c:v>43073</c:v>
                </c:pt>
                <c:pt idx="727">
                  <c:v>43070</c:v>
                </c:pt>
                <c:pt idx="728">
                  <c:v>43069</c:v>
                </c:pt>
                <c:pt idx="729">
                  <c:v>43068</c:v>
                </c:pt>
                <c:pt idx="730">
                  <c:v>43067</c:v>
                </c:pt>
                <c:pt idx="731">
                  <c:v>43066</c:v>
                </c:pt>
                <c:pt idx="732">
                  <c:v>43063</c:v>
                </c:pt>
                <c:pt idx="733">
                  <c:v>43062</c:v>
                </c:pt>
                <c:pt idx="734">
                  <c:v>43061</c:v>
                </c:pt>
                <c:pt idx="735">
                  <c:v>43060</c:v>
                </c:pt>
                <c:pt idx="736">
                  <c:v>43059</c:v>
                </c:pt>
                <c:pt idx="737">
                  <c:v>43056</c:v>
                </c:pt>
                <c:pt idx="738">
                  <c:v>43055</c:v>
                </c:pt>
                <c:pt idx="739">
                  <c:v>43054</c:v>
                </c:pt>
                <c:pt idx="740">
                  <c:v>43053</c:v>
                </c:pt>
                <c:pt idx="741">
                  <c:v>43052</c:v>
                </c:pt>
                <c:pt idx="742">
                  <c:v>43049</c:v>
                </c:pt>
                <c:pt idx="743">
                  <c:v>43048</c:v>
                </c:pt>
                <c:pt idx="744">
                  <c:v>43047</c:v>
                </c:pt>
                <c:pt idx="745">
                  <c:v>43046</c:v>
                </c:pt>
                <c:pt idx="746">
                  <c:v>43045</c:v>
                </c:pt>
                <c:pt idx="747">
                  <c:v>43042</c:v>
                </c:pt>
                <c:pt idx="748">
                  <c:v>43041</c:v>
                </c:pt>
                <c:pt idx="749">
                  <c:v>43040</c:v>
                </c:pt>
                <c:pt idx="750">
                  <c:v>43039</c:v>
                </c:pt>
                <c:pt idx="751">
                  <c:v>43038</c:v>
                </c:pt>
                <c:pt idx="752">
                  <c:v>43035</c:v>
                </c:pt>
                <c:pt idx="753">
                  <c:v>43034</c:v>
                </c:pt>
                <c:pt idx="754">
                  <c:v>43033</c:v>
                </c:pt>
                <c:pt idx="755">
                  <c:v>43032</c:v>
                </c:pt>
                <c:pt idx="756">
                  <c:v>43031</c:v>
                </c:pt>
                <c:pt idx="757">
                  <c:v>43028</c:v>
                </c:pt>
                <c:pt idx="758">
                  <c:v>43027</c:v>
                </c:pt>
                <c:pt idx="759">
                  <c:v>43026</c:v>
                </c:pt>
                <c:pt idx="760">
                  <c:v>43025</c:v>
                </c:pt>
                <c:pt idx="761">
                  <c:v>43024</c:v>
                </c:pt>
                <c:pt idx="762">
                  <c:v>43021</c:v>
                </c:pt>
                <c:pt idx="763">
                  <c:v>43020</c:v>
                </c:pt>
                <c:pt idx="764">
                  <c:v>43019</c:v>
                </c:pt>
                <c:pt idx="765">
                  <c:v>43018</c:v>
                </c:pt>
                <c:pt idx="766">
                  <c:v>43007</c:v>
                </c:pt>
                <c:pt idx="767">
                  <c:v>43006</c:v>
                </c:pt>
                <c:pt idx="768">
                  <c:v>43005</c:v>
                </c:pt>
                <c:pt idx="769">
                  <c:v>43004</c:v>
                </c:pt>
                <c:pt idx="770">
                  <c:v>43003</c:v>
                </c:pt>
                <c:pt idx="771">
                  <c:v>43000</c:v>
                </c:pt>
                <c:pt idx="772">
                  <c:v>42999</c:v>
                </c:pt>
                <c:pt idx="773">
                  <c:v>42998</c:v>
                </c:pt>
                <c:pt idx="774">
                  <c:v>42997</c:v>
                </c:pt>
                <c:pt idx="775">
                  <c:v>42996</c:v>
                </c:pt>
                <c:pt idx="776">
                  <c:v>42993</c:v>
                </c:pt>
                <c:pt idx="777">
                  <c:v>42992</c:v>
                </c:pt>
                <c:pt idx="778">
                  <c:v>42991</c:v>
                </c:pt>
                <c:pt idx="779">
                  <c:v>42990</c:v>
                </c:pt>
                <c:pt idx="780">
                  <c:v>42989</c:v>
                </c:pt>
                <c:pt idx="781">
                  <c:v>42986</c:v>
                </c:pt>
                <c:pt idx="782">
                  <c:v>42985</c:v>
                </c:pt>
                <c:pt idx="783">
                  <c:v>42984</c:v>
                </c:pt>
                <c:pt idx="784">
                  <c:v>42983</c:v>
                </c:pt>
                <c:pt idx="785">
                  <c:v>42982</c:v>
                </c:pt>
                <c:pt idx="786">
                  <c:v>42979</c:v>
                </c:pt>
                <c:pt idx="787">
                  <c:v>42978</c:v>
                </c:pt>
                <c:pt idx="788">
                  <c:v>42977</c:v>
                </c:pt>
                <c:pt idx="789">
                  <c:v>42976</c:v>
                </c:pt>
                <c:pt idx="790">
                  <c:v>42975</c:v>
                </c:pt>
                <c:pt idx="791">
                  <c:v>42972</c:v>
                </c:pt>
                <c:pt idx="792">
                  <c:v>42971</c:v>
                </c:pt>
                <c:pt idx="793">
                  <c:v>42970</c:v>
                </c:pt>
                <c:pt idx="794">
                  <c:v>42969</c:v>
                </c:pt>
                <c:pt idx="795">
                  <c:v>42968</c:v>
                </c:pt>
                <c:pt idx="796">
                  <c:v>42965</c:v>
                </c:pt>
                <c:pt idx="797">
                  <c:v>42964</c:v>
                </c:pt>
                <c:pt idx="798">
                  <c:v>42963</c:v>
                </c:pt>
                <c:pt idx="799">
                  <c:v>42961</c:v>
                </c:pt>
                <c:pt idx="800">
                  <c:v>42958</c:v>
                </c:pt>
                <c:pt idx="801">
                  <c:v>42957</c:v>
                </c:pt>
                <c:pt idx="802">
                  <c:v>42956</c:v>
                </c:pt>
                <c:pt idx="803">
                  <c:v>42955</c:v>
                </c:pt>
                <c:pt idx="804">
                  <c:v>42954</c:v>
                </c:pt>
                <c:pt idx="805">
                  <c:v>42951</c:v>
                </c:pt>
                <c:pt idx="806">
                  <c:v>42950</c:v>
                </c:pt>
                <c:pt idx="807">
                  <c:v>42949</c:v>
                </c:pt>
                <c:pt idx="808">
                  <c:v>42948</c:v>
                </c:pt>
                <c:pt idx="809">
                  <c:v>42947</c:v>
                </c:pt>
                <c:pt idx="810">
                  <c:v>42944</c:v>
                </c:pt>
                <c:pt idx="811">
                  <c:v>42943</c:v>
                </c:pt>
                <c:pt idx="812">
                  <c:v>42942</c:v>
                </c:pt>
                <c:pt idx="813">
                  <c:v>42941</c:v>
                </c:pt>
                <c:pt idx="814">
                  <c:v>42940</c:v>
                </c:pt>
                <c:pt idx="815">
                  <c:v>42937</c:v>
                </c:pt>
                <c:pt idx="816">
                  <c:v>42936</c:v>
                </c:pt>
                <c:pt idx="817">
                  <c:v>42935</c:v>
                </c:pt>
                <c:pt idx="818">
                  <c:v>42934</c:v>
                </c:pt>
                <c:pt idx="819">
                  <c:v>42933</c:v>
                </c:pt>
                <c:pt idx="820">
                  <c:v>42930</c:v>
                </c:pt>
                <c:pt idx="821">
                  <c:v>42929</c:v>
                </c:pt>
                <c:pt idx="822">
                  <c:v>42928</c:v>
                </c:pt>
                <c:pt idx="823">
                  <c:v>42927</c:v>
                </c:pt>
                <c:pt idx="824">
                  <c:v>42926</c:v>
                </c:pt>
                <c:pt idx="825">
                  <c:v>42923</c:v>
                </c:pt>
                <c:pt idx="826">
                  <c:v>42922</c:v>
                </c:pt>
                <c:pt idx="827">
                  <c:v>42921</c:v>
                </c:pt>
                <c:pt idx="828">
                  <c:v>42920</c:v>
                </c:pt>
                <c:pt idx="829">
                  <c:v>42919</c:v>
                </c:pt>
                <c:pt idx="830">
                  <c:v>42916</c:v>
                </c:pt>
                <c:pt idx="831">
                  <c:v>42915</c:v>
                </c:pt>
                <c:pt idx="832">
                  <c:v>42914</c:v>
                </c:pt>
                <c:pt idx="833">
                  <c:v>42913</c:v>
                </c:pt>
                <c:pt idx="834">
                  <c:v>42912</c:v>
                </c:pt>
                <c:pt idx="835">
                  <c:v>42909</c:v>
                </c:pt>
                <c:pt idx="836">
                  <c:v>42908</c:v>
                </c:pt>
                <c:pt idx="837">
                  <c:v>42907</c:v>
                </c:pt>
                <c:pt idx="838">
                  <c:v>42906</c:v>
                </c:pt>
                <c:pt idx="839">
                  <c:v>42905</c:v>
                </c:pt>
                <c:pt idx="840">
                  <c:v>42902</c:v>
                </c:pt>
                <c:pt idx="841">
                  <c:v>42901</c:v>
                </c:pt>
                <c:pt idx="842">
                  <c:v>42900</c:v>
                </c:pt>
                <c:pt idx="843">
                  <c:v>42899</c:v>
                </c:pt>
                <c:pt idx="844">
                  <c:v>42898</c:v>
                </c:pt>
                <c:pt idx="845">
                  <c:v>42895</c:v>
                </c:pt>
                <c:pt idx="846">
                  <c:v>42894</c:v>
                </c:pt>
                <c:pt idx="847">
                  <c:v>42893</c:v>
                </c:pt>
                <c:pt idx="848">
                  <c:v>42891</c:v>
                </c:pt>
                <c:pt idx="849">
                  <c:v>42888</c:v>
                </c:pt>
                <c:pt idx="850">
                  <c:v>42887</c:v>
                </c:pt>
                <c:pt idx="851">
                  <c:v>42886</c:v>
                </c:pt>
                <c:pt idx="852">
                  <c:v>42885</c:v>
                </c:pt>
                <c:pt idx="853">
                  <c:v>42884</c:v>
                </c:pt>
                <c:pt idx="854">
                  <c:v>42881</c:v>
                </c:pt>
                <c:pt idx="855">
                  <c:v>42880</c:v>
                </c:pt>
                <c:pt idx="856">
                  <c:v>42879</c:v>
                </c:pt>
                <c:pt idx="857">
                  <c:v>42878</c:v>
                </c:pt>
                <c:pt idx="858">
                  <c:v>42877</c:v>
                </c:pt>
                <c:pt idx="859">
                  <c:v>42874</c:v>
                </c:pt>
                <c:pt idx="860">
                  <c:v>42873</c:v>
                </c:pt>
                <c:pt idx="861">
                  <c:v>42872</c:v>
                </c:pt>
                <c:pt idx="862">
                  <c:v>42871</c:v>
                </c:pt>
                <c:pt idx="863">
                  <c:v>42870</c:v>
                </c:pt>
                <c:pt idx="864">
                  <c:v>42867</c:v>
                </c:pt>
                <c:pt idx="865">
                  <c:v>42866</c:v>
                </c:pt>
                <c:pt idx="866">
                  <c:v>42865</c:v>
                </c:pt>
                <c:pt idx="867">
                  <c:v>42863</c:v>
                </c:pt>
                <c:pt idx="868">
                  <c:v>42859</c:v>
                </c:pt>
                <c:pt idx="869">
                  <c:v>42857</c:v>
                </c:pt>
                <c:pt idx="870">
                  <c:v>42853</c:v>
                </c:pt>
                <c:pt idx="871">
                  <c:v>42852</c:v>
                </c:pt>
                <c:pt idx="872">
                  <c:v>42851</c:v>
                </c:pt>
                <c:pt idx="873">
                  <c:v>42850</c:v>
                </c:pt>
                <c:pt idx="874">
                  <c:v>42849</c:v>
                </c:pt>
                <c:pt idx="875">
                  <c:v>42846</c:v>
                </c:pt>
                <c:pt idx="876">
                  <c:v>42845</c:v>
                </c:pt>
                <c:pt idx="877">
                  <c:v>42844</c:v>
                </c:pt>
                <c:pt idx="878">
                  <c:v>42843</c:v>
                </c:pt>
                <c:pt idx="879">
                  <c:v>42842</c:v>
                </c:pt>
                <c:pt idx="880">
                  <c:v>42839</c:v>
                </c:pt>
                <c:pt idx="881">
                  <c:v>42838</c:v>
                </c:pt>
                <c:pt idx="882">
                  <c:v>42837</c:v>
                </c:pt>
                <c:pt idx="883">
                  <c:v>42836</c:v>
                </c:pt>
                <c:pt idx="884">
                  <c:v>42835</c:v>
                </c:pt>
                <c:pt idx="885">
                  <c:v>42832</c:v>
                </c:pt>
                <c:pt idx="886">
                  <c:v>42831</c:v>
                </c:pt>
                <c:pt idx="887">
                  <c:v>42830</c:v>
                </c:pt>
                <c:pt idx="888">
                  <c:v>42829</c:v>
                </c:pt>
                <c:pt idx="889">
                  <c:v>42828</c:v>
                </c:pt>
                <c:pt idx="890">
                  <c:v>42825</c:v>
                </c:pt>
                <c:pt idx="891">
                  <c:v>42824</c:v>
                </c:pt>
                <c:pt idx="892">
                  <c:v>42823</c:v>
                </c:pt>
                <c:pt idx="893">
                  <c:v>42822</c:v>
                </c:pt>
                <c:pt idx="894">
                  <c:v>42821</c:v>
                </c:pt>
                <c:pt idx="895">
                  <c:v>42818</c:v>
                </c:pt>
                <c:pt idx="896">
                  <c:v>42817</c:v>
                </c:pt>
                <c:pt idx="897">
                  <c:v>42816</c:v>
                </c:pt>
                <c:pt idx="898">
                  <c:v>42815</c:v>
                </c:pt>
                <c:pt idx="899">
                  <c:v>42814</c:v>
                </c:pt>
                <c:pt idx="900">
                  <c:v>42811</c:v>
                </c:pt>
                <c:pt idx="901">
                  <c:v>42810</c:v>
                </c:pt>
                <c:pt idx="902">
                  <c:v>42809</c:v>
                </c:pt>
                <c:pt idx="903">
                  <c:v>42808</c:v>
                </c:pt>
                <c:pt idx="904">
                  <c:v>42807</c:v>
                </c:pt>
                <c:pt idx="905">
                  <c:v>42804</c:v>
                </c:pt>
                <c:pt idx="906">
                  <c:v>42803</c:v>
                </c:pt>
                <c:pt idx="907">
                  <c:v>42802</c:v>
                </c:pt>
                <c:pt idx="908">
                  <c:v>42801</c:v>
                </c:pt>
                <c:pt idx="909">
                  <c:v>42800</c:v>
                </c:pt>
                <c:pt idx="910">
                  <c:v>42797</c:v>
                </c:pt>
                <c:pt idx="911">
                  <c:v>42796</c:v>
                </c:pt>
                <c:pt idx="912">
                  <c:v>42794</c:v>
                </c:pt>
                <c:pt idx="913">
                  <c:v>42793</c:v>
                </c:pt>
                <c:pt idx="914">
                  <c:v>42790</c:v>
                </c:pt>
                <c:pt idx="915">
                  <c:v>42789</c:v>
                </c:pt>
                <c:pt idx="916">
                  <c:v>42788</c:v>
                </c:pt>
                <c:pt idx="917">
                  <c:v>42787</c:v>
                </c:pt>
                <c:pt idx="918">
                  <c:v>42786</c:v>
                </c:pt>
                <c:pt idx="919">
                  <c:v>42783</c:v>
                </c:pt>
                <c:pt idx="920">
                  <c:v>42782</c:v>
                </c:pt>
                <c:pt idx="921">
                  <c:v>42781</c:v>
                </c:pt>
                <c:pt idx="922">
                  <c:v>42780</c:v>
                </c:pt>
                <c:pt idx="923">
                  <c:v>42779</c:v>
                </c:pt>
                <c:pt idx="924">
                  <c:v>42776</c:v>
                </c:pt>
                <c:pt idx="925">
                  <c:v>42775</c:v>
                </c:pt>
                <c:pt idx="926">
                  <c:v>42774</c:v>
                </c:pt>
                <c:pt idx="927">
                  <c:v>42773</c:v>
                </c:pt>
                <c:pt idx="928">
                  <c:v>42772</c:v>
                </c:pt>
                <c:pt idx="929">
                  <c:v>42769</c:v>
                </c:pt>
                <c:pt idx="930">
                  <c:v>42768</c:v>
                </c:pt>
                <c:pt idx="931">
                  <c:v>42767</c:v>
                </c:pt>
                <c:pt idx="932">
                  <c:v>42766</c:v>
                </c:pt>
                <c:pt idx="933">
                  <c:v>42761</c:v>
                </c:pt>
                <c:pt idx="934">
                  <c:v>42760</c:v>
                </c:pt>
                <c:pt idx="935">
                  <c:v>42759</c:v>
                </c:pt>
                <c:pt idx="936">
                  <c:v>42758</c:v>
                </c:pt>
                <c:pt idx="937">
                  <c:v>42755</c:v>
                </c:pt>
                <c:pt idx="938">
                  <c:v>42754</c:v>
                </c:pt>
                <c:pt idx="939">
                  <c:v>42753</c:v>
                </c:pt>
                <c:pt idx="940">
                  <c:v>42752</c:v>
                </c:pt>
                <c:pt idx="941">
                  <c:v>42751</c:v>
                </c:pt>
                <c:pt idx="942">
                  <c:v>42748</c:v>
                </c:pt>
                <c:pt idx="943">
                  <c:v>42747</c:v>
                </c:pt>
                <c:pt idx="944">
                  <c:v>42746</c:v>
                </c:pt>
                <c:pt idx="945">
                  <c:v>42745</c:v>
                </c:pt>
                <c:pt idx="946">
                  <c:v>42744</c:v>
                </c:pt>
                <c:pt idx="947">
                  <c:v>42741</c:v>
                </c:pt>
                <c:pt idx="948">
                  <c:v>42740</c:v>
                </c:pt>
                <c:pt idx="949">
                  <c:v>42739</c:v>
                </c:pt>
                <c:pt idx="950">
                  <c:v>42738</c:v>
                </c:pt>
                <c:pt idx="951">
                  <c:v>42737</c:v>
                </c:pt>
                <c:pt idx="952">
                  <c:v>42734</c:v>
                </c:pt>
                <c:pt idx="953">
                  <c:v>42733</c:v>
                </c:pt>
                <c:pt idx="954">
                  <c:v>42732</c:v>
                </c:pt>
                <c:pt idx="955">
                  <c:v>42731</c:v>
                </c:pt>
                <c:pt idx="956">
                  <c:v>42730</c:v>
                </c:pt>
                <c:pt idx="957">
                  <c:v>42727</c:v>
                </c:pt>
                <c:pt idx="958">
                  <c:v>42726</c:v>
                </c:pt>
                <c:pt idx="959">
                  <c:v>42725</c:v>
                </c:pt>
                <c:pt idx="960">
                  <c:v>42724</c:v>
                </c:pt>
                <c:pt idx="961">
                  <c:v>42723</c:v>
                </c:pt>
                <c:pt idx="962">
                  <c:v>42720</c:v>
                </c:pt>
                <c:pt idx="963">
                  <c:v>42719</c:v>
                </c:pt>
                <c:pt idx="964">
                  <c:v>42718</c:v>
                </c:pt>
                <c:pt idx="965">
                  <c:v>42717</c:v>
                </c:pt>
                <c:pt idx="966">
                  <c:v>42716</c:v>
                </c:pt>
                <c:pt idx="967">
                  <c:v>42713</c:v>
                </c:pt>
                <c:pt idx="968">
                  <c:v>42712</c:v>
                </c:pt>
                <c:pt idx="969">
                  <c:v>42711</c:v>
                </c:pt>
                <c:pt idx="970">
                  <c:v>42710</c:v>
                </c:pt>
                <c:pt idx="971">
                  <c:v>42709</c:v>
                </c:pt>
                <c:pt idx="972">
                  <c:v>42706</c:v>
                </c:pt>
                <c:pt idx="973">
                  <c:v>42705</c:v>
                </c:pt>
                <c:pt idx="974">
                  <c:v>42704</c:v>
                </c:pt>
                <c:pt idx="975">
                  <c:v>42703</c:v>
                </c:pt>
                <c:pt idx="976">
                  <c:v>42702</c:v>
                </c:pt>
                <c:pt idx="977">
                  <c:v>42699</c:v>
                </c:pt>
                <c:pt idx="978">
                  <c:v>42698</c:v>
                </c:pt>
                <c:pt idx="979">
                  <c:v>42697</c:v>
                </c:pt>
                <c:pt idx="980">
                  <c:v>42696</c:v>
                </c:pt>
                <c:pt idx="981">
                  <c:v>42695</c:v>
                </c:pt>
                <c:pt idx="982">
                  <c:v>42692</c:v>
                </c:pt>
                <c:pt idx="983">
                  <c:v>42691</c:v>
                </c:pt>
                <c:pt idx="984">
                  <c:v>42690</c:v>
                </c:pt>
                <c:pt idx="985">
                  <c:v>42689</c:v>
                </c:pt>
                <c:pt idx="986">
                  <c:v>42688</c:v>
                </c:pt>
                <c:pt idx="987">
                  <c:v>42685</c:v>
                </c:pt>
                <c:pt idx="988">
                  <c:v>42684</c:v>
                </c:pt>
                <c:pt idx="989">
                  <c:v>42683</c:v>
                </c:pt>
                <c:pt idx="990">
                  <c:v>42682</c:v>
                </c:pt>
                <c:pt idx="991">
                  <c:v>42681</c:v>
                </c:pt>
                <c:pt idx="992">
                  <c:v>42678</c:v>
                </c:pt>
                <c:pt idx="993">
                  <c:v>42677</c:v>
                </c:pt>
                <c:pt idx="994">
                  <c:v>42676</c:v>
                </c:pt>
                <c:pt idx="995">
                  <c:v>42675</c:v>
                </c:pt>
                <c:pt idx="996">
                  <c:v>42674</c:v>
                </c:pt>
                <c:pt idx="997">
                  <c:v>42671</c:v>
                </c:pt>
                <c:pt idx="998">
                  <c:v>42670</c:v>
                </c:pt>
                <c:pt idx="999">
                  <c:v>42669</c:v>
                </c:pt>
                <c:pt idx="1000">
                  <c:v>42668</c:v>
                </c:pt>
                <c:pt idx="1001">
                  <c:v>42667</c:v>
                </c:pt>
                <c:pt idx="1002">
                  <c:v>42664</c:v>
                </c:pt>
                <c:pt idx="1003">
                  <c:v>42663</c:v>
                </c:pt>
                <c:pt idx="1004">
                  <c:v>42662</c:v>
                </c:pt>
                <c:pt idx="1005">
                  <c:v>42661</c:v>
                </c:pt>
                <c:pt idx="1006">
                  <c:v>42660</c:v>
                </c:pt>
                <c:pt idx="1007">
                  <c:v>42657</c:v>
                </c:pt>
                <c:pt idx="1008">
                  <c:v>42656</c:v>
                </c:pt>
                <c:pt idx="1009">
                  <c:v>42655</c:v>
                </c:pt>
                <c:pt idx="1010">
                  <c:v>42654</c:v>
                </c:pt>
                <c:pt idx="1011">
                  <c:v>42653</c:v>
                </c:pt>
                <c:pt idx="1012">
                  <c:v>42650</c:v>
                </c:pt>
                <c:pt idx="1013">
                  <c:v>42649</c:v>
                </c:pt>
                <c:pt idx="1014">
                  <c:v>42648</c:v>
                </c:pt>
                <c:pt idx="1015">
                  <c:v>42647</c:v>
                </c:pt>
                <c:pt idx="1016">
                  <c:v>42643</c:v>
                </c:pt>
                <c:pt idx="1017">
                  <c:v>42642</c:v>
                </c:pt>
                <c:pt idx="1018">
                  <c:v>42641</c:v>
                </c:pt>
                <c:pt idx="1019">
                  <c:v>42640</c:v>
                </c:pt>
                <c:pt idx="1020">
                  <c:v>42639</c:v>
                </c:pt>
                <c:pt idx="1021">
                  <c:v>42636</c:v>
                </c:pt>
                <c:pt idx="1022">
                  <c:v>42635</c:v>
                </c:pt>
                <c:pt idx="1023">
                  <c:v>42634</c:v>
                </c:pt>
                <c:pt idx="1024">
                  <c:v>42633</c:v>
                </c:pt>
                <c:pt idx="1025">
                  <c:v>42632</c:v>
                </c:pt>
                <c:pt idx="1026">
                  <c:v>42626</c:v>
                </c:pt>
                <c:pt idx="1027">
                  <c:v>42625</c:v>
                </c:pt>
                <c:pt idx="1028">
                  <c:v>42622</c:v>
                </c:pt>
                <c:pt idx="1029">
                  <c:v>42621</c:v>
                </c:pt>
                <c:pt idx="1030">
                  <c:v>42620</c:v>
                </c:pt>
                <c:pt idx="1031">
                  <c:v>42619</c:v>
                </c:pt>
                <c:pt idx="1032">
                  <c:v>42618</c:v>
                </c:pt>
                <c:pt idx="1033">
                  <c:v>42615</c:v>
                </c:pt>
                <c:pt idx="1034">
                  <c:v>42614</c:v>
                </c:pt>
                <c:pt idx="1035">
                  <c:v>42613</c:v>
                </c:pt>
                <c:pt idx="1036">
                  <c:v>42612</c:v>
                </c:pt>
                <c:pt idx="1037">
                  <c:v>42611</c:v>
                </c:pt>
                <c:pt idx="1038">
                  <c:v>42608</c:v>
                </c:pt>
                <c:pt idx="1039">
                  <c:v>42607</c:v>
                </c:pt>
                <c:pt idx="1040">
                  <c:v>42606</c:v>
                </c:pt>
                <c:pt idx="1041">
                  <c:v>42605</c:v>
                </c:pt>
                <c:pt idx="1042">
                  <c:v>42604</c:v>
                </c:pt>
                <c:pt idx="1043">
                  <c:v>42601</c:v>
                </c:pt>
                <c:pt idx="1044">
                  <c:v>42600</c:v>
                </c:pt>
                <c:pt idx="1045">
                  <c:v>42599</c:v>
                </c:pt>
                <c:pt idx="1046">
                  <c:v>42598</c:v>
                </c:pt>
                <c:pt idx="1047">
                  <c:v>42594</c:v>
                </c:pt>
                <c:pt idx="1048">
                  <c:v>42593</c:v>
                </c:pt>
                <c:pt idx="1049">
                  <c:v>42592</c:v>
                </c:pt>
                <c:pt idx="1050">
                  <c:v>42591</c:v>
                </c:pt>
                <c:pt idx="1051">
                  <c:v>42590</c:v>
                </c:pt>
                <c:pt idx="1052">
                  <c:v>42587</c:v>
                </c:pt>
                <c:pt idx="1053">
                  <c:v>42586</c:v>
                </c:pt>
                <c:pt idx="1054">
                  <c:v>42585</c:v>
                </c:pt>
                <c:pt idx="1055">
                  <c:v>42584</c:v>
                </c:pt>
                <c:pt idx="1056">
                  <c:v>42583</c:v>
                </c:pt>
                <c:pt idx="1057">
                  <c:v>42580</c:v>
                </c:pt>
                <c:pt idx="1058">
                  <c:v>42579</c:v>
                </c:pt>
                <c:pt idx="1059">
                  <c:v>42578</c:v>
                </c:pt>
                <c:pt idx="1060">
                  <c:v>42577</c:v>
                </c:pt>
                <c:pt idx="1061">
                  <c:v>42576</c:v>
                </c:pt>
                <c:pt idx="1062">
                  <c:v>42573</c:v>
                </c:pt>
                <c:pt idx="1063">
                  <c:v>42572</c:v>
                </c:pt>
                <c:pt idx="1064">
                  <c:v>42571</c:v>
                </c:pt>
                <c:pt idx="1065">
                  <c:v>42570</c:v>
                </c:pt>
                <c:pt idx="1066">
                  <c:v>42569</c:v>
                </c:pt>
                <c:pt idx="1067">
                  <c:v>42566</c:v>
                </c:pt>
                <c:pt idx="1068">
                  <c:v>42565</c:v>
                </c:pt>
                <c:pt idx="1069">
                  <c:v>42564</c:v>
                </c:pt>
                <c:pt idx="1070">
                  <c:v>42563</c:v>
                </c:pt>
                <c:pt idx="1071">
                  <c:v>42562</c:v>
                </c:pt>
                <c:pt idx="1072">
                  <c:v>42559</c:v>
                </c:pt>
                <c:pt idx="1073">
                  <c:v>42558</c:v>
                </c:pt>
                <c:pt idx="1074">
                  <c:v>42557</c:v>
                </c:pt>
                <c:pt idx="1075">
                  <c:v>42556</c:v>
                </c:pt>
                <c:pt idx="1076">
                  <c:v>42555</c:v>
                </c:pt>
                <c:pt idx="1077">
                  <c:v>42552</c:v>
                </c:pt>
                <c:pt idx="1078">
                  <c:v>42551</c:v>
                </c:pt>
                <c:pt idx="1079">
                  <c:v>42550</c:v>
                </c:pt>
                <c:pt idx="1080">
                  <c:v>42549</c:v>
                </c:pt>
                <c:pt idx="1081">
                  <c:v>42548</c:v>
                </c:pt>
                <c:pt idx="1082">
                  <c:v>42545</c:v>
                </c:pt>
                <c:pt idx="1083">
                  <c:v>42544</c:v>
                </c:pt>
                <c:pt idx="1084">
                  <c:v>42543</c:v>
                </c:pt>
                <c:pt idx="1085">
                  <c:v>42542</c:v>
                </c:pt>
                <c:pt idx="1086">
                  <c:v>42541</c:v>
                </c:pt>
                <c:pt idx="1087">
                  <c:v>42538</c:v>
                </c:pt>
                <c:pt idx="1088">
                  <c:v>42537</c:v>
                </c:pt>
                <c:pt idx="1089">
                  <c:v>42536</c:v>
                </c:pt>
                <c:pt idx="1090">
                  <c:v>42535</c:v>
                </c:pt>
                <c:pt idx="1091">
                  <c:v>42534</c:v>
                </c:pt>
                <c:pt idx="1092">
                  <c:v>42531</c:v>
                </c:pt>
                <c:pt idx="1093">
                  <c:v>42530</c:v>
                </c:pt>
                <c:pt idx="1094">
                  <c:v>42529</c:v>
                </c:pt>
                <c:pt idx="1095">
                  <c:v>42528</c:v>
                </c:pt>
                <c:pt idx="1096">
                  <c:v>42524</c:v>
                </c:pt>
                <c:pt idx="1097">
                  <c:v>42523</c:v>
                </c:pt>
                <c:pt idx="1098">
                  <c:v>42522</c:v>
                </c:pt>
                <c:pt idx="1099">
                  <c:v>42521</c:v>
                </c:pt>
                <c:pt idx="1100">
                  <c:v>42520</c:v>
                </c:pt>
                <c:pt idx="1101">
                  <c:v>42517</c:v>
                </c:pt>
                <c:pt idx="1102">
                  <c:v>42516</c:v>
                </c:pt>
                <c:pt idx="1103">
                  <c:v>42515</c:v>
                </c:pt>
                <c:pt idx="1104">
                  <c:v>42514</c:v>
                </c:pt>
                <c:pt idx="1105">
                  <c:v>42513</c:v>
                </c:pt>
                <c:pt idx="1106">
                  <c:v>42510</c:v>
                </c:pt>
                <c:pt idx="1107">
                  <c:v>42509</c:v>
                </c:pt>
                <c:pt idx="1108">
                  <c:v>42508</c:v>
                </c:pt>
                <c:pt idx="1109">
                  <c:v>42507</c:v>
                </c:pt>
                <c:pt idx="1110">
                  <c:v>42506</c:v>
                </c:pt>
                <c:pt idx="1111">
                  <c:v>42503</c:v>
                </c:pt>
                <c:pt idx="1112">
                  <c:v>42502</c:v>
                </c:pt>
                <c:pt idx="1113">
                  <c:v>42501</c:v>
                </c:pt>
                <c:pt idx="1114">
                  <c:v>42500</c:v>
                </c:pt>
                <c:pt idx="1115">
                  <c:v>42499</c:v>
                </c:pt>
                <c:pt idx="1116">
                  <c:v>42494</c:v>
                </c:pt>
                <c:pt idx="1117">
                  <c:v>42493</c:v>
                </c:pt>
                <c:pt idx="1118">
                  <c:v>42492</c:v>
                </c:pt>
                <c:pt idx="1119">
                  <c:v>42489</c:v>
                </c:pt>
                <c:pt idx="1120">
                  <c:v>42488</c:v>
                </c:pt>
                <c:pt idx="1121">
                  <c:v>42487</c:v>
                </c:pt>
                <c:pt idx="1122">
                  <c:v>42486</c:v>
                </c:pt>
                <c:pt idx="1123">
                  <c:v>42485</c:v>
                </c:pt>
                <c:pt idx="1124">
                  <c:v>42482</c:v>
                </c:pt>
                <c:pt idx="1125">
                  <c:v>42481</c:v>
                </c:pt>
                <c:pt idx="1126">
                  <c:v>42480</c:v>
                </c:pt>
                <c:pt idx="1127">
                  <c:v>42479</c:v>
                </c:pt>
                <c:pt idx="1128">
                  <c:v>42478</c:v>
                </c:pt>
                <c:pt idx="1129">
                  <c:v>42475</c:v>
                </c:pt>
                <c:pt idx="1130">
                  <c:v>42474</c:v>
                </c:pt>
                <c:pt idx="1131">
                  <c:v>42472</c:v>
                </c:pt>
                <c:pt idx="1132">
                  <c:v>42471</c:v>
                </c:pt>
                <c:pt idx="1133">
                  <c:v>42468</c:v>
                </c:pt>
                <c:pt idx="1134">
                  <c:v>42467</c:v>
                </c:pt>
                <c:pt idx="1135">
                  <c:v>42466</c:v>
                </c:pt>
                <c:pt idx="1136">
                  <c:v>42465</c:v>
                </c:pt>
                <c:pt idx="1137">
                  <c:v>42464</c:v>
                </c:pt>
                <c:pt idx="1138">
                  <c:v>42461</c:v>
                </c:pt>
                <c:pt idx="1139">
                  <c:v>42460</c:v>
                </c:pt>
                <c:pt idx="1140">
                  <c:v>42459</c:v>
                </c:pt>
                <c:pt idx="1141">
                  <c:v>42458</c:v>
                </c:pt>
                <c:pt idx="1142">
                  <c:v>42457</c:v>
                </c:pt>
                <c:pt idx="1143">
                  <c:v>42454</c:v>
                </c:pt>
                <c:pt idx="1144">
                  <c:v>42453</c:v>
                </c:pt>
                <c:pt idx="1145">
                  <c:v>42452</c:v>
                </c:pt>
                <c:pt idx="1146">
                  <c:v>42451</c:v>
                </c:pt>
                <c:pt idx="1147">
                  <c:v>42450</c:v>
                </c:pt>
                <c:pt idx="1148">
                  <c:v>42447</c:v>
                </c:pt>
                <c:pt idx="1149">
                  <c:v>42446</c:v>
                </c:pt>
                <c:pt idx="1150">
                  <c:v>42445</c:v>
                </c:pt>
                <c:pt idx="1151">
                  <c:v>42444</c:v>
                </c:pt>
                <c:pt idx="1152">
                  <c:v>42443</c:v>
                </c:pt>
                <c:pt idx="1153">
                  <c:v>42440</c:v>
                </c:pt>
                <c:pt idx="1154">
                  <c:v>42439</c:v>
                </c:pt>
                <c:pt idx="1155">
                  <c:v>42438</c:v>
                </c:pt>
                <c:pt idx="1156">
                  <c:v>42437</c:v>
                </c:pt>
                <c:pt idx="1157">
                  <c:v>42436</c:v>
                </c:pt>
                <c:pt idx="1158">
                  <c:v>42433</c:v>
                </c:pt>
                <c:pt idx="1159">
                  <c:v>42432</c:v>
                </c:pt>
                <c:pt idx="1160">
                  <c:v>42431</c:v>
                </c:pt>
                <c:pt idx="1161">
                  <c:v>42429</c:v>
                </c:pt>
                <c:pt idx="1162">
                  <c:v>42426</c:v>
                </c:pt>
                <c:pt idx="1163">
                  <c:v>42425</c:v>
                </c:pt>
                <c:pt idx="1164">
                  <c:v>42424</c:v>
                </c:pt>
                <c:pt idx="1165">
                  <c:v>42423</c:v>
                </c:pt>
                <c:pt idx="1166">
                  <c:v>42422</c:v>
                </c:pt>
                <c:pt idx="1167">
                  <c:v>42419</c:v>
                </c:pt>
                <c:pt idx="1168">
                  <c:v>42418</c:v>
                </c:pt>
                <c:pt idx="1169">
                  <c:v>42417</c:v>
                </c:pt>
                <c:pt idx="1170">
                  <c:v>42416</c:v>
                </c:pt>
                <c:pt idx="1171">
                  <c:v>42415</c:v>
                </c:pt>
                <c:pt idx="1172">
                  <c:v>42412</c:v>
                </c:pt>
                <c:pt idx="1173">
                  <c:v>42411</c:v>
                </c:pt>
                <c:pt idx="1174">
                  <c:v>42405</c:v>
                </c:pt>
                <c:pt idx="1175">
                  <c:v>42404</c:v>
                </c:pt>
                <c:pt idx="1176">
                  <c:v>42403</c:v>
                </c:pt>
                <c:pt idx="1177">
                  <c:v>42402</c:v>
                </c:pt>
                <c:pt idx="1178">
                  <c:v>42401</c:v>
                </c:pt>
                <c:pt idx="1179">
                  <c:v>42398</c:v>
                </c:pt>
                <c:pt idx="1180">
                  <c:v>42397</c:v>
                </c:pt>
                <c:pt idx="1181">
                  <c:v>42396</c:v>
                </c:pt>
                <c:pt idx="1182">
                  <c:v>42395</c:v>
                </c:pt>
                <c:pt idx="1183">
                  <c:v>42394</c:v>
                </c:pt>
                <c:pt idx="1184">
                  <c:v>42391</c:v>
                </c:pt>
                <c:pt idx="1185">
                  <c:v>42390</c:v>
                </c:pt>
                <c:pt idx="1186">
                  <c:v>42389</c:v>
                </c:pt>
                <c:pt idx="1187">
                  <c:v>42388</c:v>
                </c:pt>
                <c:pt idx="1188">
                  <c:v>42387</c:v>
                </c:pt>
                <c:pt idx="1189">
                  <c:v>42384</c:v>
                </c:pt>
                <c:pt idx="1190">
                  <c:v>42383</c:v>
                </c:pt>
                <c:pt idx="1191">
                  <c:v>42382</c:v>
                </c:pt>
                <c:pt idx="1192">
                  <c:v>42381</c:v>
                </c:pt>
                <c:pt idx="1193">
                  <c:v>42380</c:v>
                </c:pt>
                <c:pt idx="1194">
                  <c:v>42377</c:v>
                </c:pt>
                <c:pt idx="1195">
                  <c:v>42376</c:v>
                </c:pt>
                <c:pt idx="1196">
                  <c:v>42375</c:v>
                </c:pt>
                <c:pt idx="1197">
                  <c:v>42374</c:v>
                </c:pt>
                <c:pt idx="1198">
                  <c:v>42373</c:v>
                </c:pt>
                <c:pt idx="1199">
                  <c:v>42369</c:v>
                </c:pt>
                <c:pt idx="1200">
                  <c:v>42368</c:v>
                </c:pt>
                <c:pt idx="1201">
                  <c:v>42367</c:v>
                </c:pt>
                <c:pt idx="1202">
                  <c:v>42366</c:v>
                </c:pt>
                <c:pt idx="1203">
                  <c:v>42362</c:v>
                </c:pt>
                <c:pt idx="1204">
                  <c:v>42361</c:v>
                </c:pt>
                <c:pt idx="1205">
                  <c:v>42360</c:v>
                </c:pt>
                <c:pt idx="1206">
                  <c:v>42359</c:v>
                </c:pt>
                <c:pt idx="1207">
                  <c:v>42356</c:v>
                </c:pt>
                <c:pt idx="1208">
                  <c:v>42355</c:v>
                </c:pt>
                <c:pt idx="1209">
                  <c:v>42354</c:v>
                </c:pt>
                <c:pt idx="1210">
                  <c:v>42353</c:v>
                </c:pt>
                <c:pt idx="1211">
                  <c:v>42352</c:v>
                </c:pt>
                <c:pt idx="1212">
                  <c:v>42349</c:v>
                </c:pt>
                <c:pt idx="1213">
                  <c:v>42348</c:v>
                </c:pt>
                <c:pt idx="1214">
                  <c:v>42347</c:v>
                </c:pt>
                <c:pt idx="1215">
                  <c:v>42346</c:v>
                </c:pt>
                <c:pt idx="1216">
                  <c:v>42345</c:v>
                </c:pt>
                <c:pt idx="1217">
                  <c:v>42342</c:v>
                </c:pt>
                <c:pt idx="1218">
                  <c:v>42341</c:v>
                </c:pt>
                <c:pt idx="1219">
                  <c:v>42340</c:v>
                </c:pt>
                <c:pt idx="1220">
                  <c:v>42339</c:v>
                </c:pt>
                <c:pt idx="1221">
                  <c:v>42338</c:v>
                </c:pt>
                <c:pt idx="1222">
                  <c:v>42335</c:v>
                </c:pt>
                <c:pt idx="1223">
                  <c:v>42334</c:v>
                </c:pt>
                <c:pt idx="1224">
                  <c:v>42333</c:v>
                </c:pt>
                <c:pt idx="1225">
                  <c:v>42332</c:v>
                </c:pt>
                <c:pt idx="1226">
                  <c:v>42331</c:v>
                </c:pt>
                <c:pt idx="1227">
                  <c:v>42328</c:v>
                </c:pt>
                <c:pt idx="1228">
                  <c:v>42327</c:v>
                </c:pt>
                <c:pt idx="1229">
                  <c:v>42326</c:v>
                </c:pt>
                <c:pt idx="1230">
                  <c:v>42325</c:v>
                </c:pt>
                <c:pt idx="1231">
                  <c:v>42324</c:v>
                </c:pt>
                <c:pt idx="1232">
                  <c:v>42321</c:v>
                </c:pt>
                <c:pt idx="1233">
                  <c:v>42320</c:v>
                </c:pt>
                <c:pt idx="1234">
                  <c:v>42319</c:v>
                </c:pt>
                <c:pt idx="1235">
                  <c:v>42318</c:v>
                </c:pt>
                <c:pt idx="1236">
                  <c:v>42317</c:v>
                </c:pt>
                <c:pt idx="1237">
                  <c:v>42314</c:v>
                </c:pt>
                <c:pt idx="1238">
                  <c:v>42313</c:v>
                </c:pt>
                <c:pt idx="1239">
                  <c:v>42312</c:v>
                </c:pt>
                <c:pt idx="1240">
                  <c:v>42311</c:v>
                </c:pt>
                <c:pt idx="1241">
                  <c:v>42310</c:v>
                </c:pt>
                <c:pt idx="1242">
                  <c:v>42307</c:v>
                </c:pt>
                <c:pt idx="1243">
                  <c:v>42306</c:v>
                </c:pt>
                <c:pt idx="1244">
                  <c:v>42305</c:v>
                </c:pt>
                <c:pt idx="1245">
                  <c:v>42304</c:v>
                </c:pt>
                <c:pt idx="1246">
                  <c:v>42303</c:v>
                </c:pt>
                <c:pt idx="1247">
                  <c:v>42300</c:v>
                </c:pt>
                <c:pt idx="1248">
                  <c:v>42299</c:v>
                </c:pt>
                <c:pt idx="1249">
                  <c:v>42298</c:v>
                </c:pt>
                <c:pt idx="1250">
                  <c:v>42297</c:v>
                </c:pt>
                <c:pt idx="1251">
                  <c:v>42296</c:v>
                </c:pt>
                <c:pt idx="1252">
                  <c:v>42293</c:v>
                </c:pt>
                <c:pt idx="1253">
                  <c:v>42292</c:v>
                </c:pt>
                <c:pt idx="1254">
                  <c:v>42291</c:v>
                </c:pt>
                <c:pt idx="1255">
                  <c:v>42290</c:v>
                </c:pt>
                <c:pt idx="1256">
                  <c:v>42289</c:v>
                </c:pt>
                <c:pt idx="1257">
                  <c:v>42285</c:v>
                </c:pt>
                <c:pt idx="1258">
                  <c:v>42284</c:v>
                </c:pt>
                <c:pt idx="1259">
                  <c:v>42283</c:v>
                </c:pt>
                <c:pt idx="1260">
                  <c:v>42282</c:v>
                </c:pt>
                <c:pt idx="1261">
                  <c:v>42279</c:v>
                </c:pt>
                <c:pt idx="1262">
                  <c:v>42278</c:v>
                </c:pt>
                <c:pt idx="1263">
                  <c:v>42277</c:v>
                </c:pt>
                <c:pt idx="1264">
                  <c:v>42272</c:v>
                </c:pt>
                <c:pt idx="1265">
                  <c:v>42271</c:v>
                </c:pt>
                <c:pt idx="1266">
                  <c:v>42270</c:v>
                </c:pt>
                <c:pt idx="1267">
                  <c:v>42269</c:v>
                </c:pt>
                <c:pt idx="1268">
                  <c:v>42268</c:v>
                </c:pt>
                <c:pt idx="1269">
                  <c:v>42265</c:v>
                </c:pt>
                <c:pt idx="1270">
                  <c:v>42264</c:v>
                </c:pt>
                <c:pt idx="1271">
                  <c:v>42263</c:v>
                </c:pt>
                <c:pt idx="1272">
                  <c:v>42262</c:v>
                </c:pt>
                <c:pt idx="1273">
                  <c:v>42261</c:v>
                </c:pt>
                <c:pt idx="1274">
                  <c:v>42258</c:v>
                </c:pt>
                <c:pt idx="1275">
                  <c:v>42257</c:v>
                </c:pt>
                <c:pt idx="1276">
                  <c:v>42256</c:v>
                </c:pt>
                <c:pt idx="1277">
                  <c:v>42255</c:v>
                </c:pt>
                <c:pt idx="1278">
                  <c:v>42254</c:v>
                </c:pt>
                <c:pt idx="1279">
                  <c:v>42251</c:v>
                </c:pt>
                <c:pt idx="1280">
                  <c:v>42250</c:v>
                </c:pt>
                <c:pt idx="1281">
                  <c:v>42249</c:v>
                </c:pt>
                <c:pt idx="1282">
                  <c:v>42248</c:v>
                </c:pt>
                <c:pt idx="1283">
                  <c:v>42247</c:v>
                </c:pt>
                <c:pt idx="1284">
                  <c:v>42244</c:v>
                </c:pt>
                <c:pt idx="1285">
                  <c:v>42243</c:v>
                </c:pt>
                <c:pt idx="1286">
                  <c:v>42242</c:v>
                </c:pt>
                <c:pt idx="1287">
                  <c:v>42241</c:v>
                </c:pt>
                <c:pt idx="1288">
                  <c:v>42240</c:v>
                </c:pt>
                <c:pt idx="1289">
                  <c:v>42237</c:v>
                </c:pt>
                <c:pt idx="1290">
                  <c:v>42236</c:v>
                </c:pt>
                <c:pt idx="1291">
                  <c:v>42235</c:v>
                </c:pt>
                <c:pt idx="1292">
                  <c:v>42234</c:v>
                </c:pt>
                <c:pt idx="1293">
                  <c:v>42233</c:v>
                </c:pt>
                <c:pt idx="1294">
                  <c:v>42229</c:v>
                </c:pt>
                <c:pt idx="1295">
                  <c:v>42228</c:v>
                </c:pt>
                <c:pt idx="1296">
                  <c:v>42227</c:v>
                </c:pt>
                <c:pt idx="1297">
                  <c:v>42226</c:v>
                </c:pt>
                <c:pt idx="1298">
                  <c:v>42223</c:v>
                </c:pt>
                <c:pt idx="1299">
                  <c:v>42222</c:v>
                </c:pt>
                <c:pt idx="1300">
                  <c:v>42221</c:v>
                </c:pt>
                <c:pt idx="1301">
                  <c:v>42220</c:v>
                </c:pt>
                <c:pt idx="1302">
                  <c:v>42219</c:v>
                </c:pt>
                <c:pt idx="1303">
                  <c:v>42216</c:v>
                </c:pt>
                <c:pt idx="1304">
                  <c:v>42215</c:v>
                </c:pt>
                <c:pt idx="1305">
                  <c:v>42214</c:v>
                </c:pt>
                <c:pt idx="1306">
                  <c:v>42213</c:v>
                </c:pt>
                <c:pt idx="1307">
                  <c:v>42212</c:v>
                </c:pt>
                <c:pt idx="1308">
                  <c:v>42209</c:v>
                </c:pt>
                <c:pt idx="1309">
                  <c:v>42208</c:v>
                </c:pt>
                <c:pt idx="1310">
                  <c:v>42207</c:v>
                </c:pt>
                <c:pt idx="1311">
                  <c:v>42206</c:v>
                </c:pt>
                <c:pt idx="1312">
                  <c:v>42205</c:v>
                </c:pt>
                <c:pt idx="1313">
                  <c:v>42202</c:v>
                </c:pt>
                <c:pt idx="1314">
                  <c:v>42201</c:v>
                </c:pt>
                <c:pt idx="1315">
                  <c:v>42200</c:v>
                </c:pt>
                <c:pt idx="1316">
                  <c:v>42199</c:v>
                </c:pt>
                <c:pt idx="1317">
                  <c:v>42198</c:v>
                </c:pt>
                <c:pt idx="1318">
                  <c:v>42195</c:v>
                </c:pt>
                <c:pt idx="1319">
                  <c:v>42194</c:v>
                </c:pt>
                <c:pt idx="1320">
                  <c:v>42193</c:v>
                </c:pt>
                <c:pt idx="1321">
                  <c:v>42192</c:v>
                </c:pt>
                <c:pt idx="1322">
                  <c:v>42191</c:v>
                </c:pt>
                <c:pt idx="1323">
                  <c:v>42188</c:v>
                </c:pt>
                <c:pt idx="1324">
                  <c:v>42187</c:v>
                </c:pt>
                <c:pt idx="1325">
                  <c:v>42186</c:v>
                </c:pt>
                <c:pt idx="1326">
                  <c:v>42185</c:v>
                </c:pt>
                <c:pt idx="1327">
                  <c:v>42184</c:v>
                </c:pt>
                <c:pt idx="1328">
                  <c:v>42181</c:v>
                </c:pt>
                <c:pt idx="1329">
                  <c:v>42180</c:v>
                </c:pt>
                <c:pt idx="1330">
                  <c:v>42179</c:v>
                </c:pt>
                <c:pt idx="1331">
                  <c:v>42178</c:v>
                </c:pt>
                <c:pt idx="1332">
                  <c:v>42177</c:v>
                </c:pt>
                <c:pt idx="1333">
                  <c:v>42174</c:v>
                </c:pt>
                <c:pt idx="1334">
                  <c:v>42173</c:v>
                </c:pt>
                <c:pt idx="1335">
                  <c:v>42172</c:v>
                </c:pt>
                <c:pt idx="1336">
                  <c:v>42171</c:v>
                </c:pt>
                <c:pt idx="1337">
                  <c:v>42170</c:v>
                </c:pt>
                <c:pt idx="1338">
                  <c:v>42167</c:v>
                </c:pt>
                <c:pt idx="1339">
                  <c:v>42166</c:v>
                </c:pt>
                <c:pt idx="1340">
                  <c:v>42165</c:v>
                </c:pt>
                <c:pt idx="1341">
                  <c:v>42164</c:v>
                </c:pt>
                <c:pt idx="1342">
                  <c:v>42163</c:v>
                </c:pt>
                <c:pt idx="1343">
                  <c:v>42160</c:v>
                </c:pt>
                <c:pt idx="1344">
                  <c:v>42159</c:v>
                </c:pt>
                <c:pt idx="1345">
                  <c:v>42158</c:v>
                </c:pt>
                <c:pt idx="1346">
                  <c:v>42157</c:v>
                </c:pt>
                <c:pt idx="1347">
                  <c:v>42156</c:v>
                </c:pt>
                <c:pt idx="1348">
                  <c:v>42153</c:v>
                </c:pt>
                <c:pt idx="1349">
                  <c:v>42152</c:v>
                </c:pt>
                <c:pt idx="1350">
                  <c:v>42151</c:v>
                </c:pt>
                <c:pt idx="1351">
                  <c:v>42150</c:v>
                </c:pt>
                <c:pt idx="1352">
                  <c:v>42146</c:v>
                </c:pt>
                <c:pt idx="1353">
                  <c:v>42145</c:v>
                </c:pt>
                <c:pt idx="1354">
                  <c:v>42144</c:v>
                </c:pt>
                <c:pt idx="1355">
                  <c:v>42143</c:v>
                </c:pt>
                <c:pt idx="1356">
                  <c:v>42142</c:v>
                </c:pt>
                <c:pt idx="1357">
                  <c:v>42139</c:v>
                </c:pt>
                <c:pt idx="1358">
                  <c:v>42138</c:v>
                </c:pt>
                <c:pt idx="1359">
                  <c:v>42137</c:v>
                </c:pt>
                <c:pt idx="1360">
                  <c:v>42136</c:v>
                </c:pt>
                <c:pt idx="1361">
                  <c:v>42135</c:v>
                </c:pt>
                <c:pt idx="1362">
                  <c:v>42132</c:v>
                </c:pt>
                <c:pt idx="1363">
                  <c:v>42131</c:v>
                </c:pt>
                <c:pt idx="1364">
                  <c:v>42130</c:v>
                </c:pt>
                <c:pt idx="1365">
                  <c:v>42128</c:v>
                </c:pt>
                <c:pt idx="1366">
                  <c:v>42124</c:v>
                </c:pt>
                <c:pt idx="1367">
                  <c:v>42123</c:v>
                </c:pt>
                <c:pt idx="1368">
                  <c:v>42122</c:v>
                </c:pt>
                <c:pt idx="1369">
                  <c:v>42121</c:v>
                </c:pt>
                <c:pt idx="1370">
                  <c:v>42118</c:v>
                </c:pt>
                <c:pt idx="1371">
                  <c:v>42117</c:v>
                </c:pt>
                <c:pt idx="1372">
                  <c:v>42116</c:v>
                </c:pt>
                <c:pt idx="1373">
                  <c:v>42115</c:v>
                </c:pt>
                <c:pt idx="1374">
                  <c:v>42114</c:v>
                </c:pt>
                <c:pt idx="1375">
                  <c:v>42111</c:v>
                </c:pt>
                <c:pt idx="1376">
                  <c:v>42110</c:v>
                </c:pt>
                <c:pt idx="1377">
                  <c:v>42109</c:v>
                </c:pt>
                <c:pt idx="1378">
                  <c:v>42108</c:v>
                </c:pt>
                <c:pt idx="1379">
                  <c:v>42107</c:v>
                </c:pt>
                <c:pt idx="1380">
                  <c:v>42104</c:v>
                </c:pt>
                <c:pt idx="1381">
                  <c:v>42103</c:v>
                </c:pt>
                <c:pt idx="1382">
                  <c:v>42102</c:v>
                </c:pt>
                <c:pt idx="1383">
                  <c:v>42101</c:v>
                </c:pt>
                <c:pt idx="1384">
                  <c:v>42100</c:v>
                </c:pt>
                <c:pt idx="1385">
                  <c:v>42097</c:v>
                </c:pt>
                <c:pt idx="1386">
                  <c:v>42096</c:v>
                </c:pt>
                <c:pt idx="1387">
                  <c:v>42095</c:v>
                </c:pt>
                <c:pt idx="1388">
                  <c:v>42094</c:v>
                </c:pt>
                <c:pt idx="1389">
                  <c:v>42093</c:v>
                </c:pt>
                <c:pt idx="1390">
                  <c:v>42090</c:v>
                </c:pt>
                <c:pt idx="1391">
                  <c:v>42089</c:v>
                </c:pt>
                <c:pt idx="1392">
                  <c:v>42088</c:v>
                </c:pt>
                <c:pt idx="1393">
                  <c:v>42087</c:v>
                </c:pt>
                <c:pt idx="1394">
                  <c:v>42086</c:v>
                </c:pt>
                <c:pt idx="1395">
                  <c:v>42083</c:v>
                </c:pt>
                <c:pt idx="1396">
                  <c:v>42082</c:v>
                </c:pt>
                <c:pt idx="1397">
                  <c:v>42081</c:v>
                </c:pt>
                <c:pt idx="1398">
                  <c:v>42080</c:v>
                </c:pt>
                <c:pt idx="1399">
                  <c:v>42079</c:v>
                </c:pt>
                <c:pt idx="1400">
                  <c:v>42076</c:v>
                </c:pt>
                <c:pt idx="1401">
                  <c:v>42075</c:v>
                </c:pt>
                <c:pt idx="1402">
                  <c:v>42074</c:v>
                </c:pt>
                <c:pt idx="1403">
                  <c:v>42073</c:v>
                </c:pt>
                <c:pt idx="1404">
                  <c:v>42072</c:v>
                </c:pt>
                <c:pt idx="1405">
                  <c:v>42069</c:v>
                </c:pt>
                <c:pt idx="1406">
                  <c:v>42068</c:v>
                </c:pt>
                <c:pt idx="1407">
                  <c:v>42067</c:v>
                </c:pt>
                <c:pt idx="1408">
                  <c:v>42066</c:v>
                </c:pt>
                <c:pt idx="1409">
                  <c:v>42065</c:v>
                </c:pt>
                <c:pt idx="1410">
                  <c:v>42062</c:v>
                </c:pt>
                <c:pt idx="1411">
                  <c:v>42061</c:v>
                </c:pt>
                <c:pt idx="1412">
                  <c:v>42060</c:v>
                </c:pt>
                <c:pt idx="1413">
                  <c:v>42059</c:v>
                </c:pt>
                <c:pt idx="1414">
                  <c:v>42058</c:v>
                </c:pt>
                <c:pt idx="1415">
                  <c:v>42052</c:v>
                </c:pt>
                <c:pt idx="1416">
                  <c:v>42051</c:v>
                </c:pt>
                <c:pt idx="1417">
                  <c:v>42048</c:v>
                </c:pt>
                <c:pt idx="1418">
                  <c:v>42047</c:v>
                </c:pt>
                <c:pt idx="1419">
                  <c:v>42046</c:v>
                </c:pt>
                <c:pt idx="1420">
                  <c:v>42045</c:v>
                </c:pt>
                <c:pt idx="1421">
                  <c:v>42044</c:v>
                </c:pt>
                <c:pt idx="1422">
                  <c:v>42041</c:v>
                </c:pt>
                <c:pt idx="1423">
                  <c:v>42040</c:v>
                </c:pt>
                <c:pt idx="1424">
                  <c:v>42039</c:v>
                </c:pt>
                <c:pt idx="1425">
                  <c:v>42038</c:v>
                </c:pt>
                <c:pt idx="1426">
                  <c:v>42037</c:v>
                </c:pt>
                <c:pt idx="1427">
                  <c:v>42034</c:v>
                </c:pt>
                <c:pt idx="1428">
                  <c:v>42033</c:v>
                </c:pt>
                <c:pt idx="1429">
                  <c:v>42032</c:v>
                </c:pt>
                <c:pt idx="1430">
                  <c:v>42031</c:v>
                </c:pt>
                <c:pt idx="1431">
                  <c:v>42030</c:v>
                </c:pt>
                <c:pt idx="1432">
                  <c:v>42027</c:v>
                </c:pt>
                <c:pt idx="1433">
                  <c:v>42026</c:v>
                </c:pt>
                <c:pt idx="1434">
                  <c:v>42025</c:v>
                </c:pt>
                <c:pt idx="1435">
                  <c:v>42024</c:v>
                </c:pt>
                <c:pt idx="1436">
                  <c:v>42023</c:v>
                </c:pt>
                <c:pt idx="1437">
                  <c:v>42020</c:v>
                </c:pt>
                <c:pt idx="1438">
                  <c:v>42019</c:v>
                </c:pt>
                <c:pt idx="1439">
                  <c:v>42018</c:v>
                </c:pt>
                <c:pt idx="1440">
                  <c:v>42017</c:v>
                </c:pt>
                <c:pt idx="1441">
                  <c:v>42016</c:v>
                </c:pt>
                <c:pt idx="1442">
                  <c:v>42013</c:v>
                </c:pt>
                <c:pt idx="1443">
                  <c:v>42012</c:v>
                </c:pt>
                <c:pt idx="1444">
                  <c:v>42011</c:v>
                </c:pt>
                <c:pt idx="1445">
                  <c:v>42010</c:v>
                </c:pt>
                <c:pt idx="1446">
                  <c:v>42009</c:v>
                </c:pt>
                <c:pt idx="1447">
                  <c:v>42006</c:v>
                </c:pt>
                <c:pt idx="1448">
                  <c:v>42004</c:v>
                </c:pt>
                <c:pt idx="1449">
                  <c:v>42003</c:v>
                </c:pt>
                <c:pt idx="1450">
                  <c:v>42002</c:v>
                </c:pt>
                <c:pt idx="1451">
                  <c:v>41999</c:v>
                </c:pt>
                <c:pt idx="1452">
                  <c:v>41997</c:v>
                </c:pt>
                <c:pt idx="1453">
                  <c:v>41996</c:v>
                </c:pt>
                <c:pt idx="1454">
                  <c:v>41995</c:v>
                </c:pt>
                <c:pt idx="1455">
                  <c:v>41992</c:v>
                </c:pt>
                <c:pt idx="1456">
                  <c:v>41991</c:v>
                </c:pt>
                <c:pt idx="1457">
                  <c:v>41990</c:v>
                </c:pt>
                <c:pt idx="1458">
                  <c:v>41989</c:v>
                </c:pt>
                <c:pt idx="1459">
                  <c:v>41988</c:v>
                </c:pt>
                <c:pt idx="1460">
                  <c:v>41985</c:v>
                </c:pt>
                <c:pt idx="1461">
                  <c:v>41984</c:v>
                </c:pt>
                <c:pt idx="1462">
                  <c:v>41983</c:v>
                </c:pt>
                <c:pt idx="1463">
                  <c:v>41982</c:v>
                </c:pt>
                <c:pt idx="1464">
                  <c:v>41981</c:v>
                </c:pt>
                <c:pt idx="1465">
                  <c:v>41978</c:v>
                </c:pt>
                <c:pt idx="1466">
                  <c:v>41977</c:v>
                </c:pt>
                <c:pt idx="1467">
                  <c:v>41976</c:v>
                </c:pt>
                <c:pt idx="1468">
                  <c:v>41975</c:v>
                </c:pt>
                <c:pt idx="1469">
                  <c:v>41974</c:v>
                </c:pt>
                <c:pt idx="1470">
                  <c:v>41971</c:v>
                </c:pt>
                <c:pt idx="1471">
                  <c:v>41970</c:v>
                </c:pt>
                <c:pt idx="1472">
                  <c:v>41969</c:v>
                </c:pt>
                <c:pt idx="1473">
                  <c:v>41968</c:v>
                </c:pt>
                <c:pt idx="1474">
                  <c:v>41967</c:v>
                </c:pt>
                <c:pt idx="1475">
                  <c:v>41964</c:v>
                </c:pt>
                <c:pt idx="1476">
                  <c:v>41963</c:v>
                </c:pt>
                <c:pt idx="1477">
                  <c:v>41962</c:v>
                </c:pt>
                <c:pt idx="1478">
                  <c:v>41961</c:v>
                </c:pt>
                <c:pt idx="1479">
                  <c:v>41960</c:v>
                </c:pt>
                <c:pt idx="1480">
                  <c:v>41957</c:v>
                </c:pt>
                <c:pt idx="1481">
                  <c:v>41956</c:v>
                </c:pt>
                <c:pt idx="1482">
                  <c:v>41955</c:v>
                </c:pt>
                <c:pt idx="1483">
                  <c:v>41954</c:v>
                </c:pt>
                <c:pt idx="1484">
                  <c:v>41953</c:v>
                </c:pt>
                <c:pt idx="1485">
                  <c:v>41950</c:v>
                </c:pt>
                <c:pt idx="1486">
                  <c:v>41949</c:v>
                </c:pt>
                <c:pt idx="1487">
                  <c:v>41948</c:v>
                </c:pt>
                <c:pt idx="1488">
                  <c:v>41947</c:v>
                </c:pt>
                <c:pt idx="1489">
                  <c:v>41946</c:v>
                </c:pt>
                <c:pt idx="1490">
                  <c:v>41943</c:v>
                </c:pt>
                <c:pt idx="1491">
                  <c:v>41942</c:v>
                </c:pt>
                <c:pt idx="1492">
                  <c:v>41941</c:v>
                </c:pt>
                <c:pt idx="1493">
                  <c:v>41940</c:v>
                </c:pt>
                <c:pt idx="1494">
                  <c:v>41939</c:v>
                </c:pt>
                <c:pt idx="1495">
                  <c:v>41936</c:v>
                </c:pt>
                <c:pt idx="1496">
                  <c:v>41935</c:v>
                </c:pt>
                <c:pt idx="1497">
                  <c:v>41934</c:v>
                </c:pt>
                <c:pt idx="1498">
                  <c:v>41933</c:v>
                </c:pt>
                <c:pt idx="1499">
                  <c:v>41932</c:v>
                </c:pt>
                <c:pt idx="1500">
                  <c:v>41929</c:v>
                </c:pt>
                <c:pt idx="1501">
                  <c:v>41928</c:v>
                </c:pt>
                <c:pt idx="1502">
                  <c:v>41927</c:v>
                </c:pt>
                <c:pt idx="1503">
                  <c:v>41926</c:v>
                </c:pt>
                <c:pt idx="1504">
                  <c:v>41925</c:v>
                </c:pt>
                <c:pt idx="1505">
                  <c:v>41922</c:v>
                </c:pt>
                <c:pt idx="1506">
                  <c:v>41920</c:v>
                </c:pt>
                <c:pt idx="1507">
                  <c:v>41919</c:v>
                </c:pt>
                <c:pt idx="1508">
                  <c:v>41918</c:v>
                </c:pt>
                <c:pt idx="1509">
                  <c:v>41914</c:v>
                </c:pt>
                <c:pt idx="1510">
                  <c:v>41913</c:v>
                </c:pt>
                <c:pt idx="1511">
                  <c:v>41912</c:v>
                </c:pt>
                <c:pt idx="1512">
                  <c:v>41911</c:v>
                </c:pt>
                <c:pt idx="1513">
                  <c:v>41908</c:v>
                </c:pt>
                <c:pt idx="1514">
                  <c:v>41907</c:v>
                </c:pt>
                <c:pt idx="1515">
                  <c:v>41906</c:v>
                </c:pt>
                <c:pt idx="1516">
                  <c:v>41905</c:v>
                </c:pt>
                <c:pt idx="1517">
                  <c:v>41904</c:v>
                </c:pt>
                <c:pt idx="1518">
                  <c:v>41901</c:v>
                </c:pt>
                <c:pt idx="1519">
                  <c:v>41900</c:v>
                </c:pt>
                <c:pt idx="1520">
                  <c:v>41899</c:v>
                </c:pt>
                <c:pt idx="1521">
                  <c:v>41898</c:v>
                </c:pt>
                <c:pt idx="1522">
                  <c:v>41897</c:v>
                </c:pt>
                <c:pt idx="1523">
                  <c:v>41894</c:v>
                </c:pt>
                <c:pt idx="1524">
                  <c:v>41893</c:v>
                </c:pt>
                <c:pt idx="1525">
                  <c:v>41887</c:v>
                </c:pt>
                <c:pt idx="1526">
                  <c:v>41886</c:v>
                </c:pt>
                <c:pt idx="1527">
                  <c:v>41885</c:v>
                </c:pt>
                <c:pt idx="1528">
                  <c:v>41884</c:v>
                </c:pt>
                <c:pt idx="1529">
                  <c:v>41883</c:v>
                </c:pt>
                <c:pt idx="1530">
                  <c:v>41880</c:v>
                </c:pt>
                <c:pt idx="1531">
                  <c:v>41879</c:v>
                </c:pt>
                <c:pt idx="1532">
                  <c:v>41878</c:v>
                </c:pt>
                <c:pt idx="1533">
                  <c:v>41877</c:v>
                </c:pt>
                <c:pt idx="1534">
                  <c:v>41876</c:v>
                </c:pt>
                <c:pt idx="1535">
                  <c:v>41873</c:v>
                </c:pt>
                <c:pt idx="1536">
                  <c:v>41872</c:v>
                </c:pt>
                <c:pt idx="1537">
                  <c:v>41871</c:v>
                </c:pt>
                <c:pt idx="1538">
                  <c:v>41870</c:v>
                </c:pt>
                <c:pt idx="1539">
                  <c:v>41869</c:v>
                </c:pt>
                <c:pt idx="1540">
                  <c:v>41865</c:v>
                </c:pt>
                <c:pt idx="1541">
                  <c:v>41864</c:v>
                </c:pt>
                <c:pt idx="1542">
                  <c:v>41863</c:v>
                </c:pt>
                <c:pt idx="1543">
                  <c:v>41862</c:v>
                </c:pt>
                <c:pt idx="1544">
                  <c:v>41859</c:v>
                </c:pt>
                <c:pt idx="1545">
                  <c:v>41858</c:v>
                </c:pt>
                <c:pt idx="1546">
                  <c:v>41857</c:v>
                </c:pt>
                <c:pt idx="1547">
                  <c:v>41856</c:v>
                </c:pt>
                <c:pt idx="1548">
                  <c:v>41855</c:v>
                </c:pt>
                <c:pt idx="1549">
                  <c:v>41852</c:v>
                </c:pt>
                <c:pt idx="1550">
                  <c:v>41851</c:v>
                </c:pt>
                <c:pt idx="1551">
                  <c:v>41850</c:v>
                </c:pt>
                <c:pt idx="1552">
                  <c:v>41849</c:v>
                </c:pt>
                <c:pt idx="1553">
                  <c:v>41848</c:v>
                </c:pt>
                <c:pt idx="1554">
                  <c:v>41845</c:v>
                </c:pt>
                <c:pt idx="1555">
                  <c:v>41844</c:v>
                </c:pt>
                <c:pt idx="1556">
                  <c:v>41843</c:v>
                </c:pt>
                <c:pt idx="1557">
                  <c:v>41842</c:v>
                </c:pt>
                <c:pt idx="1558">
                  <c:v>41841</c:v>
                </c:pt>
                <c:pt idx="1559">
                  <c:v>41838</c:v>
                </c:pt>
                <c:pt idx="1560">
                  <c:v>41837</c:v>
                </c:pt>
                <c:pt idx="1561">
                  <c:v>41836</c:v>
                </c:pt>
                <c:pt idx="1562">
                  <c:v>41835</c:v>
                </c:pt>
                <c:pt idx="1563">
                  <c:v>41834</c:v>
                </c:pt>
                <c:pt idx="1564">
                  <c:v>41831</c:v>
                </c:pt>
                <c:pt idx="1565">
                  <c:v>41830</c:v>
                </c:pt>
                <c:pt idx="1566">
                  <c:v>41829</c:v>
                </c:pt>
                <c:pt idx="1567">
                  <c:v>41828</c:v>
                </c:pt>
                <c:pt idx="1568">
                  <c:v>41827</c:v>
                </c:pt>
                <c:pt idx="1569">
                  <c:v>41824</c:v>
                </c:pt>
                <c:pt idx="1570">
                  <c:v>41823</c:v>
                </c:pt>
                <c:pt idx="1571">
                  <c:v>41822</c:v>
                </c:pt>
                <c:pt idx="1572">
                  <c:v>41821</c:v>
                </c:pt>
                <c:pt idx="1573">
                  <c:v>41820</c:v>
                </c:pt>
                <c:pt idx="1574">
                  <c:v>41817</c:v>
                </c:pt>
                <c:pt idx="1575">
                  <c:v>41816</c:v>
                </c:pt>
                <c:pt idx="1576">
                  <c:v>41815</c:v>
                </c:pt>
                <c:pt idx="1577">
                  <c:v>41814</c:v>
                </c:pt>
                <c:pt idx="1578">
                  <c:v>41813</c:v>
                </c:pt>
                <c:pt idx="1579">
                  <c:v>41810</c:v>
                </c:pt>
                <c:pt idx="1580">
                  <c:v>41809</c:v>
                </c:pt>
                <c:pt idx="1581">
                  <c:v>41808</c:v>
                </c:pt>
                <c:pt idx="1582">
                  <c:v>41807</c:v>
                </c:pt>
                <c:pt idx="1583">
                  <c:v>41806</c:v>
                </c:pt>
                <c:pt idx="1584">
                  <c:v>41803</c:v>
                </c:pt>
                <c:pt idx="1585">
                  <c:v>41802</c:v>
                </c:pt>
                <c:pt idx="1586">
                  <c:v>41801</c:v>
                </c:pt>
                <c:pt idx="1587">
                  <c:v>41800</c:v>
                </c:pt>
                <c:pt idx="1588">
                  <c:v>41799</c:v>
                </c:pt>
                <c:pt idx="1589">
                  <c:v>41795</c:v>
                </c:pt>
                <c:pt idx="1590">
                  <c:v>41793</c:v>
                </c:pt>
                <c:pt idx="1591">
                  <c:v>41792</c:v>
                </c:pt>
                <c:pt idx="1592">
                  <c:v>41789</c:v>
                </c:pt>
                <c:pt idx="1593">
                  <c:v>41788</c:v>
                </c:pt>
                <c:pt idx="1594">
                  <c:v>41787</c:v>
                </c:pt>
                <c:pt idx="1595">
                  <c:v>41786</c:v>
                </c:pt>
                <c:pt idx="1596">
                  <c:v>41785</c:v>
                </c:pt>
                <c:pt idx="1597">
                  <c:v>41782</c:v>
                </c:pt>
                <c:pt idx="1598">
                  <c:v>41781</c:v>
                </c:pt>
                <c:pt idx="1599">
                  <c:v>41780</c:v>
                </c:pt>
                <c:pt idx="1600">
                  <c:v>41779</c:v>
                </c:pt>
                <c:pt idx="1601">
                  <c:v>41778</c:v>
                </c:pt>
                <c:pt idx="1602">
                  <c:v>41775</c:v>
                </c:pt>
                <c:pt idx="1603">
                  <c:v>41774</c:v>
                </c:pt>
                <c:pt idx="1604">
                  <c:v>41773</c:v>
                </c:pt>
                <c:pt idx="1605">
                  <c:v>41772</c:v>
                </c:pt>
                <c:pt idx="1606">
                  <c:v>41771</c:v>
                </c:pt>
                <c:pt idx="1607">
                  <c:v>41768</c:v>
                </c:pt>
                <c:pt idx="1608">
                  <c:v>41767</c:v>
                </c:pt>
                <c:pt idx="1609">
                  <c:v>41766</c:v>
                </c:pt>
                <c:pt idx="1610">
                  <c:v>41761</c:v>
                </c:pt>
                <c:pt idx="1611">
                  <c:v>41759</c:v>
                </c:pt>
                <c:pt idx="1612">
                  <c:v>41758</c:v>
                </c:pt>
                <c:pt idx="1613">
                  <c:v>41757</c:v>
                </c:pt>
                <c:pt idx="1614">
                  <c:v>41754</c:v>
                </c:pt>
                <c:pt idx="1615">
                  <c:v>41753</c:v>
                </c:pt>
                <c:pt idx="1616">
                  <c:v>41752</c:v>
                </c:pt>
                <c:pt idx="1617">
                  <c:v>41751</c:v>
                </c:pt>
                <c:pt idx="1618">
                  <c:v>41750</c:v>
                </c:pt>
                <c:pt idx="1619">
                  <c:v>41747</c:v>
                </c:pt>
                <c:pt idx="1620">
                  <c:v>41746</c:v>
                </c:pt>
                <c:pt idx="1621">
                  <c:v>41745</c:v>
                </c:pt>
                <c:pt idx="1622">
                  <c:v>41744</c:v>
                </c:pt>
                <c:pt idx="1623">
                  <c:v>41743</c:v>
                </c:pt>
                <c:pt idx="1624">
                  <c:v>41740</c:v>
                </c:pt>
                <c:pt idx="1625">
                  <c:v>41739</c:v>
                </c:pt>
                <c:pt idx="1626">
                  <c:v>41738</c:v>
                </c:pt>
                <c:pt idx="1627">
                  <c:v>41737</c:v>
                </c:pt>
                <c:pt idx="1628">
                  <c:v>41736</c:v>
                </c:pt>
                <c:pt idx="1629">
                  <c:v>41733</c:v>
                </c:pt>
                <c:pt idx="1630">
                  <c:v>41732</c:v>
                </c:pt>
                <c:pt idx="1631">
                  <c:v>41731</c:v>
                </c:pt>
                <c:pt idx="1632">
                  <c:v>41730</c:v>
                </c:pt>
                <c:pt idx="1633">
                  <c:v>41729</c:v>
                </c:pt>
                <c:pt idx="1634">
                  <c:v>41726</c:v>
                </c:pt>
                <c:pt idx="1635">
                  <c:v>41725</c:v>
                </c:pt>
                <c:pt idx="1636">
                  <c:v>41724</c:v>
                </c:pt>
                <c:pt idx="1637">
                  <c:v>41723</c:v>
                </c:pt>
                <c:pt idx="1638">
                  <c:v>41722</c:v>
                </c:pt>
                <c:pt idx="1639">
                  <c:v>41719</c:v>
                </c:pt>
                <c:pt idx="1640">
                  <c:v>41718</c:v>
                </c:pt>
                <c:pt idx="1641">
                  <c:v>41717</c:v>
                </c:pt>
                <c:pt idx="1642">
                  <c:v>41716</c:v>
                </c:pt>
                <c:pt idx="1643">
                  <c:v>41715</c:v>
                </c:pt>
                <c:pt idx="1644">
                  <c:v>41712</c:v>
                </c:pt>
                <c:pt idx="1645">
                  <c:v>41711</c:v>
                </c:pt>
                <c:pt idx="1646">
                  <c:v>41710</c:v>
                </c:pt>
                <c:pt idx="1647">
                  <c:v>41709</c:v>
                </c:pt>
                <c:pt idx="1648">
                  <c:v>41708</c:v>
                </c:pt>
                <c:pt idx="1649">
                  <c:v>41705</c:v>
                </c:pt>
                <c:pt idx="1650">
                  <c:v>41704</c:v>
                </c:pt>
                <c:pt idx="1651">
                  <c:v>41703</c:v>
                </c:pt>
                <c:pt idx="1652">
                  <c:v>41702</c:v>
                </c:pt>
                <c:pt idx="1653">
                  <c:v>41701</c:v>
                </c:pt>
                <c:pt idx="1654">
                  <c:v>41698</c:v>
                </c:pt>
                <c:pt idx="1655">
                  <c:v>41697</c:v>
                </c:pt>
                <c:pt idx="1656">
                  <c:v>41696</c:v>
                </c:pt>
                <c:pt idx="1657">
                  <c:v>41695</c:v>
                </c:pt>
                <c:pt idx="1658">
                  <c:v>41694</c:v>
                </c:pt>
                <c:pt idx="1659">
                  <c:v>41691</c:v>
                </c:pt>
                <c:pt idx="1660">
                  <c:v>41690</c:v>
                </c:pt>
                <c:pt idx="1661">
                  <c:v>41689</c:v>
                </c:pt>
                <c:pt idx="1662">
                  <c:v>41688</c:v>
                </c:pt>
                <c:pt idx="1663">
                  <c:v>41687</c:v>
                </c:pt>
                <c:pt idx="1664">
                  <c:v>41684</c:v>
                </c:pt>
                <c:pt idx="1665">
                  <c:v>41683</c:v>
                </c:pt>
                <c:pt idx="1666">
                  <c:v>41682</c:v>
                </c:pt>
                <c:pt idx="1667">
                  <c:v>41681</c:v>
                </c:pt>
                <c:pt idx="1668">
                  <c:v>41680</c:v>
                </c:pt>
                <c:pt idx="1669">
                  <c:v>41677</c:v>
                </c:pt>
                <c:pt idx="1670">
                  <c:v>41676</c:v>
                </c:pt>
                <c:pt idx="1671">
                  <c:v>41675</c:v>
                </c:pt>
                <c:pt idx="1672">
                  <c:v>41674</c:v>
                </c:pt>
                <c:pt idx="1673">
                  <c:v>41673</c:v>
                </c:pt>
                <c:pt idx="1674">
                  <c:v>41668</c:v>
                </c:pt>
                <c:pt idx="1675">
                  <c:v>41667</c:v>
                </c:pt>
                <c:pt idx="1676">
                  <c:v>41666</c:v>
                </c:pt>
                <c:pt idx="1677">
                  <c:v>41663</c:v>
                </c:pt>
                <c:pt idx="1678">
                  <c:v>41662</c:v>
                </c:pt>
                <c:pt idx="1679">
                  <c:v>41661</c:v>
                </c:pt>
                <c:pt idx="1680">
                  <c:v>41660</c:v>
                </c:pt>
                <c:pt idx="1681">
                  <c:v>41659</c:v>
                </c:pt>
                <c:pt idx="1682">
                  <c:v>41656</c:v>
                </c:pt>
                <c:pt idx="1683">
                  <c:v>41655</c:v>
                </c:pt>
                <c:pt idx="1684">
                  <c:v>41654</c:v>
                </c:pt>
                <c:pt idx="1685">
                  <c:v>41653</c:v>
                </c:pt>
                <c:pt idx="1686">
                  <c:v>41652</c:v>
                </c:pt>
                <c:pt idx="1687">
                  <c:v>41649</c:v>
                </c:pt>
                <c:pt idx="1688">
                  <c:v>41648</c:v>
                </c:pt>
                <c:pt idx="1689">
                  <c:v>41647</c:v>
                </c:pt>
                <c:pt idx="1690">
                  <c:v>41646</c:v>
                </c:pt>
                <c:pt idx="1691">
                  <c:v>41645</c:v>
                </c:pt>
                <c:pt idx="1692">
                  <c:v>41642</c:v>
                </c:pt>
                <c:pt idx="1693">
                  <c:v>41641</c:v>
                </c:pt>
                <c:pt idx="1694">
                  <c:v>41639</c:v>
                </c:pt>
                <c:pt idx="1695">
                  <c:v>41638</c:v>
                </c:pt>
                <c:pt idx="1696">
                  <c:v>41635</c:v>
                </c:pt>
                <c:pt idx="1697">
                  <c:v>41634</c:v>
                </c:pt>
                <c:pt idx="1698">
                  <c:v>41632</c:v>
                </c:pt>
                <c:pt idx="1699">
                  <c:v>41631</c:v>
                </c:pt>
                <c:pt idx="1700">
                  <c:v>41628</c:v>
                </c:pt>
                <c:pt idx="1701">
                  <c:v>41627</c:v>
                </c:pt>
                <c:pt idx="1702">
                  <c:v>41626</c:v>
                </c:pt>
                <c:pt idx="1703">
                  <c:v>41625</c:v>
                </c:pt>
                <c:pt idx="1704">
                  <c:v>41624</c:v>
                </c:pt>
                <c:pt idx="1705">
                  <c:v>41621</c:v>
                </c:pt>
                <c:pt idx="1706">
                  <c:v>41620</c:v>
                </c:pt>
                <c:pt idx="1707">
                  <c:v>41619</c:v>
                </c:pt>
                <c:pt idx="1708">
                  <c:v>41618</c:v>
                </c:pt>
                <c:pt idx="1709">
                  <c:v>41617</c:v>
                </c:pt>
                <c:pt idx="1710">
                  <c:v>41614</c:v>
                </c:pt>
                <c:pt idx="1711">
                  <c:v>41613</c:v>
                </c:pt>
                <c:pt idx="1712">
                  <c:v>41612</c:v>
                </c:pt>
                <c:pt idx="1713">
                  <c:v>41611</c:v>
                </c:pt>
                <c:pt idx="1714">
                  <c:v>41610</c:v>
                </c:pt>
                <c:pt idx="1715">
                  <c:v>41607</c:v>
                </c:pt>
                <c:pt idx="1716">
                  <c:v>41606</c:v>
                </c:pt>
                <c:pt idx="1717">
                  <c:v>41605</c:v>
                </c:pt>
                <c:pt idx="1718">
                  <c:v>41604</c:v>
                </c:pt>
                <c:pt idx="1719">
                  <c:v>41603</c:v>
                </c:pt>
                <c:pt idx="1720">
                  <c:v>41600</c:v>
                </c:pt>
                <c:pt idx="1721">
                  <c:v>41599</c:v>
                </c:pt>
                <c:pt idx="1722">
                  <c:v>41598</c:v>
                </c:pt>
                <c:pt idx="1723">
                  <c:v>41597</c:v>
                </c:pt>
                <c:pt idx="1724">
                  <c:v>41596</c:v>
                </c:pt>
                <c:pt idx="1725">
                  <c:v>41593</c:v>
                </c:pt>
                <c:pt idx="1726">
                  <c:v>41592</c:v>
                </c:pt>
                <c:pt idx="1727">
                  <c:v>41591</c:v>
                </c:pt>
                <c:pt idx="1728">
                  <c:v>41590</c:v>
                </c:pt>
                <c:pt idx="1729">
                  <c:v>41589</c:v>
                </c:pt>
                <c:pt idx="1730">
                  <c:v>41586</c:v>
                </c:pt>
                <c:pt idx="1731">
                  <c:v>41585</c:v>
                </c:pt>
                <c:pt idx="1732">
                  <c:v>41584</c:v>
                </c:pt>
                <c:pt idx="1733">
                  <c:v>41583</c:v>
                </c:pt>
                <c:pt idx="1734">
                  <c:v>41582</c:v>
                </c:pt>
                <c:pt idx="1735">
                  <c:v>41579</c:v>
                </c:pt>
                <c:pt idx="1736">
                  <c:v>41578</c:v>
                </c:pt>
                <c:pt idx="1737">
                  <c:v>41577</c:v>
                </c:pt>
                <c:pt idx="1738">
                  <c:v>41576</c:v>
                </c:pt>
                <c:pt idx="1739">
                  <c:v>41575</c:v>
                </c:pt>
                <c:pt idx="1740">
                  <c:v>41572</c:v>
                </c:pt>
                <c:pt idx="1741">
                  <c:v>41571</c:v>
                </c:pt>
                <c:pt idx="1742">
                  <c:v>41570</c:v>
                </c:pt>
                <c:pt idx="1743">
                  <c:v>41569</c:v>
                </c:pt>
                <c:pt idx="1744">
                  <c:v>41568</c:v>
                </c:pt>
                <c:pt idx="1745">
                  <c:v>41565</c:v>
                </c:pt>
                <c:pt idx="1746">
                  <c:v>41564</c:v>
                </c:pt>
                <c:pt idx="1747">
                  <c:v>41563</c:v>
                </c:pt>
                <c:pt idx="1748">
                  <c:v>41562</c:v>
                </c:pt>
                <c:pt idx="1749">
                  <c:v>41561</c:v>
                </c:pt>
                <c:pt idx="1750">
                  <c:v>41558</c:v>
                </c:pt>
                <c:pt idx="1751">
                  <c:v>41557</c:v>
                </c:pt>
                <c:pt idx="1752">
                  <c:v>41555</c:v>
                </c:pt>
                <c:pt idx="1753">
                  <c:v>41554</c:v>
                </c:pt>
                <c:pt idx="1754">
                  <c:v>41551</c:v>
                </c:pt>
                <c:pt idx="1755">
                  <c:v>41549</c:v>
                </c:pt>
                <c:pt idx="1756">
                  <c:v>41548</c:v>
                </c:pt>
                <c:pt idx="1757">
                  <c:v>41547</c:v>
                </c:pt>
                <c:pt idx="1758">
                  <c:v>41544</c:v>
                </c:pt>
                <c:pt idx="1759">
                  <c:v>41543</c:v>
                </c:pt>
                <c:pt idx="1760">
                  <c:v>41542</c:v>
                </c:pt>
                <c:pt idx="1761">
                  <c:v>41541</c:v>
                </c:pt>
                <c:pt idx="1762">
                  <c:v>41540</c:v>
                </c:pt>
                <c:pt idx="1763">
                  <c:v>41534</c:v>
                </c:pt>
                <c:pt idx="1764">
                  <c:v>41533</c:v>
                </c:pt>
                <c:pt idx="1765">
                  <c:v>41530</c:v>
                </c:pt>
                <c:pt idx="1766">
                  <c:v>41529</c:v>
                </c:pt>
                <c:pt idx="1767">
                  <c:v>41528</c:v>
                </c:pt>
                <c:pt idx="1768">
                  <c:v>41527</c:v>
                </c:pt>
                <c:pt idx="1769">
                  <c:v>41526</c:v>
                </c:pt>
                <c:pt idx="1770">
                  <c:v>41523</c:v>
                </c:pt>
                <c:pt idx="1771">
                  <c:v>41522</c:v>
                </c:pt>
                <c:pt idx="1772">
                  <c:v>41521</c:v>
                </c:pt>
                <c:pt idx="1773">
                  <c:v>41520</c:v>
                </c:pt>
                <c:pt idx="1774">
                  <c:v>41519</c:v>
                </c:pt>
                <c:pt idx="1775">
                  <c:v>41516</c:v>
                </c:pt>
                <c:pt idx="1776">
                  <c:v>41515</c:v>
                </c:pt>
                <c:pt idx="1777">
                  <c:v>41514</c:v>
                </c:pt>
                <c:pt idx="1778">
                  <c:v>41513</c:v>
                </c:pt>
                <c:pt idx="1779">
                  <c:v>41512</c:v>
                </c:pt>
                <c:pt idx="1780">
                  <c:v>41509</c:v>
                </c:pt>
                <c:pt idx="1781">
                  <c:v>41508</c:v>
                </c:pt>
                <c:pt idx="1782">
                  <c:v>41507</c:v>
                </c:pt>
                <c:pt idx="1783">
                  <c:v>41506</c:v>
                </c:pt>
                <c:pt idx="1784">
                  <c:v>41505</c:v>
                </c:pt>
                <c:pt idx="1785">
                  <c:v>41502</c:v>
                </c:pt>
                <c:pt idx="1786">
                  <c:v>41500</c:v>
                </c:pt>
                <c:pt idx="1787">
                  <c:v>41499</c:v>
                </c:pt>
                <c:pt idx="1788">
                  <c:v>41498</c:v>
                </c:pt>
                <c:pt idx="1789">
                  <c:v>41495</c:v>
                </c:pt>
                <c:pt idx="1790">
                  <c:v>41494</c:v>
                </c:pt>
                <c:pt idx="1791">
                  <c:v>41493</c:v>
                </c:pt>
                <c:pt idx="1792">
                  <c:v>41492</c:v>
                </c:pt>
                <c:pt idx="1793">
                  <c:v>41491</c:v>
                </c:pt>
                <c:pt idx="1794">
                  <c:v>41488</c:v>
                </c:pt>
                <c:pt idx="1795">
                  <c:v>41487</c:v>
                </c:pt>
                <c:pt idx="1796">
                  <c:v>41486</c:v>
                </c:pt>
                <c:pt idx="1797">
                  <c:v>41485</c:v>
                </c:pt>
                <c:pt idx="1798">
                  <c:v>41484</c:v>
                </c:pt>
                <c:pt idx="1799">
                  <c:v>41481</c:v>
                </c:pt>
                <c:pt idx="1800">
                  <c:v>41480</c:v>
                </c:pt>
                <c:pt idx="1801">
                  <c:v>41479</c:v>
                </c:pt>
                <c:pt idx="1802">
                  <c:v>41478</c:v>
                </c:pt>
                <c:pt idx="1803">
                  <c:v>41477</c:v>
                </c:pt>
                <c:pt idx="1804">
                  <c:v>41474</c:v>
                </c:pt>
                <c:pt idx="1805">
                  <c:v>41473</c:v>
                </c:pt>
                <c:pt idx="1806">
                  <c:v>41472</c:v>
                </c:pt>
                <c:pt idx="1807">
                  <c:v>41471</c:v>
                </c:pt>
                <c:pt idx="1808">
                  <c:v>41470</c:v>
                </c:pt>
                <c:pt idx="1809">
                  <c:v>41467</c:v>
                </c:pt>
                <c:pt idx="1810">
                  <c:v>41466</c:v>
                </c:pt>
                <c:pt idx="1811">
                  <c:v>41465</c:v>
                </c:pt>
                <c:pt idx="1812">
                  <c:v>41464</c:v>
                </c:pt>
                <c:pt idx="1813">
                  <c:v>41463</c:v>
                </c:pt>
                <c:pt idx="1814">
                  <c:v>41460</c:v>
                </c:pt>
                <c:pt idx="1815">
                  <c:v>41459</c:v>
                </c:pt>
                <c:pt idx="1816">
                  <c:v>41458</c:v>
                </c:pt>
                <c:pt idx="1817">
                  <c:v>41457</c:v>
                </c:pt>
                <c:pt idx="1818">
                  <c:v>41456</c:v>
                </c:pt>
                <c:pt idx="1819">
                  <c:v>41453</c:v>
                </c:pt>
                <c:pt idx="1820">
                  <c:v>41452</c:v>
                </c:pt>
                <c:pt idx="1821">
                  <c:v>41451</c:v>
                </c:pt>
                <c:pt idx="1822">
                  <c:v>41450</c:v>
                </c:pt>
                <c:pt idx="1823">
                  <c:v>41449</c:v>
                </c:pt>
                <c:pt idx="1824">
                  <c:v>41446</c:v>
                </c:pt>
                <c:pt idx="1825">
                  <c:v>41445</c:v>
                </c:pt>
                <c:pt idx="1826">
                  <c:v>41444</c:v>
                </c:pt>
                <c:pt idx="1827">
                  <c:v>41443</c:v>
                </c:pt>
                <c:pt idx="1828">
                  <c:v>41442</c:v>
                </c:pt>
                <c:pt idx="1829">
                  <c:v>41439</c:v>
                </c:pt>
                <c:pt idx="1830">
                  <c:v>41438</c:v>
                </c:pt>
                <c:pt idx="1831">
                  <c:v>41437</c:v>
                </c:pt>
                <c:pt idx="1832">
                  <c:v>41436</c:v>
                </c:pt>
                <c:pt idx="1833">
                  <c:v>41435</c:v>
                </c:pt>
                <c:pt idx="1834">
                  <c:v>41432</c:v>
                </c:pt>
                <c:pt idx="1835">
                  <c:v>41430</c:v>
                </c:pt>
                <c:pt idx="1836">
                  <c:v>41429</c:v>
                </c:pt>
                <c:pt idx="1837">
                  <c:v>41428</c:v>
                </c:pt>
                <c:pt idx="1838">
                  <c:v>41425</c:v>
                </c:pt>
                <c:pt idx="1839">
                  <c:v>41424</c:v>
                </c:pt>
                <c:pt idx="1840">
                  <c:v>41423</c:v>
                </c:pt>
                <c:pt idx="1841">
                  <c:v>41422</c:v>
                </c:pt>
                <c:pt idx="1842">
                  <c:v>41421</c:v>
                </c:pt>
                <c:pt idx="1843">
                  <c:v>41418</c:v>
                </c:pt>
                <c:pt idx="1844">
                  <c:v>41417</c:v>
                </c:pt>
                <c:pt idx="1845">
                  <c:v>41416</c:v>
                </c:pt>
                <c:pt idx="1846">
                  <c:v>41415</c:v>
                </c:pt>
                <c:pt idx="1847">
                  <c:v>41414</c:v>
                </c:pt>
                <c:pt idx="1848">
                  <c:v>41410</c:v>
                </c:pt>
                <c:pt idx="1849">
                  <c:v>41409</c:v>
                </c:pt>
                <c:pt idx="1850">
                  <c:v>41408</c:v>
                </c:pt>
                <c:pt idx="1851">
                  <c:v>41407</c:v>
                </c:pt>
                <c:pt idx="1852">
                  <c:v>41404</c:v>
                </c:pt>
                <c:pt idx="1853">
                  <c:v>41403</c:v>
                </c:pt>
                <c:pt idx="1854">
                  <c:v>41402</c:v>
                </c:pt>
                <c:pt idx="1855">
                  <c:v>41401</c:v>
                </c:pt>
                <c:pt idx="1856">
                  <c:v>41400</c:v>
                </c:pt>
                <c:pt idx="1857">
                  <c:v>41397</c:v>
                </c:pt>
                <c:pt idx="1858">
                  <c:v>41396</c:v>
                </c:pt>
                <c:pt idx="1859">
                  <c:v>41394</c:v>
                </c:pt>
                <c:pt idx="1860">
                  <c:v>41393</c:v>
                </c:pt>
                <c:pt idx="1861">
                  <c:v>41390</c:v>
                </c:pt>
                <c:pt idx="1862">
                  <c:v>41389</c:v>
                </c:pt>
                <c:pt idx="1863">
                  <c:v>41388</c:v>
                </c:pt>
                <c:pt idx="1864">
                  <c:v>41387</c:v>
                </c:pt>
                <c:pt idx="1865">
                  <c:v>41386</c:v>
                </c:pt>
                <c:pt idx="1866">
                  <c:v>41383</c:v>
                </c:pt>
                <c:pt idx="1867">
                  <c:v>41382</c:v>
                </c:pt>
                <c:pt idx="1868">
                  <c:v>41381</c:v>
                </c:pt>
                <c:pt idx="1869">
                  <c:v>41380</c:v>
                </c:pt>
                <c:pt idx="1870">
                  <c:v>41379</c:v>
                </c:pt>
                <c:pt idx="1871">
                  <c:v>41376</c:v>
                </c:pt>
                <c:pt idx="1872">
                  <c:v>41375</c:v>
                </c:pt>
                <c:pt idx="1873">
                  <c:v>41374</c:v>
                </c:pt>
                <c:pt idx="1874">
                  <c:v>41373</c:v>
                </c:pt>
                <c:pt idx="1875">
                  <c:v>41372</c:v>
                </c:pt>
                <c:pt idx="1876">
                  <c:v>41369</c:v>
                </c:pt>
                <c:pt idx="1877">
                  <c:v>41368</c:v>
                </c:pt>
                <c:pt idx="1878">
                  <c:v>41367</c:v>
                </c:pt>
                <c:pt idx="1879">
                  <c:v>41366</c:v>
                </c:pt>
                <c:pt idx="1880">
                  <c:v>41365</c:v>
                </c:pt>
                <c:pt idx="1881">
                  <c:v>41362</c:v>
                </c:pt>
                <c:pt idx="1882">
                  <c:v>41361</c:v>
                </c:pt>
                <c:pt idx="1883">
                  <c:v>41360</c:v>
                </c:pt>
                <c:pt idx="1884">
                  <c:v>41359</c:v>
                </c:pt>
                <c:pt idx="1885">
                  <c:v>41358</c:v>
                </c:pt>
                <c:pt idx="1886">
                  <c:v>41355</c:v>
                </c:pt>
                <c:pt idx="1887">
                  <c:v>41354</c:v>
                </c:pt>
                <c:pt idx="1888">
                  <c:v>41353</c:v>
                </c:pt>
                <c:pt idx="1889">
                  <c:v>41352</c:v>
                </c:pt>
                <c:pt idx="1890">
                  <c:v>41351</c:v>
                </c:pt>
                <c:pt idx="1891">
                  <c:v>41348</c:v>
                </c:pt>
                <c:pt idx="1892">
                  <c:v>41347</c:v>
                </c:pt>
                <c:pt idx="1893">
                  <c:v>41346</c:v>
                </c:pt>
                <c:pt idx="1894">
                  <c:v>41345</c:v>
                </c:pt>
                <c:pt idx="1895">
                  <c:v>41344</c:v>
                </c:pt>
                <c:pt idx="1896">
                  <c:v>41341</c:v>
                </c:pt>
                <c:pt idx="1897">
                  <c:v>41340</c:v>
                </c:pt>
                <c:pt idx="1898">
                  <c:v>41339</c:v>
                </c:pt>
                <c:pt idx="1899">
                  <c:v>41338</c:v>
                </c:pt>
                <c:pt idx="1900">
                  <c:v>41337</c:v>
                </c:pt>
                <c:pt idx="1901">
                  <c:v>41333</c:v>
                </c:pt>
                <c:pt idx="1902">
                  <c:v>41332</c:v>
                </c:pt>
                <c:pt idx="1903">
                  <c:v>41331</c:v>
                </c:pt>
                <c:pt idx="1904">
                  <c:v>41330</c:v>
                </c:pt>
                <c:pt idx="1905">
                  <c:v>41327</c:v>
                </c:pt>
                <c:pt idx="1906">
                  <c:v>41326</c:v>
                </c:pt>
                <c:pt idx="1907">
                  <c:v>41325</c:v>
                </c:pt>
                <c:pt idx="1908">
                  <c:v>41324</c:v>
                </c:pt>
                <c:pt idx="1909">
                  <c:v>41323</c:v>
                </c:pt>
                <c:pt idx="1910">
                  <c:v>41320</c:v>
                </c:pt>
                <c:pt idx="1911">
                  <c:v>41319</c:v>
                </c:pt>
                <c:pt idx="1912">
                  <c:v>41318</c:v>
                </c:pt>
                <c:pt idx="1913">
                  <c:v>41317</c:v>
                </c:pt>
                <c:pt idx="1914">
                  <c:v>41313</c:v>
                </c:pt>
                <c:pt idx="1915">
                  <c:v>41312</c:v>
                </c:pt>
                <c:pt idx="1916">
                  <c:v>41311</c:v>
                </c:pt>
                <c:pt idx="1917">
                  <c:v>41310</c:v>
                </c:pt>
                <c:pt idx="1918">
                  <c:v>41309</c:v>
                </c:pt>
                <c:pt idx="1919">
                  <c:v>41306</c:v>
                </c:pt>
                <c:pt idx="1920">
                  <c:v>41305</c:v>
                </c:pt>
                <c:pt idx="1921">
                  <c:v>41304</c:v>
                </c:pt>
                <c:pt idx="1922">
                  <c:v>41303</c:v>
                </c:pt>
                <c:pt idx="1923">
                  <c:v>41302</c:v>
                </c:pt>
                <c:pt idx="1924">
                  <c:v>41299</c:v>
                </c:pt>
                <c:pt idx="1925">
                  <c:v>41298</c:v>
                </c:pt>
                <c:pt idx="1926">
                  <c:v>41297</c:v>
                </c:pt>
                <c:pt idx="1927">
                  <c:v>41296</c:v>
                </c:pt>
                <c:pt idx="1928">
                  <c:v>41295</c:v>
                </c:pt>
                <c:pt idx="1929">
                  <c:v>41292</c:v>
                </c:pt>
                <c:pt idx="1930">
                  <c:v>41291</c:v>
                </c:pt>
                <c:pt idx="1931">
                  <c:v>41290</c:v>
                </c:pt>
                <c:pt idx="1932">
                  <c:v>41289</c:v>
                </c:pt>
                <c:pt idx="1933">
                  <c:v>41288</c:v>
                </c:pt>
                <c:pt idx="1934">
                  <c:v>41285</c:v>
                </c:pt>
                <c:pt idx="1935">
                  <c:v>41284</c:v>
                </c:pt>
                <c:pt idx="1936">
                  <c:v>41283</c:v>
                </c:pt>
                <c:pt idx="1937">
                  <c:v>41282</c:v>
                </c:pt>
                <c:pt idx="1938">
                  <c:v>41281</c:v>
                </c:pt>
                <c:pt idx="1939">
                  <c:v>41278</c:v>
                </c:pt>
                <c:pt idx="1940">
                  <c:v>41277</c:v>
                </c:pt>
                <c:pt idx="1941">
                  <c:v>41276</c:v>
                </c:pt>
                <c:pt idx="1942">
                  <c:v>41274</c:v>
                </c:pt>
                <c:pt idx="1943">
                  <c:v>41271</c:v>
                </c:pt>
                <c:pt idx="1944">
                  <c:v>41270</c:v>
                </c:pt>
                <c:pt idx="1945">
                  <c:v>41269</c:v>
                </c:pt>
                <c:pt idx="1946">
                  <c:v>41267</c:v>
                </c:pt>
                <c:pt idx="1947">
                  <c:v>41264</c:v>
                </c:pt>
                <c:pt idx="1948">
                  <c:v>41263</c:v>
                </c:pt>
                <c:pt idx="1949">
                  <c:v>41261</c:v>
                </c:pt>
                <c:pt idx="1950">
                  <c:v>41260</c:v>
                </c:pt>
                <c:pt idx="1951">
                  <c:v>41257</c:v>
                </c:pt>
                <c:pt idx="1952">
                  <c:v>41256</c:v>
                </c:pt>
                <c:pt idx="1953">
                  <c:v>41255</c:v>
                </c:pt>
                <c:pt idx="1954">
                  <c:v>41254</c:v>
                </c:pt>
                <c:pt idx="1955">
                  <c:v>41253</c:v>
                </c:pt>
                <c:pt idx="1956">
                  <c:v>41250</c:v>
                </c:pt>
                <c:pt idx="1957">
                  <c:v>41249</c:v>
                </c:pt>
                <c:pt idx="1958">
                  <c:v>41248</c:v>
                </c:pt>
                <c:pt idx="1959">
                  <c:v>41247</c:v>
                </c:pt>
                <c:pt idx="1960">
                  <c:v>41246</c:v>
                </c:pt>
                <c:pt idx="1961">
                  <c:v>41243</c:v>
                </c:pt>
                <c:pt idx="1962">
                  <c:v>41242</c:v>
                </c:pt>
                <c:pt idx="1963">
                  <c:v>41241</c:v>
                </c:pt>
                <c:pt idx="1964">
                  <c:v>41240</c:v>
                </c:pt>
                <c:pt idx="1965">
                  <c:v>41239</c:v>
                </c:pt>
                <c:pt idx="1966">
                  <c:v>41236</c:v>
                </c:pt>
                <c:pt idx="1967">
                  <c:v>41235</c:v>
                </c:pt>
                <c:pt idx="1968">
                  <c:v>41234</c:v>
                </c:pt>
                <c:pt idx="1969">
                  <c:v>41233</c:v>
                </c:pt>
                <c:pt idx="1970">
                  <c:v>41232</c:v>
                </c:pt>
                <c:pt idx="1971">
                  <c:v>41229</c:v>
                </c:pt>
                <c:pt idx="1972">
                  <c:v>41228</c:v>
                </c:pt>
                <c:pt idx="1973">
                  <c:v>41227</c:v>
                </c:pt>
                <c:pt idx="1974">
                  <c:v>41226</c:v>
                </c:pt>
                <c:pt idx="1975">
                  <c:v>41225</c:v>
                </c:pt>
                <c:pt idx="1976">
                  <c:v>41222</c:v>
                </c:pt>
                <c:pt idx="1977">
                  <c:v>41221</c:v>
                </c:pt>
                <c:pt idx="1978">
                  <c:v>41220</c:v>
                </c:pt>
                <c:pt idx="1979">
                  <c:v>41219</c:v>
                </c:pt>
                <c:pt idx="1980">
                  <c:v>41218</c:v>
                </c:pt>
                <c:pt idx="1981">
                  <c:v>41215</c:v>
                </c:pt>
                <c:pt idx="1982">
                  <c:v>41214</c:v>
                </c:pt>
                <c:pt idx="1983">
                  <c:v>41213</c:v>
                </c:pt>
                <c:pt idx="1984">
                  <c:v>41212</c:v>
                </c:pt>
                <c:pt idx="1985">
                  <c:v>41211</c:v>
                </c:pt>
                <c:pt idx="1986">
                  <c:v>41208</c:v>
                </c:pt>
                <c:pt idx="1987">
                  <c:v>41207</c:v>
                </c:pt>
                <c:pt idx="1988">
                  <c:v>41206</c:v>
                </c:pt>
                <c:pt idx="1989">
                  <c:v>41205</c:v>
                </c:pt>
                <c:pt idx="1990">
                  <c:v>41204</c:v>
                </c:pt>
                <c:pt idx="1991">
                  <c:v>41201</c:v>
                </c:pt>
                <c:pt idx="1992">
                  <c:v>41200</c:v>
                </c:pt>
                <c:pt idx="1993">
                  <c:v>41199</c:v>
                </c:pt>
                <c:pt idx="1994">
                  <c:v>41198</c:v>
                </c:pt>
                <c:pt idx="1995">
                  <c:v>41197</c:v>
                </c:pt>
                <c:pt idx="1996">
                  <c:v>41194</c:v>
                </c:pt>
                <c:pt idx="1997">
                  <c:v>41193</c:v>
                </c:pt>
                <c:pt idx="1998">
                  <c:v>41192</c:v>
                </c:pt>
                <c:pt idx="1999">
                  <c:v>41191</c:v>
                </c:pt>
                <c:pt idx="2000">
                  <c:v>41190</c:v>
                </c:pt>
                <c:pt idx="2001">
                  <c:v>41187</c:v>
                </c:pt>
                <c:pt idx="2002">
                  <c:v>41186</c:v>
                </c:pt>
                <c:pt idx="2003">
                  <c:v>41184</c:v>
                </c:pt>
                <c:pt idx="2004">
                  <c:v>41180</c:v>
                </c:pt>
                <c:pt idx="2005">
                  <c:v>41179</c:v>
                </c:pt>
                <c:pt idx="2006">
                  <c:v>41178</c:v>
                </c:pt>
                <c:pt idx="2007">
                  <c:v>41177</c:v>
                </c:pt>
                <c:pt idx="2008">
                  <c:v>41176</c:v>
                </c:pt>
                <c:pt idx="2009">
                  <c:v>41173</c:v>
                </c:pt>
                <c:pt idx="2010">
                  <c:v>41172</c:v>
                </c:pt>
                <c:pt idx="2011">
                  <c:v>41171</c:v>
                </c:pt>
                <c:pt idx="2012">
                  <c:v>41170</c:v>
                </c:pt>
                <c:pt idx="2013">
                  <c:v>41169</c:v>
                </c:pt>
                <c:pt idx="2014">
                  <c:v>41166</c:v>
                </c:pt>
                <c:pt idx="2015">
                  <c:v>41165</c:v>
                </c:pt>
                <c:pt idx="2016">
                  <c:v>41164</c:v>
                </c:pt>
                <c:pt idx="2017">
                  <c:v>41163</c:v>
                </c:pt>
                <c:pt idx="2018">
                  <c:v>41162</c:v>
                </c:pt>
                <c:pt idx="2019">
                  <c:v>41159</c:v>
                </c:pt>
                <c:pt idx="2020">
                  <c:v>41158</c:v>
                </c:pt>
                <c:pt idx="2021">
                  <c:v>41157</c:v>
                </c:pt>
                <c:pt idx="2022">
                  <c:v>41156</c:v>
                </c:pt>
                <c:pt idx="2023">
                  <c:v>41155</c:v>
                </c:pt>
                <c:pt idx="2024">
                  <c:v>41152</c:v>
                </c:pt>
                <c:pt idx="2025">
                  <c:v>41151</c:v>
                </c:pt>
                <c:pt idx="2026">
                  <c:v>41150</c:v>
                </c:pt>
                <c:pt idx="2027">
                  <c:v>41149</c:v>
                </c:pt>
                <c:pt idx="2028">
                  <c:v>41148</c:v>
                </c:pt>
                <c:pt idx="2029">
                  <c:v>41145</c:v>
                </c:pt>
                <c:pt idx="2030">
                  <c:v>41144</c:v>
                </c:pt>
                <c:pt idx="2031">
                  <c:v>41143</c:v>
                </c:pt>
                <c:pt idx="2032">
                  <c:v>41142</c:v>
                </c:pt>
                <c:pt idx="2033">
                  <c:v>41141</c:v>
                </c:pt>
                <c:pt idx="2034">
                  <c:v>41138</c:v>
                </c:pt>
                <c:pt idx="2035">
                  <c:v>41137</c:v>
                </c:pt>
                <c:pt idx="2036">
                  <c:v>41135</c:v>
                </c:pt>
                <c:pt idx="2037">
                  <c:v>41134</c:v>
                </c:pt>
                <c:pt idx="2038">
                  <c:v>41131</c:v>
                </c:pt>
                <c:pt idx="2039">
                  <c:v>41130</c:v>
                </c:pt>
                <c:pt idx="2040">
                  <c:v>41129</c:v>
                </c:pt>
                <c:pt idx="2041">
                  <c:v>41128</c:v>
                </c:pt>
                <c:pt idx="2042">
                  <c:v>41127</c:v>
                </c:pt>
                <c:pt idx="2043">
                  <c:v>41124</c:v>
                </c:pt>
                <c:pt idx="2044">
                  <c:v>41123</c:v>
                </c:pt>
                <c:pt idx="2045">
                  <c:v>41122</c:v>
                </c:pt>
                <c:pt idx="2046">
                  <c:v>41121</c:v>
                </c:pt>
                <c:pt idx="2047">
                  <c:v>41120</c:v>
                </c:pt>
                <c:pt idx="2048">
                  <c:v>41117</c:v>
                </c:pt>
                <c:pt idx="2049">
                  <c:v>41116</c:v>
                </c:pt>
                <c:pt idx="2050">
                  <c:v>41115</c:v>
                </c:pt>
                <c:pt idx="2051">
                  <c:v>41114</c:v>
                </c:pt>
                <c:pt idx="2052">
                  <c:v>41113</c:v>
                </c:pt>
                <c:pt idx="2053">
                  <c:v>41110</c:v>
                </c:pt>
                <c:pt idx="2054">
                  <c:v>41109</c:v>
                </c:pt>
                <c:pt idx="2055">
                  <c:v>41108</c:v>
                </c:pt>
                <c:pt idx="2056">
                  <c:v>41107</c:v>
                </c:pt>
                <c:pt idx="2057">
                  <c:v>41106</c:v>
                </c:pt>
                <c:pt idx="2058">
                  <c:v>41103</c:v>
                </c:pt>
                <c:pt idx="2059">
                  <c:v>41102</c:v>
                </c:pt>
                <c:pt idx="2060">
                  <c:v>41101</c:v>
                </c:pt>
                <c:pt idx="2061">
                  <c:v>41100</c:v>
                </c:pt>
                <c:pt idx="2062">
                  <c:v>41099</c:v>
                </c:pt>
                <c:pt idx="2063">
                  <c:v>41096</c:v>
                </c:pt>
                <c:pt idx="2064">
                  <c:v>41095</c:v>
                </c:pt>
                <c:pt idx="2065">
                  <c:v>41094</c:v>
                </c:pt>
                <c:pt idx="2066">
                  <c:v>41093</c:v>
                </c:pt>
                <c:pt idx="2067">
                  <c:v>41092</c:v>
                </c:pt>
                <c:pt idx="2068">
                  <c:v>41089</c:v>
                </c:pt>
                <c:pt idx="2069">
                  <c:v>41088</c:v>
                </c:pt>
                <c:pt idx="2070">
                  <c:v>41087</c:v>
                </c:pt>
                <c:pt idx="2071">
                  <c:v>41086</c:v>
                </c:pt>
                <c:pt idx="2072">
                  <c:v>41085</c:v>
                </c:pt>
                <c:pt idx="2073">
                  <c:v>41082</c:v>
                </c:pt>
                <c:pt idx="2074">
                  <c:v>41081</c:v>
                </c:pt>
                <c:pt idx="2075">
                  <c:v>41080</c:v>
                </c:pt>
                <c:pt idx="2076">
                  <c:v>41079</c:v>
                </c:pt>
                <c:pt idx="2077">
                  <c:v>41078</c:v>
                </c:pt>
                <c:pt idx="2078">
                  <c:v>41075</c:v>
                </c:pt>
                <c:pt idx="2079">
                  <c:v>41074</c:v>
                </c:pt>
                <c:pt idx="2080">
                  <c:v>41073</c:v>
                </c:pt>
                <c:pt idx="2081">
                  <c:v>41072</c:v>
                </c:pt>
                <c:pt idx="2082">
                  <c:v>41071</c:v>
                </c:pt>
                <c:pt idx="2083">
                  <c:v>41068</c:v>
                </c:pt>
                <c:pt idx="2084">
                  <c:v>41067</c:v>
                </c:pt>
                <c:pt idx="2085">
                  <c:v>41065</c:v>
                </c:pt>
                <c:pt idx="2086">
                  <c:v>41064</c:v>
                </c:pt>
                <c:pt idx="2087">
                  <c:v>41061</c:v>
                </c:pt>
                <c:pt idx="2088">
                  <c:v>41060</c:v>
                </c:pt>
                <c:pt idx="2089">
                  <c:v>41059</c:v>
                </c:pt>
                <c:pt idx="2090">
                  <c:v>41058</c:v>
                </c:pt>
                <c:pt idx="2091">
                  <c:v>41054</c:v>
                </c:pt>
                <c:pt idx="2092">
                  <c:v>41053</c:v>
                </c:pt>
                <c:pt idx="2093">
                  <c:v>41052</c:v>
                </c:pt>
                <c:pt idx="2094">
                  <c:v>41051</c:v>
                </c:pt>
                <c:pt idx="2095">
                  <c:v>41050</c:v>
                </c:pt>
                <c:pt idx="2096">
                  <c:v>41047</c:v>
                </c:pt>
                <c:pt idx="2097">
                  <c:v>41046</c:v>
                </c:pt>
                <c:pt idx="2098">
                  <c:v>41045</c:v>
                </c:pt>
                <c:pt idx="2099">
                  <c:v>41044</c:v>
                </c:pt>
                <c:pt idx="2100">
                  <c:v>41043</c:v>
                </c:pt>
                <c:pt idx="2101">
                  <c:v>41040</c:v>
                </c:pt>
                <c:pt idx="2102">
                  <c:v>41039</c:v>
                </c:pt>
                <c:pt idx="2103">
                  <c:v>41038</c:v>
                </c:pt>
                <c:pt idx="2104">
                  <c:v>41037</c:v>
                </c:pt>
                <c:pt idx="2105">
                  <c:v>41036</c:v>
                </c:pt>
                <c:pt idx="2106">
                  <c:v>41033</c:v>
                </c:pt>
                <c:pt idx="2107">
                  <c:v>41032</c:v>
                </c:pt>
                <c:pt idx="2108">
                  <c:v>41031</c:v>
                </c:pt>
                <c:pt idx="2109">
                  <c:v>41029</c:v>
                </c:pt>
                <c:pt idx="2110">
                  <c:v>41026</c:v>
                </c:pt>
                <c:pt idx="2111">
                  <c:v>41025</c:v>
                </c:pt>
                <c:pt idx="2112">
                  <c:v>41024</c:v>
                </c:pt>
                <c:pt idx="2113">
                  <c:v>41023</c:v>
                </c:pt>
                <c:pt idx="2114">
                  <c:v>41022</c:v>
                </c:pt>
                <c:pt idx="2115">
                  <c:v>41019</c:v>
                </c:pt>
                <c:pt idx="2116">
                  <c:v>41018</c:v>
                </c:pt>
                <c:pt idx="2117">
                  <c:v>41017</c:v>
                </c:pt>
                <c:pt idx="2118">
                  <c:v>41016</c:v>
                </c:pt>
                <c:pt idx="2119">
                  <c:v>41015</c:v>
                </c:pt>
                <c:pt idx="2120">
                  <c:v>41012</c:v>
                </c:pt>
                <c:pt idx="2121">
                  <c:v>41011</c:v>
                </c:pt>
                <c:pt idx="2122">
                  <c:v>41009</c:v>
                </c:pt>
                <c:pt idx="2123">
                  <c:v>41008</c:v>
                </c:pt>
                <c:pt idx="2124">
                  <c:v>41005</c:v>
                </c:pt>
                <c:pt idx="2125">
                  <c:v>41004</c:v>
                </c:pt>
                <c:pt idx="2126">
                  <c:v>41003</c:v>
                </c:pt>
                <c:pt idx="2127">
                  <c:v>41002</c:v>
                </c:pt>
                <c:pt idx="2128">
                  <c:v>41001</c:v>
                </c:pt>
                <c:pt idx="2129">
                  <c:v>40998</c:v>
                </c:pt>
                <c:pt idx="2130">
                  <c:v>40997</c:v>
                </c:pt>
                <c:pt idx="2131">
                  <c:v>40996</c:v>
                </c:pt>
                <c:pt idx="2132">
                  <c:v>40995</c:v>
                </c:pt>
                <c:pt idx="2133">
                  <c:v>40994</c:v>
                </c:pt>
                <c:pt idx="2134">
                  <c:v>40991</c:v>
                </c:pt>
                <c:pt idx="2135">
                  <c:v>40990</c:v>
                </c:pt>
                <c:pt idx="2136">
                  <c:v>40989</c:v>
                </c:pt>
                <c:pt idx="2137">
                  <c:v>40988</c:v>
                </c:pt>
                <c:pt idx="2138">
                  <c:v>40987</c:v>
                </c:pt>
                <c:pt idx="2139">
                  <c:v>40984</c:v>
                </c:pt>
                <c:pt idx="2140">
                  <c:v>40983</c:v>
                </c:pt>
                <c:pt idx="2141">
                  <c:v>40982</c:v>
                </c:pt>
                <c:pt idx="2142">
                  <c:v>40981</c:v>
                </c:pt>
                <c:pt idx="2143">
                  <c:v>40980</c:v>
                </c:pt>
                <c:pt idx="2144">
                  <c:v>40977</c:v>
                </c:pt>
                <c:pt idx="2145">
                  <c:v>40976</c:v>
                </c:pt>
                <c:pt idx="2146">
                  <c:v>40975</c:v>
                </c:pt>
                <c:pt idx="2147">
                  <c:v>40974</c:v>
                </c:pt>
                <c:pt idx="2148">
                  <c:v>40973</c:v>
                </c:pt>
                <c:pt idx="2149">
                  <c:v>40970</c:v>
                </c:pt>
                <c:pt idx="2150">
                  <c:v>40968</c:v>
                </c:pt>
                <c:pt idx="2151">
                  <c:v>40967</c:v>
                </c:pt>
                <c:pt idx="2152">
                  <c:v>40966</c:v>
                </c:pt>
                <c:pt idx="2153">
                  <c:v>40963</c:v>
                </c:pt>
                <c:pt idx="2154">
                  <c:v>40962</c:v>
                </c:pt>
                <c:pt idx="2155">
                  <c:v>40961</c:v>
                </c:pt>
                <c:pt idx="2156">
                  <c:v>40960</c:v>
                </c:pt>
                <c:pt idx="2157">
                  <c:v>40959</c:v>
                </c:pt>
                <c:pt idx="2158">
                  <c:v>40956</c:v>
                </c:pt>
                <c:pt idx="2159">
                  <c:v>40955</c:v>
                </c:pt>
                <c:pt idx="2160">
                  <c:v>40954</c:v>
                </c:pt>
                <c:pt idx="2161">
                  <c:v>40953</c:v>
                </c:pt>
                <c:pt idx="2162">
                  <c:v>40952</c:v>
                </c:pt>
                <c:pt idx="2163">
                  <c:v>40949</c:v>
                </c:pt>
                <c:pt idx="2164">
                  <c:v>40948</c:v>
                </c:pt>
                <c:pt idx="2165">
                  <c:v>40947</c:v>
                </c:pt>
                <c:pt idx="2166">
                  <c:v>40946</c:v>
                </c:pt>
                <c:pt idx="2167">
                  <c:v>40945</c:v>
                </c:pt>
                <c:pt idx="2168">
                  <c:v>40942</c:v>
                </c:pt>
                <c:pt idx="2169">
                  <c:v>40941</c:v>
                </c:pt>
                <c:pt idx="2170">
                  <c:v>40940</c:v>
                </c:pt>
                <c:pt idx="2171">
                  <c:v>40939</c:v>
                </c:pt>
                <c:pt idx="2172">
                  <c:v>40938</c:v>
                </c:pt>
                <c:pt idx="2173">
                  <c:v>40935</c:v>
                </c:pt>
                <c:pt idx="2174">
                  <c:v>40934</c:v>
                </c:pt>
                <c:pt idx="2175">
                  <c:v>40933</c:v>
                </c:pt>
                <c:pt idx="2176">
                  <c:v>40928</c:v>
                </c:pt>
                <c:pt idx="2177">
                  <c:v>40927</c:v>
                </c:pt>
                <c:pt idx="2178">
                  <c:v>40926</c:v>
                </c:pt>
                <c:pt idx="2179">
                  <c:v>40925</c:v>
                </c:pt>
                <c:pt idx="2180">
                  <c:v>40924</c:v>
                </c:pt>
                <c:pt idx="2181">
                  <c:v>40921</c:v>
                </c:pt>
                <c:pt idx="2182">
                  <c:v>40920</c:v>
                </c:pt>
                <c:pt idx="2183">
                  <c:v>40919</c:v>
                </c:pt>
                <c:pt idx="2184">
                  <c:v>40918</c:v>
                </c:pt>
                <c:pt idx="2185">
                  <c:v>40917</c:v>
                </c:pt>
                <c:pt idx="2186">
                  <c:v>40914</c:v>
                </c:pt>
                <c:pt idx="2187">
                  <c:v>40913</c:v>
                </c:pt>
                <c:pt idx="2188">
                  <c:v>40912</c:v>
                </c:pt>
                <c:pt idx="2189">
                  <c:v>40911</c:v>
                </c:pt>
                <c:pt idx="2190">
                  <c:v>40910</c:v>
                </c:pt>
                <c:pt idx="2191">
                  <c:v>40907</c:v>
                </c:pt>
                <c:pt idx="2192">
                  <c:v>40906</c:v>
                </c:pt>
                <c:pt idx="2193">
                  <c:v>40905</c:v>
                </c:pt>
                <c:pt idx="2194">
                  <c:v>40904</c:v>
                </c:pt>
                <c:pt idx="2195">
                  <c:v>40903</c:v>
                </c:pt>
                <c:pt idx="2196">
                  <c:v>40900</c:v>
                </c:pt>
                <c:pt idx="2197">
                  <c:v>40899</c:v>
                </c:pt>
                <c:pt idx="2198">
                  <c:v>40898</c:v>
                </c:pt>
                <c:pt idx="2199">
                  <c:v>40897</c:v>
                </c:pt>
                <c:pt idx="2200">
                  <c:v>40896</c:v>
                </c:pt>
                <c:pt idx="2201">
                  <c:v>40893</c:v>
                </c:pt>
                <c:pt idx="2202">
                  <c:v>40892</c:v>
                </c:pt>
                <c:pt idx="2203">
                  <c:v>40891</c:v>
                </c:pt>
                <c:pt idx="2204">
                  <c:v>40890</c:v>
                </c:pt>
                <c:pt idx="2205">
                  <c:v>40889</c:v>
                </c:pt>
                <c:pt idx="2206">
                  <c:v>40886</c:v>
                </c:pt>
                <c:pt idx="2207">
                  <c:v>40885</c:v>
                </c:pt>
                <c:pt idx="2208">
                  <c:v>40884</c:v>
                </c:pt>
                <c:pt idx="2209">
                  <c:v>40883</c:v>
                </c:pt>
                <c:pt idx="2210">
                  <c:v>40882</c:v>
                </c:pt>
                <c:pt idx="2211">
                  <c:v>40879</c:v>
                </c:pt>
                <c:pt idx="2212">
                  <c:v>40878</c:v>
                </c:pt>
                <c:pt idx="2213">
                  <c:v>40877</c:v>
                </c:pt>
                <c:pt idx="2214">
                  <c:v>40876</c:v>
                </c:pt>
                <c:pt idx="2215">
                  <c:v>40875</c:v>
                </c:pt>
                <c:pt idx="2216">
                  <c:v>40872</c:v>
                </c:pt>
                <c:pt idx="2217">
                  <c:v>40871</c:v>
                </c:pt>
                <c:pt idx="2218">
                  <c:v>40870</c:v>
                </c:pt>
                <c:pt idx="2219">
                  <c:v>40869</c:v>
                </c:pt>
                <c:pt idx="2220">
                  <c:v>40868</c:v>
                </c:pt>
                <c:pt idx="2221">
                  <c:v>40865</c:v>
                </c:pt>
                <c:pt idx="2222">
                  <c:v>40864</c:v>
                </c:pt>
                <c:pt idx="2223">
                  <c:v>40863</c:v>
                </c:pt>
                <c:pt idx="2224">
                  <c:v>40862</c:v>
                </c:pt>
                <c:pt idx="2225">
                  <c:v>40861</c:v>
                </c:pt>
                <c:pt idx="2226">
                  <c:v>40858</c:v>
                </c:pt>
                <c:pt idx="2227">
                  <c:v>40857</c:v>
                </c:pt>
                <c:pt idx="2228">
                  <c:v>40856</c:v>
                </c:pt>
                <c:pt idx="2229">
                  <c:v>40855</c:v>
                </c:pt>
                <c:pt idx="2230">
                  <c:v>40854</c:v>
                </c:pt>
                <c:pt idx="2231">
                  <c:v>40851</c:v>
                </c:pt>
                <c:pt idx="2232">
                  <c:v>40850</c:v>
                </c:pt>
                <c:pt idx="2233">
                  <c:v>40849</c:v>
                </c:pt>
                <c:pt idx="2234">
                  <c:v>40848</c:v>
                </c:pt>
                <c:pt idx="2235">
                  <c:v>40847</c:v>
                </c:pt>
                <c:pt idx="2236">
                  <c:v>40844</c:v>
                </c:pt>
                <c:pt idx="2237">
                  <c:v>40843</c:v>
                </c:pt>
                <c:pt idx="2238">
                  <c:v>40842</c:v>
                </c:pt>
                <c:pt idx="2239">
                  <c:v>40841</c:v>
                </c:pt>
                <c:pt idx="2240">
                  <c:v>40840</c:v>
                </c:pt>
                <c:pt idx="2241">
                  <c:v>40837</c:v>
                </c:pt>
                <c:pt idx="2242">
                  <c:v>40836</c:v>
                </c:pt>
                <c:pt idx="2243">
                  <c:v>40835</c:v>
                </c:pt>
                <c:pt idx="2244">
                  <c:v>40834</c:v>
                </c:pt>
                <c:pt idx="2245">
                  <c:v>40833</c:v>
                </c:pt>
                <c:pt idx="2246">
                  <c:v>40830</c:v>
                </c:pt>
                <c:pt idx="2247">
                  <c:v>40829</c:v>
                </c:pt>
                <c:pt idx="2248">
                  <c:v>40828</c:v>
                </c:pt>
                <c:pt idx="2249">
                  <c:v>40827</c:v>
                </c:pt>
                <c:pt idx="2250">
                  <c:v>40826</c:v>
                </c:pt>
                <c:pt idx="2251">
                  <c:v>40823</c:v>
                </c:pt>
                <c:pt idx="2252">
                  <c:v>40822</c:v>
                </c:pt>
                <c:pt idx="2253">
                  <c:v>40821</c:v>
                </c:pt>
                <c:pt idx="2254">
                  <c:v>40820</c:v>
                </c:pt>
                <c:pt idx="2255">
                  <c:v>40816</c:v>
                </c:pt>
                <c:pt idx="2256">
                  <c:v>40815</c:v>
                </c:pt>
                <c:pt idx="2257">
                  <c:v>40814</c:v>
                </c:pt>
                <c:pt idx="2258">
                  <c:v>40813</c:v>
                </c:pt>
                <c:pt idx="2259">
                  <c:v>40812</c:v>
                </c:pt>
                <c:pt idx="2260">
                  <c:v>40809</c:v>
                </c:pt>
                <c:pt idx="2261">
                  <c:v>40808</c:v>
                </c:pt>
                <c:pt idx="2262">
                  <c:v>40807</c:v>
                </c:pt>
                <c:pt idx="2263">
                  <c:v>40806</c:v>
                </c:pt>
                <c:pt idx="2264">
                  <c:v>40805</c:v>
                </c:pt>
                <c:pt idx="2265">
                  <c:v>40802</c:v>
                </c:pt>
                <c:pt idx="2266">
                  <c:v>40801</c:v>
                </c:pt>
                <c:pt idx="2267">
                  <c:v>40800</c:v>
                </c:pt>
                <c:pt idx="2268">
                  <c:v>40795</c:v>
                </c:pt>
                <c:pt idx="2269">
                  <c:v>40794</c:v>
                </c:pt>
                <c:pt idx="2270">
                  <c:v>40793</c:v>
                </c:pt>
                <c:pt idx="2271">
                  <c:v>40792</c:v>
                </c:pt>
                <c:pt idx="2272">
                  <c:v>40791</c:v>
                </c:pt>
                <c:pt idx="2273">
                  <c:v>40788</c:v>
                </c:pt>
                <c:pt idx="2274">
                  <c:v>40787</c:v>
                </c:pt>
                <c:pt idx="2275">
                  <c:v>40786</c:v>
                </c:pt>
                <c:pt idx="2276">
                  <c:v>40785</c:v>
                </c:pt>
                <c:pt idx="2277">
                  <c:v>40784</c:v>
                </c:pt>
                <c:pt idx="2278">
                  <c:v>40781</c:v>
                </c:pt>
                <c:pt idx="2279">
                  <c:v>40780</c:v>
                </c:pt>
                <c:pt idx="2280">
                  <c:v>40779</c:v>
                </c:pt>
                <c:pt idx="2281">
                  <c:v>40778</c:v>
                </c:pt>
                <c:pt idx="2282">
                  <c:v>40777</c:v>
                </c:pt>
                <c:pt idx="2283">
                  <c:v>40774</c:v>
                </c:pt>
                <c:pt idx="2284">
                  <c:v>40773</c:v>
                </c:pt>
                <c:pt idx="2285">
                  <c:v>40772</c:v>
                </c:pt>
                <c:pt idx="2286">
                  <c:v>40771</c:v>
                </c:pt>
                <c:pt idx="2287">
                  <c:v>40767</c:v>
                </c:pt>
                <c:pt idx="2288">
                  <c:v>40766</c:v>
                </c:pt>
                <c:pt idx="2289">
                  <c:v>40765</c:v>
                </c:pt>
                <c:pt idx="2290">
                  <c:v>40764</c:v>
                </c:pt>
                <c:pt idx="2291">
                  <c:v>40763</c:v>
                </c:pt>
                <c:pt idx="2292">
                  <c:v>40760</c:v>
                </c:pt>
                <c:pt idx="2293">
                  <c:v>40759</c:v>
                </c:pt>
                <c:pt idx="2294">
                  <c:v>40758</c:v>
                </c:pt>
                <c:pt idx="2295">
                  <c:v>40757</c:v>
                </c:pt>
                <c:pt idx="2296">
                  <c:v>40756</c:v>
                </c:pt>
                <c:pt idx="2297">
                  <c:v>40753</c:v>
                </c:pt>
                <c:pt idx="2298">
                  <c:v>40752</c:v>
                </c:pt>
                <c:pt idx="2299">
                  <c:v>40751</c:v>
                </c:pt>
                <c:pt idx="2300">
                  <c:v>40750</c:v>
                </c:pt>
                <c:pt idx="2301">
                  <c:v>40749</c:v>
                </c:pt>
                <c:pt idx="2302">
                  <c:v>40746</c:v>
                </c:pt>
                <c:pt idx="2303">
                  <c:v>40745</c:v>
                </c:pt>
                <c:pt idx="2304">
                  <c:v>40744</c:v>
                </c:pt>
                <c:pt idx="2305">
                  <c:v>40743</c:v>
                </c:pt>
                <c:pt idx="2306">
                  <c:v>40742</c:v>
                </c:pt>
                <c:pt idx="2307">
                  <c:v>40739</c:v>
                </c:pt>
                <c:pt idx="2308">
                  <c:v>40738</c:v>
                </c:pt>
                <c:pt idx="2309">
                  <c:v>40737</c:v>
                </c:pt>
                <c:pt idx="2310">
                  <c:v>40736</c:v>
                </c:pt>
                <c:pt idx="2311">
                  <c:v>40735</c:v>
                </c:pt>
                <c:pt idx="2312">
                  <c:v>40732</c:v>
                </c:pt>
                <c:pt idx="2313">
                  <c:v>40731</c:v>
                </c:pt>
                <c:pt idx="2314">
                  <c:v>40730</c:v>
                </c:pt>
                <c:pt idx="2315">
                  <c:v>40729</c:v>
                </c:pt>
                <c:pt idx="2316">
                  <c:v>40728</c:v>
                </c:pt>
                <c:pt idx="2317">
                  <c:v>40725</c:v>
                </c:pt>
                <c:pt idx="2318">
                  <c:v>40724</c:v>
                </c:pt>
                <c:pt idx="2319">
                  <c:v>40723</c:v>
                </c:pt>
                <c:pt idx="2320">
                  <c:v>40722</c:v>
                </c:pt>
                <c:pt idx="2321">
                  <c:v>40721</c:v>
                </c:pt>
                <c:pt idx="2322">
                  <c:v>40718</c:v>
                </c:pt>
                <c:pt idx="2323">
                  <c:v>40717</c:v>
                </c:pt>
                <c:pt idx="2324">
                  <c:v>40716</c:v>
                </c:pt>
                <c:pt idx="2325">
                  <c:v>40715</c:v>
                </c:pt>
                <c:pt idx="2326">
                  <c:v>40714</c:v>
                </c:pt>
                <c:pt idx="2327">
                  <c:v>40711</c:v>
                </c:pt>
                <c:pt idx="2328">
                  <c:v>40710</c:v>
                </c:pt>
                <c:pt idx="2329">
                  <c:v>40709</c:v>
                </c:pt>
                <c:pt idx="2330">
                  <c:v>40708</c:v>
                </c:pt>
                <c:pt idx="2331">
                  <c:v>40707</c:v>
                </c:pt>
                <c:pt idx="2332">
                  <c:v>40704</c:v>
                </c:pt>
                <c:pt idx="2333">
                  <c:v>40703</c:v>
                </c:pt>
                <c:pt idx="2334">
                  <c:v>40702</c:v>
                </c:pt>
                <c:pt idx="2335">
                  <c:v>40701</c:v>
                </c:pt>
                <c:pt idx="2336">
                  <c:v>40697</c:v>
                </c:pt>
                <c:pt idx="2337">
                  <c:v>40696</c:v>
                </c:pt>
                <c:pt idx="2338">
                  <c:v>40695</c:v>
                </c:pt>
                <c:pt idx="2339">
                  <c:v>40694</c:v>
                </c:pt>
                <c:pt idx="2340">
                  <c:v>40693</c:v>
                </c:pt>
                <c:pt idx="2341">
                  <c:v>40690</c:v>
                </c:pt>
                <c:pt idx="2342">
                  <c:v>40689</c:v>
                </c:pt>
                <c:pt idx="2343">
                  <c:v>40688</c:v>
                </c:pt>
                <c:pt idx="2344">
                  <c:v>40687</c:v>
                </c:pt>
                <c:pt idx="2345">
                  <c:v>40686</c:v>
                </c:pt>
                <c:pt idx="2346">
                  <c:v>40683</c:v>
                </c:pt>
                <c:pt idx="2347">
                  <c:v>40682</c:v>
                </c:pt>
                <c:pt idx="2348">
                  <c:v>40681</c:v>
                </c:pt>
                <c:pt idx="2349">
                  <c:v>40680</c:v>
                </c:pt>
                <c:pt idx="2350">
                  <c:v>40679</c:v>
                </c:pt>
                <c:pt idx="2351">
                  <c:v>40676</c:v>
                </c:pt>
                <c:pt idx="2352">
                  <c:v>40675</c:v>
                </c:pt>
                <c:pt idx="2353">
                  <c:v>40674</c:v>
                </c:pt>
                <c:pt idx="2354">
                  <c:v>40672</c:v>
                </c:pt>
                <c:pt idx="2355">
                  <c:v>40669</c:v>
                </c:pt>
                <c:pt idx="2356">
                  <c:v>40667</c:v>
                </c:pt>
                <c:pt idx="2357">
                  <c:v>40666</c:v>
                </c:pt>
                <c:pt idx="2358">
                  <c:v>40665</c:v>
                </c:pt>
                <c:pt idx="2359">
                  <c:v>40662</c:v>
                </c:pt>
                <c:pt idx="2360">
                  <c:v>40661</c:v>
                </c:pt>
                <c:pt idx="2361">
                  <c:v>40660</c:v>
                </c:pt>
                <c:pt idx="2362">
                  <c:v>40659</c:v>
                </c:pt>
                <c:pt idx="2363">
                  <c:v>40658</c:v>
                </c:pt>
                <c:pt idx="2364">
                  <c:v>40655</c:v>
                </c:pt>
                <c:pt idx="2365">
                  <c:v>40654</c:v>
                </c:pt>
                <c:pt idx="2366">
                  <c:v>40653</c:v>
                </c:pt>
                <c:pt idx="2367">
                  <c:v>40652</c:v>
                </c:pt>
                <c:pt idx="2368">
                  <c:v>40651</c:v>
                </c:pt>
                <c:pt idx="2369">
                  <c:v>40648</c:v>
                </c:pt>
                <c:pt idx="2370">
                  <c:v>40647</c:v>
                </c:pt>
                <c:pt idx="2371">
                  <c:v>40646</c:v>
                </c:pt>
                <c:pt idx="2372">
                  <c:v>40645</c:v>
                </c:pt>
                <c:pt idx="2373">
                  <c:v>40644</c:v>
                </c:pt>
                <c:pt idx="2374">
                  <c:v>40641</c:v>
                </c:pt>
                <c:pt idx="2375">
                  <c:v>40640</c:v>
                </c:pt>
                <c:pt idx="2376">
                  <c:v>40639</c:v>
                </c:pt>
                <c:pt idx="2377">
                  <c:v>40638</c:v>
                </c:pt>
                <c:pt idx="2378">
                  <c:v>40637</c:v>
                </c:pt>
                <c:pt idx="2379">
                  <c:v>40634</c:v>
                </c:pt>
                <c:pt idx="2380">
                  <c:v>40633</c:v>
                </c:pt>
                <c:pt idx="2381">
                  <c:v>40632</c:v>
                </c:pt>
                <c:pt idx="2382">
                  <c:v>40631</c:v>
                </c:pt>
                <c:pt idx="2383">
                  <c:v>40630</c:v>
                </c:pt>
                <c:pt idx="2384">
                  <c:v>40627</c:v>
                </c:pt>
                <c:pt idx="2385">
                  <c:v>40626</c:v>
                </c:pt>
                <c:pt idx="2386">
                  <c:v>40625</c:v>
                </c:pt>
                <c:pt idx="2387">
                  <c:v>40624</c:v>
                </c:pt>
                <c:pt idx="2388">
                  <c:v>40623</c:v>
                </c:pt>
                <c:pt idx="2389">
                  <c:v>40620</c:v>
                </c:pt>
                <c:pt idx="2390">
                  <c:v>40619</c:v>
                </c:pt>
                <c:pt idx="2391">
                  <c:v>40618</c:v>
                </c:pt>
                <c:pt idx="2392">
                  <c:v>40617</c:v>
                </c:pt>
                <c:pt idx="2393">
                  <c:v>40616</c:v>
                </c:pt>
                <c:pt idx="2394">
                  <c:v>40613</c:v>
                </c:pt>
                <c:pt idx="2395">
                  <c:v>40612</c:v>
                </c:pt>
                <c:pt idx="2396">
                  <c:v>40611</c:v>
                </c:pt>
                <c:pt idx="2397">
                  <c:v>40610</c:v>
                </c:pt>
                <c:pt idx="2398">
                  <c:v>40609</c:v>
                </c:pt>
                <c:pt idx="2399">
                  <c:v>40606</c:v>
                </c:pt>
                <c:pt idx="2400">
                  <c:v>40605</c:v>
                </c:pt>
                <c:pt idx="2401">
                  <c:v>40604</c:v>
                </c:pt>
                <c:pt idx="2402">
                  <c:v>40602</c:v>
                </c:pt>
                <c:pt idx="2403">
                  <c:v>40599</c:v>
                </c:pt>
                <c:pt idx="2404">
                  <c:v>40598</c:v>
                </c:pt>
                <c:pt idx="2405">
                  <c:v>40597</c:v>
                </c:pt>
                <c:pt idx="2406">
                  <c:v>40596</c:v>
                </c:pt>
                <c:pt idx="2407">
                  <c:v>40595</c:v>
                </c:pt>
                <c:pt idx="2408">
                  <c:v>40592</c:v>
                </c:pt>
                <c:pt idx="2409">
                  <c:v>40591</c:v>
                </c:pt>
                <c:pt idx="2410">
                  <c:v>40590</c:v>
                </c:pt>
                <c:pt idx="2411">
                  <c:v>40589</c:v>
                </c:pt>
                <c:pt idx="2412">
                  <c:v>40588</c:v>
                </c:pt>
                <c:pt idx="2413">
                  <c:v>40585</c:v>
                </c:pt>
                <c:pt idx="2414">
                  <c:v>40584</c:v>
                </c:pt>
                <c:pt idx="2415">
                  <c:v>40583</c:v>
                </c:pt>
                <c:pt idx="2416">
                  <c:v>40582</c:v>
                </c:pt>
                <c:pt idx="2417">
                  <c:v>40581</c:v>
                </c:pt>
                <c:pt idx="2418">
                  <c:v>40575</c:v>
                </c:pt>
                <c:pt idx="2419">
                  <c:v>40574</c:v>
                </c:pt>
                <c:pt idx="2420">
                  <c:v>40571</c:v>
                </c:pt>
                <c:pt idx="2421">
                  <c:v>40570</c:v>
                </c:pt>
                <c:pt idx="2422">
                  <c:v>40569</c:v>
                </c:pt>
                <c:pt idx="2423">
                  <c:v>40568</c:v>
                </c:pt>
                <c:pt idx="2424">
                  <c:v>40567</c:v>
                </c:pt>
                <c:pt idx="2425">
                  <c:v>40564</c:v>
                </c:pt>
                <c:pt idx="2426">
                  <c:v>40563</c:v>
                </c:pt>
                <c:pt idx="2427">
                  <c:v>40562</c:v>
                </c:pt>
                <c:pt idx="2428">
                  <c:v>40561</c:v>
                </c:pt>
                <c:pt idx="2429">
                  <c:v>40560</c:v>
                </c:pt>
                <c:pt idx="2430">
                  <c:v>40557</c:v>
                </c:pt>
                <c:pt idx="2431">
                  <c:v>40556</c:v>
                </c:pt>
                <c:pt idx="2432">
                  <c:v>40555</c:v>
                </c:pt>
                <c:pt idx="2433">
                  <c:v>40554</c:v>
                </c:pt>
                <c:pt idx="2434">
                  <c:v>40553</c:v>
                </c:pt>
                <c:pt idx="2435">
                  <c:v>40550</c:v>
                </c:pt>
                <c:pt idx="2436">
                  <c:v>40549</c:v>
                </c:pt>
                <c:pt idx="2437">
                  <c:v>40548</c:v>
                </c:pt>
                <c:pt idx="2438">
                  <c:v>40547</c:v>
                </c:pt>
              </c:numCache>
            </c:numRef>
          </c:cat>
          <c:val>
            <c:numRef>
              <c:f>채권!$AD$2:$AD$2440</c:f>
              <c:numCache>
                <c:formatCode>0.00_ </c:formatCode>
                <c:ptCount val="2439"/>
                <c:pt idx="0">
                  <c:v>0.8726301993743999</c:v>
                </c:pt>
                <c:pt idx="1">
                  <c:v>0.91571817064908567</c:v>
                </c:pt>
                <c:pt idx="2">
                  <c:v>0.92284829542626923</c:v>
                </c:pt>
                <c:pt idx="3">
                  <c:v>0.87620650438149306</c:v>
                </c:pt>
                <c:pt idx="4">
                  <c:v>0.89452152269651142</c:v>
                </c:pt>
                <c:pt idx="5">
                  <c:v>0.80252152269651145</c:v>
                </c:pt>
                <c:pt idx="6">
                  <c:v>0.7821133594312053</c:v>
                </c:pt>
                <c:pt idx="7">
                  <c:v>0.76128002609787193</c:v>
                </c:pt>
                <c:pt idx="8">
                  <c:v>0.79548525748620191</c:v>
                </c:pt>
                <c:pt idx="9">
                  <c:v>0.7402835589724015</c:v>
                </c:pt>
                <c:pt idx="10">
                  <c:v>0.72955394523849593</c:v>
                </c:pt>
                <c:pt idx="11">
                  <c:v>0.75465854774895613</c:v>
                </c:pt>
                <c:pt idx="12">
                  <c:v>0.78508451123779999</c:v>
                </c:pt>
                <c:pt idx="13">
                  <c:v>0.71798494413823288</c:v>
                </c:pt>
                <c:pt idx="14">
                  <c:v>0.74943148501873602</c:v>
                </c:pt>
                <c:pt idx="15">
                  <c:v>0.79160015971753117</c:v>
                </c:pt>
                <c:pt idx="16">
                  <c:v>0.76479603600619095</c:v>
                </c:pt>
                <c:pt idx="17">
                  <c:v>0.76065524925670858</c:v>
                </c:pt>
                <c:pt idx="18">
                  <c:v>0.73951360020808277</c:v>
                </c:pt>
                <c:pt idx="19">
                  <c:v>0.67897548361615456</c:v>
                </c:pt>
                <c:pt idx="20">
                  <c:v>0.65603970379964083</c:v>
                </c:pt>
                <c:pt idx="21">
                  <c:v>0.67405772181765888</c:v>
                </c:pt>
                <c:pt idx="22">
                  <c:v>0.66035909168067253</c:v>
                </c:pt>
                <c:pt idx="23">
                  <c:v>0.6716457733962482</c:v>
                </c:pt>
                <c:pt idx="24">
                  <c:v>0.68720132895180375</c:v>
                </c:pt>
                <c:pt idx="25">
                  <c:v>0.70466857786010073</c:v>
                </c:pt>
                <c:pt idx="26">
                  <c:v>0.65179501464170997</c:v>
                </c:pt>
                <c:pt idx="27">
                  <c:v>0.64485057019726555</c:v>
                </c:pt>
                <c:pt idx="28">
                  <c:v>0.63076606315501205</c:v>
                </c:pt>
                <c:pt idx="29">
                  <c:v>0.54679659750615706</c:v>
                </c:pt>
                <c:pt idx="30">
                  <c:v>0.54424557709799382</c:v>
                </c:pt>
                <c:pt idx="31">
                  <c:v>0.54424557709799382</c:v>
                </c:pt>
                <c:pt idx="32">
                  <c:v>0.55434658719900387</c:v>
                </c:pt>
                <c:pt idx="33">
                  <c:v>0.59318153865531453</c:v>
                </c:pt>
                <c:pt idx="34">
                  <c:v>0.57337955845729471</c:v>
                </c:pt>
                <c:pt idx="35">
                  <c:v>0.62279132316317709</c:v>
                </c:pt>
                <c:pt idx="36">
                  <c:v>0.60847151409396472</c:v>
                </c:pt>
                <c:pt idx="37">
                  <c:v>0.58402163634335347</c:v>
                </c:pt>
                <c:pt idx="38">
                  <c:v>0.58888781639201526</c:v>
                </c:pt>
                <c:pt idx="39">
                  <c:v>0.61725661071825644</c:v>
                </c:pt>
                <c:pt idx="40">
                  <c:v>0.64260223283807216</c:v>
                </c:pt>
                <c:pt idx="41">
                  <c:v>0.5709972945664672</c:v>
                </c:pt>
                <c:pt idx="42">
                  <c:v>0.5974396022587749</c:v>
                </c:pt>
                <c:pt idx="43">
                  <c:v>0.59983768379354707</c:v>
                </c:pt>
                <c:pt idx="44">
                  <c:v>0.55993743441698851</c:v>
                </c:pt>
                <c:pt idx="45">
                  <c:v>0.58188865392918365</c:v>
                </c:pt>
                <c:pt idx="46">
                  <c:v>0.46167007469421101</c:v>
                </c:pt>
                <c:pt idx="47">
                  <c:v>0.46439487033453797</c:v>
                </c:pt>
                <c:pt idx="48">
                  <c:v>0.44777437171957951</c:v>
                </c:pt>
                <c:pt idx="49">
                  <c:v>0.47994595348901653</c:v>
                </c:pt>
                <c:pt idx="50">
                  <c:v>0.49577708805366033</c:v>
                </c:pt>
                <c:pt idx="51">
                  <c:v>0.45742092367009868</c:v>
                </c:pt>
                <c:pt idx="52">
                  <c:v>0.44353203478120978</c:v>
                </c:pt>
                <c:pt idx="53">
                  <c:v>0.40606805783596484</c:v>
                </c:pt>
                <c:pt idx="54">
                  <c:v>0.41746406923197621</c:v>
                </c:pt>
                <c:pt idx="55">
                  <c:v>0.39114827975829203</c:v>
                </c:pt>
                <c:pt idx="56">
                  <c:v>0.39406373165333575</c:v>
                </c:pt>
                <c:pt idx="57">
                  <c:v>0.3792708322450517</c:v>
                </c:pt>
                <c:pt idx="58">
                  <c:v>0.43776665397207121</c:v>
                </c:pt>
                <c:pt idx="59">
                  <c:v>0.41788029033570756</c:v>
                </c:pt>
                <c:pt idx="60">
                  <c:v>0.48171007756975009</c:v>
                </c:pt>
                <c:pt idx="61">
                  <c:v>0.49741688385247262</c:v>
                </c:pt>
                <c:pt idx="62">
                  <c:v>0.48950131657015072</c:v>
                </c:pt>
                <c:pt idx="63">
                  <c:v>0.49213289551751915</c:v>
                </c:pt>
                <c:pt idx="64">
                  <c:v>0.49213289551751915</c:v>
                </c:pt>
                <c:pt idx="65">
                  <c:v>0.40951181289643651</c:v>
                </c:pt>
                <c:pt idx="66">
                  <c:v>0.42906488552213484</c:v>
                </c:pt>
                <c:pt idx="67">
                  <c:v>0.38228125979114069</c:v>
                </c:pt>
                <c:pt idx="68">
                  <c:v>0.37343170226901679</c:v>
                </c:pt>
                <c:pt idx="69">
                  <c:v>0.36749698416812659</c:v>
                </c:pt>
                <c:pt idx="70">
                  <c:v>0.36749698416812659</c:v>
                </c:pt>
                <c:pt idx="71">
                  <c:v>0.37632051357989132</c:v>
                </c:pt>
                <c:pt idx="72">
                  <c:v>0.38506686926502254</c:v>
                </c:pt>
                <c:pt idx="73">
                  <c:v>0.38506686926502254</c:v>
                </c:pt>
                <c:pt idx="74">
                  <c:v>0.38214289265683538</c:v>
                </c:pt>
                <c:pt idx="75">
                  <c:v>0.39370358629845387</c:v>
                </c:pt>
                <c:pt idx="76">
                  <c:v>0.4022995748371358</c:v>
                </c:pt>
                <c:pt idx="77">
                  <c:v>0.43554057206705271</c:v>
                </c:pt>
                <c:pt idx="78">
                  <c:v>0.40411200063848129</c:v>
                </c:pt>
                <c:pt idx="79">
                  <c:v>0.40411200063848129</c:v>
                </c:pt>
                <c:pt idx="80">
                  <c:v>0.41261058420788638</c:v>
                </c:pt>
                <c:pt idx="81">
                  <c:v>0.42103755050002123</c:v>
                </c:pt>
                <c:pt idx="82">
                  <c:v>0.41822064909157053</c:v>
                </c:pt>
                <c:pt idx="83">
                  <c:v>0.40969792181884324</c:v>
                </c:pt>
                <c:pt idx="84">
                  <c:v>0.40969792181884324</c:v>
                </c:pt>
                <c:pt idx="85">
                  <c:v>0.35895165316212679</c:v>
                </c:pt>
                <c:pt idx="86">
                  <c:v>0.39074356067657767</c:v>
                </c:pt>
                <c:pt idx="87">
                  <c:v>0.41057358900518959</c:v>
                </c:pt>
                <c:pt idx="88">
                  <c:v>0.40200216043376102</c:v>
                </c:pt>
                <c:pt idx="89">
                  <c:v>0.38159399716845488</c:v>
                </c:pt>
                <c:pt idx="90">
                  <c:v>0.38450097391264093</c:v>
                </c:pt>
                <c:pt idx="91">
                  <c:v>0.36372946055952521</c:v>
                </c:pt>
                <c:pt idx="92">
                  <c:v>0.35474742463138148</c:v>
                </c:pt>
                <c:pt idx="93">
                  <c:v>0.35474742463138148</c:v>
                </c:pt>
                <c:pt idx="94">
                  <c:v>0.34872332824583929</c:v>
                </c:pt>
                <c:pt idx="95">
                  <c:v>0.38360704917607186</c:v>
                </c:pt>
                <c:pt idx="96">
                  <c:v>0.37480939521712758</c:v>
                </c:pt>
                <c:pt idx="97">
                  <c:v>0.39773203132027946</c:v>
                </c:pt>
                <c:pt idx="98">
                  <c:v>0.40343003701828517</c:v>
                </c:pt>
                <c:pt idx="99">
                  <c:v>0.42571415958095926</c:v>
                </c:pt>
                <c:pt idx="100">
                  <c:v>0.44751252470357505</c:v>
                </c:pt>
                <c:pt idx="101">
                  <c:v>0.37441310949889667</c:v>
                </c:pt>
                <c:pt idx="102">
                  <c:v>0.34738608247186964</c:v>
                </c:pt>
                <c:pt idx="103">
                  <c:v>0.37370187194555388</c:v>
                </c:pt>
                <c:pt idx="104">
                  <c:v>0.3373382355819175</c:v>
                </c:pt>
                <c:pt idx="105">
                  <c:v>0.40249404294735658</c:v>
                </c:pt>
                <c:pt idx="106">
                  <c:v>0.44325491251257398</c:v>
                </c:pt>
                <c:pt idx="107">
                  <c:v>0.46192157917924065</c:v>
                </c:pt>
                <c:pt idx="108">
                  <c:v>0.46458115364732577</c:v>
                </c:pt>
                <c:pt idx="109">
                  <c:v>0.49550898869887217</c:v>
                </c:pt>
                <c:pt idx="110">
                  <c:v>0.49032764154861308</c:v>
                </c:pt>
                <c:pt idx="111">
                  <c:v>0.49032764154861308</c:v>
                </c:pt>
                <c:pt idx="112">
                  <c:v>0.52047839531745732</c:v>
                </c:pt>
                <c:pt idx="113">
                  <c:v>0.47310997426482571</c:v>
                </c:pt>
                <c:pt idx="114">
                  <c:v>0.47047145183738509</c:v>
                </c:pt>
                <c:pt idx="115">
                  <c:v>0.46249272843312977</c:v>
                </c:pt>
                <c:pt idx="116">
                  <c:v>0.47040829571545167</c:v>
                </c:pt>
                <c:pt idx="117">
                  <c:v>0.47040829571545167</c:v>
                </c:pt>
                <c:pt idx="118">
                  <c:v>0.45974162904878502</c:v>
                </c:pt>
                <c:pt idx="119">
                  <c:v>0.4407198899183502</c:v>
                </c:pt>
                <c:pt idx="120">
                  <c:v>0.43525540904403326</c:v>
                </c:pt>
                <c:pt idx="121">
                  <c:v>0.467001440790065</c:v>
                </c:pt>
                <c:pt idx="122">
                  <c:v>0.48005627107727128</c:v>
                </c:pt>
                <c:pt idx="123">
                  <c:v>0.48266043774393796</c:v>
                </c:pt>
                <c:pt idx="124">
                  <c:v>0.45592246982949947</c:v>
                </c:pt>
                <c:pt idx="125">
                  <c:v>0.44783621646022725</c:v>
                </c:pt>
                <c:pt idx="126">
                  <c:v>0.44783621646022725</c:v>
                </c:pt>
                <c:pt idx="127">
                  <c:v>0.45850288312689391</c:v>
                </c:pt>
                <c:pt idx="128">
                  <c:v>0.43391271919246766</c:v>
                </c:pt>
                <c:pt idx="129">
                  <c:v>0.45530309352401843</c:v>
                </c:pt>
                <c:pt idx="130">
                  <c:v>0.49878135439358362</c:v>
                </c:pt>
                <c:pt idx="131">
                  <c:v>0.49878135439358362</c:v>
                </c:pt>
                <c:pt idx="132">
                  <c:v>0.49878135439358362</c:v>
                </c:pt>
                <c:pt idx="133">
                  <c:v>0.50133237480174686</c:v>
                </c:pt>
                <c:pt idx="134">
                  <c:v>0.59181961378086523</c:v>
                </c:pt>
                <c:pt idx="135">
                  <c:v>0.62109889306014454</c:v>
                </c:pt>
                <c:pt idx="136">
                  <c:v>0.62781030245611769</c:v>
                </c:pt>
                <c:pt idx="137">
                  <c:v>0.57604559657376475</c:v>
                </c:pt>
                <c:pt idx="138">
                  <c:v>0.58996671026285985</c:v>
                </c:pt>
                <c:pt idx="139">
                  <c:v>0.52313502709454296</c:v>
                </c:pt>
                <c:pt idx="140">
                  <c:v>0.53050603446555034</c:v>
                </c:pt>
                <c:pt idx="141">
                  <c:v>0.5155434409493409</c:v>
                </c:pt>
                <c:pt idx="142">
                  <c:v>0.4820382863101656</c:v>
                </c:pt>
                <c:pt idx="143">
                  <c:v>0.46898345602295932</c:v>
                </c:pt>
                <c:pt idx="144">
                  <c:v>0.47417826121776452</c:v>
                </c:pt>
                <c:pt idx="145">
                  <c:v>0.40473381677332004</c:v>
                </c:pt>
                <c:pt idx="146">
                  <c:v>0.42380738625560888</c:v>
                </c:pt>
                <c:pt idx="147">
                  <c:v>0.37523595768418033</c:v>
                </c:pt>
                <c:pt idx="148">
                  <c:v>0.36074320406099192</c:v>
                </c:pt>
                <c:pt idx="149">
                  <c:v>0.36650689282179882</c:v>
                </c:pt>
                <c:pt idx="150">
                  <c:v>0.36938045604018965</c:v>
                </c:pt>
                <c:pt idx="151">
                  <c:v>0.34885259680265301</c:v>
                </c:pt>
                <c:pt idx="152">
                  <c:v>0.40425425885251448</c:v>
                </c:pt>
                <c:pt idx="153">
                  <c:v>0.41791546103830685</c:v>
                </c:pt>
                <c:pt idx="154">
                  <c:v>0.46972893254089754</c:v>
                </c:pt>
                <c:pt idx="155">
                  <c:v>0.40343058999946108</c:v>
                </c:pt>
                <c:pt idx="156">
                  <c:v>0.36020292429340922</c:v>
                </c:pt>
                <c:pt idx="157">
                  <c:v>0.31816088225136718</c:v>
                </c:pt>
                <c:pt idx="158">
                  <c:v>0.30291697981234278</c:v>
                </c:pt>
                <c:pt idx="159">
                  <c:v>0.20224583887274544</c:v>
                </c:pt>
                <c:pt idx="160">
                  <c:v>0.11860947523638181</c:v>
                </c:pt>
                <c:pt idx="161">
                  <c:v>0.18640608540587333</c:v>
                </c:pt>
                <c:pt idx="162">
                  <c:v>-7.4277675277887367E-2</c:v>
                </c:pt>
                <c:pt idx="163">
                  <c:v>8.0956981761823837E-2</c:v>
                </c:pt>
                <c:pt idx="164">
                  <c:v>0.14829704910189118</c:v>
                </c:pt>
                <c:pt idx="165">
                  <c:v>0.19637397217881425</c:v>
                </c:pt>
                <c:pt idx="166">
                  <c:v>0.26503068859672468</c:v>
                </c:pt>
                <c:pt idx="167">
                  <c:v>0.30788783145386756</c:v>
                </c:pt>
                <c:pt idx="168">
                  <c:v>0.36194188550792161</c:v>
                </c:pt>
                <c:pt idx="169">
                  <c:v>0.35101292375928772</c:v>
                </c:pt>
                <c:pt idx="170">
                  <c:v>0.2839575301732819</c:v>
                </c:pt>
                <c:pt idx="171">
                  <c:v>0.30952571199146373</c:v>
                </c:pt>
                <c:pt idx="172">
                  <c:v>0.35039764659636835</c:v>
                </c:pt>
                <c:pt idx="173">
                  <c:v>0.35039764659636835</c:v>
                </c:pt>
                <c:pt idx="174">
                  <c:v>0.3743338168091343</c:v>
                </c:pt>
                <c:pt idx="175">
                  <c:v>0.35536362710723729</c:v>
                </c:pt>
                <c:pt idx="176">
                  <c:v>0.3713636271072373</c:v>
                </c:pt>
                <c:pt idx="177">
                  <c:v>0.38968823443708023</c:v>
                </c:pt>
                <c:pt idx="178">
                  <c:v>0.40515215196285342</c:v>
                </c:pt>
                <c:pt idx="179">
                  <c:v>0.37869712550782697</c:v>
                </c:pt>
                <c:pt idx="180">
                  <c:v>0.38916832969630866</c:v>
                </c:pt>
                <c:pt idx="181">
                  <c:v>0.42936933472143429</c:v>
                </c:pt>
                <c:pt idx="182">
                  <c:v>0.45387913864300294</c:v>
                </c:pt>
                <c:pt idx="183">
                  <c:v>0.46837189226619136</c:v>
                </c:pt>
                <c:pt idx="184">
                  <c:v>0.47317958457388365</c:v>
                </c:pt>
                <c:pt idx="185">
                  <c:v>0.47317958457388365</c:v>
                </c:pt>
                <c:pt idx="186">
                  <c:v>0.46834866669948749</c:v>
                </c:pt>
                <c:pt idx="187">
                  <c:v>0.47315635900717978</c:v>
                </c:pt>
                <c:pt idx="188">
                  <c:v>0.48031626354178597</c:v>
                </c:pt>
                <c:pt idx="189">
                  <c:v>0.48269721592273834</c:v>
                </c:pt>
                <c:pt idx="190">
                  <c:v>0.48031058107786961</c:v>
                </c:pt>
                <c:pt idx="191">
                  <c:v>0.47791823658026195</c:v>
                </c:pt>
                <c:pt idx="192">
                  <c:v>0.49669757930326663</c:v>
                </c:pt>
                <c:pt idx="193">
                  <c:v>0.41821656664503876</c:v>
                </c:pt>
                <c:pt idx="194">
                  <c:v>0.3841851530324733</c:v>
                </c:pt>
                <c:pt idx="195">
                  <c:v>0.36551848636580664</c:v>
                </c:pt>
                <c:pt idx="196">
                  <c:v>0.37607257607556915</c:v>
                </c:pt>
                <c:pt idx="197">
                  <c:v>0.40427770428069737</c:v>
                </c:pt>
                <c:pt idx="198">
                  <c:v>0.41442998854465674</c:v>
                </c:pt>
                <c:pt idx="199">
                  <c:v>0.4093279477283302</c:v>
                </c:pt>
                <c:pt idx="200">
                  <c:v>0.47152890466612923</c:v>
                </c:pt>
                <c:pt idx="201">
                  <c:v>0.50393631207353662</c:v>
                </c:pt>
                <c:pt idx="202">
                  <c:v>0.49694330508052964</c:v>
                </c:pt>
                <c:pt idx="203">
                  <c:v>0.52854601388414135</c:v>
                </c:pt>
                <c:pt idx="204">
                  <c:v>0.5101552092864402</c:v>
                </c:pt>
                <c:pt idx="205">
                  <c:v>0.51244878726809162</c:v>
                </c:pt>
                <c:pt idx="206">
                  <c:v>0.51244878726809162</c:v>
                </c:pt>
                <c:pt idx="207">
                  <c:v>0.51701499731375367</c:v>
                </c:pt>
                <c:pt idx="208">
                  <c:v>0.47166893526124776</c:v>
                </c:pt>
                <c:pt idx="209">
                  <c:v>0.44470815094752225</c:v>
                </c:pt>
                <c:pt idx="210">
                  <c:v>0.45200742102051494</c:v>
                </c:pt>
                <c:pt idx="211">
                  <c:v>0.43969215008455437</c:v>
                </c:pt>
                <c:pt idx="212">
                  <c:v>0.47302548341788769</c:v>
                </c:pt>
                <c:pt idx="213">
                  <c:v>0.46824079442267236</c:v>
                </c:pt>
                <c:pt idx="214">
                  <c:v>0.50064820183007974</c:v>
                </c:pt>
                <c:pt idx="215">
                  <c:v>0.51208984942733371</c:v>
                </c:pt>
                <c:pt idx="216">
                  <c:v>0.53664342085590511</c:v>
                </c:pt>
                <c:pt idx="217">
                  <c:v>0.53664342085590511</c:v>
                </c:pt>
                <c:pt idx="218">
                  <c:v>0.55633707512286357</c:v>
                </c:pt>
                <c:pt idx="219">
                  <c:v>0.56501386471071602</c:v>
                </c:pt>
                <c:pt idx="220">
                  <c:v>0.57147938195209536</c:v>
                </c:pt>
                <c:pt idx="221">
                  <c:v>0.57577122744565756</c:v>
                </c:pt>
                <c:pt idx="222">
                  <c:v>0.58216781593179834</c:v>
                </c:pt>
                <c:pt idx="223">
                  <c:v>0.54912816835470579</c:v>
                </c:pt>
                <c:pt idx="224">
                  <c:v>0.55569271977702528</c:v>
                </c:pt>
                <c:pt idx="225">
                  <c:v>0.55569271977702528</c:v>
                </c:pt>
                <c:pt idx="226">
                  <c:v>0.54908479026160673</c:v>
                </c:pt>
                <c:pt idx="227">
                  <c:v>0.54466001150054477</c:v>
                </c:pt>
                <c:pt idx="228">
                  <c:v>0.52203557711140447</c:v>
                </c:pt>
                <c:pt idx="229">
                  <c:v>0.4941286003672184</c:v>
                </c:pt>
                <c:pt idx="230">
                  <c:v>0.47997765697099198</c:v>
                </c:pt>
                <c:pt idx="231">
                  <c:v>0.47997765697099198</c:v>
                </c:pt>
                <c:pt idx="232">
                  <c:v>0.47761359077713855</c:v>
                </c:pt>
                <c:pt idx="233">
                  <c:v>0.47047073363428143</c:v>
                </c:pt>
                <c:pt idx="234">
                  <c:v>0.49144975461330243</c:v>
                </c:pt>
                <c:pt idx="235">
                  <c:v>0.51199769981878185</c:v>
                </c:pt>
                <c:pt idx="236">
                  <c:v>0.51199769981878185</c:v>
                </c:pt>
                <c:pt idx="237">
                  <c:v>0.51654315436423637</c:v>
                </c:pt>
                <c:pt idx="238">
                  <c:v>0.5255521633732454</c:v>
                </c:pt>
                <c:pt idx="239">
                  <c:v>0.53003646830598083</c:v>
                </c:pt>
                <c:pt idx="240">
                  <c:v>0.53892535719486967</c:v>
                </c:pt>
                <c:pt idx="241">
                  <c:v>0.53221394779889653</c:v>
                </c:pt>
                <c:pt idx="242">
                  <c:v>0.51399071317475076</c:v>
                </c:pt>
                <c:pt idx="243">
                  <c:v>0.51170760815191974</c:v>
                </c:pt>
                <c:pt idx="244">
                  <c:v>0.52299428986749541</c:v>
                </c:pt>
                <c:pt idx="245">
                  <c:v>0.52972074726659857</c:v>
                </c:pt>
                <c:pt idx="246">
                  <c:v>0.54080722176770724</c:v>
                </c:pt>
                <c:pt idx="247">
                  <c:v>0.54301961114823816</c:v>
                </c:pt>
                <c:pt idx="248">
                  <c:v>0.54080231624801645</c:v>
                </c:pt>
                <c:pt idx="249">
                  <c:v>0.52959155391617785</c:v>
                </c:pt>
                <c:pt idx="250">
                  <c:v>0.54504409254752439</c:v>
                </c:pt>
                <c:pt idx="251">
                  <c:v>0.54283170316699347</c:v>
                </c:pt>
                <c:pt idx="252">
                  <c:v>0.54723698951060584</c:v>
                </c:pt>
                <c:pt idx="253">
                  <c:v>0.51775853146071926</c:v>
                </c:pt>
                <c:pt idx="254">
                  <c:v>0.51320272280468282</c:v>
                </c:pt>
                <c:pt idx="255">
                  <c:v>0.51999005312142488</c:v>
                </c:pt>
                <c:pt idx="256">
                  <c:v>0.51544459857597036</c:v>
                </c:pt>
                <c:pt idx="257">
                  <c:v>0.56920803943618536</c:v>
                </c:pt>
                <c:pt idx="258">
                  <c:v>0.54497896454631756</c:v>
                </c:pt>
                <c:pt idx="259">
                  <c:v>0.54497896454631756</c:v>
                </c:pt>
                <c:pt idx="260">
                  <c:v>0.57073003750769091</c:v>
                </c:pt>
                <c:pt idx="261">
                  <c:v>0.57500354178119517</c:v>
                </c:pt>
                <c:pt idx="262">
                  <c:v>0.57286221415806882</c:v>
                </c:pt>
                <c:pt idx="263">
                  <c:v>0.58554720358724432</c:v>
                </c:pt>
                <c:pt idx="264">
                  <c:v>0.58342855951944772</c:v>
                </c:pt>
                <c:pt idx="265">
                  <c:v>0.60417544748625274</c:v>
                </c:pt>
                <c:pt idx="266">
                  <c:v>0.58943860538098958</c:v>
                </c:pt>
                <c:pt idx="267">
                  <c:v>0.58094603637886644</c:v>
                </c:pt>
                <c:pt idx="268">
                  <c:v>0.59764749775673698</c:v>
                </c:pt>
                <c:pt idx="269">
                  <c:v>0.59764749775673698</c:v>
                </c:pt>
                <c:pt idx="270">
                  <c:v>0.61407460247952961</c:v>
                </c:pt>
                <c:pt idx="271">
                  <c:v>0.62624498787506711</c:v>
                </c:pt>
                <c:pt idx="272">
                  <c:v>0.59916165454173376</c:v>
                </c:pt>
                <c:pt idx="273">
                  <c:v>0.56467889592104414</c:v>
                </c:pt>
                <c:pt idx="274">
                  <c:v>0.56467889592104414</c:v>
                </c:pt>
                <c:pt idx="275">
                  <c:v>0.56034989159203985</c:v>
                </c:pt>
                <c:pt idx="276">
                  <c:v>0.55600206550508335</c:v>
                </c:pt>
                <c:pt idx="277">
                  <c:v>0.56462275516025573</c:v>
                </c:pt>
                <c:pt idx="278">
                  <c:v>0.59391145808912604</c:v>
                </c:pt>
                <c:pt idx="279">
                  <c:v>0.58119959368234642</c:v>
                </c:pt>
                <c:pt idx="280">
                  <c:v>0.57907645143181563</c:v>
                </c:pt>
                <c:pt idx="281">
                  <c:v>0.5854055653558663</c:v>
                </c:pt>
                <c:pt idx="282">
                  <c:v>0.58116827722027309</c:v>
                </c:pt>
                <c:pt idx="283">
                  <c:v>0.62181868372433813</c:v>
                </c:pt>
                <c:pt idx="284">
                  <c:v>0.61978202384653769</c:v>
                </c:pt>
                <c:pt idx="285">
                  <c:v>0.64169437444414723</c:v>
                </c:pt>
                <c:pt idx="286">
                  <c:v>0.63366224593009102</c:v>
                </c:pt>
                <c:pt idx="287">
                  <c:v>0.63965026988218687</c:v>
                </c:pt>
                <c:pt idx="288">
                  <c:v>0.6475710619613948</c:v>
                </c:pt>
                <c:pt idx="289">
                  <c:v>0.6355470138652024</c:v>
                </c:pt>
                <c:pt idx="290">
                  <c:v>0.61090635678101346</c:v>
                </c:pt>
                <c:pt idx="291">
                  <c:v>0.61295553710888229</c:v>
                </c:pt>
                <c:pt idx="292">
                  <c:v>0.57244381002999101</c:v>
                </c:pt>
                <c:pt idx="293">
                  <c:v>0.54842634278108271</c:v>
                </c:pt>
                <c:pt idx="294">
                  <c:v>0.57395825767469977</c:v>
                </c:pt>
                <c:pt idx="295">
                  <c:v>0.52014659848187461</c:v>
                </c:pt>
                <c:pt idx="296">
                  <c:v>0.50651023484551094</c:v>
                </c:pt>
                <c:pt idx="297">
                  <c:v>0.50877780854165611</c:v>
                </c:pt>
                <c:pt idx="298">
                  <c:v>0.52877780854165612</c:v>
                </c:pt>
                <c:pt idx="299">
                  <c:v>0.50605053581438342</c:v>
                </c:pt>
                <c:pt idx="300">
                  <c:v>0.50605053581438342</c:v>
                </c:pt>
                <c:pt idx="301">
                  <c:v>0.5037726314863652</c:v>
                </c:pt>
                <c:pt idx="302">
                  <c:v>0.49225189415917631</c:v>
                </c:pt>
                <c:pt idx="303">
                  <c:v>0.53840574031302246</c:v>
                </c:pt>
                <c:pt idx="304">
                  <c:v>0.52278074031302246</c:v>
                </c:pt>
                <c:pt idx="305">
                  <c:v>0.54032459996214532</c:v>
                </c:pt>
                <c:pt idx="306">
                  <c:v>0.54469141218921957</c:v>
                </c:pt>
                <c:pt idx="307">
                  <c:v>0.54250322838177978</c:v>
                </c:pt>
                <c:pt idx="308">
                  <c:v>0.51090051957816807</c:v>
                </c:pt>
                <c:pt idx="309">
                  <c:v>0.53297557476580604</c:v>
                </c:pt>
                <c:pt idx="310">
                  <c:v>0.50808869693775172</c:v>
                </c:pt>
                <c:pt idx="311">
                  <c:v>0.51483026997145953</c:v>
                </c:pt>
                <c:pt idx="312">
                  <c:v>0.50804293965471747</c:v>
                </c:pt>
                <c:pt idx="313">
                  <c:v>0.51254744415922193</c:v>
                </c:pt>
                <c:pt idx="314">
                  <c:v>0.50802255728139389</c:v>
                </c:pt>
                <c:pt idx="315">
                  <c:v>0.48958937755789161</c:v>
                </c:pt>
                <c:pt idx="316">
                  <c:v>0.48958937755789161</c:v>
                </c:pt>
                <c:pt idx="317">
                  <c:v>0.53574322371173777</c:v>
                </c:pt>
                <c:pt idx="318">
                  <c:v>0.55302184142232091</c:v>
                </c:pt>
                <c:pt idx="319">
                  <c:v>0.55945960966266428</c:v>
                </c:pt>
                <c:pt idx="320">
                  <c:v>0.55298012802119556</c:v>
                </c:pt>
                <c:pt idx="321">
                  <c:v>0.55728120329001274</c:v>
                </c:pt>
                <c:pt idx="322">
                  <c:v>0.57002005679319745</c:v>
                </c:pt>
                <c:pt idx="323">
                  <c:v>0.59687956092542882</c:v>
                </c:pt>
                <c:pt idx="324">
                  <c:v>0.61513513901873507</c:v>
                </c:pt>
                <c:pt idx="325">
                  <c:v>0.62715918711492746</c:v>
                </c:pt>
                <c:pt idx="326">
                  <c:v>0.61498880171938997</c:v>
                </c:pt>
                <c:pt idx="327">
                  <c:v>0.61701309321736564</c:v>
                </c:pt>
                <c:pt idx="328">
                  <c:v>0.60263937658492206</c:v>
                </c:pt>
                <c:pt idx="329">
                  <c:v>0.63828294094135773</c:v>
                </c:pt>
                <c:pt idx="330">
                  <c:v>0.6343067978002046</c:v>
                </c:pt>
                <c:pt idx="331">
                  <c:v>0.60986687926659977</c:v>
                </c:pt>
                <c:pt idx="332">
                  <c:v>0.5848146871997939</c:v>
                </c:pt>
                <c:pt idx="333">
                  <c:v>0.59514526571219062</c:v>
                </c:pt>
                <c:pt idx="334">
                  <c:v>0.62130220736208996</c:v>
                </c:pt>
                <c:pt idx="335">
                  <c:v>0.62730220736208997</c:v>
                </c:pt>
                <c:pt idx="336">
                  <c:v>0.65642842095432297</c:v>
                </c:pt>
                <c:pt idx="337">
                  <c:v>0.69381159852441643</c:v>
                </c:pt>
                <c:pt idx="338">
                  <c:v>0.70490217153735546</c:v>
                </c:pt>
                <c:pt idx="339">
                  <c:v>0.69745338196566087</c:v>
                </c:pt>
                <c:pt idx="340">
                  <c:v>0.66674320922093921</c:v>
                </c:pt>
                <c:pt idx="341">
                  <c:v>0.64916508422093921</c:v>
                </c:pt>
                <c:pt idx="342">
                  <c:v>0.63530369808232534</c:v>
                </c:pt>
                <c:pt idx="343">
                  <c:v>0.65851452980379532</c:v>
                </c:pt>
                <c:pt idx="344">
                  <c:v>0.64677284682923564</c:v>
                </c:pt>
                <c:pt idx="345">
                  <c:v>0.652609422704722</c:v>
                </c:pt>
                <c:pt idx="346">
                  <c:v>0.64079839908267477</c:v>
                </c:pt>
                <c:pt idx="347">
                  <c:v>0.64471996771012574</c:v>
                </c:pt>
                <c:pt idx="348">
                  <c:v>0.64862621771012574</c:v>
                </c:pt>
                <c:pt idx="349">
                  <c:v>0.6602092292931373</c:v>
                </c:pt>
                <c:pt idx="350">
                  <c:v>0.63243145151535951</c:v>
                </c:pt>
                <c:pt idx="351">
                  <c:v>0.61834694447310601</c:v>
                </c:pt>
                <c:pt idx="352">
                  <c:v>0.61633081544084789</c:v>
                </c:pt>
                <c:pt idx="353">
                  <c:v>0.65509050536332847</c:v>
                </c:pt>
                <c:pt idx="354">
                  <c:v>0.65509050536332847</c:v>
                </c:pt>
                <c:pt idx="355">
                  <c:v>0.65895150922433232</c:v>
                </c:pt>
                <c:pt idx="356">
                  <c:v>0.65507554023208425</c:v>
                </c:pt>
                <c:pt idx="357">
                  <c:v>0.64726304023208425</c:v>
                </c:pt>
                <c:pt idx="358">
                  <c:v>0.68666266499756268</c:v>
                </c:pt>
                <c:pt idx="359">
                  <c:v>0.67335468020668821</c:v>
                </c:pt>
                <c:pt idx="360">
                  <c:v>0.66181621866822671</c:v>
                </c:pt>
                <c:pt idx="361">
                  <c:v>0.65406428068373057</c:v>
                </c:pt>
                <c:pt idx="362">
                  <c:v>0.64229957480137767</c:v>
                </c:pt>
                <c:pt idx="363">
                  <c:v>0.64033493825913801</c:v>
                </c:pt>
                <c:pt idx="364">
                  <c:v>0.65390082973200625</c:v>
                </c:pt>
                <c:pt idx="365">
                  <c:v>0.66539508260556945</c:v>
                </c:pt>
                <c:pt idx="366">
                  <c:v>0.66539508260556945</c:v>
                </c:pt>
                <c:pt idx="367">
                  <c:v>0.68234423514794229</c:v>
                </c:pt>
                <c:pt idx="368">
                  <c:v>0.67856351681145832</c:v>
                </c:pt>
                <c:pt idx="369">
                  <c:v>0.66709124147685028</c:v>
                </c:pt>
                <c:pt idx="370">
                  <c:v>0.64958151385039109</c:v>
                </c:pt>
                <c:pt idx="371">
                  <c:v>0.67424944553919564</c:v>
                </c:pt>
                <c:pt idx="372">
                  <c:v>0.67234830485478503</c:v>
                </c:pt>
                <c:pt idx="373">
                  <c:v>0.67989547466610578</c:v>
                </c:pt>
                <c:pt idx="374">
                  <c:v>0.66651115344239642</c:v>
                </c:pt>
                <c:pt idx="375">
                  <c:v>0.66651115344239642</c:v>
                </c:pt>
                <c:pt idx="376">
                  <c:v>0.67785330845184821</c:v>
                </c:pt>
                <c:pt idx="377">
                  <c:v>0.66444334676602446</c:v>
                </c:pt>
                <c:pt idx="378">
                  <c:v>0.70134371576971444</c:v>
                </c:pt>
                <c:pt idx="379">
                  <c:v>0.69014968591896819</c:v>
                </c:pt>
                <c:pt idx="380">
                  <c:v>0.69014968591896819</c:v>
                </c:pt>
                <c:pt idx="381">
                  <c:v>0.69939183009641737</c:v>
                </c:pt>
                <c:pt idx="382">
                  <c:v>0.69194304052472277</c:v>
                </c:pt>
                <c:pt idx="383">
                  <c:v>0.71557940416108645</c:v>
                </c:pt>
                <c:pt idx="384">
                  <c:v>0.68174481769492101</c:v>
                </c:pt>
                <c:pt idx="385">
                  <c:v>0.70559802870409527</c:v>
                </c:pt>
                <c:pt idx="386">
                  <c:v>0.71827918812438518</c:v>
                </c:pt>
                <c:pt idx="387">
                  <c:v>0.7164643060917173</c:v>
                </c:pt>
                <c:pt idx="388">
                  <c:v>0.73428961803467629</c:v>
                </c:pt>
                <c:pt idx="389">
                  <c:v>0.73960876697084654</c:v>
                </c:pt>
                <c:pt idx="390">
                  <c:v>0.73960876697084654</c:v>
                </c:pt>
                <c:pt idx="391">
                  <c:v>0.75703036975830296</c:v>
                </c:pt>
                <c:pt idx="392">
                  <c:v>0.78083989356782679</c:v>
                </c:pt>
                <c:pt idx="393">
                  <c:v>0.80247050920842578</c:v>
                </c:pt>
                <c:pt idx="394">
                  <c:v>0.81560679820678372</c:v>
                </c:pt>
                <c:pt idx="395">
                  <c:v>0.80397889123003952</c:v>
                </c:pt>
                <c:pt idx="396">
                  <c:v>0.78536637007944732</c:v>
                </c:pt>
                <c:pt idx="397">
                  <c:v>0.79541662133572877</c:v>
                </c:pt>
                <c:pt idx="398">
                  <c:v>0.79708886213840435</c:v>
                </c:pt>
                <c:pt idx="399">
                  <c:v>0.80865911007228863</c:v>
                </c:pt>
                <c:pt idx="400">
                  <c:v>0.82170968103476827</c:v>
                </c:pt>
                <c:pt idx="401">
                  <c:v>0.82496171355509351</c:v>
                </c:pt>
                <c:pt idx="402">
                  <c:v>0.80336702916971148</c:v>
                </c:pt>
                <c:pt idx="403">
                  <c:v>0.80336702916971148</c:v>
                </c:pt>
                <c:pt idx="404">
                  <c:v>0.76722245085645846</c:v>
                </c:pt>
                <c:pt idx="405">
                  <c:v>0.73525087003940692</c:v>
                </c:pt>
                <c:pt idx="406">
                  <c:v>0.71900538267478598</c:v>
                </c:pt>
                <c:pt idx="407">
                  <c:v>0.72080718447658776</c:v>
                </c:pt>
                <c:pt idx="408">
                  <c:v>0.71719054794855885</c:v>
                </c:pt>
                <c:pt idx="409">
                  <c:v>0.7332047828240037</c:v>
                </c:pt>
                <c:pt idx="410">
                  <c:v>0.76088644372365766</c:v>
                </c:pt>
                <c:pt idx="411">
                  <c:v>0.76604995491126526</c:v>
                </c:pt>
                <c:pt idx="412">
                  <c:v>0.77627141998792626</c:v>
                </c:pt>
                <c:pt idx="413">
                  <c:v>0.7847173659338722</c:v>
                </c:pt>
                <c:pt idx="414">
                  <c:v>0.78132753542539768</c:v>
                </c:pt>
                <c:pt idx="415">
                  <c:v>0.77278052687838916</c:v>
                </c:pt>
                <c:pt idx="416">
                  <c:v>0.75715552687838916</c:v>
                </c:pt>
                <c:pt idx="417">
                  <c:v>0.76746480522890459</c:v>
                </c:pt>
                <c:pt idx="418">
                  <c:v>0.7605443900039911</c:v>
                </c:pt>
                <c:pt idx="419">
                  <c:v>0.76912071933503745</c:v>
                </c:pt>
                <c:pt idx="420">
                  <c:v>0.77762412069558162</c:v>
                </c:pt>
                <c:pt idx="421">
                  <c:v>0.82923702392138809</c:v>
                </c:pt>
                <c:pt idx="422">
                  <c:v>0.83084732987952015</c:v>
                </c:pt>
                <c:pt idx="423">
                  <c:v>0.83883455032680454</c:v>
                </c:pt>
                <c:pt idx="424">
                  <c:v>0.85764332775627161</c:v>
                </c:pt>
                <c:pt idx="425">
                  <c:v>0.88950979209618053</c:v>
                </c:pt>
                <c:pt idx="426">
                  <c:v>0.88799003525727471</c:v>
                </c:pt>
                <c:pt idx="427">
                  <c:v>0.883409882585519</c:v>
                </c:pt>
                <c:pt idx="428">
                  <c:v>0.8924870384100273</c:v>
                </c:pt>
                <c:pt idx="429">
                  <c:v>0.89399761242815423</c:v>
                </c:pt>
                <c:pt idx="430">
                  <c:v>0.88176519652601359</c:v>
                </c:pt>
                <c:pt idx="431">
                  <c:v>0.86465788703923285</c:v>
                </c:pt>
                <c:pt idx="432">
                  <c:v>0.83585788703923281</c:v>
                </c:pt>
                <c:pt idx="433">
                  <c:v>0.78189498653333067</c:v>
                </c:pt>
                <c:pt idx="434">
                  <c:v>0.80010690706313203</c:v>
                </c:pt>
                <c:pt idx="435">
                  <c:v>0.79678464792691939</c:v>
                </c:pt>
                <c:pt idx="436">
                  <c:v>0.73878816286540794</c:v>
                </c:pt>
                <c:pt idx="437">
                  <c:v>0.73526082600473774</c:v>
                </c:pt>
                <c:pt idx="438">
                  <c:v>0.74745594795595727</c:v>
                </c:pt>
                <c:pt idx="439">
                  <c:v>0.80337700058753625</c:v>
                </c:pt>
                <c:pt idx="440">
                  <c:v>0.79004366725420294</c:v>
                </c:pt>
                <c:pt idx="441">
                  <c:v>0.79004366725420294</c:v>
                </c:pt>
                <c:pt idx="442">
                  <c:v>0.80482199237735563</c:v>
                </c:pt>
                <c:pt idx="443">
                  <c:v>0.78642734354792421</c:v>
                </c:pt>
                <c:pt idx="444">
                  <c:v>0.80448974092066639</c:v>
                </c:pt>
                <c:pt idx="445">
                  <c:v>0.7843892384081036</c:v>
                </c:pt>
                <c:pt idx="446">
                  <c:v>0.74972719334744498</c:v>
                </c:pt>
                <c:pt idx="447">
                  <c:v>0.74799108223633382</c:v>
                </c:pt>
                <c:pt idx="448">
                  <c:v>0.75659693421567975</c:v>
                </c:pt>
                <c:pt idx="449">
                  <c:v>0.76173392051704958</c:v>
                </c:pt>
                <c:pt idx="450">
                  <c:v>0.72443374289715612</c:v>
                </c:pt>
                <c:pt idx="451">
                  <c:v>0.7279735659060057</c:v>
                </c:pt>
                <c:pt idx="452">
                  <c:v>0.70627374673783205</c:v>
                </c:pt>
                <c:pt idx="453">
                  <c:v>0.67647858845105369</c:v>
                </c:pt>
                <c:pt idx="454">
                  <c:v>0.66327104128124237</c:v>
                </c:pt>
                <c:pt idx="455">
                  <c:v>0.69079397706105894</c:v>
                </c:pt>
                <c:pt idx="456">
                  <c:v>0.66249209026860612</c:v>
                </c:pt>
                <c:pt idx="457">
                  <c:v>0.68822738438625319</c:v>
                </c:pt>
                <c:pt idx="458">
                  <c:v>0.6540068520668616</c:v>
                </c:pt>
                <c:pt idx="459">
                  <c:v>0.68886923738796257</c:v>
                </c:pt>
                <c:pt idx="460">
                  <c:v>0.62649106974663704</c:v>
                </c:pt>
                <c:pt idx="461">
                  <c:v>0.66761256507373989</c:v>
                </c:pt>
                <c:pt idx="462">
                  <c:v>0.69488529234646712</c:v>
                </c:pt>
                <c:pt idx="463">
                  <c:v>0.70210550895296531</c:v>
                </c:pt>
                <c:pt idx="464">
                  <c:v>0.70210550895296531</c:v>
                </c:pt>
                <c:pt idx="465">
                  <c:v>0.71105005278123001</c:v>
                </c:pt>
                <c:pt idx="466">
                  <c:v>0.76519556885568007</c:v>
                </c:pt>
                <c:pt idx="467">
                  <c:v>0.75147344192600596</c:v>
                </c:pt>
                <c:pt idx="468">
                  <c:v>0.72325474704064441</c:v>
                </c:pt>
                <c:pt idx="469">
                  <c:v>0.70347057437877392</c:v>
                </c:pt>
                <c:pt idx="470">
                  <c:v>0.71590396691873837</c:v>
                </c:pt>
                <c:pt idx="471">
                  <c:v>0.66748683470272352</c:v>
                </c:pt>
                <c:pt idx="472">
                  <c:v>0.6893447581999913</c:v>
                </c:pt>
                <c:pt idx="473">
                  <c:v>0.6801535817294031</c:v>
                </c:pt>
                <c:pt idx="474">
                  <c:v>0.68563804242410142</c:v>
                </c:pt>
                <c:pt idx="475">
                  <c:v>0.66129347313571196</c:v>
                </c:pt>
                <c:pt idx="476">
                  <c:v>0.65564375562158772</c:v>
                </c:pt>
                <c:pt idx="477">
                  <c:v>0.65752345486970798</c:v>
                </c:pt>
                <c:pt idx="478">
                  <c:v>0.70240675828083898</c:v>
                </c:pt>
                <c:pt idx="479">
                  <c:v>0.70598457581214491</c:v>
                </c:pt>
                <c:pt idx="480">
                  <c:v>0.70598457581214491</c:v>
                </c:pt>
                <c:pt idx="481">
                  <c:v>0.72700033763351091</c:v>
                </c:pt>
                <c:pt idx="482">
                  <c:v>0.7373989511517085</c:v>
                </c:pt>
                <c:pt idx="483">
                  <c:v>0.67868335482143327</c:v>
                </c:pt>
                <c:pt idx="484">
                  <c:v>0.68957264701744048</c:v>
                </c:pt>
                <c:pt idx="485">
                  <c:v>0.69138424122033904</c:v>
                </c:pt>
                <c:pt idx="486">
                  <c:v>0.72971176735274323</c:v>
                </c:pt>
                <c:pt idx="487">
                  <c:v>0.74514916014862664</c:v>
                </c:pt>
                <c:pt idx="488">
                  <c:v>0.69469870969817615</c:v>
                </c:pt>
                <c:pt idx="489">
                  <c:v>0.71930327911821135</c:v>
                </c:pt>
                <c:pt idx="490">
                  <c:v>0.71577594225754115</c:v>
                </c:pt>
                <c:pt idx="491">
                  <c:v>0.69964690999947665</c:v>
                </c:pt>
                <c:pt idx="492">
                  <c:v>0.74252855665470818</c:v>
                </c:pt>
                <c:pt idx="493">
                  <c:v>0.74934286670581551</c:v>
                </c:pt>
                <c:pt idx="494">
                  <c:v>0.75442761246852741</c:v>
                </c:pt>
                <c:pt idx="495">
                  <c:v>0.7389370789057047</c:v>
                </c:pt>
                <c:pt idx="496">
                  <c:v>0.70143707890570473</c:v>
                </c:pt>
                <c:pt idx="497">
                  <c:v>0.72241609988472566</c:v>
                </c:pt>
                <c:pt idx="498">
                  <c:v>0.70643030947619989</c:v>
                </c:pt>
                <c:pt idx="499">
                  <c:v>0.69565831665752842</c:v>
                </c:pt>
                <c:pt idx="500">
                  <c:v>0.69565831665752842</c:v>
                </c:pt>
                <c:pt idx="501">
                  <c:v>0.70278844143471197</c:v>
                </c:pt>
                <c:pt idx="502">
                  <c:v>0.71684819538901778</c:v>
                </c:pt>
                <c:pt idx="503">
                  <c:v>0.72035082235924541</c:v>
                </c:pt>
                <c:pt idx="504">
                  <c:v>0.64299233179320769</c:v>
                </c:pt>
                <c:pt idx="505">
                  <c:v>0.6334685222693982</c:v>
                </c:pt>
                <c:pt idx="506">
                  <c:v>0.60000395534026429</c:v>
                </c:pt>
                <c:pt idx="507">
                  <c:v>0.60587479682754408</c:v>
                </c:pt>
                <c:pt idx="508">
                  <c:v>0.65251658787232025</c:v>
                </c:pt>
                <c:pt idx="509">
                  <c:v>0.69877993306804975</c:v>
                </c:pt>
                <c:pt idx="510">
                  <c:v>0.66758727251759098</c:v>
                </c:pt>
                <c:pt idx="511">
                  <c:v>0.60313414751759098</c:v>
                </c:pt>
                <c:pt idx="512">
                  <c:v>0.62603491087636964</c:v>
                </c:pt>
                <c:pt idx="513">
                  <c:v>0.61834260318406198</c:v>
                </c:pt>
                <c:pt idx="514">
                  <c:v>0.60863386531998431</c:v>
                </c:pt>
                <c:pt idx="515">
                  <c:v>0.65844936347496585</c:v>
                </c:pt>
                <c:pt idx="516">
                  <c:v>0.6415638100040465</c:v>
                </c:pt>
                <c:pt idx="517">
                  <c:v>0.63968411075592624</c:v>
                </c:pt>
                <c:pt idx="518">
                  <c:v>0.6508365271128036</c:v>
                </c:pt>
                <c:pt idx="519">
                  <c:v>0.64710518382922155</c:v>
                </c:pt>
                <c:pt idx="520">
                  <c:v>0.65999652821227861</c:v>
                </c:pt>
                <c:pt idx="521">
                  <c:v>0.6562996705412989</c:v>
                </c:pt>
                <c:pt idx="522">
                  <c:v>0.62582348006510846</c:v>
                </c:pt>
                <c:pt idx="523">
                  <c:v>0.6044227018549917</c:v>
                </c:pt>
                <c:pt idx="524">
                  <c:v>0.66817497872202269</c:v>
                </c:pt>
                <c:pt idx="525">
                  <c:v>0.66451867159222378</c:v>
                </c:pt>
                <c:pt idx="526">
                  <c:v>0.68070572195193602</c:v>
                </c:pt>
                <c:pt idx="527">
                  <c:v>0.67709561364868687</c:v>
                </c:pt>
                <c:pt idx="528">
                  <c:v>0.7017435009726305</c:v>
                </c:pt>
                <c:pt idx="529">
                  <c:v>0.69997983254229545</c:v>
                </c:pt>
                <c:pt idx="530">
                  <c:v>0.70872109128355421</c:v>
                </c:pt>
                <c:pt idx="531">
                  <c:v>0.70872109128355421</c:v>
                </c:pt>
                <c:pt idx="532">
                  <c:v>0.71046629198163447</c:v>
                </c:pt>
                <c:pt idx="533">
                  <c:v>0.72423565514858801</c:v>
                </c:pt>
                <c:pt idx="534">
                  <c:v>0.70850138941432228</c:v>
                </c:pt>
                <c:pt idx="535">
                  <c:v>0.7154458338587667</c:v>
                </c:pt>
                <c:pt idx="536">
                  <c:v>0.71370670342398412</c:v>
                </c:pt>
                <c:pt idx="537">
                  <c:v>0.75537337009065075</c:v>
                </c:pt>
                <c:pt idx="538">
                  <c:v>0.76363783290056808</c:v>
                </c:pt>
                <c:pt idx="539">
                  <c:v>0.7468311102114924</c:v>
                </c:pt>
                <c:pt idx="540">
                  <c:v>0.75681447127638424</c:v>
                </c:pt>
                <c:pt idx="541">
                  <c:v>0.78274639996358031</c:v>
                </c:pt>
                <c:pt idx="542">
                  <c:v>0.79396434868152899</c:v>
                </c:pt>
                <c:pt idx="543">
                  <c:v>0.80662257652963021</c:v>
                </c:pt>
                <c:pt idx="544">
                  <c:v>0.80820235536059393</c:v>
                </c:pt>
                <c:pt idx="545">
                  <c:v>0.82680700652338457</c:v>
                </c:pt>
                <c:pt idx="546">
                  <c:v>0.8236965866166972</c:v>
                </c:pt>
                <c:pt idx="547">
                  <c:v>0.7899345287388837</c:v>
                </c:pt>
                <c:pt idx="548">
                  <c:v>0.7915396651754808</c:v>
                </c:pt>
                <c:pt idx="549">
                  <c:v>0.78993194813368017</c:v>
                </c:pt>
                <c:pt idx="550">
                  <c:v>0.80263036083209283</c:v>
                </c:pt>
                <c:pt idx="551">
                  <c:v>0.85240411648820147</c:v>
                </c:pt>
                <c:pt idx="552">
                  <c:v>0.87163488571897074</c:v>
                </c:pt>
                <c:pt idx="553">
                  <c:v>0.86568250476658981</c:v>
                </c:pt>
                <c:pt idx="554">
                  <c:v>0.87744721064894271</c:v>
                </c:pt>
                <c:pt idx="555">
                  <c:v>0.87744721064894271</c:v>
                </c:pt>
                <c:pt idx="556">
                  <c:v>0.89762012131176694</c:v>
                </c:pt>
                <c:pt idx="557">
                  <c:v>0.89036322726242001</c:v>
                </c:pt>
                <c:pt idx="558">
                  <c:v>0.88599004941985438</c:v>
                </c:pt>
                <c:pt idx="559">
                  <c:v>0.91294040402978349</c:v>
                </c:pt>
                <c:pt idx="560">
                  <c:v>0.89855191482115038</c:v>
                </c:pt>
                <c:pt idx="561">
                  <c:v>0.85968793873744331</c:v>
                </c:pt>
                <c:pt idx="562">
                  <c:v>0.84911392061055513</c:v>
                </c:pt>
                <c:pt idx="563">
                  <c:v>0.84608361758025208</c:v>
                </c:pt>
                <c:pt idx="564">
                  <c:v>0.87119440044583552</c:v>
                </c:pt>
                <c:pt idx="565">
                  <c:v>0.92960886497991058</c:v>
                </c:pt>
                <c:pt idx="566">
                  <c:v>0.91407214181606877</c:v>
                </c:pt>
                <c:pt idx="567">
                  <c:v>0.9098168226671326</c:v>
                </c:pt>
                <c:pt idx="568">
                  <c:v>0.91264567698113541</c:v>
                </c:pt>
                <c:pt idx="569">
                  <c:v>0.85742179638412053</c:v>
                </c:pt>
                <c:pt idx="570">
                  <c:v>0.86629753602909099</c:v>
                </c:pt>
                <c:pt idx="571">
                  <c:v>0.84822524687246448</c:v>
                </c:pt>
                <c:pt idx="572">
                  <c:v>0.86013000877722634</c:v>
                </c:pt>
                <c:pt idx="573">
                  <c:v>0.86604716854053998</c:v>
                </c:pt>
                <c:pt idx="574">
                  <c:v>0.86752427341498606</c:v>
                </c:pt>
                <c:pt idx="575">
                  <c:v>0.84947916063303119</c:v>
                </c:pt>
                <c:pt idx="576">
                  <c:v>0.88431225206989617</c:v>
                </c:pt>
                <c:pt idx="577">
                  <c:v>0.88285876369780314</c:v>
                </c:pt>
                <c:pt idx="578">
                  <c:v>0.89007377091281037</c:v>
                </c:pt>
                <c:pt idx="579">
                  <c:v>0.85574541270385518</c:v>
                </c:pt>
                <c:pt idx="580">
                  <c:v>0.87477908766725199</c:v>
                </c:pt>
                <c:pt idx="581">
                  <c:v>0.87036732296136965</c:v>
                </c:pt>
                <c:pt idx="582">
                  <c:v>0.84006429265833937</c:v>
                </c:pt>
                <c:pt idx="583">
                  <c:v>0.83702477898052785</c:v>
                </c:pt>
                <c:pt idx="584">
                  <c:v>0.82159268021509579</c:v>
                </c:pt>
                <c:pt idx="585">
                  <c:v>0.83378780216631532</c:v>
                </c:pt>
                <c:pt idx="586">
                  <c:v>0.83984840822692142</c:v>
                </c:pt>
                <c:pt idx="587">
                  <c:v>0.89157254615795589</c:v>
                </c:pt>
                <c:pt idx="588">
                  <c:v>0.8604614350468448</c:v>
                </c:pt>
                <c:pt idx="589">
                  <c:v>0.86341564479573696</c:v>
                </c:pt>
                <c:pt idx="590">
                  <c:v>0.90176791752300967</c:v>
                </c:pt>
                <c:pt idx="591">
                  <c:v>0.89748831695239628</c:v>
                </c:pt>
                <c:pt idx="592">
                  <c:v>0.89030440890641926</c:v>
                </c:pt>
                <c:pt idx="593">
                  <c:v>0.88306851889194748</c:v>
                </c:pt>
                <c:pt idx="594">
                  <c:v>0.90431497781546022</c:v>
                </c:pt>
                <c:pt idx="595">
                  <c:v>0.9071398365725224</c:v>
                </c:pt>
                <c:pt idx="596">
                  <c:v>0.94908841573355085</c:v>
                </c:pt>
                <c:pt idx="597">
                  <c:v>0.93814450328485044</c:v>
                </c:pt>
                <c:pt idx="598">
                  <c:v>0.93125745094325263</c:v>
                </c:pt>
                <c:pt idx="599">
                  <c:v>0.97724956658057194</c:v>
                </c:pt>
                <c:pt idx="600">
                  <c:v>0.97856190253857722</c:v>
                </c:pt>
                <c:pt idx="601">
                  <c:v>0.97856190253857722</c:v>
                </c:pt>
                <c:pt idx="602">
                  <c:v>0.95436835415148047</c:v>
                </c:pt>
                <c:pt idx="603">
                  <c:v>0.95571063603067508</c:v>
                </c:pt>
                <c:pt idx="604">
                  <c:v>0.96633480601739485</c:v>
                </c:pt>
                <c:pt idx="605">
                  <c:v>0.92914472337276677</c:v>
                </c:pt>
                <c:pt idx="606">
                  <c:v>0.94407009650709517</c:v>
                </c:pt>
                <c:pt idx="607">
                  <c:v>0.92891858135558003</c:v>
                </c:pt>
                <c:pt idx="608">
                  <c:v>0.95572823283011088</c:v>
                </c:pt>
                <c:pt idx="609">
                  <c:v>0.97414928546168977</c:v>
                </c:pt>
                <c:pt idx="610">
                  <c:v>0.93872694213743912</c:v>
                </c:pt>
                <c:pt idx="611">
                  <c:v>0.94144433344178691</c:v>
                </c:pt>
                <c:pt idx="612">
                  <c:v>0.96660989635569416</c:v>
                </c:pt>
                <c:pt idx="613">
                  <c:v>1.0023697941845575</c:v>
                </c:pt>
                <c:pt idx="614">
                  <c:v>0.98283854418455763</c:v>
                </c:pt>
                <c:pt idx="615">
                  <c:v>0.96562000113820001</c:v>
                </c:pt>
                <c:pt idx="616">
                  <c:v>0.97089009336481402</c:v>
                </c:pt>
                <c:pt idx="617">
                  <c:v>0.97089009336481402</c:v>
                </c:pt>
                <c:pt idx="618">
                  <c:v>1.0089129070530269</c:v>
                </c:pt>
                <c:pt idx="619">
                  <c:v>0.9895330620917866</c:v>
                </c:pt>
                <c:pt idx="620">
                  <c:v>0.97908919786202153</c:v>
                </c:pt>
                <c:pt idx="621">
                  <c:v>0.99451336238644317</c:v>
                </c:pt>
                <c:pt idx="622">
                  <c:v>0.98674134166105454</c:v>
                </c:pt>
                <c:pt idx="623">
                  <c:v>0.98414393906365194</c:v>
                </c:pt>
                <c:pt idx="624">
                  <c:v>1.0358680769946864</c:v>
                </c:pt>
                <c:pt idx="625">
                  <c:v>1.0208680769946865</c:v>
                </c:pt>
                <c:pt idx="626">
                  <c:v>1.0546845021154594</c:v>
                </c:pt>
                <c:pt idx="627">
                  <c:v>1.0311987171958055</c:v>
                </c:pt>
                <c:pt idx="628">
                  <c:v>1.0470138023539564</c:v>
                </c:pt>
                <c:pt idx="629">
                  <c:v>1.0271626857286462</c:v>
                </c:pt>
                <c:pt idx="630">
                  <c:v>1.0357727718295073</c:v>
                </c:pt>
                <c:pt idx="631">
                  <c:v>1.0245787419787611</c:v>
                </c:pt>
                <c:pt idx="632">
                  <c:v>1.041693656404189</c:v>
                </c:pt>
                <c:pt idx="633">
                  <c:v>1.0230137062173894</c:v>
                </c:pt>
                <c:pt idx="634">
                  <c:v>1.050858742537002</c:v>
                </c:pt>
                <c:pt idx="635">
                  <c:v>1.0447686085540544</c:v>
                </c:pt>
                <c:pt idx="636">
                  <c:v>1.0386411575736623</c:v>
                </c:pt>
                <c:pt idx="637">
                  <c:v>1.076377006630266</c:v>
                </c:pt>
                <c:pt idx="638">
                  <c:v>1.0857228010227893</c:v>
                </c:pt>
                <c:pt idx="639">
                  <c:v>1.081027965342038</c:v>
                </c:pt>
                <c:pt idx="640">
                  <c:v>1.0903302909234334</c:v>
                </c:pt>
                <c:pt idx="641">
                  <c:v>1.1097145554616317</c:v>
                </c:pt>
                <c:pt idx="642">
                  <c:v>1.1187541034842305</c:v>
                </c:pt>
                <c:pt idx="643">
                  <c:v>1.1288212175781902</c:v>
                </c:pt>
                <c:pt idx="644">
                  <c:v>1.0988673005274989</c:v>
                </c:pt>
                <c:pt idx="645">
                  <c:v>1.0988673005274989</c:v>
                </c:pt>
                <c:pt idx="646">
                  <c:v>1.0883900013423999</c:v>
                </c:pt>
                <c:pt idx="647">
                  <c:v>1.096473142219998</c:v>
                </c:pt>
                <c:pt idx="648">
                  <c:v>1.096473142219998</c:v>
                </c:pt>
                <c:pt idx="649">
                  <c:v>1.1022136703485859</c:v>
                </c:pt>
                <c:pt idx="650">
                  <c:v>1.1268497285792689</c:v>
                </c:pt>
                <c:pt idx="651">
                  <c:v>1.1132288432217208</c:v>
                </c:pt>
                <c:pt idx="652">
                  <c:v>1.088810238570558</c:v>
                </c:pt>
                <c:pt idx="653">
                  <c:v>1.1104257106979756</c:v>
                </c:pt>
                <c:pt idx="654">
                  <c:v>1.101240865692235</c:v>
                </c:pt>
                <c:pt idx="655">
                  <c:v>1.1023876546830607</c:v>
                </c:pt>
                <c:pt idx="656">
                  <c:v>1.0777108039192533</c:v>
                </c:pt>
                <c:pt idx="657">
                  <c:v>1.0777108039192533</c:v>
                </c:pt>
                <c:pt idx="658">
                  <c:v>1.1106653493737988</c:v>
                </c:pt>
                <c:pt idx="659">
                  <c:v>1.1163150668879231</c:v>
                </c:pt>
                <c:pt idx="660">
                  <c:v>1.1025693624205692</c:v>
                </c:pt>
                <c:pt idx="661">
                  <c:v>1.0838995841241865</c:v>
                </c:pt>
                <c:pt idx="662">
                  <c:v>1.0862278728319863</c:v>
                </c:pt>
                <c:pt idx="663">
                  <c:v>1.0965965364264563</c:v>
                </c:pt>
                <c:pt idx="664">
                  <c:v>1.1213156375500517</c:v>
                </c:pt>
                <c:pt idx="665">
                  <c:v>1.124675100036054</c:v>
                </c:pt>
                <c:pt idx="666">
                  <c:v>1.1368432416289744</c:v>
                </c:pt>
                <c:pt idx="667">
                  <c:v>1.1842615767185425</c:v>
                </c:pt>
                <c:pt idx="668">
                  <c:v>1.1504925135377146</c:v>
                </c:pt>
                <c:pt idx="669">
                  <c:v>1.1665696839557211</c:v>
                </c:pt>
                <c:pt idx="670">
                  <c:v>1.1697748121608493</c:v>
                </c:pt>
                <c:pt idx="671">
                  <c:v>1.1545904303821075</c:v>
                </c:pt>
                <c:pt idx="672">
                  <c:v>1.1127825207775877</c:v>
                </c:pt>
                <c:pt idx="673">
                  <c:v>1.1116512990581306</c:v>
                </c:pt>
                <c:pt idx="674">
                  <c:v>1.1359338597645323</c:v>
                </c:pt>
                <c:pt idx="675">
                  <c:v>1.1281474303985701</c:v>
                </c:pt>
                <c:pt idx="676">
                  <c:v>1.0960004728784782</c:v>
                </c:pt>
                <c:pt idx="677">
                  <c:v>1.0960004728784782</c:v>
                </c:pt>
                <c:pt idx="678">
                  <c:v>1.085559637611657</c:v>
                </c:pt>
                <c:pt idx="679">
                  <c:v>1.0556910593559818</c:v>
                </c:pt>
                <c:pt idx="680">
                  <c:v>1.006818878904854</c:v>
                </c:pt>
                <c:pt idx="681">
                  <c:v>0.9889617360477112</c:v>
                </c:pt>
                <c:pt idx="682">
                  <c:v>1.0375054253680995</c:v>
                </c:pt>
                <c:pt idx="683">
                  <c:v>1.0471208099834841</c:v>
                </c:pt>
                <c:pt idx="684">
                  <c:v>1.0507136243547417</c:v>
                </c:pt>
                <c:pt idx="685">
                  <c:v>1.0741054372202388</c:v>
                </c:pt>
                <c:pt idx="686">
                  <c:v>1.056248294363096</c:v>
                </c:pt>
                <c:pt idx="687">
                  <c:v>1.0538616595182273</c:v>
                </c:pt>
                <c:pt idx="688">
                  <c:v>1.0644873974166924</c:v>
                </c:pt>
                <c:pt idx="689">
                  <c:v>1.0226669792125103</c:v>
                </c:pt>
                <c:pt idx="690">
                  <c:v>1.0431489069233537</c:v>
                </c:pt>
                <c:pt idx="691">
                  <c:v>1.0133722319853884</c:v>
                </c:pt>
                <c:pt idx="692">
                  <c:v>1.0108846697963336</c:v>
                </c:pt>
                <c:pt idx="693">
                  <c:v>1.0108846697963336</c:v>
                </c:pt>
                <c:pt idx="694">
                  <c:v>0.9734653149576239</c:v>
                </c:pt>
                <c:pt idx="695">
                  <c:v>0.96039341953278734</c:v>
                </c:pt>
                <c:pt idx="696">
                  <c:v>0.97836517819774238</c:v>
                </c:pt>
                <c:pt idx="697">
                  <c:v>0.99228922883065374</c:v>
                </c:pt>
                <c:pt idx="698">
                  <c:v>1.0060220627882068</c:v>
                </c:pt>
                <c:pt idx="699">
                  <c:v>0.99081293731292175</c:v>
                </c:pt>
                <c:pt idx="700">
                  <c:v>0.96078682765234735</c:v>
                </c:pt>
                <c:pt idx="701">
                  <c:v>0.95421652541844459</c:v>
                </c:pt>
                <c:pt idx="702">
                  <c:v>0.96461964635472552</c:v>
                </c:pt>
                <c:pt idx="703">
                  <c:v>0.96201208442512964</c:v>
                </c:pt>
                <c:pt idx="704">
                  <c:v>0.87097367759724909</c:v>
                </c:pt>
                <c:pt idx="705">
                  <c:v>0.86381035381501414</c:v>
                </c:pt>
                <c:pt idx="706">
                  <c:v>0.90237784692796186</c:v>
                </c:pt>
                <c:pt idx="707">
                  <c:v>0.89544303416790638</c:v>
                </c:pt>
                <c:pt idx="708">
                  <c:v>0.91582346895051503</c:v>
                </c:pt>
                <c:pt idx="709">
                  <c:v>0.91582346895051503</c:v>
                </c:pt>
                <c:pt idx="710">
                  <c:v>0.90065105515741162</c:v>
                </c:pt>
                <c:pt idx="711">
                  <c:v>0.90065105515741162</c:v>
                </c:pt>
                <c:pt idx="712">
                  <c:v>0.89510320494936724</c:v>
                </c:pt>
                <c:pt idx="713">
                  <c:v>0.90607714184923005</c:v>
                </c:pt>
                <c:pt idx="714">
                  <c:v>0.90881311996140512</c:v>
                </c:pt>
                <c:pt idx="715">
                  <c:v>0.8963477460001863</c:v>
                </c:pt>
                <c:pt idx="716">
                  <c:v>0.9086596475049743</c:v>
                </c:pt>
                <c:pt idx="717">
                  <c:v>0.90453876838409519</c:v>
                </c:pt>
                <c:pt idx="718">
                  <c:v>0.89622851907661594</c:v>
                </c:pt>
                <c:pt idx="719">
                  <c:v>0.90718742318620493</c:v>
                </c:pt>
                <c:pt idx="720">
                  <c:v>0.88477845960077073</c:v>
                </c:pt>
                <c:pt idx="721">
                  <c:v>0.90535459128801354</c:v>
                </c:pt>
                <c:pt idx="722">
                  <c:v>0.88434618792666897</c:v>
                </c:pt>
                <c:pt idx="723">
                  <c:v>0.88434618792666897</c:v>
                </c:pt>
                <c:pt idx="724">
                  <c:v>0.90222789356628386</c:v>
                </c:pt>
                <c:pt idx="725">
                  <c:v>0.9131122473077804</c:v>
                </c:pt>
                <c:pt idx="726">
                  <c:v>0.91717728795818687</c:v>
                </c:pt>
                <c:pt idx="727">
                  <c:v>0.8864510309749466</c:v>
                </c:pt>
                <c:pt idx="728">
                  <c:v>0.8864510309749466</c:v>
                </c:pt>
                <c:pt idx="729">
                  <c:v>0.86940557642949201</c:v>
                </c:pt>
                <c:pt idx="730">
                  <c:v>0.87785628065484411</c:v>
                </c:pt>
                <c:pt idx="731">
                  <c:v>0.8562735468418945</c:v>
                </c:pt>
                <c:pt idx="732">
                  <c:v>0.86483274798312126</c:v>
                </c:pt>
                <c:pt idx="733">
                  <c:v>0.87331931092512971</c:v>
                </c:pt>
                <c:pt idx="734">
                  <c:v>0.88312323249375713</c:v>
                </c:pt>
                <c:pt idx="735">
                  <c:v>0.86891868703921171</c:v>
                </c:pt>
                <c:pt idx="736">
                  <c:v>0.87597087321692679</c:v>
                </c:pt>
                <c:pt idx="737">
                  <c:v>0.87878381273872708</c:v>
                </c:pt>
                <c:pt idx="738">
                  <c:v>0.88018830712074958</c:v>
                </c:pt>
                <c:pt idx="739">
                  <c:v>0.85277127970372213</c:v>
                </c:pt>
                <c:pt idx="740">
                  <c:v>0.8835405104729529</c:v>
                </c:pt>
                <c:pt idx="741">
                  <c:v>0.8793270273268855</c:v>
                </c:pt>
                <c:pt idx="742">
                  <c:v>0.92745536957287478</c:v>
                </c:pt>
                <c:pt idx="743">
                  <c:v>0.91252999643854638</c:v>
                </c:pt>
                <c:pt idx="744">
                  <c:v>0.91252999643854638</c:v>
                </c:pt>
                <c:pt idx="745">
                  <c:v>0.91792810709981498</c:v>
                </c:pt>
                <c:pt idx="746">
                  <c:v>0.91792810709981498</c:v>
                </c:pt>
                <c:pt idx="747">
                  <c:v>0.93647115345743093</c:v>
                </c:pt>
                <c:pt idx="748">
                  <c:v>0.93381511096075098</c:v>
                </c:pt>
                <c:pt idx="749">
                  <c:v>0.93381511096075098</c:v>
                </c:pt>
                <c:pt idx="750">
                  <c:v>0.91487059133964133</c:v>
                </c:pt>
                <c:pt idx="751">
                  <c:v>0.91487059133964133</c:v>
                </c:pt>
                <c:pt idx="752">
                  <c:v>0.96255100371077529</c:v>
                </c:pt>
                <c:pt idx="753">
                  <c:v>0.95606591940467933</c:v>
                </c:pt>
                <c:pt idx="754">
                  <c:v>0.97264755205774056</c:v>
                </c:pt>
                <c:pt idx="755">
                  <c:v>0.9649354697955298</c:v>
                </c:pt>
                <c:pt idx="756">
                  <c:v>0.98877486753706056</c:v>
                </c:pt>
                <c:pt idx="757">
                  <c:v>0.99002800036914074</c:v>
                </c:pt>
                <c:pt idx="758">
                  <c:v>0.97605087203368968</c:v>
                </c:pt>
                <c:pt idx="759">
                  <c:v>0.9935290243433027</c:v>
                </c:pt>
                <c:pt idx="760">
                  <c:v>0.99849796844268157</c:v>
                </c:pt>
                <c:pt idx="761">
                  <c:v>0.99973866323176341</c:v>
                </c:pt>
                <c:pt idx="762">
                  <c:v>0.97948549867480139</c:v>
                </c:pt>
                <c:pt idx="763">
                  <c:v>0.93312788278076164</c:v>
                </c:pt>
                <c:pt idx="764">
                  <c:v>0.93180162283381207</c:v>
                </c:pt>
                <c:pt idx="765">
                  <c:v>0.9500307895004787</c:v>
                </c:pt>
                <c:pt idx="766">
                  <c:v>0.93415777362746277</c:v>
                </c:pt>
                <c:pt idx="767">
                  <c:v>0.93415777362746277</c:v>
                </c:pt>
                <c:pt idx="768">
                  <c:v>0.91666113836501328</c:v>
                </c:pt>
                <c:pt idx="769">
                  <c:v>0.92068258608619291</c:v>
                </c:pt>
                <c:pt idx="770">
                  <c:v>0.9152917505066781</c:v>
                </c:pt>
                <c:pt idx="771">
                  <c:v>0.9152917505066781</c:v>
                </c:pt>
                <c:pt idx="772">
                  <c:v>0.95290523948203476</c:v>
                </c:pt>
                <c:pt idx="773">
                  <c:v>0.94109421585998754</c:v>
                </c:pt>
                <c:pt idx="774">
                  <c:v>0.96291706566743296</c:v>
                </c:pt>
                <c:pt idx="775">
                  <c:v>0.96034306309343043</c:v>
                </c:pt>
                <c:pt idx="776">
                  <c:v>0.95776241793214012</c:v>
                </c:pt>
                <c:pt idx="777">
                  <c:v>1.0091700066714302</c:v>
                </c:pt>
                <c:pt idx="778">
                  <c:v>1.0224550308260196</c:v>
                </c:pt>
                <c:pt idx="779">
                  <c:v>1.0248646693802366</c:v>
                </c:pt>
                <c:pt idx="780">
                  <c:v>1.0284661099564671</c:v>
                </c:pt>
                <c:pt idx="781">
                  <c:v>0.99624801825882148</c:v>
                </c:pt>
                <c:pt idx="782">
                  <c:v>1.0024056537268018</c:v>
                </c:pt>
                <c:pt idx="783">
                  <c:v>0.99745515867729695</c:v>
                </c:pt>
                <c:pt idx="784">
                  <c:v>1.0156811611074306</c:v>
                </c:pt>
                <c:pt idx="785">
                  <c:v>1.0132451075142515</c:v>
                </c:pt>
                <c:pt idx="786">
                  <c:v>0.99463468567802316</c:v>
                </c:pt>
                <c:pt idx="787">
                  <c:v>0.98587373448903692</c:v>
                </c:pt>
                <c:pt idx="788">
                  <c:v>0.97191434362609275</c:v>
                </c:pt>
                <c:pt idx="789">
                  <c:v>0.96936981436400627</c:v>
                </c:pt>
                <c:pt idx="790">
                  <c:v>0.96936981436400627</c:v>
                </c:pt>
                <c:pt idx="791">
                  <c:v>0.95908703801439188</c:v>
                </c:pt>
                <c:pt idx="792">
                  <c:v>0.96926515506273792</c:v>
                </c:pt>
                <c:pt idx="793">
                  <c:v>0.96543373743821681</c:v>
                </c:pt>
                <c:pt idx="794">
                  <c:v>0.98052807706085832</c:v>
                </c:pt>
                <c:pt idx="795">
                  <c:v>0.96778922355767361</c:v>
                </c:pt>
                <c:pt idx="796">
                  <c:v>0.96906148818871685</c:v>
                </c:pt>
                <c:pt idx="797">
                  <c:v>0.95355761221972457</c:v>
                </c:pt>
                <c:pt idx="798">
                  <c:v>0.93647482641157742</c:v>
                </c:pt>
                <c:pt idx="799">
                  <c:v>0.9595813732665196</c:v>
                </c:pt>
                <c:pt idx="800">
                  <c:v>0.92915809284323914</c:v>
                </c:pt>
                <c:pt idx="801">
                  <c:v>0.92915809284323914</c:v>
                </c:pt>
                <c:pt idx="802">
                  <c:v>0.93442125073797599</c:v>
                </c:pt>
                <c:pt idx="803">
                  <c:v>0.9512388445284029</c:v>
                </c:pt>
                <c:pt idx="804">
                  <c:v>0.96902791695534063</c:v>
                </c:pt>
                <c:pt idx="805">
                  <c:v>0.97156277120122148</c:v>
                </c:pt>
                <c:pt idx="806">
                  <c:v>0.92375400626098247</c:v>
                </c:pt>
                <c:pt idx="807">
                  <c:v>0.94072528563435065</c:v>
                </c:pt>
                <c:pt idx="808">
                  <c:v>0.93415498340044789</c:v>
                </c:pt>
                <c:pt idx="809">
                  <c:v>0.90298967174733136</c:v>
                </c:pt>
                <c:pt idx="810">
                  <c:v>0.8864607461274967</c:v>
                </c:pt>
                <c:pt idx="811">
                  <c:v>0.90405208577566987</c:v>
                </c:pt>
                <c:pt idx="812">
                  <c:v>0.89310817332696946</c:v>
                </c:pt>
                <c:pt idx="813">
                  <c:v>0.89583668628740598</c:v>
                </c:pt>
                <c:pt idx="814">
                  <c:v>0.88896855441927414</c:v>
                </c:pt>
                <c:pt idx="815">
                  <c:v>0.88483062338479135</c:v>
                </c:pt>
                <c:pt idx="816">
                  <c:v>0.88344940791517812</c:v>
                </c:pt>
                <c:pt idx="817">
                  <c:v>0.86944380567428181</c:v>
                </c:pt>
                <c:pt idx="818">
                  <c:v>0.87223710176366731</c:v>
                </c:pt>
                <c:pt idx="819">
                  <c:v>0.87363180190313727</c:v>
                </c:pt>
                <c:pt idx="820">
                  <c:v>0.87223515385844452</c:v>
                </c:pt>
                <c:pt idx="821">
                  <c:v>0.84349952167453646</c:v>
                </c:pt>
                <c:pt idx="822">
                  <c:v>0.84921380738882213</c:v>
                </c:pt>
                <c:pt idx="823">
                  <c:v>0.85064034091235996</c:v>
                </c:pt>
                <c:pt idx="824">
                  <c:v>0.8405538855809479</c:v>
                </c:pt>
                <c:pt idx="825">
                  <c:v>0.84912531415237646</c:v>
                </c:pt>
                <c:pt idx="826">
                  <c:v>0.84193106954805996</c:v>
                </c:pt>
                <c:pt idx="827">
                  <c:v>0.84907392669091708</c:v>
                </c:pt>
                <c:pt idx="828">
                  <c:v>0.8462085971780231</c:v>
                </c:pt>
                <c:pt idx="829">
                  <c:v>0.85893844159103583</c:v>
                </c:pt>
                <c:pt idx="830">
                  <c:v>0.83132216252126834</c:v>
                </c:pt>
                <c:pt idx="831">
                  <c:v>0.79047496131098094</c:v>
                </c:pt>
                <c:pt idx="832">
                  <c:v>0.78744005994527533</c:v>
                </c:pt>
                <c:pt idx="833">
                  <c:v>0.80091311383749086</c:v>
                </c:pt>
                <c:pt idx="834">
                  <c:v>0.81128348420786123</c:v>
                </c:pt>
                <c:pt idx="835">
                  <c:v>0.81276277414868958</c:v>
                </c:pt>
                <c:pt idx="836">
                  <c:v>0.82590146028007649</c:v>
                </c:pt>
                <c:pt idx="837">
                  <c:v>0.80807085106759502</c:v>
                </c:pt>
                <c:pt idx="838">
                  <c:v>0.77268623568297967</c:v>
                </c:pt>
                <c:pt idx="839">
                  <c:v>0.78783775083449481</c:v>
                </c:pt>
                <c:pt idx="840">
                  <c:v>0.79833250345818296</c:v>
                </c:pt>
                <c:pt idx="841">
                  <c:v>0.7953249846611905</c:v>
                </c:pt>
                <c:pt idx="842">
                  <c:v>0.82734827432640157</c:v>
                </c:pt>
                <c:pt idx="843">
                  <c:v>0.84310758664731844</c:v>
                </c:pt>
                <c:pt idx="844">
                  <c:v>0.83734389788651153</c:v>
                </c:pt>
                <c:pt idx="845">
                  <c:v>0.85154844334105695</c:v>
                </c:pt>
                <c:pt idx="846">
                  <c:v>0.8543813045308587</c:v>
                </c:pt>
                <c:pt idx="847">
                  <c:v>0.83855396640136226</c:v>
                </c:pt>
                <c:pt idx="848">
                  <c:v>0.84569682354421938</c:v>
                </c:pt>
                <c:pt idx="849">
                  <c:v>0.85699625857246797</c:v>
                </c:pt>
                <c:pt idx="850">
                  <c:v>0.88044453443453696</c:v>
                </c:pt>
                <c:pt idx="851">
                  <c:v>0.87489668422649258</c:v>
                </c:pt>
                <c:pt idx="852">
                  <c:v>0.87904033063533238</c:v>
                </c:pt>
                <c:pt idx="853">
                  <c:v>0.90853094725731631</c:v>
                </c:pt>
                <c:pt idx="854">
                  <c:v>0.91650967066157163</c:v>
                </c:pt>
                <c:pt idx="855">
                  <c:v>0.9178376919099116</c:v>
                </c:pt>
                <c:pt idx="856">
                  <c:v>0.88349703256925227</c:v>
                </c:pt>
                <c:pt idx="857">
                  <c:v>0.89838201227155268</c:v>
                </c:pt>
                <c:pt idx="858">
                  <c:v>0.909091516956961</c:v>
                </c:pt>
                <c:pt idx="859">
                  <c:v>0.8449889528543969</c:v>
                </c:pt>
                <c:pt idx="860">
                  <c:v>0.82612102832609502</c:v>
                </c:pt>
                <c:pt idx="861">
                  <c:v>0.83617849959046286</c:v>
                </c:pt>
                <c:pt idx="862">
                  <c:v>0.83761321982001813</c:v>
                </c:pt>
                <c:pt idx="863">
                  <c:v>0.82746829228378627</c:v>
                </c:pt>
                <c:pt idx="864">
                  <c:v>0.84735465592014991</c:v>
                </c:pt>
                <c:pt idx="865">
                  <c:v>0.84164037020586424</c:v>
                </c:pt>
                <c:pt idx="866">
                  <c:v>0.82861576817981508</c:v>
                </c:pt>
                <c:pt idx="867">
                  <c:v>0.84568546946004264</c:v>
                </c:pt>
                <c:pt idx="868">
                  <c:v>0.84852234889266676</c:v>
                </c:pt>
                <c:pt idx="869">
                  <c:v>0.86250836287868071</c:v>
                </c:pt>
                <c:pt idx="870">
                  <c:v>0.81718672545178017</c:v>
                </c:pt>
                <c:pt idx="871">
                  <c:v>0.84421375247880726</c:v>
                </c:pt>
                <c:pt idx="872">
                  <c:v>0.86237017705981289</c:v>
                </c:pt>
                <c:pt idx="873">
                  <c:v>0.85956905661163363</c:v>
                </c:pt>
                <c:pt idx="874">
                  <c:v>0.85109448034044721</c:v>
                </c:pt>
                <c:pt idx="875">
                  <c:v>0.84683916119151104</c:v>
                </c:pt>
                <c:pt idx="876">
                  <c:v>0.82510003075672844</c:v>
                </c:pt>
                <c:pt idx="877">
                  <c:v>0.81188417172589145</c:v>
                </c:pt>
                <c:pt idx="878">
                  <c:v>0.81335044738571549</c:v>
                </c:pt>
                <c:pt idx="879">
                  <c:v>0.83906473310000118</c:v>
                </c:pt>
                <c:pt idx="880">
                  <c:v>0.8361994035871072</c:v>
                </c:pt>
                <c:pt idx="881">
                  <c:v>0.82898439637209997</c:v>
                </c:pt>
                <c:pt idx="882">
                  <c:v>0.85975362714133075</c:v>
                </c:pt>
                <c:pt idx="883">
                  <c:v>0.86393190012183219</c:v>
                </c:pt>
                <c:pt idx="884">
                  <c:v>0.87495118386838866</c:v>
                </c:pt>
                <c:pt idx="885">
                  <c:v>0.90695118386838869</c:v>
                </c:pt>
                <c:pt idx="886">
                  <c:v>0.89069102126676269</c:v>
                </c:pt>
                <c:pt idx="887">
                  <c:v>0.89875553739579495</c:v>
                </c:pt>
                <c:pt idx="888">
                  <c:v>0.88513155919416009</c:v>
                </c:pt>
                <c:pt idx="889">
                  <c:v>0.88920211550352235</c:v>
                </c:pt>
                <c:pt idx="890">
                  <c:v>0.89460022616479096</c:v>
                </c:pt>
                <c:pt idx="891">
                  <c:v>0.87674308330764805</c:v>
                </c:pt>
                <c:pt idx="892">
                  <c:v>0.87260515227316526</c:v>
                </c:pt>
                <c:pt idx="893">
                  <c:v>0.86566070782872084</c:v>
                </c:pt>
                <c:pt idx="894">
                  <c:v>0.83708927925729226</c:v>
                </c:pt>
                <c:pt idx="895">
                  <c:v>0.85117378629954576</c:v>
                </c:pt>
                <c:pt idx="896">
                  <c:v>0.84834892754248359</c:v>
                </c:pt>
                <c:pt idx="897">
                  <c:v>0.86909581550928861</c:v>
                </c:pt>
                <c:pt idx="898">
                  <c:v>0.89601371591305712</c:v>
                </c:pt>
                <c:pt idx="899">
                  <c:v>0.88650284634783971</c:v>
                </c:pt>
                <c:pt idx="900">
                  <c:v>0.90647621518938437</c:v>
                </c:pt>
                <c:pt idx="901">
                  <c:v>0.91440223896745576</c:v>
                </c:pt>
                <c:pt idx="902">
                  <c:v>0.87599345981793586</c:v>
                </c:pt>
                <c:pt idx="903">
                  <c:v>0.87047621843862555</c:v>
                </c:pt>
                <c:pt idx="904">
                  <c:v>0.86770996670971823</c:v>
                </c:pt>
                <c:pt idx="905">
                  <c:v>0.89593577316133111</c:v>
                </c:pt>
                <c:pt idx="906">
                  <c:v>0.88506620794393975</c:v>
                </c:pt>
                <c:pt idx="907">
                  <c:v>0.90242268324434027</c:v>
                </c:pt>
                <c:pt idx="908">
                  <c:v>0.8957022531368134</c:v>
                </c:pt>
                <c:pt idx="909">
                  <c:v>0.87791839540767524</c:v>
                </c:pt>
                <c:pt idx="910">
                  <c:v>0.87791839540767524</c:v>
                </c:pt>
                <c:pt idx="911">
                  <c:v>0.89671034171640007</c:v>
                </c:pt>
                <c:pt idx="912">
                  <c:v>0.87476246791667445</c:v>
                </c:pt>
                <c:pt idx="913">
                  <c:v>0.87613233093037313</c:v>
                </c:pt>
                <c:pt idx="914">
                  <c:v>0.86923577920623518</c:v>
                </c:pt>
                <c:pt idx="915">
                  <c:v>0.91403156313245393</c:v>
                </c:pt>
                <c:pt idx="916">
                  <c:v>0.90606343564241409</c:v>
                </c:pt>
                <c:pt idx="917">
                  <c:v>0.92431636914958493</c:v>
                </c:pt>
                <c:pt idx="918">
                  <c:v>0.90842232941448564</c:v>
                </c:pt>
                <c:pt idx="919">
                  <c:v>0.94663888992403977</c:v>
                </c:pt>
                <c:pt idx="920">
                  <c:v>0.94280257278848989</c:v>
                </c:pt>
                <c:pt idx="921">
                  <c:v>0.95915477404635152</c:v>
                </c:pt>
                <c:pt idx="922">
                  <c:v>0.96041105545338668</c:v>
                </c:pt>
                <c:pt idx="923">
                  <c:v>0.97769500607067061</c:v>
                </c:pt>
                <c:pt idx="924">
                  <c:v>0.98260901098467557</c:v>
                </c:pt>
                <c:pt idx="925">
                  <c:v>0.94434370486222663</c:v>
                </c:pt>
                <c:pt idx="926">
                  <c:v>0.92084501034525534</c:v>
                </c:pt>
                <c:pt idx="927">
                  <c:v>0.92990063777086984</c:v>
                </c:pt>
                <c:pt idx="928">
                  <c:v>0.94768971019780757</c:v>
                </c:pt>
                <c:pt idx="929">
                  <c:v>0.94768971019780757</c:v>
                </c:pt>
                <c:pt idx="930">
                  <c:v>0.95274660021044977</c:v>
                </c:pt>
                <c:pt idx="931">
                  <c:v>0.93472858219243171</c:v>
                </c:pt>
                <c:pt idx="932">
                  <c:v>0.90285607223227238</c:v>
                </c:pt>
                <c:pt idx="933">
                  <c:v>0.94362040344246345</c:v>
                </c:pt>
                <c:pt idx="934">
                  <c:v>0.93978408630691357</c:v>
                </c:pt>
                <c:pt idx="935">
                  <c:v>0.92022737183494485</c:v>
                </c:pt>
                <c:pt idx="936">
                  <c:v>0.92541543927982162</c:v>
                </c:pt>
                <c:pt idx="937">
                  <c:v>0.90151105680970212</c:v>
                </c:pt>
                <c:pt idx="938">
                  <c:v>0.91976399031687295</c:v>
                </c:pt>
                <c:pt idx="939">
                  <c:v>0.91320231052684675</c:v>
                </c:pt>
                <c:pt idx="940">
                  <c:v>0.94496851128923554</c:v>
                </c:pt>
                <c:pt idx="941">
                  <c:v>0.92553845947576407</c:v>
                </c:pt>
                <c:pt idx="942">
                  <c:v>0.93197346591077046</c:v>
                </c:pt>
                <c:pt idx="943">
                  <c:v>0.94967258095501828</c:v>
                </c:pt>
                <c:pt idx="944">
                  <c:v>0.93426821638505675</c:v>
                </c:pt>
                <c:pt idx="945">
                  <c:v>0.89560154971839012</c:v>
                </c:pt>
                <c:pt idx="946">
                  <c:v>0.91263955758208604</c:v>
                </c:pt>
                <c:pt idx="947">
                  <c:v>0.88016323823161247</c:v>
                </c:pt>
                <c:pt idx="948">
                  <c:v>0.88688366833913934</c:v>
                </c:pt>
                <c:pt idx="949">
                  <c:v>0.8908997325961675</c:v>
                </c:pt>
                <c:pt idx="950">
                  <c:v>0.9220281372654282</c:v>
                </c:pt>
                <c:pt idx="951">
                  <c:v>0.91681301340623655</c:v>
                </c:pt>
                <c:pt idx="952">
                  <c:v>0.87751762045230697</c:v>
                </c:pt>
                <c:pt idx="953">
                  <c:v>0.87751762045230697</c:v>
                </c:pt>
                <c:pt idx="954">
                  <c:v>0.86238694644955594</c:v>
                </c:pt>
                <c:pt idx="955">
                  <c:v>0.83699907620978165</c:v>
                </c:pt>
                <c:pt idx="956">
                  <c:v>0.81538524335675566</c:v>
                </c:pt>
                <c:pt idx="957">
                  <c:v>0.84066614223316016</c:v>
                </c:pt>
                <c:pt idx="958">
                  <c:v>0.8162057105784839</c:v>
                </c:pt>
                <c:pt idx="959">
                  <c:v>0.82476491171971067</c:v>
                </c:pt>
                <c:pt idx="960">
                  <c:v>0.80734836600127813</c:v>
                </c:pt>
                <c:pt idx="961">
                  <c:v>0.81740583726564597</c:v>
                </c:pt>
                <c:pt idx="962">
                  <c:v>0.82312012297993165</c:v>
                </c:pt>
                <c:pt idx="963">
                  <c:v>0.83581405809981879</c:v>
                </c:pt>
                <c:pt idx="964">
                  <c:v>0.81713589718027857</c:v>
                </c:pt>
                <c:pt idx="965">
                  <c:v>0.84642460010914888</c:v>
                </c:pt>
                <c:pt idx="966">
                  <c:v>0.82650994861555005</c:v>
                </c:pt>
                <c:pt idx="967">
                  <c:v>0.85012105972666119</c:v>
                </c:pt>
                <c:pt idx="968">
                  <c:v>0.85838552253657852</c:v>
                </c:pt>
                <c:pt idx="969">
                  <c:v>0.81975891309451843</c:v>
                </c:pt>
                <c:pt idx="970">
                  <c:v>0.82261198014159398</c:v>
                </c:pt>
                <c:pt idx="971">
                  <c:v>0.77321078253680353</c:v>
                </c:pt>
                <c:pt idx="972">
                  <c:v>0.78650472640681834</c:v>
                </c:pt>
                <c:pt idx="973">
                  <c:v>0.79091649111270068</c:v>
                </c:pt>
                <c:pt idx="974">
                  <c:v>0.73337372283898372</c:v>
                </c:pt>
                <c:pt idx="975">
                  <c:v>0.73955610305536701</c:v>
                </c:pt>
                <c:pt idx="976">
                  <c:v>0.73955610305536701</c:v>
                </c:pt>
                <c:pt idx="977">
                  <c:v>0.73489771796219927</c:v>
                </c:pt>
                <c:pt idx="978">
                  <c:v>0.74565040613424227</c:v>
                </c:pt>
                <c:pt idx="979">
                  <c:v>0.75779001159706472</c:v>
                </c:pt>
                <c:pt idx="980">
                  <c:v>0.75168314136805703</c:v>
                </c:pt>
                <c:pt idx="981">
                  <c:v>0.73143392018425646</c:v>
                </c:pt>
                <c:pt idx="982">
                  <c:v>0.71721591070558344</c:v>
                </c:pt>
                <c:pt idx="983">
                  <c:v>0.71563363222457077</c:v>
                </c:pt>
                <c:pt idx="984">
                  <c:v>0.72035804167338968</c:v>
                </c:pt>
                <c:pt idx="985">
                  <c:v>0.72349775909882141</c:v>
                </c:pt>
                <c:pt idx="986">
                  <c:v>0.73128592109259083</c:v>
                </c:pt>
                <c:pt idx="987">
                  <c:v>0.69746949597181784</c:v>
                </c:pt>
                <c:pt idx="988">
                  <c:v>0.67608791702444937</c:v>
                </c:pt>
                <c:pt idx="989">
                  <c:v>0.63141437750554907</c:v>
                </c:pt>
                <c:pt idx="990">
                  <c:v>0.66783821856515169</c:v>
                </c:pt>
                <c:pt idx="991">
                  <c:v>0.66783821856515169</c:v>
                </c:pt>
                <c:pt idx="992">
                  <c:v>0.63181763537475721</c:v>
                </c:pt>
                <c:pt idx="993">
                  <c:v>0.64200439259037689</c:v>
                </c:pt>
                <c:pt idx="994">
                  <c:v>0.62473323542284664</c:v>
                </c:pt>
                <c:pt idx="995">
                  <c:v>0.6400393578718262</c:v>
                </c:pt>
                <c:pt idx="996">
                  <c:v>0.62097523308846403</c:v>
                </c:pt>
                <c:pt idx="997">
                  <c:v>0.6560922899446513</c:v>
                </c:pt>
                <c:pt idx="998">
                  <c:v>0.6594256232779846</c:v>
                </c:pt>
                <c:pt idx="999">
                  <c:v>0.6594256232779846</c:v>
                </c:pt>
                <c:pt idx="1000">
                  <c:v>0.69324204839875758</c:v>
                </c:pt>
                <c:pt idx="1001">
                  <c:v>0.6768754362874646</c:v>
                </c:pt>
                <c:pt idx="1002">
                  <c:v>0.68337950132811498</c:v>
                </c:pt>
                <c:pt idx="1003">
                  <c:v>0.68175083683300097</c:v>
                </c:pt>
                <c:pt idx="1004">
                  <c:v>0.68822332874238612</c:v>
                </c:pt>
                <c:pt idx="1005">
                  <c:v>0.71037522747656334</c:v>
                </c:pt>
                <c:pt idx="1006">
                  <c:v>0.68937361196767799</c:v>
                </c:pt>
                <c:pt idx="1007">
                  <c:v>0.66453917488158532</c:v>
                </c:pt>
                <c:pt idx="1008">
                  <c:v>0.64598942783268143</c:v>
                </c:pt>
                <c:pt idx="1009">
                  <c:v>0.69107799466037867</c:v>
                </c:pt>
                <c:pt idx="1010">
                  <c:v>0.6926857117021793</c:v>
                </c:pt>
                <c:pt idx="1011">
                  <c:v>0.66117659064081946</c:v>
                </c:pt>
                <c:pt idx="1012">
                  <c:v>0.66776637647277992</c:v>
                </c:pt>
                <c:pt idx="1013">
                  <c:v>0.65778301540788808</c:v>
                </c:pt>
                <c:pt idx="1014">
                  <c:v>0.66603384049039638</c:v>
                </c:pt>
                <c:pt idx="1015">
                  <c:v>0.68226760672416265</c:v>
                </c:pt>
                <c:pt idx="1016">
                  <c:v>0.64871055974429692</c:v>
                </c:pt>
                <c:pt idx="1017">
                  <c:v>0.65867733715293475</c:v>
                </c:pt>
                <c:pt idx="1018">
                  <c:v>0.62608728569495875</c:v>
                </c:pt>
                <c:pt idx="1019">
                  <c:v>0.61568867217676115</c:v>
                </c:pt>
                <c:pt idx="1020">
                  <c:v>0.60870786938443999</c:v>
                </c:pt>
                <c:pt idx="1021">
                  <c:v>0.61218613025400526</c:v>
                </c:pt>
                <c:pt idx="1022">
                  <c:v>0.60694137500925005</c:v>
                </c:pt>
                <c:pt idx="1023">
                  <c:v>0.58551280358067859</c:v>
                </c:pt>
                <c:pt idx="1024">
                  <c:v>0.58192857418999755</c:v>
                </c:pt>
                <c:pt idx="1025">
                  <c:v>0.5765231687845922</c:v>
                </c:pt>
                <c:pt idx="1026">
                  <c:v>0.56926364065392066</c:v>
                </c:pt>
                <c:pt idx="1027">
                  <c:v>0.54510007188068643</c:v>
                </c:pt>
                <c:pt idx="1028">
                  <c:v>0.55612948364539228</c:v>
                </c:pt>
                <c:pt idx="1029">
                  <c:v>0.55612948364539228</c:v>
                </c:pt>
                <c:pt idx="1030">
                  <c:v>0.55796434603071332</c:v>
                </c:pt>
                <c:pt idx="1031">
                  <c:v>0.56343879858545787</c:v>
                </c:pt>
                <c:pt idx="1032">
                  <c:v>0.58661170411130459</c:v>
                </c:pt>
                <c:pt idx="1033">
                  <c:v>0.57397632504993279</c:v>
                </c:pt>
                <c:pt idx="1034">
                  <c:v>0.56117925009563663</c:v>
                </c:pt>
                <c:pt idx="1035">
                  <c:v>0.5406568620359351</c:v>
                </c:pt>
                <c:pt idx="1036">
                  <c:v>0.54989900621338428</c:v>
                </c:pt>
                <c:pt idx="1037">
                  <c:v>0.55174402466356876</c:v>
                </c:pt>
                <c:pt idx="1038">
                  <c:v>0.59245198926533871</c:v>
                </c:pt>
                <c:pt idx="1039">
                  <c:v>0.58711391097352372</c:v>
                </c:pt>
                <c:pt idx="1040">
                  <c:v>0.56899796894453825</c:v>
                </c:pt>
                <c:pt idx="1041">
                  <c:v>0.57260807724778739</c:v>
                </c:pt>
                <c:pt idx="1042">
                  <c:v>0.59380949067534927</c:v>
                </c:pt>
                <c:pt idx="1043">
                  <c:v>0.62793918350811373</c:v>
                </c:pt>
                <c:pt idx="1044">
                  <c:v>0.61234126323081739</c:v>
                </c:pt>
                <c:pt idx="1045">
                  <c:v>0.63767910106865522</c:v>
                </c:pt>
                <c:pt idx="1046">
                  <c:v>0.66078141129967827</c:v>
                </c:pt>
                <c:pt idx="1047">
                  <c:v>0.6657075196740625</c:v>
                </c:pt>
                <c:pt idx="1048">
                  <c:v>0.66075702462455754</c:v>
                </c:pt>
                <c:pt idx="1049">
                  <c:v>0.6673144016737379</c:v>
                </c:pt>
                <c:pt idx="1050">
                  <c:v>0.67544448297455095</c:v>
                </c:pt>
                <c:pt idx="1051">
                  <c:v>0.65384979858916892</c:v>
                </c:pt>
                <c:pt idx="1052">
                  <c:v>0.65384979858916892</c:v>
                </c:pt>
                <c:pt idx="1053">
                  <c:v>0.65716105686731463</c:v>
                </c:pt>
                <c:pt idx="1054">
                  <c:v>0.662103396241285</c:v>
                </c:pt>
                <c:pt idx="1055">
                  <c:v>0.70619788443026144</c:v>
                </c:pt>
                <c:pt idx="1056">
                  <c:v>0.70462059736401539</c:v>
                </c:pt>
                <c:pt idx="1057">
                  <c:v>0.66013954299828226</c:v>
                </c:pt>
                <c:pt idx="1058">
                  <c:v>0.63132598367624837</c:v>
                </c:pt>
                <c:pt idx="1059">
                  <c:v>0.60702042812069279</c:v>
                </c:pt>
                <c:pt idx="1060">
                  <c:v>0.62240504350530823</c:v>
                </c:pt>
                <c:pt idx="1061">
                  <c:v>0.60678004350530823</c:v>
                </c:pt>
                <c:pt idx="1062">
                  <c:v>0.58731101695663568</c:v>
                </c:pt>
                <c:pt idx="1063">
                  <c:v>0.59781889786731868</c:v>
                </c:pt>
                <c:pt idx="1064">
                  <c:v>0.60992962451091726</c:v>
                </c:pt>
                <c:pt idx="1065">
                  <c:v>0.60992962451091726</c:v>
                </c:pt>
                <c:pt idx="1066">
                  <c:v>0.64337444056442894</c:v>
                </c:pt>
                <c:pt idx="1067">
                  <c:v>0.61940183782470293</c:v>
                </c:pt>
                <c:pt idx="1068">
                  <c:v>0.62111123953410463</c:v>
                </c:pt>
                <c:pt idx="1069">
                  <c:v>0.61249054987893226</c:v>
                </c:pt>
                <c:pt idx="1070">
                  <c:v>0.61249054987893226</c:v>
                </c:pt>
                <c:pt idx="1071">
                  <c:v>0.60903034226647546</c:v>
                </c:pt>
                <c:pt idx="1072">
                  <c:v>0.58056059137679572</c:v>
                </c:pt>
                <c:pt idx="1073">
                  <c:v>0.58056059137679572</c:v>
                </c:pt>
                <c:pt idx="1074">
                  <c:v>0.58410669066757581</c:v>
                </c:pt>
                <c:pt idx="1075">
                  <c:v>0.61336658739735206</c:v>
                </c:pt>
                <c:pt idx="1076">
                  <c:v>0.62694893035151167</c:v>
                </c:pt>
                <c:pt idx="1077">
                  <c:v>0.59542528761946267</c:v>
                </c:pt>
                <c:pt idx="1078">
                  <c:v>0.58659136535797862</c:v>
                </c:pt>
                <c:pt idx="1079">
                  <c:v>0.56677154553815878</c:v>
                </c:pt>
                <c:pt idx="1080">
                  <c:v>0.52157380542516441</c:v>
                </c:pt>
                <c:pt idx="1081">
                  <c:v>0.53641610598175071</c:v>
                </c:pt>
                <c:pt idx="1082">
                  <c:v>0.53269171119590342</c:v>
                </c:pt>
                <c:pt idx="1083">
                  <c:v>0.58056405162143532</c:v>
                </c:pt>
                <c:pt idx="1084">
                  <c:v>0.58760630514256207</c:v>
                </c:pt>
                <c:pt idx="1085">
                  <c:v>0.56233554701981836</c:v>
                </c:pt>
                <c:pt idx="1086">
                  <c:v>0.58526323661417456</c:v>
                </c:pt>
                <c:pt idx="1087">
                  <c:v>0.52939731482646513</c:v>
                </c:pt>
                <c:pt idx="1088">
                  <c:v>0.52189262439494544</c:v>
                </c:pt>
                <c:pt idx="1089">
                  <c:v>0.49689262439494547</c:v>
                </c:pt>
                <c:pt idx="1090">
                  <c:v>0.47728478125769058</c:v>
                </c:pt>
                <c:pt idx="1091">
                  <c:v>0.48891268823443479</c:v>
                </c:pt>
                <c:pt idx="1092">
                  <c:v>0.52801883348583145</c:v>
                </c:pt>
                <c:pt idx="1093">
                  <c:v>0.52801883348583145</c:v>
                </c:pt>
                <c:pt idx="1094">
                  <c:v>0.50710628595731433</c:v>
                </c:pt>
                <c:pt idx="1095">
                  <c:v>0.49750935697458876</c:v>
                </c:pt>
                <c:pt idx="1096">
                  <c:v>0.53269454215977396</c:v>
                </c:pt>
                <c:pt idx="1097">
                  <c:v>0.56495260667590297</c:v>
                </c:pt>
                <c:pt idx="1098">
                  <c:v>0.55954720127049751</c:v>
                </c:pt>
                <c:pt idx="1099">
                  <c:v>0.5824345252141595</c:v>
                </c:pt>
                <c:pt idx="1100">
                  <c:v>0.57890095630956584</c:v>
                </c:pt>
                <c:pt idx="1101">
                  <c:v>0.61137958878819831</c:v>
                </c:pt>
                <c:pt idx="1102">
                  <c:v>0.57230321223402425</c:v>
                </c:pt>
                <c:pt idx="1103">
                  <c:v>0.5560577248694033</c:v>
                </c:pt>
                <c:pt idx="1104">
                  <c:v>0.54878499759667598</c:v>
                </c:pt>
                <c:pt idx="1105">
                  <c:v>0.59887135338251363</c:v>
                </c:pt>
                <c:pt idx="1106">
                  <c:v>0.56309317806945458</c:v>
                </c:pt>
                <c:pt idx="1107">
                  <c:v>0.58066787051233681</c:v>
                </c:pt>
                <c:pt idx="1108">
                  <c:v>0.59453268853660024</c:v>
                </c:pt>
                <c:pt idx="1109">
                  <c:v>0.5750980595613352</c:v>
                </c:pt>
                <c:pt idx="1110">
                  <c:v>0.59416218434469736</c:v>
                </c:pt>
                <c:pt idx="1111">
                  <c:v>0.59589228815092576</c:v>
                </c:pt>
                <c:pt idx="1112">
                  <c:v>0.62933710420443745</c:v>
                </c:pt>
                <c:pt idx="1113">
                  <c:v>0.63267043753777075</c:v>
                </c:pt>
                <c:pt idx="1114">
                  <c:v>0.59100377087110412</c:v>
                </c:pt>
                <c:pt idx="1115">
                  <c:v>0.5733359263481359</c:v>
                </c:pt>
                <c:pt idx="1116">
                  <c:v>0.60249544607369332</c:v>
                </c:pt>
                <c:pt idx="1117">
                  <c:v>0.60420777484081656</c:v>
                </c:pt>
                <c:pt idx="1118">
                  <c:v>0.60420777484081656</c:v>
                </c:pt>
                <c:pt idx="1119">
                  <c:v>0.60591717655021826</c:v>
                </c:pt>
                <c:pt idx="1120">
                  <c:v>0.63576792281887495</c:v>
                </c:pt>
                <c:pt idx="1121">
                  <c:v>0.65687181892277102</c:v>
                </c:pt>
                <c:pt idx="1122">
                  <c:v>0.64868851286712459</c:v>
                </c:pt>
                <c:pt idx="1123">
                  <c:v>0.65357450635246661</c:v>
                </c:pt>
                <c:pt idx="1124">
                  <c:v>0.67117450635246656</c:v>
                </c:pt>
                <c:pt idx="1125">
                  <c:v>0.68537008994868109</c:v>
                </c:pt>
                <c:pt idx="1126">
                  <c:v>0.66443611249296453</c:v>
                </c:pt>
                <c:pt idx="1127">
                  <c:v>0.68339345846452848</c:v>
                </c:pt>
                <c:pt idx="1128">
                  <c:v>0.69894555799796554</c:v>
                </c:pt>
                <c:pt idx="1129">
                  <c:v>0.71576512986340901</c:v>
                </c:pt>
                <c:pt idx="1130">
                  <c:v>0.72485603895431805</c:v>
                </c:pt>
                <c:pt idx="1131">
                  <c:v>0.70318421232893102</c:v>
                </c:pt>
                <c:pt idx="1132">
                  <c:v>0.70007862226681927</c:v>
                </c:pt>
                <c:pt idx="1133">
                  <c:v>0.72135521801150015</c:v>
                </c:pt>
                <c:pt idx="1134">
                  <c:v>0.72739751408400766</c:v>
                </c:pt>
                <c:pt idx="1135">
                  <c:v>0.71361497197068458</c:v>
                </c:pt>
                <c:pt idx="1136">
                  <c:v>0.70589892258796849</c:v>
                </c:pt>
                <c:pt idx="1137">
                  <c:v>0.74589892258796853</c:v>
                </c:pt>
                <c:pt idx="1138">
                  <c:v>0.74143463687368283</c:v>
                </c:pt>
                <c:pt idx="1139">
                  <c:v>0.75754005415040315</c:v>
                </c:pt>
                <c:pt idx="1140">
                  <c:v>0.780429896782735</c:v>
                </c:pt>
                <c:pt idx="1141">
                  <c:v>0.7717718881247263</c:v>
                </c:pt>
                <c:pt idx="1142">
                  <c:v>0.76450444626426117</c:v>
                </c:pt>
                <c:pt idx="1143">
                  <c:v>0.74975518372738803</c:v>
                </c:pt>
                <c:pt idx="1144">
                  <c:v>0.7082805293495078</c:v>
                </c:pt>
                <c:pt idx="1145">
                  <c:v>0.69267990532454682</c:v>
                </c:pt>
                <c:pt idx="1146">
                  <c:v>0.6911174053245468</c:v>
                </c:pt>
                <c:pt idx="1147">
                  <c:v>0.71699259558329875</c:v>
                </c:pt>
                <c:pt idx="1148">
                  <c:v>0.70310370669440991</c:v>
                </c:pt>
                <c:pt idx="1149">
                  <c:v>0.70771200162528547</c:v>
                </c:pt>
                <c:pt idx="1150">
                  <c:v>0.65601571729572161</c:v>
                </c:pt>
                <c:pt idx="1151">
                  <c:v>0.68882821729572163</c:v>
                </c:pt>
                <c:pt idx="1152">
                  <c:v>0.7087363336816328</c:v>
                </c:pt>
                <c:pt idx="1153">
                  <c:v>0.67387104049621283</c:v>
                </c:pt>
                <c:pt idx="1154">
                  <c:v>0.69100499688250561</c:v>
                </c:pt>
                <c:pt idx="1155">
                  <c:v>0.65552112591476364</c:v>
                </c:pt>
                <c:pt idx="1156">
                  <c:v>0.67450846768691552</c:v>
                </c:pt>
                <c:pt idx="1157">
                  <c:v>0.67450846768691552</c:v>
                </c:pt>
                <c:pt idx="1158">
                  <c:v>0.66653398602822334</c:v>
                </c:pt>
                <c:pt idx="1159">
                  <c:v>0.67601265901400531</c:v>
                </c:pt>
                <c:pt idx="1160">
                  <c:v>0.71981930553968509</c:v>
                </c:pt>
                <c:pt idx="1161">
                  <c:v>0.6838255653205928</c:v>
                </c:pt>
                <c:pt idx="1162">
                  <c:v>0.65649437560998192</c:v>
                </c:pt>
                <c:pt idx="1163">
                  <c:v>0.65164784895408534</c:v>
                </c:pt>
                <c:pt idx="1164">
                  <c:v>0.6435045264785153</c:v>
                </c:pt>
                <c:pt idx="1165">
                  <c:v>0.65158207090500964</c:v>
                </c:pt>
                <c:pt idx="1166">
                  <c:v>0.63682797254435386</c:v>
                </c:pt>
                <c:pt idx="1167">
                  <c:v>0.59941300655795926</c:v>
                </c:pt>
                <c:pt idx="1168">
                  <c:v>0.56602109091648301</c:v>
                </c:pt>
                <c:pt idx="1169">
                  <c:v>0.56249375405581281</c:v>
                </c:pt>
                <c:pt idx="1170">
                  <c:v>0.56949900799626818</c:v>
                </c:pt>
                <c:pt idx="1171">
                  <c:v>0.51404614293157314</c:v>
                </c:pt>
                <c:pt idx="1172">
                  <c:v>0.50846993475313451</c:v>
                </c:pt>
                <c:pt idx="1173">
                  <c:v>0.54775564903884877</c:v>
                </c:pt>
                <c:pt idx="1174">
                  <c:v>0.57384260556058786</c:v>
                </c:pt>
                <c:pt idx="1175">
                  <c:v>0.59261393661860839</c:v>
                </c:pt>
                <c:pt idx="1176">
                  <c:v>0.55544579502568803</c:v>
                </c:pt>
                <c:pt idx="1177">
                  <c:v>0.52630189702933106</c:v>
                </c:pt>
                <c:pt idx="1178">
                  <c:v>0.53711270784014187</c:v>
                </c:pt>
                <c:pt idx="1179">
                  <c:v>0.52802179874923283</c:v>
                </c:pt>
                <c:pt idx="1180">
                  <c:v>0.51138593922982434</c:v>
                </c:pt>
                <c:pt idx="1181">
                  <c:v>0.50767536409067782</c:v>
                </c:pt>
                <c:pt idx="1182">
                  <c:v>0.43610478754992232</c:v>
                </c:pt>
                <c:pt idx="1183">
                  <c:v>0.46506231650745128</c:v>
                </c:pt>
                <c:pt idx="1184">
                  <c:v>0.42070747779777384</c:v>
                </c:pt>
                <c:pt idx="1185">
                  <c:v>0.43852925997599168</c:v>
                </c:pt>
                <c:pt idx="1186">
                  <c:v>0.39514083022392554</c:v>
                </c:pt>
                <c:pt idx="1187">
                  <c:v>0.44612122238078827</c:v>
                </c:pt>
                <c:pt idx="1188">
                  <c:v>0.44218421450677253</c:v>
                </c:pt>
                <c:pt idx="1189">
                  <c:v>0.42005141772608845</c:v>
                </c:pt>
                <c:pt idx="1190">
                  <c:v>0.44934829272608845</c:v>
                </c:pt>
                <c:pt idx="1191">
                  <c:v>0.46662276489499438</c:v>
                </c:pt>
                <c:pt idx="1192">
                  <c:v>0.47234795573468902</c:v>
                </c:pt>
                <c:pt idx="1193">
                  <c:v>0.45684407976569674</c:v>
                </c:pt>
                <c:pt idx="1194">
                  <c:v>0.48141874895284231</c:v>
                </c:pt>
                <c:pt idx="1195">
                  <c:v>0.43802624402187584</c:v>
                </c:pt>
                <c:pt idx="1196">
                  <c:v>0.46302624402187587</c:v>
                </c:pt>
                <c:pt idx="1197">
                  <c:v>0.42302624402187589</c:v>
                </c:pt>
                <c:pt idx="1198">
                  <c:v>0.40261808075656974</c:v>
                </c:pt>
                <c:pt idx="1199">
                  <c:v>0.39645791648552253</c:v>
                </c:pt>
                <c:pt idx="1200">
                  <c:v>0.39645791648552253</c:v>
                </c:pt>
                <c:pt idx="1201">
                  <c:v>0.38398390401151006</c:v>
                </c:pt>
                <c:pt idx="1202">
                  <c:v>0.3670705847726094</c:v>
                </c:pt>
                <c:pt idx="1203">
                  <c:v>0.39581801803749644</c:v>
                </c:pt>
                <c:pt idx="1204">
                  <c:v>0.39581801803749644</c:v>
                </c:pt>
                <c:pt idx="1205">
                  <c:v>0.38544457405409394</c:v>
                </c:pt>
                <c:pt idx="1206">
                  <c:v>0.37918152603739247</c:v>
                </c:pt>
                <c:pt idx="1207">
                  <c:v>0.37708947582818747</c:v>
                </c:pt>
                <c:pt idx="1208">
                  <c:v>0.34469206762084403</c:v>
                </c:pt>
                <c:pt idx="1209">
                  <c:v>0.35748524459312547</c:v>
                </c:pt>
                <c:pt idx="1210">
                  <c:v>0.29639927174244673</c:v>
                </c:pt>
                <c:pt idx="1211">
                  <c:v>0.34381306484589502</c:v>
                </c:pt>
                <c:pt idx="1212">
                  <c:v>0.33511741267198197</c:v>
                </c:pt>
                <c:pt idx="1213">
                  <c:v>0.3437381023271544</c:v>
                </c:pt>
                <c:pt idx="1214">
                  <c:v>0.36483514874065653</c:v>
                </c:pt>
                <c:pt idx="1215">
                  <c:v>0.36272098383579393</c:v>
                </c:pt>
                <c:pt idx="1216">
                  <c:v>0.36272098383579393</c:v>
                </c:pt>
                <c:pt idx="1217">
                  <c:v>0.38342491758320596</c:v>
                </c:pt>
                <c:pt idx="1218">
                  <c:v>0.4037088932424352</c:v>
                </c:pt>
                <c:pt idx="1219">
                  <c:v>0.40167637291723196</c:v>
                </c:pt>
                <c:pt idx="1220">
                  <c:v>0.41767637291723198</c:v>
                </c:pt>
                <c:pt idx="1221">
                  <c:v>0.37817533341619247</c:v>
                </c:pt>
                <c:pt idx="1222">
                  <c:v>0.40449112288987671</c:v>
                </c:pt>
                <c:pt idx="1223">
                  <c:v>0.40246272532395377</c:v>
                </c:pt>
                <c:pt idx="1224">
                  <c:v>0.41250288596652407</c:v>
                </c:pt>
                <c:pt idx="1225">
                  <c:v>0.41250288596652407</c:v>
                </c:pt>
                <c:pt idx="1226">
                  <c:v>0.41049081353191641</c:v>
                </c:pt>
                <c:pt idx="1227">
                  <c:v>0.39827085426511394</c:v>
                </c:pt>
                <c:pt idx="1228">
                  <c:v>0.3753541875984473</c:v>
                </c:pt>
                <c:pt idx="1229">
                  <c:v>0.33187592672888211</c:v>
                </c:pt>
                <c:pt idx="1230">
                  <c:v>0.33187592672888211</c:v>
                </c:pt>
                <c:pt idx="1231">
                  <c:v>0.3073770403146282</c:v>
                </c:pt>
                <c:pt idx="1232">
                  <c:v>0.31401420845622113</c:v>
                </c:pt>
                <c:pt idx="1233">
                  <c:v>0.30956976401177672</c:v>
                </c:pt>
                <c:pt idx="1234">
                  <c:v>0.3183803366990014</c:v>
                </c:pt>
                <c:pt idx="1235">
                  <c:v>0.32927358288636521</c:v>
                </c:pt>
                <c:pt idx="1236">
                  <c:v>0.33791289174165678</c:v>
                </c:pt>
                <c:pt idx="1237">
                  <c:v>0.39108262589298604</c:v>
                </c:pt>
                <c:pt idx="1238">
                  <c:v>0.39919621615667772</c:v>
                </c:pt>
                <c:pt idx="1239">
                  <c:v>0.41122026425287012</c:v>
                </c:pt>
                <c:pt idx="1240">
                  <c:v>0.37379822683083269</c:v>
                </c:pt>
                <c:pt idx="1241">
                  <c:v>0.38611855537292716</c:v>
                </c:pt>
                <c:pt idx="1242">
                  <c:v>0.37364454289891469</c:v>
                </c:pt>
                <c:pt idx="1243">
                  <c:v>0.51163737444013335</c:v>
                </c:pt>
                <c:pt idx="1244">
                  <c:v>0.51875481216255326</c:v>
                </c:pt>
                <c:pt idx="1245">
                  <c:v>0.52582194997174059</c:v>
                </c:pt>
                <c:pt idx="1246">
                  <c:v>0.53631146046125111</c:v>
                </c:pt>
                <c:pt idx="1247">
                  <c:v>0.48869241284220355</c:v>
                </c:pt>
                <c:pt idx="1248">
                  <c:v>0.42228616284220355</c:v>
                </c:pt>
                <c:pt idx="1249">
                  <c:v>0.45074916094467032</c:v>
                </c:pt>
                <c:pt idx="1250">
                  <c:v>0.44884802026025966</c:v>
                </c:pt>
                <c:pt idx="1251">
                  <c:v>0.46382929366849934</c:v>
                </c:pt>
                <c:pt idx="1252">
                  <c:v>0.48759529001219221</c:v>
                </c:pt>
                <c:pt idx="1253">
                  <c:v>0.47837019776126971</c:v>
                </c:pt>
                <c:pt idx="1254">
                  <c:v>0.42798260086204493</c:v>
                </c:pt>
                <c:pt idx="1255">
                  <c:v>0.45439769520166756</c:v>
                </c:pt>
                <c:pt idx="1256">
                  <c:v>0.47653791660388156</c:v>
                </c:pt>
                <c:pt idx="1257">
                  <c:v>0.45002276508873007</c:v>
                </c:pt>
                <c:pt idx="1258">
                  <c:v>0.49867141373737872</c:v>
                </c:pt>
                <c:pt idx="1259">
                  <c:v>0.48589769110964148</c:v>
                </c:pt>
                <c:pt idx="1260">
                  <c:v>0.48406953754474202</c:v>
                </c:pt>
                <c:pt idx="1261">
                  <c:v>0.45972496825635251</c:v>
                </c:pt>
                <c:pt idx="1262">
                  <c:v>0.45784879564847258</c:v>
                </c:pt>
                <c:pt idx="1263">
                  <c:v>0.47081175861143554</c:v>
                </c:pt>
                <c:pt idx="1264">
                  <c:v>0.44027740746639737</c:v>
                </c:pt>
                <c:pt idx="1265">
                  <c:v>0.44785316504215494</c:v>
                </c:pt>
                <c:pt idx="1266">
                  <c:v>0.42854814573713562</c:v>
                </c:pt>
                <c:pt idx="1267">
                  <c:v>0.47282858854156368</c:v>
                </c:pt>
                <c:pt idx="1268">
                  <c:v>0.47098015970607382</c:v>
                </c:pt>
                <c:pt idx="1269">
                  <c:v>0.49267997887424742</c:v>
                </c:pt>
                <c:pt idx="1270">
                  <c:v>0.50694022842861464</c:v>
                </c:pt>
                <c:pt idx="1271">
                  <c:v>0.49612941761780383</c:v>
                </c:pt>
                <c:pt idx="1272">
                  <c:v>0.46835163984002603</c:v>
                </c:pt>
                <c:pt idx="1273">
                  <c:v>0.4757045810164966</c:v>
                </c:pt>
                <c:pt idx="1274">
                  <c:v>0.43555161734536851</c:v>
                </c:pt>
                <c:pt idx="1275">
                  <c:v>0.41206825139624914</c:v>
                </c:pt>
                <c:pt idx="1276">
                  <c:v>0.40018706327743725</c:v>
                </c:pt>
                <c:pt idx="1277">
                  <c:v>0.31649607615297376</c:v>
                </c:pt>
                <c:pt idx="1278">
                  <c:v>0.35368615879760185</c:v>
                </c:pt>
                <c:pt idx="1279">
                  <c:v>0.35368615879760185</c:v>
                </c:pt>
                <c:pt idx="1280">
                  <c:v>0.34113385754237174</c:v>
                </c:pt>
                <c:pt idx="1281">
                  <c:v>0.35759476289216596</c:v>
                </c:pt>
                <c:pt idx="1282">
                  <c:v>0.3894672728523253</c:v>
                </c:pt>
                <c:pt idx="1283">
                  <c:v>0.37327294086851964</c:v>
                </c:pt>
                <c:pt idx="1284">
                  <c:v>0.37529314288872168</c:v>
                </c:pt>
                <c:pt idx="1285">
                  <c:v>0.32433772887598283</c:v>
                </c:pt>
                <c:pt idx="1286">
                  <c:v>0.30705911116539969</c:v>
                </c:pt>
                <c:pt idx="1287">
                  <c:v>0.25954779894820512</c:v>
                </c:pt>
                <c:pt idx="1288">
                  <c:v>0.268516408813676</c:v>
                </c:pt>
                <c:pt idx="1289">
                  <c:v>0.28829662859389577</c:v>
                </c:pt>
                <c:pt idx="1290">
                  <c:v>0.28609398542208958</c:v>
                </c:pt>
                <c:pt idx="1291">
                  <c:v>0.28609398542208958</c:v>
                </c:pt>
                <c:pt idx="1292">
                  <c:v>0.29913746368295913</c:v>
                </c:pt>
                <c:pt idx="1293">
                  <c:v>0.34279650734200279</c:v>
                </c:pt>
                <c:pt idx="1294">
                  <c:v>0.33441076310720197</c:v>
                </c:pt>
                <c:pt idx="1295">
                  <c:v>0.29064708695840547</c:v>
                </c:pt>
                <c:pt idx="1296">
                  <c:v>0.30573329385495718</c:v>
                </c:pt>
                <c:pt idx="1297">
                  <c:v>0.27462218274384609</c:v>
                </c:pt>
                <c:pt idx="1298">
                  <c:v>0.33907124719291054</c:v>
                </c:pt>
                <c:pt idx="1299">
                  <c:v>0.34731866987332294</c:v>
                </c:pt>
                <c:pt idx="1300">
                  <c:v>0.3514254460540211</c:v>
                </c:pt>
                <c:pt idx="1301">
                  <c:v>0.30411361809703186</c:v>
                </c:pt>
                <c:pt idx="1302">
                  <c:v>0.27078028476369853</c:v>
                </c:pt>
                <c:pt idx="1303">
                  <c:v>0.40705667631840103</c:v>
                </c:pt>
                <c:pt idx="1304">
                  <c:v>0.41467572393744867</c:v>
                </c:pt>
                <c:pt idx="1305">
                  <c:v>0.37507176354140909</c:v>
                </c:pt>
                <c:pt idx="1306">
                  <c:v>0.37308763655728211</c:v>
                </c:pt>
                <c:pt idx="1307">
                  <c:v>0.38678626669426841</c:v>
                </c:pt>
                <c:pt idx="1308">
                  <c:v>0.42263532329804199</c:v>
                </c:pt>
                <c:pt idx="1309">
                  <c:v>0.44837061741568907</c:v>
                </c:pt>
                <c:pt idx="1310">
                  <c:v>0.4872398753662191</c:v>
                </c:pt>
                <c:pt idx="1311">
                  <c:v>0.48546996386179431</c:v>
                </c:pt>
                <c:pt idx="1312">
                  <c:v>0.47473651126787658</c:v>
                </c:pt>
                <c:pt idx="1313">
                  <c:v>0.4871040024339543</c:v>
                </c:pt>
                <c:pt idx="1314">
                  <c:v>0.47638971671966857</c:v>
                </c:pt>
                <c:pt idx="1315">
                  <c:v>0.46919547211535201</c:v>
                </c:pt>
                <c:pt idx="1316">
                  <c:v>0.40812676982527568</c:v>
                </c:pt>
                <c:pt idx="1317">
                  <c:v>0.41944752454225681</c:v>
                </c:pt>
                <c:pt idx="1318">
                  <c:v>0.43248290629272235</c:v>
                </c:pt>
                <c:pt idx="1319">
                  <c:v>0.37539629211949399</c:v>
                </c:pt>
                <c:pt idx="1320">
                  <c:v>0.36745978418298608</c:v>
                </c:pt>
                <c:pt idx="1321">
                  <c:v>0.43757048528999715</c:v>
                </c:pt>
                <c:pt idx="1322">
                  <c:v>0.4679819343060973</c:v>
                </c:pt>
                <c:pt idx="1323">
                  <c:v>0.53475989757821751</c:v>
                </c:pt>
                <c:pt idx="1324">
                  <c:v>0.53642656424488422</c:v>
                </c:pt>
                <c:pt idx="1325">
                  <c:v>0.53642656424488422</c:v>
                </c:pt>
                <c:pt idx="1326">
                  <c:v>0.49836428050786002</c:v>
                </c:pt>
                <c:pt idx="1327">
                  <c:v>0.45879593518411904</c:v>
                </c:pt>
                <c:pt idx="1328">
                  <c:v>0.5083685847567686</c:v>
                </c:pt>
                <c:pt idx="1329">
                  <c:v>0.51852086902072803</c:v>
                </c:pt>
                <c:pt idx="1330">
                  <c:v>0.47250316990568381</c:v>
                </c:pt>
                <c:pt idx="1331">
                  <c:v>0.46716509161386888</c:v>
                </c:pt>
                <c:pt idx="1332">
                  <c:v>0.47071119090464902</c:v>
                </c:pt>
                <c:pt idx="1333">
                  <c:v>0.52440246607243424</c:v>
                </c:pt>
                <c:pt idx="1334">
                  <c:v>0.53272193362651077</c:v>
                </c:pt>
                <c:pt idx="1335">
                  <c:v>0.48202263292721004</c:v>
                </c:pt>
                <c:pt idx="1336">
                  <c:v>0.46241478978995515</c:v>
                </c:pt>
                <c:pt idx="1337">
                  <c:v>0.44241478978995513</c:v>
                </c:pt>
                <c:pt idx="1338">
                  <c:v>0.43138537802524923</c:v>
                </c:pt>
                <c:pt idx="1339">
                  <c:v>0.45995680659667781</c:v>
                </c:pt>
                <c:pt idx="1340">
                  <c:v>0.44362286830266695</c:v>
                </c:pt>
                <c:pt idx="1341">
                  <c:v>0.4381484157479224</c:v>
                </c:pt>
                <c:pt idx="1342">
                  <c:v>0.41576035604642986</c:v>
                </c:pt>
                <c:pt idx="1343">
                  <c:v>0.36271516940595833</c:v>
                </c:pt>
                <c:pt idx="1344">
                  <c:v>0.36467595371968381</c:v>
                </c:pt>
                <c:pt idx="1345">
                  <c:v>0.3547749636206739</c:v>
                </c:pt>
                <c:pt idx="1346">
                  <c:v>0.30705712129702245</c:v>
                </c:pt>
                <c:pt idx="1347">
                  <c:v>0.30497811921802037</c:v>
                </c:pt>
                <c:pt idx="1348">
                  <c:v>0.28591032260785088</c:v>
                </c:pt>
                <c:pt idx="1349">
                  <c:v>0.30462134131886959</c:v>
                </c:pt>
                <c:pt idx="1350">
                  <c:v>0.28770802207996893</c:v>
                </c:pt>
                <c:pt idx="1351">
                  <c:v>0.30841195582738096</c:v>
                </c:pt>
                <c:pt idx="1352">
                  <c:v>0.30841195582738096</c:v>
                </c:pt>
                <c:pt idx="1353">
                  <c:v>0.25612437412803457</c:v>
                </c:pt>
                <c:pt idx="1354">
                  <c:v>0.25612437412803457</c:v>
                </c:pt>
                <c:pt idx="1355">
                  <c:v>0.29386022318463834</c:v>
                </c:pt>
                <c:pt idx="1356">
                  <c:v>0.27680265388826308</c:v>
                </c:pt>
                <c:pt idx="1357">
                  <c:v>0.25944907471255807</c:v>
                </c:pt>
                <c:pt idx="1358">
                  <c:v>0.27859801088277086</c:v>
                </c:pt>
                <c:pt idx="1359">
                  <c:v>0.34605832834308831</c:v>
                </c:pt>
                <c:pt idx="1360">
                  <c:v>0.34605832834308831</c:v>
                </c:pt>
                <c:pt idx="1361">
                  <c:v>0.35001089751304876</c:v>
                </c:pt>
                <c:pt idx="1362">
                  <c:v>0.30885863413856318</c:v>
                </c:pt>
                <c:pt idx="1363">
                  <c:v>0.33491073834698004</c:v>
                </c:pt>
                <c:pt idx="1364">
                  <c:v>0.35262727378005093</c:v>
                </c:pt>
                <c:pt idx="1365">
                  <c:v>0.37193229308507025</c:v>
                </c:pt>
                <c:pt idx="1366">
                  <c:v>0.34005978312491086</c:v>
                </c:pt>
                <c:pt idx="1367">
                  <c:v>0.36150227825161652</c:v>
                </c:pt>
                <c:pt idx="1368">
                  <c:v>0.39357774994972972</c:v>
                </c:pt>
                <c:pt idx="1369">
                  <c:v>0.36043934839027553</c:v>
                </c:pt>
                <c:pt idx="1370">
                  <c:v>0.41394488344562608</c:v>
                </c:pt>
                <c:pt idx="1371">
                  <c:v>0.41394488344562608</c:v>
                </c:pt>
                <c:pt idx="1372">
                  <c:v>0.40275085359487983</c:v>
                </c:pt>
                <c:pt idx="1373">
                  <c:v>0.3497056669544083</c:v>
                </c:pt>
                <c:pt idx="1374">
                  <c:v>0.36897348969043914</c:v>
                </c:pt>
                <c:pt idx="1375">
                  <c:v>0.27403678082967964</c:v>
                </c:pt>
                <c:pt idx="1376">
                  <c:v>0.26979949269408643</c:v>
                </c:pt>
                <c:pt idx="1377">
                  <c:v>0.31626413915873292</c:v>
                </c:pt>
                <c:pt idx="1378">
                  <c:v>0.28929318480188643</c:v>
                </c:pt>
                <c:pt idx="1379">
                  <c:v>0.29342541620684509</c:v>
                </c:pt>
                <c:pt idx="1380">
                  <c:v>0.26363818216429191</c:v>
                </c:pt>
                <c:pt idx="1381">
                  <c:v>0.2572141992949129</c:v>
                </c:pt>
                <c:pt idx="1382">
                  <c:v>0.24199680799056508</c:v>
                </c:pt>
                <c:pt idx="1383">
                  <c:v>0.18695093643093205</c:v>
                </c:pt>
                <c:pt idx="1384">
                  <c:v>0.18923926595038285</c:v>
                </c:pt>
                <c:pt idx="1385">
                  <c:v>0.19379507460641929</c:v>
                </c:pt>
                <c:pt idx="1386">
                  <c:v>0.1775913709027156</c:v>
                </c:pt>
                <c:pt idx="1387">
                  <c:v>0.13662751548102886</c:v>
                </c:pt>
                <c:pt idx="1388">
                  <c:v>0.11697149582500919</c:v>
                </c:pt>
                <c:pt idx="1389">
                  <c:v>0.13624860425874413</c:v>
                </c:pt>
                <c:pt idx="1390">
                  <c:v>0.11155724623405279</c:v>
                </c:pt>
                <c:pt idx="1391">
                  <c:v>0.1237523681852723</c:v>
                </c:pt>
                <c:pt idx="1392">
                  <c:v>7.5159017801640596E-2</c:v>
                </c:pt>
                <c:pt idx="1393">
                  <c:v>8.2773230999610134E-2</c:v>
                </c:pt>
                <c:pt idx="1394">
                  <c:v>7.7671190183283598E-2</c:v>
                </c:pt>
                <c:pt idx="1395">
                  <c:v>8.5266126892144356E-2</c:v>
                </c:pt>
                <c:pt idx="1396">
                  <c:v>7.7613065667654565E-2</c:v>
                </c:pt>
                <c:pt idx="1397">
                  <c:v>4.874167459153908E-2</c:v>
                </c:pt>
                <c:pt idx="1398">
                  <c:v>7.9276025736577244E-2</c:v>
                </c:pt>
                <c:pt idx="1399">
                  <c:v>5.5838525736577251E-2</c:v>
                </c:pt>
                <c:pt idx="1400">
                  <c:v>0.1076903775884291</c:v>
                </c:pt>
                <c:pt idx="1401">
                  <c:v>0.1174703286886736</c:v>
                </c:pt>
                <c:pt idx="1402">
                  <c:v>8.2027290713990064E-2</c:v>
                </c:pt>
                <c:pt idx="1403">
                  <c:v>8.2027290713990064E-2</c:v>
                </c:pt>
                <c:pt idx="1404">
                  <c:v>5.6053264739964088E-2</c:v>
                </c:pt>
                <c:pt idx="1405">
                  <c:v>5.3449098073297424E-2</c:v>
                </c:pt>
                <c:pt idx="1406">
                  <c:v>2.9449098073297424E-2</c:v>
                </c:pt>
                <c:pt idx="1407">
                  <c:v>2.9449098073297424E-2</c:v>
                </c:pt>
                <c:pt idx="1408">
                  <c:v>6.0456850011281919E-2</c:v>
                </c:pt>
                <c:pt idx="1409">
                  <c:v>6.5598238186089119E-2</c:v>
                </c:pt>
                <c:pt idx="1410">
                  <c:v>4.460086285800513E-2</c:v>
                </c:pt>
                <c:pt idx="1411">
                  <c:v>6.0104738826997378E-2</c:v>
                </c:pt>
                <c:pt idx="1412">
                  <c:v>8.4743040443886822E-3</c:v>
                </c:pt>
                <c:pt idx="1413">
                  <c:v>-3.9958744388659748E-2</c:v>
                </c:pt>
                <c:pt idx="1414">
                  <c:v>-4.5689403414447716E-2</c:v>
                </c:pt>
                <c:pt idx="1415">
                  <c:v>-3.9991397716442015E-2</c:v>
                </c:pt>
                <c:pt idx="1416">
                  <c:v>-5.7382702064268105E-2</c:v>
                </c:pt>
                <c:pt idx="1417">
                  <c:v>-3.1958973250708782E-2</c:v>
                </c:pt>
                <c:pt idx="1418">
                  <c:v>-4.3387544679280209E-2</c:v>
                </c:pt>
                <c:pt idx="1419">
                  <c:v>-3.2088109651031621E-2</c:v>
                </c:pt>
                <c:pt idx="1420">
                  <c:v>-4.6155821785041524E-3</c:v>
                </c:pt>
                <c:pt idx="1421">
                  <c:v>-4.6155821785041524E-3</c:v>
                </c:pt>
                <c:pt idx="1422">
                  <c:v>-2.7087492290863702E-2</c:v>
                </c:pt>
                <c:pt idx="1423">
                  <c:v>-5.3024091714494827E-2</c:v>
                </c:pt>
                <c:pt idx="1424">
                  <c:v>-1.9597907870483683E-2</c:v>
                </c:pt>
                <c:pt idx="1425">
                  <c:v>-2.8024874162618514E-2</c:v>
                </c:pt>
                <c:pt idx="1426">
                  <c:v>-5.1013379909744951E-2</c:v>
                </c:pt>
                <c:pt idx="1427">
                  <c:v>-4.8148050396850967E-2</c:v>
                </c:pt>
                <c:pt idx="1428">
                  <c:v>-6.8615886654160907E-2</c:v>
                </c:pt>
                <c:pt idx="1429">
                  <c:v>-5.137450734381608E-2</c:v>
                </c:pt>
                <c:pt idx="1430">
                  <c:v>-6.3002414320560265E-2</c:v>
                </c:pt>
                <c:pt idx="1431">
                  <c:v>-0.14476342060986844</c:v>
                </c:pt>
                <c:pt idx="1432">
                  <c:v>-0.13851342060986843</c:v>
                </c:pt>
                <c:pt idx="1433">
                  <c:v>-0.1543864364828843</c:v>
                </c:pt>
                <c:pt idx="1434">
                  <c:v>-0.19399039687892392</c:v>
                </c:pt>
                <c:pt idx="1435">
                  <c:v>-0.20736832330032859</c:v>
                </c:pt>
                <c:pt idx="1436">
                  <c:v>-0.20072380502790335</c:v>
                </c:pt>
                <c:pt idx="1437">
                  <c:v>-0.26058295995748082</c:v>
                </c:pt>
                <c:pt idx="1438">
                  <c:v>-0.2200424194169403</c:v>
                </c:pt>
                <c:pt idx="1439">
                  <c:v>-0.24782019719471807</c:v>
                </c:pt>
                <c:pt idx="1440">
                  <c:v>-0.24782019719471807</c:v>
                </c:pt>
                <c:pt idx="1441">
                  <c:v>-0.22079317016769104</c:v>
                </c:pt>
                <c:pt idx="1442">
                  <c:v>-0.21742616680068766</c:v>
                </c:pt>
                <c:pt idx="1443">
                  <c:v>-0.24156409783517041</c:v>
                </c:pt>
                <c:pt idx="1444">
                  <c:v>-0.22461494529279752</c:v>
                </c:pt>
                <c:pt idx="1445">
                  <c:v>-0.23488891789553723</c:v>
                </c:pt>
                <c:pt idx="1446">
                  <c:v>-0.17379567030711279</c:v>
                </c:pt>
                <c:pt idx="1447">
                  <c:v>-0.13963417962388297</c:v>
                </c:pt>
                <c:pt idx="1448">
                  <c:v>-0.14588417962388298</c:v>
                </c:pt>
                <c:pt idx="1449">
                  <c:v>-0.14588417962388298</c:v>
                </c:pt>
                <c:pt idx="1450">
                  <c:v>-0.1335385006115373</c:v>
                </c:pt>
                <c:pt idx="1451">
                  <c:v>-0.12134337866031777</c:v>
                </c:pt>
                <c:pt idx="1452">
                  <c:v>-8.3220211504892547E-2</c:v>
                </c:pt>
                <c:pt idx="1453">
                  <c:v>-8.3220211504892547E-2</c:v>
                </c:pt>
                <c:pt idx="1454">
                  <c:v>-7.4499281272334406E-2</c:v>
                </c:pt>
                <c:pt idx="1455">
                  <c:v>-0.10136495291412545</c:v>
                </c:pt>
                <c:pt idx="1456">
                  <c:v>-0.1104010974924387</c:v>
                </c:pt>
                <c:pt idx="1457">
                  <c:v>-0.13193955903090024</c:v>
                </c:pt>
                <c:pt idx="1458">
                  <c:v>-0.15717615209083716</c:v>
                </c:pt>
                <c:pt idx="1459">
                  <c:v>-0.15717615209083716</c:v>
                </c:pt>
                <c:pt idx="1460">
                  <c:v>-0.16995570480649211</c:v>
                </c:pt>
                <c:pt idx="1461">
                  <c:v>-0.16360649845728575</c:v>
                </c:pt>
                <c:pt idx="1462">
                  <c:v>-0.15106731350430769</c:v>
                </c:pt>
                <c:pt idx="1463">
                  <c:v>-3.9646700690937224E-2</c:v>
                </c:pt>
                <c:pt idx="1464">
                  <c:v>-3.4106534485951072E-2</c:v>
                </c:pt>
                <c:pt idx="1465">
                  <c:v>-8.352513913711386E-2</c:v>
                </c:pt>
                <c:pt idx="1466">
                  <c:v>-7.2030886263550642E-2</c:v>
                </c:pt>
                <c:pt idx="1467">
                  <c:v>-8.0726538437463691E-2</c:v>
                </c:pt>
                <c:pt idx="1468">
                  <c:v>-0.11366067017399065</c:v>
                </c:pt>
                <c:pt idx="1469">
                  <c:v>-0.12272411428275198</c:v>
                </c:pt>
                <c:pt idx="1470">
                  <c:v>-6.3065023373661072E-2</c:v>
                </c:pt>
                <c:pt idx="1471">
                  <c:v>-6.5914026222663916E-2</c:v>
                </c:pt>
                <c:pt idx="1472">
                  <c:v>-3.5527285891172204E-2</c:v>
                </c:pt>
                <c:pt idx="1473">
                  <c:v>-3.5527285891172204E-2</c:v>
                </c:pt>
                <c:pt idx="1474">
                  <c:v>-1.1268525783355493E-2</c:v>
                </c:pt>
                <c:pt idx="1475">
                  <c:v>-6.8248582763412474E-2</c:v>
                </c:pt>
                <c:pt idx="1476">
                  <c:v>-0.10671012122495094</c:v>
                </c:pt>
                <c:pt idx="1477">
                  <c:v>-0.12172513623996595</c:v>
                </c:pt>
                <c:pt idx="1478">
                  <c:v>-0.10402602119571816</c:v>
                </c:pt>
                <c:pt idx="1479">
                  <c:v>-0.11295459262428958</c:v>
                </c:pt>
                <c:pt idx="1480">
                  <c:v>-0.1373448365267286</c:v>
                </c:pt>
                <c:pt idx="1481">
                  <c:v>-0.14347980585188197</c:v>
                </c:pt>
                <c:pt idx="1482">
                  <c:v>-0.12245878483086094</c:v>
                </c:pt>
                <c:pt idx="1483">
                  <c:v>-0.16962859615161566</c:v>
                </c:pt>
                <c:pt idx="1484">
                  <c:v>-0.17915240567542517</c:v>
                </c:pt>
                <c:pt idx="1485">
                  <c:v>-0.22219876329131921</c:v>
                </c:pt>
                <c:pt idx="1486">
                  <c:v>-0.25291548684080728</c:v>
                </c:pt>
                <c:pt idx="1487">
                  <c:v>-0.33810067202599248</c:v>
                </c:pt>
                <c:pt idx="1488">
                  <c:v>-0.31282991390324877</c:v>
                </c:pt>
                <c:pt idx="1489">
                  <c:v>-0.29162850047568695</c:v>
                </c:pt>
                <c:pt idx="1490">
                  <c:v>-0.2674905694412042</c:v>
                </c:pt>
                <c:pt idx="1491">
                  <c:v>-0.26064125437271102</c:v>
                </c:pt>
                <c:pt idx="1492">
                  <c:v>-0.24712774085919748</c:v>
                </c:pt>
                <c:pt idx="1493">
                  <c:v>-0.3274197116621172</c:v>
                </c:pt>
                <c:pt idx="1494">
                  <c:v>-0.33848982236322422</c:v>
                </c:pt>
                <c:pt idx="1495">
                  <c:v>-0.4096360674225128</c:v>
                </c:pt>
                <c:pt idx="1496">
                  <c:v>-0.43809135197535831</c:v>
                </c:pt>
                <c:pt idx="1497">
                  <c:v>-0.34584042946613325</c:v>
                </c:pt>
                <c:pt idx="1498">
                  <c:v>-0.34954413316983696</c:v>
                </c:pt>
                <c:pt idx="1499">
                  <c:v>-0.30024835852194964</c:v>
                </c:pt>
                <c:pt idx="1500">
                  <c:v>-0.32551911664469335</c:v>
                </c:pt>
                <c:pt idx="1501">
                  <c:v>-0.34390146958586981</c:v>
                </c:pt>
                <c:pt idx="1502">
                  <c:v>-0.34023846592286616</c:v>
                </c:pt>
                <c:pt idx="1503">
                  <c:v>-0.3329657386501389</c:v>
                </c:pt>
                <c:pt idx="1504">
                  <c:v>-0.34772588625161494</c:v>
                </c:pt>
                <c:pt idx="1505">
                  <c:v>-0.33318043170616041</c:v>
                </c:pt>
                <c:pt idx="1506">
                  <c:v>-0.31532328884901756</c:v>
                </c:pt>
                <c:pt idx="1507">
                  <c:v>-0.31890751823969854</c:v>
                </c:pt>
                <c:pt idx="1508">
                  <c:v>-0.31179008051727863</c:v>
                </c:pt>
                <c:pt idx="1509">
                  <c:v>-0.31536150908870719</c:v>
                </c:pt>
                <c:pt idx="1510">
                  <c:v>-0.33725931930768527</c:v>
                </c:pt>
                <c:pt idx="1511">
                  <c:v>-0.31234828727921554</c:v>
                </c:pt>
                <c:pt idx="1512">
                  <c:v>-0.28131380452059485</c:v>
                </c:pt>
                <c:pt idx="1513">
                  <c:v>-0.21982513138143628</c:v>
                </c:pt>
                <c:pt idx="1514">
                  <c:v>-0.19152324458898345</c:v>
                </c:pt>
                <c:pt idx="1515">
                  <c:v>-0.18527324458898345</c:v>
                </c:pt>
                <c:pt idx="1516">
                  <c:v>-0.17906206446475983</c:v>
                </c:pt>
                <c:pt idx="1517">
                  <c:v>-0.1460290314317268</c:v>
                </c:pt>
                <c:pt idx="1518">
                  <c:v>-0.10568321010607837</c:v>
                </c:pt>
                <c:pt idx="1519">
                  <c:v>-0.10568321010607837</c:v>
                </c:pt>
                <c:pt idx="1520">
                  <c:v>-9.7111781534649791E-2</c:v>
                </c:pt>
                <c:pt idx="1521">
                  <c:v>-0.13261474011453145</c:v>
                </c:pt>
                <c:pt idx="1522">
                  <c:v>-0.12381708615558717</c:v>
                </c:pt>
                <c:pt idx="1523">
                  <c:v>-0.12381708615558717</c:v>
                </c:pt>
                <c:pt idx="1524">
                  <c:v>-0.13869803853653956</c:v>
                </c:pt>
                <c:pt idx="1525">
                  <c:v>-0.15997463428122041</c:v>
                </c:pt>
                <c:pt idx="1526">
                  <c:v>-0.16302341476902529</c:v>
                </c:pt>
                <c:pt idx="1527">
                  <c:v>-0.15395997066026396</c:v>
                </c:pt>
                <c:pt idx="1528">
                  <c:v>-0.15699027369056698</c:v>
                </c:pt>
                <c:pt idx="1529">
                  <c:v>-0.15096617730502482</c:v>
                </c:pt>
                <c:pt idx="1530">
                  <c:v>-0.16625669718270067</c:v>
                </c:pt>
                <c:pt idx="1531">
                  <c:v>-0.16625669718270067</c:v>
                </c:pt>
                <c:pt idx="1532">
                  <c:v>-0.16932418184527737</c:v>
                </c:pt>
                <c:pt idx="1533">
                  <c:v>-0.16020564081184271</c:v>
                </c:pt>
                <c:pt idx="1534">
                  <c:v>-0.17878149220503156</c:v>
                </c:pt>
                <c:pt idx="1535">
                  <c:v>-0.1695790382173015</c:v>
                </c:pt>
                <c:pt idx="1536">
                  <c:v>-0.1695790382173015</c:v>
                </c:pt>
                <c:pt idx="1537">
                  <c:v>-0.1544732980360326</c:v>
                </c:pt>
                <c:pt idx="1538">
                  <c:v>-0.1425329995285699</c:v>
                </c:pt>
                <c:pt idx="1539">
                  <c:v>-0.1425329995285699</c:v>
                </c:pt>
                <c:pt idx="1540">
                  <c:v>-0.12206516327125996</c:v>
                </c:pt>
                <c:pt idx="1541">
                  <c:v>-0.11336951109734691</c:v>
                </c:pt>
                <c:pt idx="1542">
                  <c:v>-9.3483147460983282E-2</c:v>
                </c:pt>
                <c:pt idx="1543">
                  <c:v>-0.10207913599966523</c:v>
                </c:pt>
                <c:pt idx="1544">
                  <c:v>-0.10207913599966523</c:v>
                </c:pt>
                <c:pt idx="1545">
                  <c:v>-8.7954842214354498E-2</c:v>
                </c:pt>
                <c:pt idx="1546">
                  <c:v>-7.9551480869816685E-2</c:v>
                </c:pt>
                <c:pt idx="1547">
                  <c:v>-7.3980450229148162E-2</c:v>
                </c:pt>
                <c:pt idx="1548">
                  <c:v>-3.903421367000838E-2</c:v>
                </c:pt>
                <c:pt idx="1549">
                  <c:v>-2.8395915797667953E-2</c:v>
                </c:pt>
                <c:pt idx="1550">
                  <c:v>-9.3551723163107045E-2</c:v>
                </c:pt>
                <c:pt idx="1551">
                  <c:v>-0.11378293703593942</c:v>
                </c:pt>
                <c:pt idx="1552">
                  <c:v>-8.8430824359883087E-2</c:v>
                </c:pt>
                <c:pt idx="1553">
                  <c:v>-9.4096546739486489E-2</c:v>
                </c:pt>
                <c:pt idx="1554">
                  <c:v>-0.11432776061231886</c:v>
                </c:pt>
                <c:pt idx="1555">
                  <c:v>-0.1260236670450674</c:v>
                </c:pt>
                <c:pt idx="1556">
                  <c:v>-0.13190601998624388</c:v>
                </c:pt>
                <c:pt idx="1557">
                  <c:v>-0.14987009184253131</c:v>
                </c:pt>
                <c:pt idx="1558">
                  <c:v>-0.16506766023158906</c:v>
                </c:pt>
                <c:pt idx="1559">
                  <c:v>-0.1560315156532758</c:v>
                </c:pt>
                <c:pt idx="1560">
                  <c:v>-0.15302851265027281</c:v>
                </c:pt>
                <c:pt idx="1561">
                  <c:v>-0.14409994122170139</c:v>
                </c:pt>
                <c:pt idx="1562">
                  <c:v>-0.14409994122170139</c:v>
                </c:pt>
                <c:pt idx="1563">
                  <c:v>-0.17477478784746825</c:v>
                </c:pt>
                <c:pt idx="1564">
                  <c:v>-0.15966904766619935</c:v>
                </c:pt>
                <c:pt idx="1565">
                  <c:v>-0.15665699947342826</c:v>
                </c:pt>
                <c:pt idx="1566">
                  <c:v>-0.14770177559283124</c:v>
                </c:pt>
                <c:pt idx="1567">
                  <c:v>-0.1272339393355213</c:v>
                </c:pt>
                <c:pt idx="1568">
                  <c:v>-0.10999256002517648</c:v>
                </c:pt>
                <c:pt idx="1569">
                  <c:v>-0.10999256002517648</c:v>
                </c:pt>
                <c:pt idx="1570">
                  <c:v>-9.0274250166021544E-2</c:v>
                </c:pt>
                <c:pt idx="1571">
                  <c:v>-6.5548975440746823E-2</c:v>
                </c:pt>
                <c:pt idx="1572">
                  <c:v>-6.0084494566429877E-2</c:v>
                </c:pt>
                <c:pt idx="1573">
                  <c:v>-5.1954413265616867E-2</c:v>
                </c:pt>
                <c:pt idx="1574">
                  <c:v>-5.4671804569964691E-2</c:v>
                </c:pt>
                <c:pt idx="1575">
                  <c:v>-7.1246390205323806E-2</c:v>
                </c:pt>
                <c:pt idx="1576">
                  <c:v>-8.5251992446220171E-2</c:v>
                </c:pt>
                <c:pt idx="1577">
                  <c:v>-7.1439837750087581E-2</c:v>
                </c:pt>
                <c:pt idx="1578">
                  <c:v>-6.5945332255582093E-2</c:v>
                </c:pt>
                <c:pt idx="1579">
                  <c:v>-8.5553175392836994E-2</c:v>
                </c:pt>
                <c:pt idx="1580">
                  <c:v>-5.5661871045010899E-2</c:v>
                </c:pt>
                <c:pt idx="1581">
                  <c:v>-5.8386666685337874E-2</c:v>
                </c:pt>
                <c:pt idx="1582">
                  <c:v>-6.6628424927096114E-2</c:v>
                </c:pt>
                <c:pt idx="1583">
                  <c:v>-7.7739536038207227E-2</c:v>
                </c:pt>
                <c:pt idx="1584">
                  <c:v>-7.7739536038207227E-2</c:v>
                </c:pt>
                <c:pt idx="1585">
                  <c:v>-7.7739536038207227E-2</c:v>
                </c:pt>
                <c:pt idx="1586">
                  <c:v>-8.3326128216978171E-2</c:v>
                </c:pt>
                <c:pt idx="1587">
                  <c:v>-0.10037158276243272</c:v>
                </c:pt>
                <c:pt idx="1588">
                  <c:v>-0.11186583563599593</c:v>
                </c:pt>
                <c:pt idx="1589">
                  <c:v>-0.14450678519089208</c:v>
                </c:pt>
                <c:pt idx="1590">
                  <c:v>-0.14450678519089208</c:v>
                </c:pt>
                <c:pt idx="1591">
                  <c:v>-0.17824911647923564</c:v>
                </c:pt>
                <c:pt idx="1592">
                  <c:v>-0.19067147672768284</c:v>
                </c:pt>
                <c:pt idx="1593">
                  <c:v>-0.1814407074969136</c:v>
                </c:pt>
                <c:pt idx="1594">
                  <c:v>-0.13732306043809006</c:v>
                </c:pt>
                <c:pt idx="1595">
                  <c:v>-0.14027291294546468</c:v>
                </c:pt>
                <c:pt idx="1596">
                  <c:v>-0.14323149282712147</c:v>
                </c:pt>
                <c:pt idx="1597">
                  <c:v>-0.13734913988594499</c:v>
                </c:pt>
                <c:pt idx="1598">
                  <c:v>-0.14029899239331961</c:v>
                </c:pt>
                <c:pt idx="1599">
                  <c:v>-0.1963737587484598</c:v>
                </c:pt>
                <c:pt idx="1600">
                  <c:v>-0.19018180828406353</c:v>
                </c:pt>
                <c:pt idx="1601">
                  <c:v>-0.16601262399403333</c:v>
                </c:pt>
                <c:pt idx="1602">
                  <c:v>-0.15407232548657063</c:v>
                </c:pt>
                <c:pt idx="1603">
                  <c:v>-0.15407232548657063</c:v>
                </c:pt>
                <c:pt idx="1604">
                  <c:v>-0.16922384063808577</c:v>
                </c:pt>
                <c:pt idx="1605">
                  <c:v>-0.17839815256469127</c:v>
                </c:pt>
                <c:pt idx="1606">
                  <c:v>-0.20670003935714409</c:v>
                </c:pt>
                <c:pt idx="1607">
                  <c:v>-0.20670003935714409</c:v>
                </c:pt>
                <c:pt idx="1608">
                  <c:v>-0.19122016319615337</c:v>
                </c:pt>
                <c:pt idx="1609">
                  <c:v>-0.19745069279116895</c:v>
                </c:pt>
                <c:pt idx="1610">
                  <c:v>-0.18211326947828552</c:v>
                </c:pt>
                <c:pt idx="1611">
                  <c:v>-0.18211326947828552</c:v>
                </c:pt>
                <c:pt idx="1612">
                  <c:v>-0.15816117366990229</c:v>
                </c:pt>
                <c:pt idx="1613">
                  <c:v>-0.12069719672465733</c:v>
                </c:pt>
                <c:pt idx="1614">
                  <c:v>-0.12941812695721547</c:v>
                </c:pt>
                <c:pt idx="1615">
                  <c:v>-9.300356113088494E-2</c:v>
                </c:pt>
                <c:pt idx="1616">
                  <c:v>-8.4670227797551609E-2</c:v>
                </c:pt>
                <c:pt idx="1617">
                  <c:v>-6.2931097362769001E-2</c:v>
                </c:pt>
                <c:pt idx="1618">
                  <c:v>-4.952627162550359E-2</c:v>
                </c:pt>
                <c:pt idx="1619">
                  <c:v>-5.4917107205018412E-2</c:v>
                </c:pt>
                <c:pt idx="1620">
                  <c:v>-7.1355463369401975E-2</c:v>
                </c:pt>
                <c:pt idx="1621">
                  <c:v>-7.6865105242680212E-2</c:v>
                </c:pt>
                <c:pt idx="1622">
                  <c:v>-6.8668383931204807E-2</c:v>
                </c:pt>
                <c:pt idx="1623">
                  <c:v>-7.140810995860207E-2</c:v>
                </c:pt>
                <c:pt idx="1624">
                  <c:v>-6.3255936045558597E-2</c:v>
                </c:pt>
                <c:pt idx="1625">
                  <c:v>-3.4232189343711625E-2</c:v>
                </c:pt>
                <c:pt idx="1626">
                  <c:v>-1.8647773759296039E-2</c:v>
                </c:pt>
                <c:pt idx="1627">
                  <c:v>-1.6057100184166506E-2</c:v>
                </c:pt>
                <c:pt idx="1628">
                  <c:v>-2.6528304372648182E-2</c:v>
                </c:pt>
                <c:pt idx="1629">
                  <c:v>-5.0656990699725929E-2</c:v>
                </c:pt>
                <c:pt idx="1630">
                  <c:v>-5.0656990699725929E-2</c:v>
                </c:pt>
                <c:pt idx="1631">
                  <c:v>-3.223593806814698E-2</c:v>
                </c:pt>
                <c:pt idx="1632">
                  <c:v>-1.4148082770989355E-2</c:v>
                </c:pt>
                <c:pt idx="1633">
                  <c:v>-4.3403401919925526E-2</c:v>
                </c:pt>
                <c:pt idx="1634">
                  <c:v>-4.3403401919925526E-2</c:v>
                </c:pt>
                <c:pt idx="1635">
                  <c:v>-3.2877086130451844E-2</c:v>
                </c:pt>
                <c:pt idx="1636">
                  <c:v>-3.0252414214441345E-2</c:v>
                </c:pt>
                <c:pt idx="1637">
                  <c:v>-2.2439914214441345E-2</c:v>
                </c:pt>
                <c:pt idx="1638">
                  <c:v>-3.8312930087457217E-2</c:v>
                </c:pt>
                <c:pt idx="1639">
                  <c:v>-8.831293008745722E-2</c:v>
                </c:pt>
                <c:pt idx="1640">
                  <c:v>-0.11688435865888579</c:v>
                </c:pt>
                <c:pt idx="1641">
                  <c:v>-9.1814720775877434E-2</c:v>
                </c:pt>
                <c:pt idx="1642">
                  <c:v>-7.8078457039613705E-2</c:v>
                </c:pt>
                <c:pt idx="1643">
                  <c:v>-8.3603318918066744E-2</c:v>
                </c:pt>
                <c:pt idx="1644">
                  <c:v>-0.10909906962628205</c:v>
                </c:pt>
                <c:pt idx="1645">
                  <c:v>-7.8879289406501824E-2</c:v>
                </c:pt>
                <c:pt idx="1646">
                  <c:v>-7.6139563379104561E-2</c:v>
                </c:pt>
                <c:pt idx="1647">
                  <c:v>-3.1636945578057442E-2</c:v>
                </c:pt>
                <c:pt idx="1648">
                  <c:v>-3.6900103472794286E-2</c:v>
                </c:pt>
                <c:pt idx="1649">
                  <c:v>2.4828291588934105E-2</c:v>
                </c:pt>
                <c:pt idx="1650">
                  <c:v>2.4828291588934105E-2</c:v>
                </c:pt>
                <c:pt idx="1651">
                  <c:v>1.2328291588934106E-2</c:v>
                </c:pt>
                <c:pt idx="1652">
                  <c:v>-8.0798716763720146E-3</c:v>
                </c:pt>
                <c:pt idx="1653">
                  <c:v>-5.5353424142855004E-3</c:v>
                </c:pt>
                <c:pt idx="1654">
                  <c:v>2.6484362019212039E-2</c:v>
                </c:pt>
                <c:pt idx="1655">
                  <c:v>2.8941364476214496E-2</c:v>
                </c:pt>
                <c:pt idx="1656">
                  <c:v>5.057597986082988E-2</c:v>
                </c:pt>
                <c:pt idx="1657">
                  <c:v>5.7735884395436088E-2</c:v>
                </c:pt>
                <c:pt idx="1658">
                  <c:v>5.7735884395436088E-2</c:v>
                </c:pt>
                <c:pt idx="1659">
                  <c:v>8.5578111773626342E-2</c:v>
                </c:pt>
                <c:pt idx="1660">
                  <c:v>9.2490554169939704E-2</c:v>
                </c:pt>
                <c:pt idx="1661">
                  <c:v>9.9355542728292112E-2</c:v>
                </c:pt>
                <c:pt idx="1662">
                  <c:v>9.244310033197875E-2</c:v>
                </c:pt>
                <c:pt idx="1663">
                  <c:v>0.11716220145557425</c:v>
                </c:pt>
                <c:pt idx="1664">
                  <c:v>0.10809190667099375</c:v>
                </c:pt>
                <c:pt idx="1665">
                  <c:v>0.11930266900283232</c:v>
                </c:pt>
                <c:pt idx="1666">
                  <c:v>0.13475520763417889</c:v>
                </c:pt>
                <c:pt idx="1667">
                  <c:v>8.3711124107496759E-2</c:v>
                </c:pt>
                <c:pt idx="1668">
                  <c:v>5.9958154986356614E-2</c:v>
                </c:pt>
                <c:pt idx="1669">
                  <c:v>5.5184885296619142E-2</c:v>
                </c:pt>
                <c:pt idx="1670">
                  <c:v>5.7565837677571521E-2</c:v>
                </c:pt>
                <c:pt idx="1671">
                  <c:v>2.5624805736539576E-2</c:v>
                </c:pt>
                <c:pt idx="1672">
                  <c:v>1.569924742388449E-2</c:v>
                </c:pt>
                <c:pt idx="1673">
                  <c:v>3.0369174074251236E-2</c:v>
                </c:pt>
                <c:pt idx="1674">
                  <c:v>6.3466100788199226E-2</c:v>
                </c:pt>
                <c:pt idx="1675">
                  <c:v>4.9077611579566138E-2</c:v>
                </c:pt>
                <c:pt idx="1676">
                  <c:v>2.9517709379077144E-2</c:v>
                </c:pt>
                <c:pt idx="1677">
                  <c:v>5.8021272324445317E-2</c:v>
                </c:pt>
                <c:pt idx="1678">
                  <c:v>8.1223128472937195E-2</c:v>
                </c:pt>
                <c:pt idx="1679">
                  <c:v>8.5842066117279001E-2</c:v>
                </c:pt>
                <c:pt idx="1680">
                  <c:v>8.8146213582716793E-2</c:v>
                </c:pt>
                <c:pt idx="1681">
                  <c:v>7.8843888001321444E-2</c:v>
                </c:pt>
                <c:pt idx="1682">
                  <c:v>5.7466215792295321E-2</c:v>
                </c:pt>
                <c:pt idx="1683">
                  <c:v>5.5085263411342941E-2</c:v>
                </c:pt>
                <c:pt idx="1684">
                  <c:v>5.9824599904233937E-2</c:v>
                </c:pt>
                <c:pt idx="1685">
                  <c:v>1.0073356123139407E-2</c:v>
                </c:pt>
                <c:pt idx="1686">
                  <c:v>3.197116634211751E-2</c:v>
                </c:pt>
                <c:pt idx="1687">
                  <c:v>4.8717577825371103E-2</c:v>
                </c:pt>
                <c:pt idx="1688">
                  <c:v>3.6611040295104758E-2</c:v>
                </c:pt>
                <c:pt idx="1689">
                  <c:v>8.059252177658624E-2</c:v>
                </c:pt>
                <c:pt idx="1690">
                  <c:v>0.11845443714406953</c:v>
                </c:pt>
                <c:pt idx="1691">
                  <c:v>0.11845443714406953</c:v>
                </c:pt>
                <c:pt idx="1692">
                  <c:v>0.10261733307167134</c:v>
                </c:pt>
                <c:pt idx="1693">
                  <c:v>0.11820753351710564</c:v>
                </c:pt>
                <c:pt idx="1694">
                  <c:v>0.15053511972400219</c:v>
                </c:pt>
                <c:pt idx="1695">
                  <c:v>0.15053511972400219</c:v>
                </c:pt>
                <c:pt idx="1696">
                  <c:v>0.13743468304277948</c:v>
                </c:pt>
                <c:pt idx="1697">
                  <c:v>0.1196569052650017</c:v>
                </c:pt>
                <c:pt idx="1698">
                  <c:v>0.12408168402606365</c:v>
                </c:pt>
                <c:pt idx="1699">
                  <c:v>0.11062876922785737</c:v>
                </c:pt>
                <c:pt idx="1700">
                  <c:v>0.11731028370447208</c:v>
                </c:pt>
                <c:pt idx="1701">
                  <c:v>0.10604902244321082</c:v>
                </c:pt>
                <c:pt idx="1702">
                  <c:v>0.14915247071907289</c:v>
                </c:pt>
                <c:pt idx="1703">
                  <c:v>0.16401446647278839</c:v>
                </c:pt>
                <c:pt idx="1704">
                  <c:v>0.14010142299452752</c:v>
                </c:pt>
                <c:pt idx="1705">
                  <c:v>0.14443042732353184</c:v>
                </c:pt>
                <c:pt idx="1706">
                  <c:v>0.14008260123657532</c:v>
                </c:pt>
                <c:pt idx="1707">
                  <c:v>0.14656208287804401</c:v>
                </c:pt>
                <c:pt idx="1708">
                  <c:v>0.1614556998993206</c:v>
                </c:pt>
                <c:pt idx="1709">
                  <c:v>0.15287200891219613</c:v>
                </c:pt>
                <c:pt idx="1710">
                  <c:v>0.15501333653532245</c:v>
                </c:pt>
                <c:pt idx="1711">
                  <c:v>0.14854781929394315</c:v>
                </c:pt>
                <c:pt idx="1712">
                  <c:v>0.10818907489932432</c:v>
                </c:pt>
                <c:pt idx="1713">
                  <c:v>8.9924234716675919E-2</c:v>
                </c:pt>
                <c:pt idx="1714">
                  <c:v>9.4469689262130466E-2</c:v>
                </c:pt>
                <c:pt idx="1715">
                  <c:v>8.9903479216468365E-2</c:v>
                </c:pt>
                <c:pt idx="1716">
                  <c:v>8.0686889354717212E-2</c:v>
                </c:pt>
                <c:pt idx="1717">
                  <c:v>8.2985739929429855E-2</c:v>
                </c:pt>
                <c:pt idx="1718">
                  <c:v>0.1076494170594747</c:v>
                </c:pt>
                <c:pt idx="1719">
                  <c:v>8.7054451384417489E-2</c:v>
                </c:pt>
                <c:pt idx="1720">
                  <c:v>8.9337556407248539E-2</c:v>
                </c:pt>
                <c:pt idx="1721">
                  <c:v>8.7049226887797732E-2</c:v>
                </c:pt>
                <c:pt idx="1722">
                  <c:v>0.10722859908510715</c:v>
                </c:pt>
                <c:pt idx="1723">
                  <c:v>9.359223544874351E-2</c:v>
                </c:pt>
                <c:pt idx="1724">
                  <c:v>8.6727246890391102E-2</c:v>
                </c:pt>
                <c:pt idx="1725">
                  <c:v>6.3308043143318504E-2</c:v>
                </c:pt>
                <c:pt idx="1726">
                  <c:v>2.4378602754024096E-2</c:v>
                </c:pt>
                <c:pt idx="1727">
                  <c:v>2.1939578363780195E-2</c:v>
                </c:pt>
                <c:pt idx="1728">
                  <c:v>4.5749102173304003E-2</c:v>
                </c:pt>
                <c:pt idx="1729">
                  <c:v>3.1256348550115595E-2</c:v>
                </c:pt>
                <c:pt idx="1730">
                  <c:v>3.1256348550115595E-2</c:v>
                </c:pt>
                <c:pt idx="1731">
                  <c:v>1.1551915052578653E-2</c:v>
                </c:pt>
                <c:pt idx="1732">
                  <c:v>4.2578168035872208E-2</c:v>
                </c:pt>
                <c:pt idx="1733">
                  <c:v>1.3094138551842721E-2</c:v>
                </c:pt>
                <c:pt idx="1734">
                  <c:v>2.7621983588162334E-2</c:v>
                </c:pt>
                <c:pt idx="1735">
                  <c:v>5.5857277705809394E-2</c:v>
                </c:pt>
                <c:pt idx="1736">
                  <c:v>7.884578345293583E-2</c:v>
                </c:pt>
                <c:pt idx="1737">
                  <c:v>7.1901339008491383E-2</c:v>
                </c:pt>
                <c:pt idx="1738">
                  <c:v>5.5430750773197257E-2</c:v>
                </c:pt>
                <c:pt idx="1739">
                  <c:v>6.0480347238145455E-3</c:v>
                </c:pt>
                <c:pt idx="1740">
                  <c:v>1.3400975900285134E-2</c:v>
                </c:pt>
                <c:pt idx="1741">
                  <c:v>6.4563766597959552E-2</c:v>
                </c:pt>
                <c:pt idx="1742">
                  <c:v>4.5606420626395569E-2</c:v>
                </c:pt>
                <c:pt idx="1743">
                  <c:v>7.5491478097659936E-2</c:v>
                </c:pt>
                <c:pt idx="1744">
                  <c:v>8.4603095409732834E-2</c:v>
                </c:pt>
                <c:pt idx="1745">
                  <c:v>0.10904753985417728</c:v>
                </c:pt>
                <c:pt idx="1746">
                  <c:v>0.10904753985417728</c:v>
                </c:pt>
                <c:pt idx="1747">
                  <c:v>6.7380873187510626E-2</c:v>
                </c:pt>
                <c:pt idx="1748">
                  <c:v>7.6555185114116131E-2</c:v>
                </c:pt>
                <c:pt idx="1749">
                  <c:v>8.5646094205025225E-2</c:v>
                </c:pt>
                <c:pt idx="1750">
                  <c:v>6.2390280251536846E-2</c:v>
                </c:pt>
                <c:pt idx="1751">
                  <c:v>2.1228052648631278E-2</c:v>
                </c:pt>
                <c:pt idx="1752">
                  <c:v>8.9731506878469661E-3</c:v>
                </c:pt>
                <c:pt idx="1753">
                  <c:v>-2.6559844236010904E-2</c:v>
                </c:pt>
                <c:pt idx="1754">
                  <c:v>-3.4232478507110649E-2</c:v>
                </c:pt>
                <c:pt idx="1755">
                  <c:v>-3.9373866681917849E-2</c:v>
                </c:pt>
                <c:pt idx="1756">
                  <c:v>-3.4258777167851355E-2</c:v>
                </c:pt>
                <c:pt idx="1757">
                  <c:v>-1.9145427041906769E-2</c:v>
                </c:pt>
                <c:pt idx="1758">
                  <c:v>-3.4490695584106258E-2</c:v>
                </c:pt>
                <c:pt idx="1759">
                  <c:v>-4.2222654346992856E-2</c:v>
                </c:pt>
                <c:pt idx="1760">
                  <c:v>-4.7404001497251921E-2</c:v>
                </c:pt>
                <c:pt idx="1761">
                  <c:v>-3.7147591240841667E-2</c:v>
                </c:pt>
                <c:pt idx="1762">
                  <c:v>-4.2302230416099401E-2</c:v>
                </c:pt>
                <c:pt idx="1763">
                  <c:v>-6.3354861995046766E-2</c:v>
                </c:pt>
                <c:pt idx="1764">
                  <c:v>-6.5993384422487394E-2</c:v>
                </c:pt>
                <c:pt idx="1765">
                  <c:v>-8.481058872356266E-2</c:v>
                </c:pt>
                <c:pt idx="1766">
                  <c:v>-6.3757957144615296E-2</c:v>
                </c:pt>
                <c:pt idx="1767">
                  <c:v>-6.3757957144615296E-2</c:v>
                </c:pt>
                <c:pt idx="1768">
                  <c:v>-5.8522355050374453E-2</c:v>
                </c:pt>
                <c:pt idx="1769">
                  <c:v>-7.1784954519870478E-2</c:v>
                </c:pt>
                <c:pt idx="1770">
                  <c:v>-9.9032910923140233E-2</c:v>
                </c:pt>
                <c:pt idx="1771">
                  <c:v>-0.11284506561927282</c:v>
                </c:pt>
                <c:pt idx="1772">
                  <c:v>-0.10191610387063894</c:v>
                </c:pt>
                <c:pt idx="1773">
                  <c:v>-0.10191610387063894</c:v>
                </c:pt>
                <c:pt idx="1774">
                  <c:v>-0.13290201936359669</c:v>
                </c:pt>
                <c:pt idx="1775">
                  <c:v>-0.16788744210412146</c:v>
                </c:pt>
                <c:pt idx="1776">
                  <c:v>-0.16209034065484609</c:v>
                </c:pt>
                <c:pt idx="1777">
                  <c:v>-0.15920016724444147</c:v>
                </c:pt>
                <c:pt idx="1778">
                  <c:v>-0.14495515299942724</c:v>
                </c:pt>
                <c:pt idx="1779">
                  <c:v>-0.12814843031035161</c:v>
                </c:pt>
                <c:pt idx="1780">
                  <c:v>-0.1481484303103516</c:v>
                </c:pt>
                <c:pt idx="1781">
                  <c:v>-0.13406392326809807</c:v>
                </c:pt>
                <c:pt idx="1782">
                  <c:v>-0.14834963755381236</c:v>
                </c:pt>
                <c:pt idx="1783">
                  <c:v>-0.10988809909227389</c:v>
                </c:pt>
                <c:pt idx="1784">
                  <c:v>-6.5268676520095409E-2</c:v>
                </c:pt>
                <c:pt idx="1785">
                  <c:v>-6.0046744405212904E-2</c:v>
                </c:pt>
                <c:pt idx="1786">
                  <c:v>-6.5296088237233901E-2</c:v>
                </c:pt>
                <c:pt idx="1787">
                  <c:v>-8.4012665777340845E-2</c:v>
                </c:pt>
                <c:pt idx="1788">
                  <c:v>-8.669363092479393E-2</c:v>
                </c:pt>
                <c:pt idx="1789">
                  <c:v>-0.10304240476675577</c:v>
                </c:pt>
                <c:pt idx="1790">
                  <c:v>-0.10577464520391425</c:v>
                </c:pt>
                <c:pt idx="1791">
                  <c:v>-0.13967295028866</c:v>
                </c:pt>
                <c:pt idx="1792">
                  <c:v>-0.1425058114784617</c:v>
                </c:pt>
                <c:pt idx="1793">
                  <c:v>-0.1425058114784617</c:v>
                </c:pt>
                <c:pt idx="1794">
                  <c:v>-0.14820381717646738</c:v>
                </c:pt>
                <c:pt idx="1795">
                  <c:v>-0.16855265438576972</c:v>
                </c:pt>
                <c:pt idx="1796">
                  <c:v>-0.18031736026812267</c:v>
                </c:pt>
                <c:pt idx="1797">
                  <c:v>-0.18031736026812267</c:v>
                </c:pt>
                <c:pt idx="1798">
                  <c:v>-0.1982814321244101</c:v>
                </c:pt>
                <c:pt idx="1799">
                  <c:v>-0.16921166468254964</c:v>
                </c:pt>
                <c:pt idx="1800">
                  <c:v>-0.20224469771558268</c:v>
                </c:pt>
                <c:pt idx="1801">
                  <c:v>-0.2364061883988125</c:v>
                </c:pt>
                <c:pt idx="1802">
                  <c:v>-0.25539353017096439</c:v>
                </c:pt>
                <c:pt idx="1803">
                  <c:v>-0.27147070058897083</c:v>
                </c:pt>
                <c:pt idx="1804">
                  <c:v>-0.34019922292574056</c:v>
                </c:pt>
                <c:pt idx="1805">
                  <c:v>-0.36125185450468794</c:v>
                </c:pt>
                <c:pt idx="1806">
                  <c:v>-0.34401047519434313</c:v>
                </c:pt>
                <c:pt idx="1807">
                  <c:v>-0.3337715673445138</c:v>
                </c:pt>
                <c:pt idx="1808">
                  <c:v>-0.3337715673445138</c:v>
                </c:pt>
                <c:pt idx="1809">
                  <c:v>-0.32030355387650034</c:v>
                </c:pt>
                <c:pt idx="1810">
                  <c:v>-0.29727723808702666</c:v>
                </c:pt>
                <c:pt idx="1811">
                  <c:v>-0.34195077760592701</c:v>
                </c:pt>
                <c:pt idx="1812">
                  <c:v>-0.3283914555720287</c:v>
                </c:pt>
                <c:pt idx="1813">
                  <c:v>-0.35626602003195901</c:v>
                </c:pt>
                <c:pt idx="1814">
                  <c:v>-0.33914273236072612</c:v>
                </c:pt>
                <c:pt idx="1815">
                  <c:v>-0.37460372526852753</c:v>
                </c:pt>
                <c:pt idx="1816">
                  <c:v>-0.39634285570331013</c:v>
                </c:pt>
                <c:pt idx="1817">
                  <c:v>-0.37160787337115464</c:v>
                </c:pt>
                <c:pt idx="1818">
                  <c:v>-0.35767059114118949</c:v>
                </c:pt>
                <c:pt idx="1819">
                  <c:v>-0.36116709463769298</c:v>
                </c:pt>
                <c:pt idx="1820">
                  <c:v>-0.40878614225674059</c:v>
                </c:pt>
                <c:pt idx="1821">
                  <c:v>-0.45476315375099347</c:v>
                </c:pt>
                <c:pt idx="1822">
                  <c:v>-0.4586093075971473</c:v>
                </c:pt>
                <c:pt idx="1823">
                  <c:v>-0.4742343075971473</c:v>
                </c:pt>
                <c:pt idx="1824">
                  <c:v>-0.46265129601413574</c:v>
                </c:pt>
                <c:pt idx="1825">
                  <c:v>-0.45120091433474641</c:v>
                </c:pt>
                <c:pt idx="1826">
                  <c:v>-0.393646957500214</c:v>
                </c:pt>
                <c:pt idx="1827">
                  <c:v>-0.32341284378783941</c:v>
                </c:pt>
                <c:pt idx="1828">
                  <c:v>-0.29735421186601529</c:v>
                </c:pt>
                <c:pt idx="1829">
                  <c:v>-0.29735421186601529</c:v>
                </c:pt>
                <c:pt idx="1830">
                  <c:v>-0.28132857084037427</c:v>
                </c:pt>
                <c:pt idx="1831">
                  <c:v>-0.29431558382738726</c:v>
                </c:pt>
                <c:pt idx="1832">
                  <c:v>-0.28786397092416144</c:v>
                </c:pt>
                <c:pt idx="1833">
                  <c:v>-0.25661397092416144</c:v>
                </c:pt>
                <c:pt idx="1834">
                  <c:v>-0.24122935553954605</c:v>
                </c:pt>
                <c:pt idx="1835">
                  <c:v>-0.22310246732202338</c:v>
                </c:pt>
                <c:pt idx="1836">
                  <c:v>-0.21412043139387968</c:v>
                </c:pt>
                <c:pt idx="1837">
                  <c:v>-0.22931799978293743</c:v>
                </c:pt>
                <c:pt idx="1838">
                  <c:v>-0.22327570371042987</c:v>
                </c:pt>
                <c:pt idx="1839">
                  <c:v>-0.24173724217196835</c:v>
                </c:pt>
                <c:pt idx="1840">
                  <c:v>-0.23259090070855371</c:v>
                </c:pt>
                <c:pt idx="1841">
                  <c:v>-0.23259090070855371</c:v>
                </c:pt>
                <c:pt idx="1842">
                  <c:v>-0.24493657972089938</c:v>
                </c:pt>
                <c:pt idx="1843">
                  <c:v>-0.23274145776967986</c:v>
                </c:pt>
                <c:pt idx="1844">
                  <c:v>-0.20315565895311183</c:v>
                </c:pt>
                <c:pt idx="1845">
                  <c:v>-0.16066274110608633</c:v>
                </c:pt>
                <c:pt idx="1846">
                  <c:v>-0.16350365019699542</c:v>
                </c:pt>
                <c:pt idx="1847">
                  <c:v>-0.15785393268287112</c:v>
                </c:pt>
                <c:pt idx="1848">
                  <c:v>-0.15223595515478125</c:v>
                </c:pt>
                <c:pt idx="1849">
                  <c:v>-0.13838553964231587</c:v>
                </c:pt>
                <c:pt idx="1850">
                  <c:v>-0.13562310870308936</c:v>
                </c:pt>
                <c:pt idx="1851">
                  <c:v>-0.16111885941130466</c:v>
                </c:pt>
                <c:pt idx="1852">
                  <c:v>-0.15829400065424251</c:v>
                </c:pt>
                <c:pt idx="1853">
                  <c:v>-0.15829400065424251</c:v>
                </c:pt>
                <c:pt idx="1854">
                  <c:v>-0.21186542922567109</c:v>
                </c:pt>
                <c:pt idx="1855">
                  <c:v>-0.21485050385253676</c:v>
                </c:pt>
                <c:pt idx="1856">
                  <c:v>-0.20597476420756636</c:v>
                </c:pt>
                <c:pt idx="1857">
                  <c:v>-0.26222476420756635</c:v>
                </c:pt>
                <c:pt idx="1858">
                  <c:v>-0.26535956044581088</c:v>
                </c:pt>
                <c:pt idx="1859">
                  <c:v>-0.24689802198427241</c:v>
                </c:pt>
                <c:pt idx="1860">
                  <c:v>-0.26570679941373948</c:v>
                </c:pt>
                <c:pt idx="1861">
                  <c:v>-0.22366475737169741</c:v>
                </c:pt>
                <c:pt idx="1862">
                  <c:v>-0.20596564232744963</c:v>
                </c:pt>
                <c:pt idx="1863">
                  <c:v>-0.23323836960017691</c:v>
                </c:pt>
                <c:pt idx="1864">
                  <c:v>-0.23323836960017691</c:v>
                </c:pt>
                <c:pt idx="1865">
                  <c:v>-0.21831299646584856</c:v>
                </c:pt>
                <c:pt idx="1866">
                  <c:v>-0.2396544598804827</c:v>
                </c:pt>
                <c:pt idx="1867">
                  <c:v>-0.24888522911125194</c:v>
                </c:pt>
                <c:pt idx="1868">
                  <c:v>-0.24888522911125194</c:v>
                </c:pt>
                <c:pt idx="1869">
                  <c:v>-0.26769400654071901</c:v>
                </c:pt>
                <c:pt idx="1870">
                  <c:v>-0.24923246807918056</c:v>
                </c:pt>
                <c:pt idx="1871">
                  <c:v>-0.24008612661576592</c:v>
                </c:pt>
                <c:pt idx="1872">
                  <c:v>-0.1745590610887004</c:v>
                </c:pt>
                <c:pt idx="1873">
                  <c:v>-0.1388447753744147</c:v>
                </c:pt>
                <c:pt idx="1874">
                  <c:v>-0.1499558864855258</c:v>
                </c:pt>
                <c:pt idx="1875">
                  <c:v>-0.13356244386257499</c:v>
                </c:pt>
                <c:pt idx="1876">
                  <c:v>-0.16454835935553275</c:v>
                </c:pt>
                <c:pt idx="1877">
                  <c:v>-0.13982308463025803</c:v>
                </c:pt>
                <c:pt idx="1878">
                  <c:v>-0.12627294912890302</c:v>
                </c:pt>
                <c:pt idx="1879">
                  <c:v>-0.10246342531937921</c:v>
                </c:pt>
                <c:pt idx="1880">
                  <c:v>-5.9425450635834903E-2</c:v>
                </c:pt>
                <c:pt idx="1881">
                  <c:v>-5.6900198110582376E-2</c:v>
                </c:pt>
                <c:pt idx="1882">
                  <c:v>-5.9431843680202628E-2</c:v>
                </c:pt>
                <c:pt idx="1883">
                  <c:v>-3.4740485655511272E-2</c:v>
                </c:pt>
                <c:pt idx="1884">
                  <c:v>-4.4715547999650919E-2</c:v>
                </c:pt>
                <c:pt idx="1885">
                  <c:v>-2.7558685254552878E-2</c:v>
                </c:pt>
                <c:pt idx="1886">
                  <c:v>-1.3065931631364472E-2</c:v>
                </c:pt>
                <c:pt idx="1887">
                  <c:v>-1.0656293077147605E-2</c:v>
                </c:pt>
                <c:pt idx="1888">
                  <c:v>-3.282378076187667E-2</c:v>
                </c:pt>
                <c:pt idx="1889">
                  <c:v>-2.3067683200901058E-2</c:v>
                </c:pt>
                <c:pt idx="1890">
                  <c:v>-1.5803760682741252E-2</c:v>
                </c:pt>
                <c:pt idx="1891">
                  <c:v>3.1986146141708624E-3</c:v>
                </c:pt>
                <c:pt idx="1892">
                  <c:v>1.2610379320053215E-2</c:v>
                </c:pt>
                <c:pt idx="1893">
                  <c:v>2.1934388644062539E-2</c:v>
                </c:pt>
                <c:pt idx="1894">
                  <c:v>2.4259970039411376E-2</c:v>
                </c:pt>
                <c:pt idx="1895">
                  <c:v>1.9587072843149693E-2</c:v>
                </c:pt>
                <c:pt idx="1896">
                  <c:v>3.5679026866138198E-2</c:v>
                </c:pt>
                <c:pt idx="1897">
                  <c:v>2.6398284406741447E-2</c:v>
                </c:pt>
                <c:pt idx="1898">
                  <c:v>5.785895856404482E-2</c:v>
                </c:pt>
                <c:pt idx="1899">
                  <c:v>4.8788663779464322E-2</c:v>
                </c:pt>
                <c:pt idx="1900">
                  <c:v>4.6515936506737049E-2</c:v>
                </c:pt>
                <c:pt idx="1901">
                  <c:v>0.12214618860757738</c:v>
                </c:pt>
                <c:pt idx="1902">
                  <c:v>0.12004092544968264</c:v>
                </c:pt>
                <c:pt idx="1903">
                  <c:v>0.14668026971197773</c:v>
                </c:pt>
                <c:pt idx="1904">
                  <c:v>0.16676059099711829</c:v>
                </c:pt>
                <c:pt idx="1905">
                  <c:v>0.18062197713573216</c:v>
                </c:pt>
                <c:pt idx="1906">
                  <c:v>0.18259826172071239</c:v>
                </c:pt>
                <c:pt idx="1907">
                  <c:v>0.21324960271688098</c:v>
                </c:pt>
                <c:pt idx="1908">
                  <c:v>0.20357842283293515</c:v>
                </c:pt>
                <c:pt idx="1909">
                  <c:v>0.20164043833681111</c:v>
                </c:pt>
                <c:pt idx="1910">
                  <c:v>0.19774938775315351</c:v>
                </c:pt>
                <c:pt idx="1911">
                  <c:v>0.19969113532596905</c:v>
                </c:pt>
                <c:pt idx="1912">
                  <c:v>0.17988915512794926</c:v>
                </c:pt>
                <c:pt idx="1913">
                  <c:v>0.15137591683874355</c:v>
                </c:pt>
                <c:pt idx="1914">
                  <c:v>0.15137591683874355</c:v>
                </c:pt>
                <c:pt idx="1915">
                  <c:v>0.14108785099512214</c:v>
                </c:pt>
                <c:pt idx="1916">
                  <c:v>0.13487667087089852</c:v>
                </c:pt>
                <c:pt idx="1917">
                  <c:v>0.13900038221110472</c:v>
                </c:pt>
                <c:pt idx="1918">
                  <c:v>0.14310715839180288</c:v>
                </c:pt>
                <c:pt idx="1919">
                  <c:v>0.1512537979030045</c:v>
                </c:pt>
                <c:pt idx="1920">
                  <c:v>0.17897657018023222</c:v>
                </c:pt>
                <c:pt idx="1921">
                  <c:v>0.16695252208403982</c:v>
                </c:pt>
                <c:pt idx="1922">
                  <c:v>0.1547821366885023</c:v>
                </c:pt>
                <c:pt idx="1923">
                  <c:v>0.1340782029410903</c:v>
                </c:pt>
                <c:pt idx="1924">
                  <c:v>0.11937232058814912</c:v>
                </c:pt>
                <c:pt idx="1925">
                  <c:v>0.12355642100655916</c:v>
                </c:pt>
                <c:pt idx="1926">
                  <c:v>0.12145998494785895</c:v>
                </c:pt>
                <c:pt idx="1927">
                  <c:v>0.14400096855441633</c:v>
                </c:pt>
                <c:pt idx="1928">
                  <c:v>0.16800096855441632</c:v>
                </c:pt>
                <c:pt idx="1929">
                  <c:v>0.19143846855441632</c:v>
                </c:pt>
                <c:pt idx="1930">
                  <c:v>0.18356445280638481</c:v>
                </c:pt>
                <c:pt idx="1931">
                  <c:v>0.17562794486987687</c:v>
                </c:pt>
                <c:pt idx="1932">
                  <c:v>0.17164388112485696</c:v>
                </c:pt>
                <c:pt idx="1933">
                  <c:v>0.17561213509311091</c:v>
                </c:pt>
                <c:pt idx="1934">
                  <c:v>0.19697135839408178</c:v>
                </c:pt>
                <c:pt idx="1935">
                  <c:v>0.20658674300946639</c:v>
                </c:pt>
                <c:pt idx="1936">
                  <c:v>0.17278952630966518</c:v>
                </c:pt>
                <c:pt idx="1937">
                  <c:v>0.17477365329379216</c:v>
                </c:pt>
                <c:pt idx="1938">
                  <c:v>0.17078958954877224</c:v>
                </c:pt>
                <c:pt idx="1939">
                  <c:v>0.18454204534445004</c:v>
                </c:pt>
                <c:pt idx="1940">
                  <c:v>0.2056958914982962</c:v>
                </c:pt>
                <c:pt idx="1941">
                  <c:v>0.19402273974732345</c:v>
                </c:pt>
                <c:pt idx="1942">
                  <c:v>0.14717956255791409</c:v>
                </c:pt>
                <c:pt idx="1943">
                  <c:v>0.14717956255791409</c:v>
                </c:pt>
                <c:pt idx="1944">
                  <c:v>0.13061641555998449</c:v>
                </c:pt>
                <c:pt idx="1945">
                  <c:v>0.128541726763304</c:v>
                </c:pt>
                <c:pt idx="1946">
                  <c:v>0.13267395816826266</c:v>
                </c:pt>
                <c:pt idx="1947">
                  <c:v>0.14491885612744634</c:v>
                </c:pt>
                <c:pt idx="1948">
                  <c:v>0.15301602211934917</c:v>
                </c:pt>
                <c:pt idx="1949">
                  <c:v>0.13445932108842135</c:v>
                </c:pt>
                <c:pt idx="1950">
                  <c:v>0.12823525469837985</c:v>
                </c:pt>
                <c:pt idx="1951">
                  <c:v>0.12823525469837985</c:v>
                </c:pt>
                <c:pt idx="1952">
                  <c:v>0.11135761756757816</c:v>
                </c:pt>
                <c:pt idx="1953">
                  <c:v>8.9805893429647121E-2</c:v>
                </c:pt>
                <c:pt idx="1954">
                  <c:v>7.6705456748424411E-2</c:v>
                </c:pt>
                <c:pt idx="1955">
                  <c:v>4.2845411601697539E-2</c:v>
                </c:pt>
                <c:pt idx="1956">
                  <c:v>6.9219037975323916E-2</c:v>
                </c:pt>
                <c:pt idx="1957">
                  <c:v>5.5856009022094519E-2</c:v>
                </c:pt>
                <c:pt idx="1958">
                  <c:v>1.4092667954809138E-2</c:v>
                </c:pt>
                <c:pt idx="1959">
                  <c:v>-2.1965024352883167E-2</c:v>
                </c:pt>
                <c:pt idx="1960">
                  <c:v>-7.7470148742101799E-3</c:v>
                </c:pt>
                <c:pt idx="1961">
                  <c:v>8.5700014428061362E-3</c:v>
                </c:pt>
                <c:pt idx="1962">
                  <c:v>-8.4176326307621591E-4</c:v>
                </c:pt>
                <c:pt idx="1963">
                  <c:v>-3.4905023603708819E-2</c:v>
                </c:pt>
                <c:pt idx="1964">
                  <c:v>-3.7344047993952724E-2</c:v>
                </c:pt>
                <c:pt idx="1965">
                  <c:v>-9.6775572541756338E-2</c:v>
                </c:pt>
                <c:pt idx="1966">
                  <c:v>-0.10986457777735843</c:v>
                </c:pt>
                <c:pt idx="1967">
                  <c:v>-0.1046562444440251</c:v>
                </c:pt>
                <c:pt idx="1968">
                  <c:v>-9.4346966093509635E-2</c:v>
                </c:pt>
                <c:pt idx="1969">
                  <c:v>-6.922133795280612E-2</c:v>
                </c:pt>
                <c:pt idx="1970">
                  <c:v>-8.4527460401785715E-2</c:v>
                </c:pt>
                <c:pt idx="1971">
                  <c:v>-8.9655665529990838E-2</c:v>
                </c:pt>
                <c:pt idx="1972">
                  <c:v>-7.6997437681889574E-2</c:v>
                </c:pt>
                <c:pt idx="1973">
                  <c:v>-5.4720209959117305E-2</c:v>
                </c:pt>
                <c:pt idx="1974">
                  <c:v>-4.4916288390489854E-2</c:v>
                </c:pt>
                <c:pt idx="1975">
                  <c:v>4.0347605605590975E-3</c:v>
                </c:pt>
                <c:pt idx="1976">
                  <c:v>2.6813803840741331E-2</c:v>
                </c:pt>
                <c:pt idx="1977">
                  <c:v>4.0296949908157062E-2</c:v>
                </c:pt>
                <c:pt idx="1978">
                  <c:v>6.8681229384139592E-2</c:v>
                </c:pt>
                <c:pt idx="1979">
                  <c:v>7.9480365453254057E-2</c:v>
                </c:pt>
                <c:pt idx="1980">
                  <c:v>6.8563334885568469E-2</c:v>
                </c:pt>
                <c:pt idx="1981">
                  <c:v>6.637515107812865E-2</c:v>
                </c:pt>
                <c:pt idx="1982">
                  <c:v>3.0093971939806653E-2</c:v>
                </c:pt>
                <c:pt idx="1983">
                  <c:v>4.1304734271645216E-2</c:v>
                </c:pt>
                <c:pt idx="1984">
                  <c:v>2.9966865790919596E-2</c:v>
                </c:pt>
                <c:pt idx="1985">
                  <c:v>2.5411057134883151E-2</c:v>
                </c:pt>
                <c:pt idx="1986">
                  <c:v>2.083439809598155E-2</c:v>
                </c:pt>
                <c:pt idx="1987">
                  <c:v>3.8811926185869192E-2</c:v>
                </c:pt>
                <c:pt idx="1988">
                  <c:v>6.7196205661851721E-2</c:v>
                </c:pt>
                <c:pt idx="1989">
                  <c:v>0.11895604003038174</c:v>
                </c:pt>
                <c:pt idx="1990">
                  <c:v>0.13924001568961095</c:v>
                </c:pt>
                <c:pt idx="1991">
                  <c:v>0.16493171529435402</c:v>
                </c:pt>
                <c:pt idx="1992">
                  <c:v>0.15495167537419435</c:v>
                </c:pt>
                <c:pt idx="1993">
                  <c:v>0.14892757898865219</c:v>
                </c:pt>
                <c:pt idx="1994">
                  <c:v>0.12843577570996367</c:v>
                </c:pt>
                <c:pt idx="1995">
                  <c:v>0.11388276115694912</c:v>
                </c:pt>
                <c:pt idx="1996">
                  <c:v>0.11388276115694912</c:v>
                </c:pt>
                <c:pt idx="1997">
                  <c:v>0.12213018383736149</c:v>
                </c:pt>
                <c:pt idx="1998">
                  <c:v>0.11381417552135317</c:v>
                </c:pt>
                <c:pt idx="1999">
                  <c:v>0.12410224136497457</c:v>
                </c:pt>
                <c:pt idx="2000">
                  <c:v>0.13023721069012795</c:v>
                </c:pt>
                <c:pt idx="2001">
                  <c:v>0.15999911545203271</c:v>
                </c:pt>
                <c:pt idx="2002">
                  <c:v>0.17369774558901901</c:v>
                </c:pt>
                <c:pt idx="2003">
                  <c:v>0.20036441225568569</c:v>
                </c:pt>
                <c:pt idx="2004">
                  <c:v>0.21166384728393428</c:v>
                </c:pt>
                <c:pt idx="2005">
                  <c:v>0.20215814386188105</c:v>
                </c:pt>
                <c:pt idx="2006">
                  <c:v>0.16672507299573933</c:v>
                </c:pt>
                <c:pt idx="2007">
                  <c:v>0.17647166168969644</c:v>
                </c:pt>
                <c:pt idx="2008">
                  <c:v>0.17451853668969644</c:v>
                </c:pt>
                <c:pt idx="2009">
                  <c:v>0.1992804414516012</c:v>
                </c:pt>
                <c:pt idx="2010">
                  <c:v>0.18576692793808769</c:v>
                </c:pt>
                <c:pt idx="2011">
                  <c:v>0.21572947475456708</c:v>
                </c:pt>
                <c:pt idx="2012">
                  <c:v>0.21197007625832648</c:v>
                </c:pt>
                <c:pt idx="2013">
                  <c:v>0.20439431868256891</c:v>
                </c:pt>
                <c:pt idx="2014">
                  <c:v>0.17715696459696578</c:v>
                </c:pt>
                <c:pt idx="2015">
                  <c:v>0.12171548615754074</c:v>
                </c:pt>
                <c:pt idx="2016">
                  <c:v>0.13388587155307827</c:v>
                </c:pt>
                <c:pt idx="2017">
                  <c:v>0.12156554301098382</c:v>
                </c:pt>
                <c:pt idx="2018">
                  <c:v>0.14365389642463844</c:v>
                </c:pt>
                <c:pt idx="2019">
                  <c:v>0.15162202391467827</c:v>
                </c:pt>
                <c:pt idx="2020">
                  <c:v>8.8062701880779984E-2</c:v>
                </c:pt>
                <c:pt idx="2021">
                  <c:v>9.228211116348041E-2</c:v>
                </c:pt>
                <c:pt idx="2022">
                  <c:v>0.11496252353461443</c:v>
                </c:pt>
                <c:pt idx="2023">
                  <c:v>0.10454585686794776</c:v>
                </c:pt>
                <c:pt idx="2024">
                  <c:v>7.8904831226922129E-2</c:v>
                </c:pt>
                <c:pt idx="2025">
                  <c:v>8.1037027388969035E-2</c:v>
                </c:pt>
                <c:pt idx="2026">
                  <c:v>0.11997145361847723</c:v>
                </c:pt>
                <c:pt idx="2027">
                  <c:v>0.13011344144809184</c:v>
                </c:pt>
                <c:pt idx="2028">
                  <c:v>0.14608150532034733</c:v>
                </c:pt>
                <c:pt idx="2029">
                  <c:v>0.13396029319913522</c:v>
                </c:pt>
                <c:pt idx="2030">
                  <c:v>0.15181743605627807</c:v>
                </c:pt>
                <c:pt idx="2031">
                  <c:v>0.16744243605627807</c:v>
                </c:pt>
                <c:pt idx="2032">
                  <c:v>0.16352086742882707</c:v>
                </c:pt>
                <c:pt idx="2033">
                  <c:v>0.18086190789125481</c:v>
                </c:pt>
                <c:pt idx="2034">
                  <c:v>0.19229047931982624</c:v>
                </c:pt>
                <c:pt idx="2035">
                  <c:v>0.17484861885470995</c:v>
                </c:pt>
                <c:pt idx="2036">
                  <c:v>0.15709713956476912</c:v>
                </c:pt>
                <c:pt idx="2037">
                  <c:v>0.14914485328246296</c:v>
                </c:pt>
                <c:pt idx="2038">
                  <c:v>0.17433865173207536</c:v>
                </c:pt>
                <c:pt idx="2039">
                  <c:v>0.16652615173207536</c:v>
                </c:pt>
                <c:pt idx="2040">
                  <c:v>0.12798659797953987</c:v>
                </c:pt>
                <c:pt idx="2041">
                  <c:v>0.13603488771797045</c:v>
                </c:pt>
                <c:pt idx="2042">
                  <c:v>0.12381492845116801</c:v>
                </c:pt>
                <c:pt idx="2043">
                  <c:v>6.3339766464126979E-2</c:v>
                </c:pt>
                <c:pt idx="2044">
                  <c:v>8.2407563074296475E-2</c:v>
                </c:pt>
                <c:pt idx="2045">
                  <c:v>8.452172797915905E-2</c:v>
                </c:pt>
                <c:pt idx="2046">
                  <c:v>9.2907472213959882E-2</c:v>
                </c:pt>
                <c:pt idx="2047">
                  <c:v>7.1494195982696504E-2</c:v>
                </c:pt>
                <c:pt idx="2048">
                  <c:v>6.5028678741317195E-2</c:v>
                </c:pt>
                <c:pt idx="2049">
                  <c:v>5.1928242060094484E-2</c:v>
                </c:pt>
                <c:pt idx="2050">
                  <c:v>2.9606813488665916E-2</c:v>
                </c:pt>
                <c:pt idx="2051">
                  <c:v>5.990984379169622E-2</c:v>
                </c:pt>
                <c:pt idx="2052">
                  <c:v>0.11705270093455336</c:v>
                </c:pt>
                <c:pt idx="2053">
                  <c:v>0.15814859134551226</c:v>
                </c:pt>
                <c:pt idx="2054">
                  <c:v>0.16204722682309511</c:v>
                </c:pt>
                <c:pt idx="2055">
                  <c:v>0.15021290729646788</c:v>
                </c:pt>
                <c:pt idx="2056">
                  <c:v>0.15218141123347576</c:v>
                </c:pt>
                <c:pt idx="2057">
                  <c:v>0.11119780467609872</c:v>
                </c:pt>
                <c:pt idx="2058">
                  <c:v>9.4531138009432053E-2</c:v>
                </c:pt>
                <c:pt idx="2059">
                  <c:v>8.8241829833331425E-2</c:v>
                </c:pt>
                <c:pt idx="2060">
                  <c:v>0.10877571073682218</c:v>
                </c:pt>
                <c:pt idx="2061">
                  <c:v>9.840226675341969E-2</c:v>
                </c:pt>
                <c:pt idx="2062">
                  <c:v>0.11472879736566459</c:v>
                </c:pt>
                <c:pt idx="2063">
                  <c:v>0.14634935072534838</c:v>
                </c:pt>
                <c:pt idx="2064">
                  <c:v>0.1443691527055464</c:v>
                </c:pt>
                <c:pt idx="2065">
                  <c:v>0.12002838191447135</c:v>
                </c:pt>
                <c:pt idx="2066">
                  <c:v>0.13599644578672684</c:v>
                </c:pt>
                <c:pt idx="2067">
                  <c:v>8.568198037792181E-2</c:v>
                </c:pt>
                <c:pt idx="2068">
                  <c:v>7.7225320758471494E-2</c:v>
                </c:pt>
                <c:pt idx="2069">
                  <c:v>5.1194951994914015E-2</c:v>
                </c:pt>
                <c:pt idx="2070">
                  <c:v>6.6152216952178974E-2</c:v>
                </c:pt>
                <c:pt idx="2071">
                  <c:v>5.0967835173437115E-2</c:v>
                </c:pt>
                <c:pt idx="2072">
                  <c:v>4.8793922129958853E-2</c:v>
                </c:pt>
                <c:pt idx="2073">
                  <c:v>4.8793922129958853E-2</c:v>
                </c:pt>
                <c:pt idx="2074">
                  <c:v>7.4217650943518176E-2</c:v>
                </c:pt>
                <c:pt idx="2075">
                  <c:v>0.10700453618941982</c:v>
                </c:pt>
                <c:pt idx="2076">
                  <c:v>7.9636115136788241E-2</c:v>
                </c:pt>
                <c:pt idx="2077">
                  <c:v>7.3280182933398413E-2</c:v>
                </c:pt>
                <c:pt idx="2078">
                  <c:v>3.8192463635152794E-2</c:v>
                </c:pt>
                <c:pt idx="2079">
                  <c:v>3.8192463635152794E-2</c:v>
                </c:pt>
                <c:pt idx="2080">
                  <c:v>3.378717729154046E-2</c:v>
                </c:pt>
                <c:pt idx="2081">
                  <c:v>6.3701707206070379E-2</c:v>
                </c:pt>
                <c:pt idx="2082">
                  <c:v>0.10073874424310741</c:v>
                </c:pt>
                <c:pt idx="2083">
                  <c:v>3.0254162745310058E-2</c:v>
                </c:pt>
                <c:pt idx="2084">
                  <c:v>1.9118305284285559E-2</c:v>
                </c:pt>
                <c:pt idx="2085">
                  <c:v>7.8570440230242983E-3</c:v>
                </c:pt>
                <c:pt idx="2086">
                  <c:v>1.2341348955759723E-2</c:v>
                </c:pt>
                <c:pt idx="2087">
                  <c:v>8.5106421720832492E-2</c:v>
                </c:pt>
                <c:pt idx="2088">
                  <c:v>0.12310642172083248</c:v>
                </c:pt>
                <c:pt idx="2089">
                  <c:v>0.14271426485808739</c:v>
                </c:pt>
                <c:pt idx="2090">
                  <c:v>0.17313251580865774</c:v>
                </c:pt>
                <c:pt idx="2091">
                  <c:v>0.1126486448409158</c:v>
                </c:pt>
                <c:pt idx="2092">
                  <c:v>5.5079348465649283E-2</c:v>
                </c:pt>
                <c:pt idx="2093">
                  <c:v>6.5627871672400334E-2</c:v>
                </c:pt>
                <c:pt idx="2094">
                  <c:v>0.10221323752605886</c:v>
                </c:pt>
                <c:pt idx="2095">
                  <c:v>8.1466349559253887E-2</c:v>
                </c:pt>
                <c:pt idx="2096">
                  <c:v>7.9387347480251808E-2</c:v>
                </c:pt>
                <c:pt idx="2097">
                  <c:v>9.7754694419027316E-2</c:v>
                </c:pt>
                <c:pt idx="2098">
                  <c:v>5.7414991658942385E-2</c:v>
                </c:pt>
                <c:pt idx="2099">
                  <c:v>7.6164991658942388E-2</c:v>
                </c:pt>
                <c:pt idx="2100">
                  <c:v>0.11424114396355162</c:v>
                </c:pt>
                <c:pt idx="2101">
                  <c:v>0.12416177888418653</c:v>
                </c:pt>
                <c:pt idx="2102">
                  <c:v>0.16049065077711197</c:v>
                </c:pt>
                <c:pt idx="2103">
                  <c:v>0.15278352168269965</c:v>
                </c:pt>
                <c:pt idx="2104">
                  <c:v>0.21933028427262771</c:v>
                </c:pt>
                <c:pt idx="2105">
                  <c:v>0.20101526595760941</c:v>
                </c:pt>
                <c:pt idx="2106">
                  <c:v>0.24813568480577694</c:v>
                </c:pt>
                <c:pt idx="2107">
                  <c:v>0.23037369546297054</c:v>
                </c:pt>
                <c:pt idx="2108">
                  <c:v>0.24438420334388122</c:v>
                </c:pt>
                <c:pt idx="2109">
                  <c:v>0.19475185040270476</c:v>
                </c:pt>
                <c:pt idx="2110">
                  <c:v>0.1779294204961627</c:v>
                </c:pt>
                <c:pt idx="2111">
                  <c:v>0.21742672749795802</c:v>
                </c:pt>
                <c:pt idx="2112">
                  <c:v>0.22455685227514163</c:v>
                </c:pt>
                <c:pt idx="2113">
                  <c:v>0.23688079593711348</c:v>
                </c:pt>
                <c:pt idx="2114">
                  <c:v>0.28225894719761768</c:v>
                </c:pt>
                <c:pt idx="2115">
                  <c:v>0.272072189981998</c:v>
                </c:pt>
                <c:pt idx="2116">
                  <c:v>0.3546267071159544</c:v>
                </c:pt>
                <c:pt idx="2117">
                  <c:v>0.34519274485180346</c:v>
                </c:pt>
                <c:pt idx="2118">
                  <c:v>0.35914623322389649</c:v>
                </c:pt>
                <c:pt idx="2119">
                  <c:v>0.3744134087964156</c:v>
                </c:pt>
                <c:pt idx="2120">
                  <c:v>0.39680146849790815</c:v>
                </c:pt>
                <c:pt idx="2121">
                  <c:v>0.39829178146363098</c:v>
                </c:pt>
                <c:pt idx="2122">
                  <c:v>0.37386430054760045</c:v>
                </c:pt>
                <c:pt idx="2123">
                  <c:v>0.34560684371871503</c:v>
                </c:pt>
                <c:pt idx="2124">
                  <c:v>0.37010914080906726</c:v>
                </c:pt>
                <c:pt idx="2125">
                  <c:v>0.34499140140561357</c:v>
                </c:pt>
                <c:pt idx="2126">
                  <c:v>0.34499140140561357</c:v>
                </c:pt>
                <c:pt idx="2127">
                  <c:v>0.3956620422401888</c:v>
                </c:pt>
                <c:pt idx="2128">
                  <c:v>0.4030584919443308</c:v>
                </c:pt>
                <c:pt idx="2129">
                  <c:v>0.39860083964121046</c:v>
                </c:pt>
                <c:pt idx="2130">
                  <c:v>0.35680517400653555</c:v>
                </c:pt>
                <c:pt idx="2131">
                  <c:v>0.34267644559209287</c:v>
                </c:pt>
                <c:pt idx="2132">
                  <c:v>0.34110411854806771</c:v>
                </c:pt>
                <c:pt idx="2133">
                  <c:v>0.33636478205517673</c:v>
                </c:pt>
                <c:pt idx="2134">
                  <c:v>0.34884528127514552</c:v>
                </c:pt>
                <c:pt idx="2135">
                  <c:v>0.30316828290646691</c:v>
                </c:pt>
                <c:pt idx="2136">
                  <c:v>0.3239350560694062</c:v>
                </c:pt>
                <c:pt idx="2137">
                  <c:v>0.35339242041049146</c:v>
                </c:pt>
                <c:pt idx="2138">
                  <c:v>0.35183962537943558</c:v>
                </c:pt>
                <c:pt idx="2139">
                  <c:v>0.3502844154260919</c:v>
                </c:pt>
                <c:pt idx="2140">
                  <c:v>0.33768599022924151</c:v>
                </c:pt>
                <c:pt idx="2141">
                  <c:v>0.36076291330616456</c:v>
                </c:pt>
                <c:pt idx="2142">
                  <c:v>0.35144614311982914</c:v>
                </c:pt>
                <c:pt idx="2143">
                  <c:v>0.34362141698524384</c:v>
                </c:pt>
                <c:pt idx="2144">
                  <c:v>0.40253157898818936</c:v>
                </c:pt>
                <c:pt idx="2145">
                  <c:v>0.41129070307578058</c:v>
                </c:pt>
                <c:pt idx="2146">
                  <c:v>0.4009662192999694</c:v>
                </c:pt>
                <c:pt idx="2147">
                  <c:v>0.42119743317280178</c:v>
                </c:pt>
                <c:pt idx="2148">
                  <c:v>0.40950152674005325</c:v>
                </c:pt>
                <c:pt idx="2149">
                  <c:v>0.4568552871857357</c:v>
                </c:pt>
                <c:pt idx="2150">
                  <c:v>0.44273099340042499</c:v>
                </c:pt>
                <c:pt idx="2151">
                  <c:v>0.44554789480887569</c:v>
                </c:pt>
                <c:pt idx="2152">
                  <c:v>0.41656238756249886</c:v>
                </c:pt>
                <c:pt idx="2153">
                  <c:v>0.45555960204717855</c:v>
                </c:pt>
                <c:pt idx="2154">
                  <c:v>0.45276630595779305</c:v>
                </c:pt>
                <c:pt idx="2155">
                  <c:v>0.49426563661375023</c:v>
                </c:pt>
                <c:pt idx="2156">
                  <c:v>0.49560253500947216</c:v>
                </c:pt>
                <c:pt idx="2157">
                  <c:v>0.51268532081761931</c:v>
                </c:pt>
                <c:pt idx="2158">
                  <c:v>0.47448613937150746</c:v>
                </c:pt>
                <c:pt idx="2159">
                  <c:v>0.48126120712218495</c:v>
                </c:pt>
                <c:pt idx="2160">
                  <c:v>0.51781473192636251</c:v>
                </c:pt>
                <c:pt idx="2161">
                  <c:v>0.50055045569794288</c:v>
                </c:pt>
                <c:pt idx="2162">
                  <c:v>0.51494836145710521</c:v>
                </c:pt>
                <c:pt idx="2163">
                  <c:v>0.52015669479043858</c:v>
                </c:pt>
                <c:pt idx="2164">
                  <c:v>0.5480047960562614</c:v>
                </c:pt>
                <c:pt idx="2165">
                  <c:v>0.51261816433935448</c:v>
                </c:pt>
                <c:pt idx="2166">
                  <c:v>0.48014184498888085</c:v>
                </c:pt>
                <c:pt idx="2167">
                  <c:v>0.48819553626404866</c:v>
                </c:pt>
                <c:pt idx="2168">
                  <c:v>0.52690521368340348</c:v>
                </c:pt>
                <c:pt idx="2169">
                  <c:v>0.49632010730042475</c:v>
                </c:pt>
                <c:pt idx="2170">
                  <c:v>0.47596732575361334</c:v>
                </c:pt>
                <c:pt idx="2171">
                  <c:v>0.47051029983274023</c:v>
                </c:pt>
                <c:pt idx="2172">
                  <c:v>0.43226667377041728</c:v>
                </c:pt>
                <c:pt idx="2173">
                  <c:v>0.4530711120505837</c:v>
                </c:pt>
                <c:pt idx="2174">
                  <c:v>0.45858835342989407</c:v>
                </c:pt>
                <c:pt idx="2175">
                  <c:v>0.45858835342989407</c:v>
                </c:pt>
                <c:pt idx="2176">
                  <c:v>0.47084993381136547</c:v>
                </c:pt>
                <c:pt idx="2177">
                  <c:v>0.4039894686950864</c:v>
                </c:pt>
                <c:pt idx="2178">
                  <c:v>0.41120447591009363</c:v>
                </c:pt>
                <c:pt idx="2179">
                  <c:v>0.39507544365202912</c:v>
                </c:pt>
                <c:pt idx="2180">
                  <c:v>0.35066503017576572</c:v>
                </c:pt>
                <c:pt idx="2181">
                  <c:v>0.34450170197853924</c:v>
                </c:pt>
                <c:pt idx="2182">
                  <c:v>0.35214696191737715</c:v>
                </c:pt>
                <c:pt idx="2183">
                  <c:v>0.31074568803202685</c:v>
                </c:pt>
                <c:pt idx="2184">
                  <c:v>0.30755079985311312</c:v>
                </c:pt>
                <c:pt idx="2185">
                  <c:v>0.27454749952308011</c:v>
                </c:pt>
                <c:pt idx="2186">
                  <c:v>0.2955491150319654</c:v>
                </c:pt>
                <c:pt idx="2187">
                  <c:v>0.32684801957030657</c:v>
                </c:pt>
                <c:pt idx="2188">
                  <c:v>0.31094976837793775</c:v>
                </c:pt>
                <c:pt idx="2189">
                  <c:v>0.30293694786511727</c:v>
                </c:pt>
                <c:pt idx="2190">
                  <c:v>0.25771081721185096</c:v>
                </c:pt>
                <c:pt idx="2191">
                  <c:v>0.25603296486285765</c:v>
                </c:pt>
                <c:pt idx="2192">
                  <c:v>0.25603296486285765</c:v>
                </c:pt>
                <c:pt idx="2193">
                  <c:v>0.27415487590074894</c:v>
                </c:pt>
                <c:pt idx="2194">
                  <c:v>0.26248820923408228</c:v>
                </c:pt>
                <c:pt idx="2195">
                  <c:v>0.27402033444001311</c:v>
                </c:pt>
                <c:pt idx="2196">
                  <c:v>0.28219026908053602</c:v>
                </c:pt>
                <c:pt idx="2197">
                  <c:v>0.23244755896046743</c:v>
                </c:pt>
                <c:pt idx="2198">
                  <c:v>0.26078089229380075</c:v>
                </c:pt>
                <c:pt idx="2199">
                  <c:v>0.23513986665277511</c:v>
                </c:pt>
                <c:pt idx="2200">
                  <c:v>0.22825518506929834</c:v>
                </c:pt>
                <c:pt idx="2201">
                  <c:v>0.26633465526797384</c:v>
                </c:pt>
                <c:pt idx="2202">
                  <c:v>0.2646762804752707</c:v>
                </c:pt>
                <c:pt idx="2203">
                  <c:v>0.32248878047527069</c:v>
                </c:pt>
                <c:pt idx="2204">
                  <c:v>0.34239689686118185</c:v>
                </c:pt>
                <c:pt idx="2205">
                  <c:v>0.37642056550023512</c:v>
                </c:pt>
                <c:pt idx="2206">
                  <c:v>0.35372767593896431</c:v>
                </c:pt>
                <c:pt idx="2207">
                  <c:v>0.38023724884028981</c:v>
                </c:pt>
                <c:pt idx="2208">
                  <c:v>0.37579937901780458</c:v>
                </c:pt>
                <c:pt idx="2209">
                  <c:v>0.36984699806542365</c:v>
                </c:pt>
                <c:pt idx="2210">
                  <c:v>0.39452043783320306</c:v>
                </c:pt>
                <c:pt idx="2211">
                  <c:v>0.37679517933985002</c:v>
                </c:pt>
                <c:pt idx="2212">
                  <c:v>0.39847147991788467</c:v>
                </c:pt>
                <c:pt idx="2213">
                  <c:v>0.27873037959426006</c:v>
                </c:pt>
                <c:pt idx="2214">
                  <c:v>0.32059084471053911</c:v>
                </c:pt>
                <c:pt idx="2215">
                  <c:v>0.2902394070108586</c:v>
                </c:pt>
                <c:pt idx="2216">
                  <c:v>0.24690607367752526</c:v>
                </c:pt>
                <c:pt idx="2217">
                  <c:v>0.26006396841436735</c:v>
                </c:pt>
                <c:pt idx="2218">
                  <c:v>0.24163850777785145</c:v>
                </c:pt>
                <c:pt idx="2219">
                  <c:v>0.28796438637210064</c:v>
                </c:pt>
                <c:pt idx="2220">
                  <c:v>0.32488746329517759</c:v>
                </c:pt>
                <c:pt idx="2221">
                  <c:v>0.3661853983984224</c:v>
                </c:pt>
                <c:pt idx="2222">
                  <c:v>0.38072028211935266</c:v>
                </c:pt>
                <c:pt idx="2223">
                  <c:v>0.37487232890297839</c:v>
                </c:pt>
                <c:pt idx="2224">
                  <c:v>0.3719397775833303</c:v>
                </c:pt>
                <c:pt idx="2225">
                  <c:v>0.38066070781588845</c:v>
                </c:pt>
                <c:pt idx="2226">
                  <c:v>0.3139940411492218</c:v>
                </c:pt>
                <c:pt idx="2227">
                  <c:v>0.27534669815405272</c:v>
                </c:pt>
                <c:pt idx="2228">
                  <c:v>0.31996208276943733</c:v>
                </c:pt>
                <c:pt idx="2229">
                  <c:v>0.33061657287598223</c:v>
                </c:pt>
                <c:pt idx="2230">
                  <c:v>0.34855379260692393</c:v>
                </c:pt>
                <c:pt idx="2231">
                  <c:v>0.3395040188512678</c:v>
                </c:pt>
                <c:pt idx="2232">
                  <c:v>0.24363625025622648</c:v>
                </c:pt>
                <c:pt idx="2233">
                  <c:v>0.27096743996683742</c:v>
                </c:pt>
                <c:pt idx="2234">
                  <c:v>0.28989488476179009</c:v>
                </c:pt>
                <c:pt idx="2235">
                  <c:v>0.26067410554101089</c:v>
                </c:pt>
                <c:pt idx="2236">
                  <c:v>0.30711373402398301</c:v>
                </c:pt>
                <c:pt idx="2237">
                  <c:v>0.29139046358373144</c:v>
                </c:pt>
                <c:pt idx="2238">
                  <c:v>0.18144281960467382</c:v>
                </c:pt>
                <c:pt idx="2239">
                  <c:v>0.17969456785642207</c:v>
                </c:pt>
                <c:pt idx="2240">
                  <c:v>0.23267470030675319</c:v>
                </c:pt>
                <c:pt idx="2241">
                  <c:v>0.18769200134481548</c:v>
                </c:pt>
                <c:pt idx="2242">
                  <c:v>0.16286930630935448</c:v>
                </c:pt>
                <c:pt idx="2243">
                  <c:v>0.27327940094657843</c:v>
                </c:pt>
                <c:pt idx="2244">
                  <c:v>0.26852504278493028</c:v>
                </c:pt>
                <c:pt idx="2245">
                  <c:v>0.25078310730105929</c:v>
                </c:pt>
                <c:pt idx="2246">
                  <c:v>0.19636133859357632</c:v>
                </c:pt>
                <c:pt idx="2247">
                  <c:v>0.17197109469113731</c:v>
                </c:pt>
                <c:pt idx="2248">
                  <c:v>0.16671715423579581</c:v>
                </c:pt>
                <c:pt idx="2249">
                  <c:v>0.1578832319743117</c:v>
                </c:pt>
                <c:pt idx="2250">
                  <c:v>0.14354631441158769</c:v>
                </c:pt>
                <c:pt idx="2251">
                  <c:v>0.12715287178863688</c:v>
                </c:pt>
                <c:pt idx="2252">
                  <c:v>-2.4767578409927299E-3</c:v>
                </c:pt>
                <c:pt idx="2253">
                  <c:v>-6.1300287252757435E-2</c:v>
                </c:pt>
                <c:pt idx="2254">
                  <c:v>1.515846526233311E-2</c:v>
                </c:pt>
                <c:pt idx="2255">
                  <c:v>0.16120657522796886</c:v>
                </c:pt>
                <c:pt idx="2256">
                  <c:v>0.21945900241243488</c:v>
                </c:pt>
                <c:pt idx="2257">
                  <c:v>0.15394176103312454</c:v>
                </c:pt>
                <c:pt idx="2258">
                  <c:v>0.16754720320999528</c:v>
                </c:pt>
                <c:pt idx="2259">
                  <c:v>9.8456294119086185E-2</c:v>
                </c:pt>
                <c:pt idx="2260">
                  <c:v>0.23908129411908619</c:v>
                </c:pt>
                <c:pt idx="2261">
                  <c:v>0.31821798476656821</c:v>
                </c:pt>
                <c:pt idx="2262">
                  <c:v>0.37135149975294424</c:v>
                </c:pt>
                <c:pt idx="2263">
                  <c:v>0.35753934505681162</c:v>
                </c:pt>
                <c:pt idx="2264">
                  <c:v>0.36711526844942449</c:v>
                </c:pt>
                <c:pt idx="2265">
                  <c:v>0.40527316318626661</c:v>
                </c:pt>
                <c:pt idx="2266">
                  <c:v>0.36560148055972763</c:v>
                </c:pt>
                <c:pt idx="2267">
                  <c:v>0.32872204793561416</c:v>
                </c:pt>
                <c:pt idx="2268">
                  <c:v>0.3961823653959316</c:v>
                </c:pt>
                <c:pt idx="2269">
                  <c:v>0.4118073653959316</c:v>
                </c:pt>
                <c:pt idx="2270">
                  <c:v>0.37396952755809376</c:v>
                </c:pt>
                <c:pt idx="2271">
                  <c:v>0.32729343137704708</c:v>
                </c:pt>
                <c:pt idx="2272">
                  <c:v>0.3041385833307374</c:v>
                </c:pt>
                <c:pt idx="2273">
                  <c:v>0.38280524999740406</c:v>
                </c:pt>
                <c:pt idx="2274">
                  <c:v>0.36378351086696925</c:v>
                </c:pt>
                <c:pt idx="2275">
                  <c:v>0.33297118593699726</c:v>
                </c:pt>
                <c:pt idx="2276">
                  <c:v>0.30415274213296267</c:v>
                </c:pt>
                <c:pt idx="2277">
                  <c:v>0.31695501809313337</c:v>
                </c:pt>
                <c:pt idx="2278">
                  <c:v>0.21334434305388691</c:v>
                </c:pt>
                <c:pt idx="2279">
                  <c:v>0.19577245806986135</c:v>
                </c:pt>
                <c:pt idx="2280">
                  <c:v>0.22673221039184277</c:v>
                </c:pt>
                <c:pt idx="2281">
                  <c:v>0.22518182279494353</c:v>
                </c:pt>
                <c:pt idx="2282">
                  <c:v>0.15197050831906997</c:v>
                </c:pt>
                <c:pt idx="2283">
                  <c:v>0.30069572078365919</c:v>
                </c:pt>
                <c:pt idx="2284">
                  <c:v>0.37902470250689679</c:v>
                </c:pt>
                <c:pt idx="2285">
                  <c:v>0.38936061981955827</c:v>
                </c:pt>
                <c:pt idx="2286">
                  <c:v>0.39959079884769128</c:v>
                </c:pt>
                <c:pt idx="2287">
                  <c:v>0.32541497467186709</c:v>
                </c:pt>
                <c:pt idx="2288">
                  <c:v>0.36752023782976184</c:v>
                </c:pt>
                <c:pt idx="2289">
                  <c:v>0.35956267814806425</c:v>
                </c:pt>
                <c:pt idx="2290">
                  <c:v>0.40633891076500483</c:v>
                </c:pt>
                <c:pt idx="2291">
                  <c:v>0.39093454619504336</c:v>
                </c:pt>
                <c:pt idx="2292">
                  <c:v>0.39984039861234616</c:v>
                </c:pt>
                <c:pt idx="2293">
                  <c:v>0.44130381324649248</c:v>
                </c:pt>
                <c:pt idx="2294">
                  <c:v>0.51475014093010829</c:v>
                </c:pt>
                <c:pt idx="2295">
                  <c:v>0.53141680759677501</c:v>
                </c:pt>
                <c:pt idx="2296">
                  <c:v>0.54888405650507199</c:v>
                </c:pt>
                <c:pt idx="2297">
                  <c:v>0.48869887131988682</c:v>
                </c:pt>
                <c:pt idx="2298">
                  <c:v>0.50239750145687312</c:v>
                </c:pt>
                <c:pt idx="2299">
                  <c:v>0.49896107534003464</c:v>
                </c:pt>
                <c:pt idx="2300">
                  <c:v>0.46582498066547845</c:v>
                </c:pt>
                <c:pt idx="2301">
                  <c:v>0.44652461878369315</c:v>
                </c:pt>
                <c:pt idx="2302">
                  <c:v>0.46893027916105162</c:v>
                </c:pt>
                <c:pt idx="2303">
                  <c:v>0.4496995099302824</c:v>
                </c:pt>
                <c:pt idx="2304">
                  <c:v>0.45209759146505457</c:v>
                </c:pt>
                <c:pt idx="2305">
                  <c:v>0.45209759146505457</c:v>
                </c:pt>
                <c:pt idx="2306">
                  <c:v>0.49126809837749696</c:v>
                </c:pt>
                <c:pt idx="2307">
                  <c:v>0.50265762001758807</c:v>
                </c:pt>
                <c:pt idx="2308">
                  <c:v>0.49462088063756515</c:v>
                </c:pt>
                <c:pt idx="2309">
                  <c:v>0.45648023701420398</c:v>
                </c:pt>
                <c:pt idx="2310">
                  <c:v>0.43330950530688689</c:v>
                </c:pt>
                <c:pt idx="2311">
                  <c:v>0.45943777134014102</c:v>
                </c:pt>
                <c:pt idx="2312">
                  <c:v>0.48602736671586355</c:v>
                </c:pt>
                <c:pt idx="2313">
                  <c:v>0.48370986961273493</c:v>
                </c:pt>
                <c:pt idx="2314">
                  <c:v>0.44769546385043002</c:v>
                </c:pt>
                <c:pt idx="2315">
                  <c:v>0.44769546385043002</c:v>
                </c:pt>
                <c:pt idx="2316">
                  <c:v>0.44165681650743482</c:v>
                </c:pt>
                <c:pt idx="2317">
                  <c:v>0.42819292421857313</c:v>
                </c:pt>
                <c:pt idx="2318">
                  <c:v>0.39532313913639866</c:v>
                </c:pt>
                <c:pt idx="2319">
                  <c:v>0.38510602547100914</c:v>
                </c:pt>
                <c:pt idx="2320">
                  <c:v>0.34526538802080992</c:v>
                </c:pt>
                <c:pt idx="2321">
                  <c:v>0.32769782045324236</c:v>
                </c:pt>
                <c:pt idx="2322">
                  <c:v>0.3236272641438801</c:v>
                </c:pt>
                <c:pt idx="2323">
                  <c:v>0.32902537480514865</c:v>
                </c:pt>
                <c:pt idx="2324">
                  <c:v>0.32496033415474213</c:v>
                </c:pt>
                <c:pt idx="2325">
                  <c:v>0.31261465514239645</c:v>
                </c:pt>
                <c:pt idx="2326">
                  <c:v>0.29445823056139087</c:v>
                </c:pt>
                <c:pt idx="2327">
                  <c:v>0.29724374588172514</c:v>
                </c:pt>
                <c:pt idx="2328">
                  <c:v>0.32302393584101957</c:v>
                </c:pt>
                <c:pt idx="2329">
                  <c:v>0.36088294367391777</c:v>
                </c:pt>
                <c:pt idx="2330">
                  <c:v>0.35826514262679737</c:v>
                </c:pt>
                <c:pt idx="2331">
                  <c:v>0.31739320802189275</c:v>
                </c:pt>
                <c:pt idx="2332">
                  <c:v>0.33872654135522606</c:v>
                </c:pt>
                <c:pt idx="2333">
                  <c:v>0.34928063106498858</c:v>
                </c:pt>
                <c:pt idx="2334">
                  <c:v>0.33995972560560112</c:v>
                </c:pt>
                <c:pt idx="2335">
                  <c:v>0.35697543241188384</c:v>
                </c:pt>
                <c:pt idx="2336">
                  <c:v>0.39110943999721887</c:v>
                </c:pt>
                <c:pt idx="2337">
                  <c:v>0.42174669489917965</c:v>
                </c:pt>
                <c:pt idx="2338">
                  <c:v>0.40174669489917963</c:v>
                </c:pt>
                <c:pt idx="2339">
                  <c:v>0.39164568479816952</c:v>
                </c:pt>
                <c:pt idx="2340">
                  <c:v>0.34124780681408462</c:v>
                </c:pt>
                <c:pt idx="2341">
                  <c:v>0.30124780681408464</c:v>
                </c:pt>
                <c:pt idx="2342">
                  <c:v>0.34604359074030333</c:v>
                </c:pt>
                <c:pt idx="2343">
                  <c:v>0.30346117315788573</c:v>
                </c:pt>
                <c:pt idx="2344">
                  <c:v>0.36531684326097852</c:v>
                </c:pt>
                <c:pt idx="2345">
                  <c:v>0.34694413984890504</c:v>
                </c:pt>
                <c:pt idx="2346">
                  <c:v>0.41197481469553082</c:v>
                </c:pt>
                <c:pt idx="2347">
                  <c:v>0.43004710385215733</c:v>
                </c:pt>
                <c:pt idx="2348">
                  <c:v>0.43245095000600348</c:v>
                </c:pt>
                <c:pt idx="2349">
                  <c:v>0.3937493270347176</c:v>
                </c:pt>
                <c:pt idx="2350">
                  <c:v>0.37596025460777988</c:v>
                </c:pt>
                <c:pt idx="2351">
                  <c:v>0.36698589563342088</c:v>
                </c:pt>
                <c:pt idx="2352">
                  <c:v>0.36698589563342088</c:v>
                </c:pt>
                <c:pt idx="2353">
                  <c:v>0.37713817989738024</c:v>
                </c:pt>
                <c:pt idx="2354">
                  <c:v>0.32506875399617863</c:v>
                </c:pt>
                <c:pt idx="2355">
                  <c:v>0.321047306274999</c:v>
                </c:pt>
                <c:pt idx="2356">
                  <c:v>0.33165738585059584</c:v>
                </c:pt>
                <c:pt idx="2357">
                  <c:v>0.32498181842736484</c:v>
                </c:pt>
                <c:pt idx="2358">
                  <c:v>0.36349272985226855</c:v>
                </c:pt>
                <c:pt idx="2359">
                  <c:v>0.33306944942898814</c:v>
                </c:pt>
                <c:pt idx="2360">
                  <c:v>0.38332070571039517</c:v>
                </c:pt>
                <c:pt idx="2361">
                  <c:v>0.37827020065989014</c:v>
                </c:pt>
                <c:pt idx="2362">
                  <c:v>0.43316280209187102</c:v>
                </c:pt>
                <c:pt idx="2363">
                  <c:v>0.46994441128727332</c:v>
                </c:pt>
                <c:pt idx="2364">
                  <c:v>0.45477521642146235</c:v>
                </c:pt>
                <c:pt idx="2365">
                  <c:v>0.49185386810685561</c:v>
                </c:pt>
                <c:pt idx="2366">
                  <c:v>0.4038343082046551</c:v>
                </c:pt>
                <c:pt idx="2367">
                  <c:v>0.37619611724988122</c:v>
                </c:pt>
                <c:pt idx="2368">
                  <c:v>0.38860306514070009</c:v>
                </c:pt>
                <c:pt idx="2369">
                  <c:v>0.33362924315117126</c:v>
                </c:pt>
                <c:pt idx="2370">
                  <c:v>0.32438221541008805</c:v>
                </c:pt>
                <c:pt idx="2371">
                  <c:v>0.32040343556923923</c:v>
                </c:pt>
                <c:pt idx="2372">
                  <c:v>0.30559859034716652</c:v>
                </c:pt>
                <c:pt idx="2373">
                  <c:v>0.34316335718654478</c:v>
                </c:pt>
                <c:pt idx="2374">
                  <c:v>0.3708711657507765</c:v>
                </c:pt>
                <c:pt idx="2375">
                  <c:v>0.34767528946211673</c:v>
                </c:pt>
                <c:pt idx="2376">
                  <c:v>0.34509131013395133</c:v>
                </c:pt>
                <c:pt idx="2377">
                  <c:v>0.34379764907314925</c:v>
                </c:pt>
                <c:pt idx="2378">
                  <c:v>0.3103751891801011</c:v>
                </c:pt>
                <c:pt idx="2379">
                  <c:v>0.34521389885752046</c:v>
                </c:pt>
                <c:pt idx="2380">
                  <c:v>0.34521389885752046</c:v>
                </c:pt>
                <c:pt idx="2381">
                  <c:v>0.3629578785786865</c:v>
                </c:pt>
                <c:pt idx="2382">
                  <c:v>0.38767975744148009</c:v>
                </c:pt>
                <c:pt idx="2383">
                  <c:v>0.38020777736676031</c:v>
                </c:pt>
                <c:pt idx="2384">
                  <c:v>0.35857927863902495</c:v>
                </c:pt>
                <c:pt idx="2385">
                  <c:v>0.38096733834051749</c:v>
                </c:pt>
                <c:pt idx="2386">
                  <c:v>0.34220764841803686</c:v>
                </c:pt>
                <c:pt idx="2387">
                  <c:v>0.37470764841803689</c:v>
                </c:pt>
                <c:pt idx="2388">
                  <c:v>0.32207606947066847</c:v>
                </c:pt>
                <c:pt idx="2389">
                  <c:v>0.30603328872200536</c:v>
                </c:pt>
                <c:pt idx="2390">
                  <c:v>0.32182276240621588</c:v>
                </c:pt>
                <c:pt idx="2391">
                  <c:v>0.30305600637404428</c:v>
                </c:pt>
                <c:pt idx="2392">
                  <c:v>0.32661621579812805</c:v>
                </c:pt>
                <c:pt idx="2393">
                  <c:v>0.33440842359033585</c:v>
                </c:pt>
                <c:pt idx="2394">
                  <c:v>0.22329731247922474</c:v>
                </c:pt>
                <c:pt idx="2395">
                  <c:v>0.24861376817542727</c:v>
                </c:pt>
                <c:pt idx="2396">
                  <c:v>0.22852768496165396</c:v>
                </c:pt>
                <c:pt idx="2397">
                  <c:v>0.22564998711992734</c:v>
                </c:pt>
                <c:pt idx="2398">
                  <c:v>0.2313724477780103</c:v>
                </c:pt>
                <c:pt idx="2399">
                  <c:v>0.22561705209455707</c:v>
                </c:pt>
                <c:pt idx="2400">
                  <c:v>0.17735159206439116</c:v>
                </c:pt>
                <c:pt idx="2401">
                  <c:v>0.12497063968343877</c:v>
                </c:pt>
                <c:pt idx="2402">
                  <c:v>0.11210890334903363</c:v>
                </c:pt>
                <c:pt idx="2403">
                  <c:v>0.13258134429391552</c:v>
                </c:pt>
                <c:pt idx="2404">
                  <c:v>0.10006101909066348</c:v>
                </c:pt>
                <c:pt idx="2405">
                  <c:v>0.14952006082172994</c:v>
                </c:pt>
                <c:pt idx="2406">
                  <c:v>0.18957940800273884</c:v>
                </c:pt>
                <c:pt idx="2407">
                  <c:v>0.1954791130174881</c:v>
                </c:pt>
                <c:pt idx="2408">
                  <c:v>0.1603646092006942</c:v>
                </c:pt>
                <c:pt idx="2409">
                  <c:v>0.13532548557002128</c:v>
                </c:pt>
                <c:pt idx="2410">
                  <c:v>0.13844561037501346</c:v>
                </c:pt>
                <c:pt idx="2411">
                  <c:v>0.18457656275596585</c:v>
                </c:pt>
                <c:pt idx="2412">
                  <c:v>0.20212042240508865</c:v>
                </c:pt>
                <c:pt idx="2413">
                  <c:v>0.18122490001702896</c:v>
                </c:pt>
                <c:pt idx="2414">
                  <c:v>0.16914030787201384</c:v>
                </c:pt>
                <c:pt idx="2415">
                  <c:v>0.18839956713127309</c:v>
                </c:pt>
                <c:pt idx="2416">
                  <c:v>0.2072949159684824</c:v>
                </c:pt>
                <c:pt idx="2417">
                  <c:v>0.22723793591150235</c:v>
                </c:pt>
                <c:pt idx="2418">
                  <c:v>0.23850554154530518</c:v>
                </c:pt>
                <c:pt idx="2419">
                  <c:v>0.25512604016026363</c:v>
                </c:pt>
                <c:pt idx="2420">
                  <c:v>0.22663601167023517</c:v>
                </c:pt>
                <c:pt idx="2421">
                  <c:v>0.216564069224192</c:v>
                </c:pt>
                <c:pt idx="2422">
                  <c:v>0.19750248564647938</c:v>
                </c:pt>
                <c:pt idx="2423">
                  <c:v>0.18713211527610901</c:v>
                </c:pt>
                <c:pt idx="2424">
                  <c:v>0.15502202353298974</c:v>
                </c:pt>
                <c:pt idx="2425">
                  <c:v>0.16260927694725377</c:v>
                </c:pt>
                <c:pt idx="2426">
                  <c:v>0.1641244284624053</c:v>
                </c:pt>
                <c:pt idx="2427">
                  <c:v>0.12638857940580153</c:v>
                </c:pt>
                <c:pt idx="2428">
                  <c:v>0.14641939604678766</c:v>
                </c:pt>
                <c:pt idx="2429">
                  <c:v>0.11133167674854204</c:v>
                </c:pt>
                <c:pt idx="2430">
                  <c:v>0.13317255038348744</c:v>
                </c:pt>
                <c:pt idx="2431">
                  <c:v>0.126893115532624</c:v>
                </c:pt>
                <c:pt idx="2432">
                  <c:v>0.13468127752639347</c:v>
                </c:pt>
                <c:pt idx="2433">
                  <c:v>0.10912217209508358</c:v>
                </c:pt>
                <c:pt idx="2434">
                  <c:v>9.6177188276313358E-2</c:v>
                </c:pt>
                <c:pt idx="2435">
                  <c:v>7.1301566385766096E-2</c:v>
                </c:pt>
                <c:pt idx="2436">
                  <c:v>7.2957195524838939E-2</c:v>
                </c:pt>
                <c:pt idx="2437">
                  <c:v>5.2686925254568667E-2</c:v>
                </c:pt>
                <c:pt idx="2438">
                  <c:v>2.6690391459074734E-2</c:v>
                </c:pt>
              </c:numCache>
            </c:numRef>
          </c:val>
        </c:ser>
        <c:marker val="1"/>
        <c:axId val="41703296"/>
        <c:axId val="95777152"/>
      </c:lineChart>
      <c:dateAx>
        <c:axId val="41703296"/>
        <c:scaling>
          <c:orientation val="minMax"/>
        </c:scaling>
        <c:axPos val="b"/>
        <c:numFmt formatCode="yyyy/mm/dd" sourceLinked="1"/>
        <c:tickLblPos val="nextTo"/>
        <c:crossAx val="95777152"/>
        <c:crosses val="autoZero"/>
        <c:auto val="1"/>
        <c:lblOffset val="100"/>
      </c:dateAx>
      <c:valAx>
        <c:axId val="95777152"/>
        <c:scaling>
          <c:orientation val="minMax"/>
        </c:scaling>
        <c:axPos val="l"/>
        <c:majorGridlines/>
        <c:numFmt formatCode="0.00_ ;[Red]\-0.00\ " sourceLinked="1"/>
        <c:tickLblPos val="nextTo"/>
        <c:crossAx val="41703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352425</xdr:colOff>
      <xdr:row>2389</xdr:row>
      <xdr:rowOff>95249</xdr:rowOff>
    </xdr:from>
    <xdr:to>
      <xdr:col>38</xdr:col>
      <xdr:colOff>66675</xdr:colOff>
      <xdr:row>2415</xdr:row>
      <xdr:rowOff>200024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2441"/>
  <sheetViews>
    <sheetView tabSelected="1" topLeftCell="O2374" workbookViewId="0">
      <selection activeCell="AI2382" sqref="AI2382"/>
    </sheetView>
  </sheetViews>
  <sheetFormatPr defaultRowHeight="16.5"/>
  <cols>
    <col min="1" max="1" width="11.125" bestFit="1" customWidth="1"/>
    <col min="20" max="22" width="9" style="7"/>
    <col min="27" max="27" width="11.125" bestFit="1" customWidth="1"/>
    <col min="29" max="29" width="9" style="3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7" t="s">
        <v>23</v>
      </c>
      <c r="U1" s="7" t="s">
        <v>43</v>
      </c>
      <c r="V1" s="3" t="s">
        <v>46</v>
      </c>
      <c r="W1" t="s">
        <v>42</v>
      </c>
      <c r="X1" s="3" t="s">
        <v>44</v>
      </c>
      <c r="Y1" s="3" t="s">
        <v>45</v>
      </c>
      <c r="AA1" t="str">
        <f>A1</f>
        <v>일자</v>
      </c>
      <c r="AB1" s="7" t="str">
        <f>T1</f>
        <v>5y-3y</v>
      </c>
      <c r="AC1" s="7" t="str">
        <f>V1</f>
        <v>채권누적증감</v>
      </c>
      <c r="AD1" t="str">
        <f>Y1</f>
        <v>주식누적증감</v>
      </c>
    </row>
    <row r="2" spans="1:30">
      <c r="A2" s="1">
        <v>44148</v>
      </c>
      <c r="B2" s="2" t="s">
        <v>19</v>
      </c>
      <c r="C2" t="s">
        <v>20</v>
      </c>
      <c r="D2" t="s">
        <v>21</v>
      </c>
      <c r="E2">
        <v>0.83699999999999997</v>
      </c>
      <c r="F2">
        <v>0.88800000000000001</v>
      </c>
      <c r="G2">
        <v>0.93899999999999995</v>
      </c>
      <c r="H2">
        <v>0.97399999999999998</v>
      </c>
      <c r="I2">
        <v>1.071</v>
      </c>
      <c r="J2">
        <v>1.1970000000000001</v>
      </c>
      <c r="K2">
        <v>1.252</v>
      </c>
      <c r="L2">
        <v>1.353</v>
      </c>
      <c r="M2">
        <v>1.476</v>
      </c>
      <c r="N2">
        <v>1.643</v>
      </c>
      <c r="O2">
        <v>1.758</v>
      </c>
      <c r="P2">
        <v>1.9850000000000001</v>
      </c>
      <c r="Q2">
        <v>2.206</v>
      </c>
      <c r="R2">
        <v>2.3559999999999999</v>
      </c>
      <c r="S2">
        <v>0</v>
      </c>
      <c r="T2" s="7">
        <f>N2-L2</f>
        <v>0.29000000000000004</v>
      </c>
      <c r="U2" s="6">
        <f t="shared" ref="U2:U65" si="0">IF(T3=0,0,(T2-T3)/T3)</f>
        <v>-3.9735099337747666E-2</v>
      </c>
      <c r="V2" s="6">
        <f t="shared" ref="V2:V65" si="1">V3+U2</f>
        <v>14.412839107225874</v>
      </c>
      <c r="W2" s="3">
        <f>IFERROR(VLOOKUP(A2,주가!$A$1:$Q$2433,3,FALSE),W3)</f>
        <v>266500</v>
      </c>
      <c r="X2" s="6">
        <f>(W2-W3)/W3</f>
        <v>-4.3087971274685818E-2</v>
      </c>
      <c r="Y2" s="6">
        <f t="shared" ref="Y2:Y65" si="2">Y3+X2</f>
        <v>0.8726301993743999</v>
      </c>
      <c r="AA2" s="5">
        <f t="shared" ref="AA2:AA65" si="3">A2</f>
        <v>44148</v>
      </c>
      <c r="AB2" s="7">
        <f t="shared" ref="AB2:AB65" si="4">T2</f>
        <v>0.29000000000000004</v>
      </c>
      <c r="AC2" s="7">
        <f>V2</f>
        <v>14.412839107225874</v>
      </c>
      <c r="AD2" s="6">
        <f t="shared" ref="AD2:AD65" si="5">Y2</f>
        <v>0.8726301993743999</v>
      </c>
    </row>
    <row r="3" spans="1:30">
      <c r="A3" s="1">
        <v>44147</v>
      </c>
      <c r="B3" s="2" t="s">
        <v>19</v>
      </c>
      <c r="C3" t="s">
        <v>20</v>
      </c>
      <c r="D3" t="s">
        <v>21</v>
      </c>
      <c r="E3">
        <v>0.83099999999999996</v>
      </c>
      <c r="F3">
        <v>0.88300000000000001</v>
      </c>
      <c r="G3">
        <v>0.93899999999999995</v>
      </c>
      <c r="H3">
        <v>0.97599999999999998</v>
      </c>
      <c r="I3">
        <v>1.0760000000000001</v>
      </c>
      <c r="J3">
        <v>1.204</v>
      </c>
      <c r="K3">
        <v>1.2649999999999999</v>
      </c>
      <c r="L3">
        <v>1.3660000000000001</v>
      </c>
      <c r="M3">
        <v>1.4990000000000001</v>
      </c>
      <c r="N3">
        <v>1.6679999999999999</v>
      </c>
      <c r="O3">
        <v>1.7809999999999999</v>
      </c>
      <c r="P3">
        <v>2.0059999999999998</v>
      </c>
      <c r="Q3">
        <v>2.2200000000000002</v>
      </c>
      <c r="R3">
        <v>2.3610000000000002</v>
      </c>
      <c r="S3">
        <v>0</v>
      </c>
      <c r="T3" s="7">
        <f t="shared" ref="T3:T66" si="6">N3-L3</f>
        <v>0.30199999999999982</v>
      </c>
      <c r="U3" s="6">
        <f t="shared" si="0"/>
        <v>6.6666666666659316E-3</v>
      </c>
      <c r="V3" s="6">
        <f t="shared" si="1"/>
        <v>14.452574206563622</v>
      </c>
      <c r="W3" s="3">
        <f>IFERROR(VLOOKUP(A3,주가!$A$1:$Q$2433,3,FALSE),W4)</f>
        <v>278500</v>
      </c>
      <c r="X3" s="6">
        <f t="shared" ref="X3:X66" si="7">(W3-W4)/W4</f>
        <v>-7.1301247771836003E-3</v>
      </c>
      <c r="Y3" s="6">
        <f t="shared" si="2"/>
        <v>0.91571817064908567</v>
      </c>
      <c r="AA3" s="5">
        <f t="shared" si="3"/>
        <v>44147</v>
      </c>
      <c r="AB3" s="7">
        <f t="shared" si="4"/>
        <v>0.30199999999999982</v>
      </c>
      <c r="AC3" s="7">
        <f t="shared" ref="AC3:AC66" si="8">V3</f>
        <v>14.452574206563622</v>
      </c>
      <c r="AD3" s="6">
        <f t="shared" si="5"/>
        <v>0.91571817064908567</v>
      </c>
    </row>
    <row r="4" spans="1:30">
      <c r="A4" s="1">
        <v>44146</v>
      </c>
      <c r="B4" s="2" t="s">
        <v>19</v>
      </c>
      <c r="C4" t="s">
        <v>20</v>
      </c>
      <c r="D4" t="s">
        <v>21</v>
      </c>
      <c r="E4">
        <v>0.83599999999999997</v>
      </c>
      <c r="F4">
        <v>0.88900000000000001</v>
      </c>
      <c r="G4">
        <v>0.94499999999999995</v>
      </c>
      <c r="H4">
        <v>0.98199999999999998</v>
      </c>
      <c r="I4">
        <v>1.0820000000000001</v>
      </c>
      <c r="J4">
        <v>1.2290000000000001</v>
      </c>
      <c r="K4">
        <v>1.2829999999999999</v>
      </c>
      <c r="L4">
        <v>1.39</v>
      </c>
      <c r="M4">
        <v>1.5209999999999999</v>
      </c>
      <c r="N4">
        <v>1.69</v>
      </c>
      <c r="O4">
        <v>1.8029999999999999</v>
      </c>
      <c r="P4">
        <v>2.0310000000000001</v>
      </c>
      <c r="Q4">
        <v>2.2389999999999999</v>
      </c>
      <c r="R4">
        <v>2.3719999999999999</v>
      </c>
      <c r="S4">
        <v>0</v>
      </c>
      <c r="T4" s="7">
        <f t="shared" si="6"/>
        <v>0.30000000000000004</v>
      </c>
      <c r="U4" s="6">
        <f t="shared" si="0"/>
        <v>9.4890510948905188E-2</v>
      </c>
      <c r="V4" s="6">
        <f t="shared" si="1"/>
        <v>14.445907539896956</v>
      </c>
      <c r="W4" s="3">
        <f>IFERROR(VLOOKUP(A4,주가!$A$1:$Q$2433,3,FALSE),W5)</f>
        <v>280500</v>
      </c>
      <c r="X4" s="6">
        <f t="shared" si="7"/>
        <v>4.6641791044776122E-2</v>
      </c>
      <c r="Y4" s="6">
        <f t="shared" si="2"/>
        <v>0.92284829542626923</v>
      </c>
      <c r="AA4" s="5">
        <f t="shared" si="3"/>
        <v>44146</v>
      </c>
      <c r="AB4" s="7">
        <f t="shared" si="4"/>
        <v>0.30000000000000004</v>
      </c>
      <c r="AC4" s="7">
        <f t="shared" si="8"/>
        <v>14.445907539896956</v>
      </c>
      <c r="AD4" s="6">
        <f t="shared" si="5"/>
        <v>0.92284829542626923</v>
      </c>
    </row>
    <row r="5" spans="1:30">
      <c r="A5" s="1">
        <v>44145</v>
      </c>
      <c r="B5" s="2" t="s">
        <v>19</v>
      </c>
      <c r="C5" t="s">
        <v>20</v>
      </c>
      <c r="D5" t="s">
        <v>21</v>
      </c>
      <c r="E5">
        <v>0.83799999999999997</v>
      </c>
      <c r="F5">
        <v>0.89200000000000002</v>
      </c>
      <c r="G5">
        <v>0.94799999999999995</v>
      </c>
      <c r="H5">
        <v>0.98699999999999999</v>
      </c>
      <c r="I5">
        <v>1.087</v>
      </c>
      <c r="J5">
        <v>1.238</v>
      </c>
      <c r="K5">
        <v>1.288</v>
      </c>
      <c r="L5">
        <v>1.391</v>
      </c>
      <c r="M5">
        <v>1.5109999999999999</v>
      </c>
      <c r="N5">
        <v>1.665</v>
      </c>
      <c r="O5">
        <v>1.7709999999999999</v>
      </c>
      <c r="P5">
        <v>1.9950000000000001</v>
      </c>
      <c r="Q5">
        <v>2.2040000000000002</v>
      </c>
      <c r="R5">
        <v>2.3519999999999999</v>
      </c>
      <c r="S5">
        <v>0</v>
      </c>
      <c r="T5" s="7">
        <f t="shared" si="6"/>
        <v>0.27400000000000002</v>
      </c>
      <c r="U5" s="6">
        <f t="shared" si="0"/>
        <v>8.730158730158738E-2</v>
      </c>
      <c r="V5" s="6">
        <f t="shared" si="1"/>
        <v>14.35101702894805</v>
      </c>
      <c r="W5" s="3">
        <f>IFERROR(VLOOKUP(A5,주가!$A$1:$Q$2433,3,FALSE),W6)</f>
        <v>268000</v>
      </c>
      <c r="X5" s="6">
        <f t="shared" si="7"/>
        <v>-1.8315018315018316E-2</v>
      </c>
      <c r="Y5" s="6">
        <f t="shared" si="2"/>
        <v>0.87620650438149306</v>
      </c>
      <c r="AA5" s="5">
        <f t="shared" si="3"/>
        <v>44145</v>
      </c>
      <c r="AB5" s="7">
        <f t="shared" si="4"/>
        <v>0.27400000000000002</v>
      </c>
      <c r="AC5" s="7">
        <f t="shared" si="8"/>
        <v>14.35101702894805</v>
      </c>
      <c r="AD5" s="6">
        <f t="shared" si="5"/>
        <v>0.87620650438149306</v>
      </c>
    </row>
    <row r="6" spans="1:30">
      <c r="A6" s="1">
        <v>44144</v>
      </c>
      <c r="B6" s="2" t="s">
        <v>19</v>
      </c>
      <c r="C6" t="s">
        <v>20</v>
      </c>
      <c r="D6" t="s">
        <v>21</v>
      </c>
      <c r="E6">
        <v>0.83799999999999997</v>
      </c>
      <c r="F6">
        <v>0.89200000000000002</v>
      </c>
      <c r="G6">
        <v>0.94799999999999995</v>
      </c>
      <c r="H6">
        <v>0.98699999999999999</v>
      </c>
      <c r="I6">
        <v>1.0860000000000001</v>
      </c>
      <c r="J6">
        <v>1.2210000000000001</v>
      </c>
      <c r="K6">
        <v>1.272</v>
      </c>
      <c r="L6">
        <v>1.3680000000000001</v>
      </c>
      <c r="M6">
        <v>1.472</v>
      </c>
      <c r="N6">
        <v>1.62</v>
      </c>
      <c r="O6">
        <v>1.7170000000000001</v>
      </c>
      <c r="P6">
        <v>1.93</v>
      </c>
      <c r="Q6">
        <v>2.149</v>
      </c>
      <c r="R6">
        <v>2.3069999999999999</v>
      </c>
      <c r="S6">
        <v>0</v>
      </c>
      <c r="T6" s="7">
        <f t="shared" si="6"/>
        <v>0.252</v>
      </c>
      <c r="U6" s="6">
        <f t="shared" si="0"/>
        <v>3.9840637450203678E-3</v>
      </c>
      <c r="V6" s="6">
        <f t="shared" si="1"/>
        <v>14.263715441646463</v>
      </c>
      <c r="W6" s="3">
        <f>IFERROR(VLOOKUP(A6,주가!$A$1:$Q$2433,3,FALSE),W7)</f>
        <v>273000</v>
      </c>
      <c r="X6" s="6">
        <f t="shared" si="7"/>
        <v>9.1999999999999998E-2</v>
      </c>
      <c r="Y6" s="6">
        <f t="shared" si="2"/>
        <v>0.89452152269651142</v>
      </c>
      <c r="AA6" s="5">
        <f t="shared" si="3"/>
        <v>44144</v>
      </c>
      <c r="AB6" s="7">
        <f t="shared" si="4"/>
        <v>0.252</v>
      </c>
      <c r="AC6" s="7">
        <f t="shared" si="8"/>
        <v>14.263715441646463</v>
      </c>
      <c r="AD6" s="6">
        <f t="shared" si="5"/>
        <v>0.89452152269651142</v>
      </c>
    </row>
    <row r="7" spans="1:30">
      <c r="A7" s="1">
        <v>44141</v>
      </c>
      <c r="B7" s="2" t="s">
        <v>19</v>
      </c>
      <c r="C7" t="s">
        <v>20</v>
      </c>
      <c r="D7" t="s">
        <v>21</v>
      </c>
      <c r="E7">
        <v>0.83599999999999997</v>
      </c>
      <c r="F7">
        <v>0.89200000000000002</v>
      </c>
      <c r="G7">
        <v>0.94899999999999995</v>
      </c>
      <c r="H7">
        <v>0.99099999999999999</v>
      </c>
      <c r="I7">
        <v>1.0900000000000001</v>
      </c>
      <c r="J7">
        <v>1.2230000000000001</v>
      </c>
      <c r="K7">
        <v>1.27</v>
      </c>
      <c r="L7">
        <v>1.3620000000000001</v>
      </c>
      <c r="M7">
        <v>1.462</v>
      </c>
      <c r="N7">
        <v>1.613</v>
      </c>
      <c r="O7">
        <v>1.7170000000000001</v>
      </c>
      <c r="P7">
        <v>1.9339999999999999</v>
      </c>
      <c r="Q7">
        <v>2.149</v>
      </c>
      <c r="R7">
        <v>2.3039999999999998</v>
      </c>
      <c r="S7">
        <v>0</v>
      </c>
      <c r="T7" s="7">
        <f t="shared" si="6"/>
        <v>0.25099999999999989</v>
      </c>
      <c r="U7" s="6">
        <f t="shared" si="0"/>
        <v>6.35593220338979E-2</v>
      </c>
      <c r="V7" s="6">
        <f t="shared" si="1"/>
        <v>14.259731377901442</v>
      </c>
      <c r="W7" s="3">
        <f>IFERROR(VLOOKUP(A7,주가!$A$1:$Q$2433,3,FALSE),W8)</f>
        <v>250000</v>
      </c>
      <c r="X7" s="6">
        <f t="shared" si="7"/>
        <v>2.0408163265306121E-2</v>
      </c>
      <c r="Y7" s="6">
        <f t="shared" si="2"/>
        <v>0.80252152269651145</v>
      </c>
      <c r="AA7" s="5">
        <f t="shared" si="3"/>
        <v>44141</v>
      </c>
      <c r="AB7" s="7">
        <f t="shared" si="4"/>
        <v>0.25099999999999989</v>
      </c>
      <c r="AC7" s="7">
        <f t="shared" si="8"/>
        <v>14.259731377901442</v>
      </c>
      <c r="AD7" s="6">
        <f t="shared" si="5"/>
        <v>0.80252152269651145</v>
      </c>
    </row>
    <row r="8" spans="1:30">
      <c r="A8" s="1">
        <v>44140</v>
      </c>
      <c r="B8" s="2" t="s">
        <v>19</v>
      </c>
      <c r="C8" t="s">
        <v>20</v>
      </c>
      <c r="D8" t="s">
        <v>21</v>
      </c>
      <c r="E8">
        <v>0.83599999999999997</v>
      </c>
      <c r="F8">
        <v>0.89200000000000002</v>
      </c>
      <c r="G8">
        <v>0.94899999999999995</v>
      </c>
      <c r="H8">
        <v>0.99099999999999999</v>
      </c>
      <c r="I8">
        <v>1.085</v>
      </c>
      <c r="J8">
        <v>1.2150000000000001</v>
      </c>
      <c r="K8">
        <v>1.2549999999999999</v>
      </c>
      <c r="L8">
        <v>1.341</v>
      </c>
      <c r="M8">
        <v>1.431</v>
      </c>
      <c r="N8">
        <v>1.577</v>
      </c>
      <c r="O8">
        <v>1.679</v>
      </c>
      <c r="P8">
        <v>1.8939999999999999</v>
      </c>
      <c r="Q8">
        <v>2.1219999999999999</v>
      </c>
      <c r="R8">
        <v>2.2869999999999999</v>
      </c>
      <c r="S8">
        <v>0</v>
      </c>
      <c r="T8" s="7">
        <f t="shared" si="6"/>
        <v>0.23599999999999999</v>
      </c>
      <c r="U8" s="6">
        <f t="shared" si="0"/>
        <v>-7.4509803921569098E-2</v>
      </c>
      <c r="V8" s="6">
        <f t="shared" si="1"/>
        <v>14.196172055867544</v>
      </c>
      <c r="W8" s="3">
        <f>IFERROR(VLOOKUP(A8,주가!$A$1:$Q$2433,3,FALSE),W9)</f>
        <v>245000</v>
      </c>
      <c r="X8" s="6">
        <f t="shared" si="7"/>
        <v>2.0833333333333332E-2</v>
      </c>
      <c r="Y8" s="6">
        <f t="shared" si="2"/>
        <v>0.7821133594312053</v>
      </c>
      <c r="AA8" s="5">
        <f t="shared" si="3"/>
        <v>44140</v>
      </c>
      <c r="AB8" s="7">
        <f t="shared" si="4"/>
        <v>0.23599999999999999</v>
      </c>
      <c r="AC8" s="7">
        <f t="shared" si="8"/>
        <v>14.196172055867544</v>
      </c>
      <c r="AD8" s="6">
        <f t="shared" si="5"/>
        <v>0.7821133594312053</v>
      </c>
    </row>
    <row r="9" spans="1:30">
      <c r="A9" s="1">
        <v>44139</v>
      </c>
      <c r="B9" s="2" t="s">
        <v>19</v>
      </c>
      <c r="C9" t="s">
        <v>20</v>
      </c>
      <c r="D9" t="s">
        <v>21</v>
      </c>
      <c r="E9">
        <v>0.83499999999999996</v>
      </c>
      <c r="F9">
        <v>0.89</v>
      </c>
      <c r="G9">
        <v>0.94899999999999995</v>
      </c>
      <c r="H9">
        <v>0.999</v>
      </c>
      <c r="I9">
        <v>1.095</v>
      </c>
      <c r="J9">
        <v>1.2310000000000001</v>
      </c>
      <c r="K9">
        <v>1.282</v>
      </c>
      <c r="L9">
        <v>1.367</v>
      </c>
      <c r="M9">
        <v>1.47</v>
      </c>
      <c r="N9">
        <v>1.6220000000000001</v>
      </c>
      <c r="O9">
        <v>1.722</v>
      </c>
      <c r="P9">
        <v>1.9339999999999999</v>
      </c>
      <c r="Q9">
        <v>2.149</v>
      </c>
      <c r="R9">
        <v>2.302</v>
      </c>
      <c r="S9">
        <v>0</v>
      </c>
      <c r="T9" s="7">
        <f t="shared" si="6"/>
        <v>0.25500000000000012</v>
      </c>
      <c r="U9" s="6">
        <f t="shared" si="0"/>
        <v>-1.9230769230768819E-2</v>
      </c>
      <c r="V9" s="6">
        <f t="shared" si="1"/>
        <v>14.270681859789113</v>
      </c>
      <c r="W9" s="3">
        <f>IFERROR(VLOOKUP(A9,주가!$A$1:$Q$2433,3,FALSE),W10)</f>
        <v>240000</v>
      </c>
      <c r="X9" s="6">
        <f t="shared" si="7"/>
        <v>-3.4205231388329982E-2</v>
      </c>
      <c r="Y9" s="6">
        <f t="shared" si="2"/>
        <v>0.76128002609787193</v>
      </c>
      <c r="AA9" s="5">
        <f t="shared" si="3"/>
        <v>44139</v>
      </c>
      <c r="AB9" s="7">
        <f t="shared" si="4"/>
        <v>0.25500000000000012</v>
      </c>
      <c r="AC9" s="7">
        <f t="shared" si="8"/>
        <v>14.270681859789113</v>
      </c>
      <c r="AD9" s="6">
        <f t="shared" si="5"/>
        <v>0.76128002609787193</v>
      </c>
    </row>
    <row r="10" spans="1:30">
      <c r="A10" s="1">
        <v>44138</v>
      </c>
      <c r="B10" s="2" t="s">
        <v>19</v>
      </c>
      <c r="C10" t="s">
        <v>20</v>
      </c>
      <c r="D10" t="s">
        <v>21</v>
      </c>
      <c r="E10">
        <v>0.83499999999999996</v>
      </c>
      <c r="F10">
        <v>0.89</v>
      </c>
      <c r="G10">
        <v>0.94699999999999995</v>
      </c>
      <c r="H10">
        <v>1.004</v>
      </c>
      <c r="I10">
        <v>1.1100000000000001</v>
      </c>
      <c r="J10">
        <v>1.244</v>
      </c>
      <c r="K10">
        <v>1.3029999999999999</v>
      </c>
      <c r="L10">
        <v>1.3939999999999999</v>
      </c>
      <c r="M10">
        <v>1.4990000000000001</v>
      </c>
      <c r="N10">
        <v>1.6539999999999999</v>
      </c>
      <c r="O10">
        <v>1.7569999999999999</v>
      </c>
      <c r="P10">
        <v>1.974</v>
      </c>
      <c r="Q10">
        <v>2.181</v>
      </c>
      <c r="R10">
        <v>2.3239999999999998</v>
      </c>
      <c r="S10">
        <v>0</v>
      </c>
      <c r="T10" s="7">
        <f t="shared" si="6"/>
        <v>0.26</v>
      </c>
      <c r="U10" s="6">
        <f t="shared" si="0"/>
        <v>-3.8314176245214998E-3</v>
      </c>
      <c r="V10" s="6">
        <f t="shared" si="1"/>
        <v>14.289912629019881</v>
      </c>
      <c r="W10" s="3">
        <f>IFERROR(VLOOKUP(A10,주가!$A$1:$Q$2433,3,FALSE),W11)</f>
        <v>248500</v>
      </c>
      <c r="X10" s="6">
        <f t="shared" si="7"/>
        <v>5.5201698513800426E-2</v>
      </c>
      <c r="Y10" s="6">
        <f t="shared" si="2"/>
        <v>0.79548525748620191</v>
      </c>
      <c r="AA10" s="5">
        <f t="shared" si="3"/>
        <v>44138</v>
      </c>
      <c r="AB10" s="7">
        <f t="shared" si="4"/>
        <v>0.26</v>
      </c>
      <c r="AC10" s="7">
        <f t="shared" si="8"/>
        <v>14.289912629019881</v>
      </c>
      <c r="AD10" s="6">
        <f t="shared" si="5"/>
        <v>0.79548525748620191</v>
      </c>
    </row>
    <row r="11" spans="1:30">
      <c r="A11" s="1">
        <v>44137</v>
      </c>
      <c r="B11" s="2" t="s">
        <v>19</v>
      </c>
      <c r="C11" t="s">
        <v>20</v>
      </c>
      <c r="D11" t="s">
        <v>21</v>
      </c>
      <c r="E11">
        <v>0.83499999999999996</v>
      </c>
      <c r="F11">
        <v>0.89</v>
      </c>
      <c r="G11">
        <v>0.94699999999999995</v>
      </c>
      <c r="H11">
        <v>1.0069999999999999</v>
      </c>
      <c r="I11">
        <v>1.117</v>
      </c>
      <c r="J11">
        <v>1.244</v>
      </c>
      <c r="K11">
        <v>1.2969999999999999</v>
      </c>
      <c r="L11">
        <v>1.3859999999999999</v>
      </c>
      <c r="M11">
        <v>1.488</v>
      </c>
      <c r="N11">
        <v>1.647</v>
      </c>
      <c r="O11">
        <v>1.754</v>
      </c>
      <c r="P11">
        <v>1.974</v>
      </c>
      <c r="Q11">
        <v>2.1720000000000002</v>
      </c>
      <c r="R11">
        <v>2.3090000000000002</v>
      </c>
      <c r="S11">
        <v>0</v>
      </c>
      <c r="T11" s="7">
        <f t="shared" si="6"/>
        <v>0.26100000000000012</v>
      </c>
      <c r="U11" s="6">
        <f t="shared" si="0"/>
        <v>6.9672131147541505E-2</v>
      </c>
      <c r="V11" s="6">
        <f t="shared" si="1"/>
        <v>14.293744046644402</v>
      </c>
      <c r="W11" s="3">
        <f>IFERROR(VLOOKUP(A11,주가!$A$1:$Q$2433,3,FALSE),W12)</f>
        <v>235500</v>
      </c>
      <c r="X11" s="6">
        <f t="shared" si="7"/>
        <v>1.0729613733905579E-2</v>
      </c>
      <c r="Y11" s="6">
        <f t="shared" si="2"/>
        <v>0.7402835589724015</v>
      </c>
      <c r="AA11" s="5">
        <f t="shared" si="3"/>
        <v>44137</v>
      </c>
      <c r="AB11" s="7">
        <f t="shared" si="4"/>
        <v>0.26100000000000012</v>
      </c>
      <c r="AC11" s="7">
        <f t="shared" si="8"/>
        <v>14.293744046644402</v>
      </c>
      <c r="AD11" s="6">
        <f t="shared" si="5"/>
        <v>0.7402835589724015</v>
      </c>
    </row>
    <row r="12" spans="1:30">
      <c r="A12" s="1">
        <v>44134</v>
      </c>
      <c r="B12" s="2" t="s">
        <v>19</v>
      </c>
      <c r="C12" t="s">
        <v>20</v>
      </c>
      <c r="D12" t="s">
        <v>21</v>
      </c>
      <c r="E12">
        <v>0.83599999999999997</v>
      </c>
      <c r="F12">
        <v>0.89</v>
      </c>
      <c r="G12">
        <v>0.94599999999999995</v>
      </c>
      <c r="H12">
        <v>0.999</v>
      </c>
      <c r="I12">
        <v>1.1060000000000001</v>
      </c>
      <c r="J12">
        <v>1.2150000000000001</v>
      </c>
      <c r="K12">
        <v>1.268</v>
      </c>
      <c r="L12">
        <v>1.353</v>
      </c>
      <c r="M12">
        <v>1.4419999999999999</v>
      </c>
      <c r="N12">
        <v>1.597</v>
      </c>
      <c r="O12">
        <v>1.7030000000000001</v>
      </c>
      <c r="P12">
        <v>1.921</v>
      </c>
      <c r="Q12">
        <v>2.125</v>
      </c>
      <c r="R12">
        <v>2.27</v>
      </c>
      <c r="S12">
        <v>0</v>
      </c>
      <c r="T12" s="7">
        <f t="shared" si="6"/>
        <v>0.24399999999999999</v>
      </c>
      <c r="U12" s="6">
        <f t="shared" si="0"/>
        <v>5.1724137931034531E-2</v>
      </c>
      <c r="V12" s="6">
        <f t="shared" si="1"/>
        <v>14.224071915496861</v>
      </c>
      <c r="W12" s="3">
        <f>IFERROR(VLOOKUP(A12,주가!$A$1:$Q$2433,3,FALSE),W13)</f>
        <v>233000</v>
      </c>
      <c r="X12" s="6">
        <f t="shared" si="7"/>
        <v>-2.5104602510460251E-2</v>
      </c>
      <c r="Y12" s="6">
        <f t="shared" si="2"/>
        <v>0.72955394523849593</v>
      </c>
      <c r="AA12" s="5">
        <f t="shared" si="3"/>
        <v>44134</v>
      </c>
      <c r="AB12" s="7">
        <f t="shared" si="4"/>
        <v>0.24399999999999999</v>
      </c>
      <c r="AC12" s="7">
        <f t="shared" si="8"/>
        <v>14.224071915496861</v>
      </c>
      <c r="AD12" s="6">
        <f t="shared" si="5"/>
        <v>0.72955394523849593</v>
      </c>
    </row>
    <row r="13" spans="1:30">
      <c r="A13" s="1">
        <v>44133</v>
      </c>
      <c r="B13" s="2" t="s">
        <v>19</v>
      </c>
      <c r="C13" t="s">
        <v>20</v>
      </c>
      <c r="D13" t="s">
        <v>21</v>
      </c>
      <c r="E13">
        <v>0.83899999999999997</v>
      </c>
      <c r="F13">
        <v>0.89100000000000001</v>
      </c>
      <c r="G13">
        <v>0.94799999999999995</v>
      </c>
      <c r="H13">
        <v>0.99399999999999999</v>
      </c>
      <c r="I13">
        <v>1.101</v>
      </c>
      <c r="J13">
        <v>1.21</v>
      </c>
      <c r="K13">
        <v>1.256</v>
      </c>
      <c r="L13">
        <v>1.34</v>
      </c>
      <c r="M13">
        <v>1.423</v>
      </c>
      <c r="N13">
        <v>1.5720000000000001</v>
      </c>
      <c r="O13">
        <v>1.675</v>
      </c>
      <c r="P13">
        <v>1.889</v>
      </c>
      <c r="Q13">
        <v>2.097</v>
      </c>
      <c r="R13">
        <v>2.25</v>
      </c>
      <c r="S13">
        <v>0</v>
      </c>
      <c r="T13" s="7">
        <f t="shared" si="6"/>
        <v>0.23199999999999998</v>
      </c>
      <c r="U13" s="6">
        <f t="shared" si="0"/>
        <v>3.1111111111110631E-2</v>
      </c>
      <c r="V13" s="6">
        <f t="shared" si="1"/>
        <v>14.172347777565827</v>
      </c>
      <c r="W13" s="3">
        <f>IFERROR(VLOOKUP(A13,주가!$A$1:$Q$2433,3,FALSE),W14)</f>
        <v>239000</v>
      </c>
      <c r="X13" s="6">
        <f t="shared" si="7"/>
        <v>-3.0425963488843813E-2</v>
      </c>
      <c r="Y13" s="6">
        <f t="shared" si="2"/>
        <v>0.75465854774895613</v>
      </c>
      <c r="AA13" s="5">
        <f t="shared" si="3"/>
        <v>44133</v>
      </c>
      <c r="AB13" s="7">
        <f t="shared" si="4"/>
        <v>0.23199999999999998</v>
      </c>
      <c r="AC13" s="7">
        <f t="shared" si="8"/>
        <v>14.172347777565827</v>
      </c>
      <c r="AD13" s="6">
        <f t="shared" si="5"/>
        <v>0.75465854774895613</v>
      </c>
    </row>
    <row r="14" spans="1:30">
      <c r="A14" s="1">
        <v>44132</v>
      </c>
      <c r="B14" s="2" t="s">
        <v>19</v>
      </c>
      <c r="C14" t="s">
        <v>20</v>
      </c>
      <c r="D14" t="s">
        <v>21</v>
      </c>
      <c r="E14">
        <v>0.84599999999999997</v>
      </c>
      <c r="F14">
        <v>0.89500000000000002</v>
      </c>
      <c r="G14">
        <v>0.95</v>
      </c>
      <c r="H14">
        <v>0.99399999999999999</v>
      </c>
      <c r="I14">
        <v>1.1020000000000001</v>
      </c>
      <c r="J14">
        <v>1.216</v>
      </c>
      <c r="K14">
        <v>1.2529999999999999</v>
      </c>
      <c r="L14">
        <v>1.333</v>
      </c>
      <c r="M14">
        <v>1.41</v>
      </c>
      <c r="N14">
        <v>1.5580000000000001</v>
      </c>
      <c r="O14">
        <v>1.657</v>
      </c>
      <c r="P14">
        <v>1.867</v>
      </c>
      <c r="Q14">
        <v>2.0819999999999999</v>
      </c>
      <c r="R14">
        <v>2.2440000000000002</v>
      </c>
      <c r="S14">
        <v>0</v>
      </c>
      <c r="T14" s="7">
        <f t="shared" si="6"/>
        <v>0.22500000000000009</v>
      </c>
      <c r="U14" s="6">
        <f t="shared" si="0"/>
        <v>-8.8105726872246739E-3</v>
      </c>
      <c r="V14" s="6">
        <f t="shared" si="1"/>
        <v>14.141236666454716</v>
      </c>
      <c r="W14" s="3">
        <f>IFERROR(VLOOKUP(A14,주가!$A$1:$Q$2433,3,FALSE),W15)</f>
        <v>246500</v>
      </c>
      <c r="X14" s="6">
        <f t="shared" si="7"/>
        <v>6.7099567099567103E-2</v>
      </c>
      <c r="Y14" s="6">
        <f t="shared" si="2"/>
        <v>0.78508451123779999</v>
      </c>
      <c r="AA14" s="5">
        <f t="shared" si="3"/>
        <v>44132</v>
      </c>
      <c r="AB14" s="7">
        <f t="shared" si="4"/>
        <v>0.22500000000000009</v>
      </c>
      <c r="AC14" s="7">
        <f t="shared" si="8"/>
        <v>14.141236666454716</v>
      </c>
      <c r="AD14" s="6">
        <f t="shared" si="5"/>
        <v>0.78508451123779999</v>
      </c>
    </row>
    <row r="15" spans="1:30">
      <c r="A15" s="1">
        <v>44131</v>
      </c>
      <c r="B15" s="2" t="s">
        <v>19</v>
      </c>
      <c r="C15" t="s">
        <v>20</v>
      </c>
      <c r="D15" t="s">
        <v>21</v>
      </c>
      <c r="E15">
        <v>0.84399999999999997</v>
      </c>
      <c r="F15">
        <v>0.89300000000000002</v>
      </c>
      <c r="G15">
        <v>0.95</v>
      </c>
      <c r="H15">
        <v>0.995</v>
      </c>
      <c r="I15">
        <v>1.109</v>
      </c>
      <c r="J15">
        <v>1.2230000000000001</v>
      </c>
      <c r="K15">
        <v>1.2629999999999999</v>
      </c>
      <c r="L15">
        <v>1.345</v>
      </c>
      <c r="M15">
        <v>1.4239999999999999</v>
      </c>
      <c r="N15">
        <v>1.5720000000000001</v>
      </c>
      <c r="O15">
        <v>1.6679999999999999</v>
      </c>
      <c r="P15">
        <v>1.877</v>
      </c>
      <c r="Q15">
        <v>2.0939999999999999</v>
      </c>
      <c r="R15">
        <v>2.2610000000000001</v>
      </c>
      <c r="S15">
        <v>0</v>
      </c>
      <c r="T15" s="7">
        <f t="shared" si="6"/>
        <v>0.22700000000000009</v>
      </c>
      <c r="U15" s="6">
        <f t="shared" si="0"/>
        <v>5.581395348837212E-2</v>
      </c>
      <c r="V15" s="6">
        <f t="shared" si="1"/>
        <v>14.150047239141941</v>
      </c>
      <c r="W15" s="3">
        <f>IFERROR(VLOOKUP(A15,주가!$A$1:$Q$2433,3,FALSE),W16)</f>
        <v>231000</v>
      </c>
      <c r="X15" s="6">
        <f t="shared" si="7"/>
        <v>-3.1446540880503145E-2</v>
      </c>
      <c r="Y15" s="6">
        <f t="shared" si="2"/>
        <v>0.71798494413823288</v>
      </c>
      <c r="AA15" s="5">
        <f t="shared" si="3"/>
        <v>44131</v>
      </c>
      <c r="AB15" s="7">
        <f t="shared" si="4"/>
        <v>0.22700000000000009</v>
      </c>
      <c r="AC15" s="7">
        <f t="shared" si="8"/>
        <v>14.150047239141941</v>
      </c>
      <c r="AD15" s="6">
        <f t="shared" si="5"/>
        <v>0.71798494413823288</v>
      </c>
    </row>
    <row r="16" spans="1:30">
      <c r="A16" s="1">
        <v>44130</v>
      </c>
      <c r="B16" s="2" t="s">
        <v>19</v>
      </c>
      <c r="C16" t="s">
        <v>20</v>
      </c>
      <c r="D16" t="s">
        <v>21</v>
      </c>
      <c r="E16">
        <v>0.83899999999999997</v>
      </c>
      <c r="F16">
        <v>0.88800000000000001</v>
      </c>
      <c r="G16">
        <v>0.94699999999999995</v>
      </c>
      <c r="H16">
        <v>0.99299999999999999</v>
      </c>
      <c r="I16">
        <v>1.103</v>
      </c>
      <c r="J16">
        <v>1.212</v>
      </c>
      <c r="K16">
        <v>1.2549999999999999</v>
      </c>
      <c r="L16">
        <v>1.337</v>
      </c>
      <c r="M16">
        <v>1.409</v>
      </c>
      <c r="N16">
        <v>1.552</v>
      </c>
      <c r="O16">
        <v>1.6479999999999999</v>
      </c>
      <c r="P16">
        <v>1.855</v>
      </c>
      <c r="Q16">
        <v>2.0739999999999998</v>
      </c>
      <c r="R16">
        <v>2.2429999999999999</v>
      </c>
      <c r="S16">
        <v>0</v>
      </c>
      <c r="T16" s="7">
        <f t="shared" si="6"/>
        <v>0.21500000000000008</v>
      </c>
      <c r="U16" s="6">
        <f t="shared" si="0"/>
        <v>-2.7149321266967362E-2</v>
      </c>
      <c r="V16" s="6">
        <f t="shared" si="1"/>
        <v>14.094233285653569</v>
      </c>
      <c r="W16" s="3">
        <f>IFERROR(VLOOKUP(A16,주가!$A$1:$Q$2433,3,FALSE),W17)</f>
        <v>238500</v>
      </c>
      <c r="X16" s="6">
        <f t="shared" si="7"/>
        <v>-4.2168674698795178E-2</v>
      </c>
      <c r="Y16" s="6">
        <f t="shared" si="2"/>
        <v>0.74943148501873602</v>
      </c>
      <c r="AA16" s="5">
        <f t="shared" si="3"/>
        <v>44130</v>
      </c>
      <c r="AB16" s="7">
        <f t="shared" si="4"/>
        <v>0.21500000000000008</v>
      </c>
      <c r="AC16" s="7">
        <f t="shared" si="8"/>
        <v>14.094233285653569</v>
      </c>
      <c r="AD16" s="6">
        <f t="shared" si="5"/>
        <v>0.74943148501873602</v>
      </c>
    </row>
    <row r="17" spans="1:30">
      <c r="A17" s="1">
        <v>44127</v>
      </c>
      <c r="B17" s="2" t="s">
        <v>19</v>
      </c>
      <c r="C17" t="s">
        <v>20</v>
      </c>
      <c r="D17" t="s">
        <v>21</v>
      </c>
      <c r="E17">
        <v>0.84599999999999997</v>
      </c>
      <c r="F17">
        <v>0.89200000000000002</v>
      </c>
      <c r="G17">
        <v>0.94699999999999995</v>
      </c>
      <c r="H17">
        <v>0.99399999999999999</v>
      </c>
      <c r="I17">
        <v>1.1080000000000001</v>
      </c>
      <c r="J17">
        <v>1.2150000000000001</v>
      </c>
      <c r="K17">
        <v>1.258</v>
      </c>
      <c r="L17">
        <v>1.3380000000000001</v>
      </c>
      <c r="M17">
        <v>1.4119999999999999</v>
      </c>
      <c r="N17">
        <v>1.5589999999999999</v>
      </c>
      <c r="O17">
        <v>1.6559999999999999</v>
      </c>
      <c r="P17">
        <v>1.865</v>
      </c>
      <c r="Q17">
        <v>2.0840000000000001</v>
      </c>
      <c r="R17">
        <v>2.2530000000000001</v>
      </c>
      <c r="S17">
        <v>0</v>
      </c>
      <c r="T17" s="7">
        <f t="shared" si="6"/>
        <v>0.22099999999999986</v>
      </c>
      <c r="U17" s="6">
        <f t="shared" si="0"/>
        <v>0</v>
      </c>
      <c r="V17" s="6">
        <f t="shared" si="1"/>
        <v>14.121382606920537</v>
      </c>
      <c r="W17" s="3">
        <f>IFERROR(VLOOKUP(A17,주가!$A$1:$Q$2433,3,FALSE),W18)</f>
        <v>249000</v>
      </c>
      <c r="X17" s="6">
        <f t="shared" si="7"/>
        <v>2.6804123711340205E-2</v>
      </c>
      <c r="Y17" s="6">
        <f t="shared" si="2"/>
        <v>0.79160015971753117</v>
      </c>
      <c r="AA17" s="5">
        <f t="shared" si="3"/>
        <v>44127</v>
      </c>
      <c r="AB17" s="7">
        <f t="shared" si="4"/>
        <v>0.22099999999999986</v>
      </c>
      <c r="AC17" s="7">
        <f t="shared" si="8"/>
        <v>14.121382606920537</v>
      </c>
      <c r="AD17" s="6">
        <f t="shared" si="5"/>
        <v>0.79160015971753117</v>
      </c>
    </row>
    <row r="18" spans="1:30">
      <c r="A18" s="1">
        <v>44126</v>
      </c>
      <c r="B18" s="2" t="s">
        <v>19</v>
      </c>
      <c r="C18" t="s">
        <v>20</v>
      </c>
      <c r="D18" t="s">
        <v>21</v>
      </c>
      <c r="E18">
        <v>0.85399999999999998</v>
      </c>
      <c r="F18">
        <v>0.89900000000000002</v>
      </c>
      <c r="G18">
        <v>0.95099999999999996</v>
      </c>
      <c r="H18">
        <v>0.998</v>
      </c>
      <c r="I18">
        <v>1.113</v>
      </c>
      <c r="J18">
        <v>1.226</v>
      </c>
      <c r="K18">
        <v>1.268</v>
      </c>
      <c r="L18">
        <v>1.3480000000000001</v>
      </c>
      <c r="M18">
        <v>1.4219999999999999</v>
      </c>
      <c r="N18">
        <v>1.569</v>
      </c>
      <c r="O18">
        <v>1.6659999999999999</v>
      </c>
      <c r="P18">
        <v>1.875</v>
      </c>
      <c r="Q18">
        <v>2.089</v>
      </c>
      <c r="R18">
        <v>2.2530000000000001</v>
      </c>
      <c r="S18">
        <v>0</v>
      </c>
      <c r="T18" s="7">
        <f t="shared" si="6"/>
        <v>0.22099999999999986</v>
      </c>
      <c r="U18" s="6">
        <f t="shared" si="0"/>
        <v>-1.0047267191177883E-15</v>
      </c>
      <c r="V18" s="6">
        <f t="shared" si="1"/>
        <v>14.121382606920537</v>
      </c>
      <c r="W18" s="3">
        <f>IFERROR(VLOOKUP(A18,주가!$A$1:$Q$2433,3,FALSE),W19)</f>
        <v>242500</v>
      </c>
      <c r="X18" s="6">
        <f t="shared" si="7"/>
        <v>4.140786749482402E-3</v>
      </c>
      <c r="Y18" s="6">
        <f t="shared" si="2"/>
        <v>0.76479603600619095</v>
      </c>
      <c r="AA18" s="5">
        <f t="shared" si="3"/>
        <v>44126</v>
      </c>
      <c r="AB18" s="7">
        <f t="shared" si="4"/>
        <v>0.22099999999999986</v>
      </c>
      <c r="AC18" s="7">
        <f t="shared" si="8"/>
        <v>14.121382606920537</v>
      </c>
      <c r="AD18" s="6">
        <f t="shared" si="5"/>
        <v>0.76479603600619095</v>
      </c>
    </row>
    <row r="19" spans="1:30">
      <c r="A19" s="1">
        <v>44125</v>
      </c>
      <c r="B19" s="2" t="s">
        <v>19</v>
      </c>
      <c r="C19" t="s">
        <v>20</v>
      </c>
      <c r="D19" t="s">
        <v>21</v>
      </c>
      <c r="E19">
        <v>0.86099999999999999</v>
      </c>
      <c r="F19">
        <v>0.90600000000000003</v>
      </c>
      <c r="G19">
        <v>0.95499999999999996</v>
      </c>
      <c r="H19">
        <v>1.0009999999999999</v>
      </c>
      <c r="I19">
        <v>1.123</v>
      </c>
      <c r="J19">
        <v>1.244</v>
      </c>
      <c r="K19">
        <v>1.2829999999999999</v>
      </c>
      <c r="L19">
        <v>1.365</v>
      </c>
      <c r="M19">
        <v>1.4350000000000001</v>
      </c>
      <c r="N19">
        <v>1.5860000000000001</v>
      </c>
      <c r="O19">
        <v>1.6830000000000001</v>
      </c>
      <c r="P19">
        <v>1.8919999999999999</v>
      </c>
      <c r="Q19">
        <v>2.1030000000000002</v>
      </c>
      <c r="R19">
        <v>2.2629999999999999</v>
      </c>
      <c r="S19">
        <v>0</v>
      </c>
      <c r="T19" s="7">
        <f t="shared" si="6"/>
        <v>0.22100000000000009</v>
      </c>
      <c r="U19" s="6">
        <f t="shared" si="0"/>
        <v>0.15706806282722521</v>
      </c>
      <c r="V19" s="6">
        <f t="shared" si="1"/>
        <v>14.121382606920539</v>
      </c>
      <c r="W19" s="3">
        <f>IFERROR(VLOOKUP(A19,주가!$A$1:$Q$2433,3,FALSE),W20)</f>
        <v>241500</v>
      </c>
      <c r="X19" s="6">
        <f t="shared" si="7"/>
        <v>2.1141649048625793E-2</v>
      </c>
      <c r="Y19" s="6">
        <f t="shared" si="2"/>
        <v>0.76065524925670858</v>
      </c>
      <c r="AA19" s="5">
        <f t="shared" si="3"/>
        <v>44125</v>
      </c>
      <c r="AB19" s="7">
        <f t="shared" si="4"/>
        <v>0.22100000000000009</v>
      </c>
      <c r="AC19" s="7">
        <f t="shared" si="8"/>
        <v>14.121382606920539</v>
      </c>
      <c r="AD19" s="6">
        <f t="shared" si="5"/>
        <v>0.76065524925670858</v>
      </c>
    </row>
    <row r="20" spans="1:30">
      <c r="A20" s="1">
        <v>44124</v>
      </c>
      <c r="B20" s="2" t="s">
        <v>19</v>
      </c>
      <c r="C20" t="s">
        <v>20</v>
      </c>
      <c r="D20" t="s">
        <v>21</v>
      </c>
      <c r="E20">
        <v>0.86399999999999999</v>
      </c>
      <c r="F20">
        <v>0.91</v>
      </c>
      <c r="G20">
        <v>0.95799999999999996</v>
      </c>
      <c r="H20">
        <v>1.0009999999999999</v>
      </c>
      <c r="I20">
        <v>1.123</v>
      </c>
      <c r="J20">
        <v>1.2370000000000001</v>
      </c>
      <c r="K20">
        <v>1.2789999999999999</v>
      </c>
      <c r="L20">
        <v>1.351</v>
      </c>
      <c r="M20">
        <v>1.4059999999999999</v>
      </c>
      <c r="N20">
        <v>1.542</v>
      </c>
      <c r="O20">
        <v>1.633</v>
      </c>
      <c r="P20">
        <v>1.837</v>
      </c>
      <c r="Q20">
        <v>2.056</v>
      </c>
      <c r="R20">
        <v>2.23</v>
      </c>
      <c r="S20">
        <v>0</v>
      </c>
      <c r="T20" s="7">
        <f t="shared" si="6"/>
        <v>0.19100000000000006</v>
      </c>
      <c r="U20" s="6">
        <f t="shared" si="0"/>
        <v>2.1390374331552029E-2</v>
      </c>
      <c r="V20" s="6">
        <f t="shared" si="1"/>
        <v>13.964314544093314</v>
      </c>
      <c r="W20" s="3">
        <f>IFERROR(VLOOKUP(A20,주가!$A$1:$Q$2433,3,FALSE),W21)</f>
        <v>236500</v>
      </c>
      <c r="X20" s="6">
        <f t="shared" si="7"/>
        <v>6.0538116591928252E-2</v>
      </c>
      <c r="Y20" s="6">
        <f t="shared" si="2"/>
        <v>0.73951360020808277</v>
      </c>
      <c r="AA20" s="5">
        <f t="shared" si="3"/>
        <v>44124</v>
      </c>
      <c r="AB20" s="7">
        <f t="shared" si="4"/>
        <v>0.19100000000000006</v>
      </c>
      <c r="AC20" s="7">
        <f t="shared" si="8"/>
        <v>13.964314544093314</v>
      </c>
      <c r="AD20" s="6">
        <f t="shared" si="5"/>
        <v>0.73951360020808277</v>
      </c>
    </row>
    <row r="21" spans="1:30">
      <c r="A21" s="1">
        <v>44123</v>
      </c>
      <c r="B21" s="2" t="s">
        <v>19</v>
      </c>
      <c r="C21" t="s">
        <v>20</v>
      </c>
      <c r="D21" t="s">
        <v>21</v>
      </c>
      <c r="E21">
        <v>0.871</v>
      </c>
      <c r="F21">
        <v>0.91600000000000004</v>
      </c>
      <c r="G21">
        <v>0.96599999999999997</v>
      </c>
      <c r="H21">
        <v>1.0069999999999999</v>
      </c>
      <c r="I21">
        <v>1.117</v>
      </c>
      <c r="J21">
        <v>1.218</v>
      </c>
      <c r="K21">
        <v>1.2589999999999999</v>
      </c>
      <c r="L21">
        <v>1.3320000000000001</v>
      </c>
      <c r="M21">
        <v>1.387</v>
      </c>
      <c r="N21">
        <v>1.5189999999999999</v>
      </c>
      <c r="O21">
        <v>1.609</v>
      </c>
      <c r="P21">
        <v>1.8129999999999999</v>
      </c>
      <c r="Q21">
        <v>2.036</v>
      </c>
      <c r="R21">
        <v>2.2149999999999999</v>
      </c>
      <c r="S21">
        <v>0</v>
      </c>
      <c r="T21" s="7">
        <f t="shared" si="6"/>
        <v>0.18699999999999983</v>
      </c>
      <c r="U21" s="6">
        <f t="shared" si="0"/>
        <v>-0.14220183486238597</v>
      </c>
      <c r="V21" s="6">
        <f t="shared" si="1"/>
        <v>13.942924169761762</v>
      </c>
      <c r="W21" s="3">
        <f>IFERROR(VLOOKUP(A21,주가!$A$1:$Q$2433,3,FALSE),W22)</f>
        <v>223000</v>
      </c>
      <c r="X21" s="6">
        <f t="shared" si="7"/>
        <v>2.2935779816513763E-2</v>
      </c>
      <c r="Y21" s="6">
        <f t="shared" si="2"/>
        <v>0.67897548361615456</v>
      </c>
      <c r="AA21" s="5">
        <f t="shared" si="3"/>
        <v>44123</v>
      </c>
      <c r="AB21" s="7">
        <f t="shared" si="4"/>
        <v>0.18699999999999983</v>
      </c>
      <c r="AC21" s="7">
        <f t="shared" si="8"/>
        <v>13.942924169761762</v>
      </c>
      <c r="AD21" s="6">
        <f t="shared" si="5"/>
        <v>0.67897548361615456</v>
      </c>
    </row>
    <row r="22" spans="1:30">
      <c r="A22" s="1">
        <v>44120</v>
      </c>
      <c r="B22" s="2" t="s">
        <v>19</v>
      </c>
      <c r="C22" t="s">
        <v>20</v>
      </c>
      <c r="D22" t="s">
        <v>21</v>
      </c>
      <c r="E22">
        <v>0.876</v>
      </c>
      <c r="F22">
        <v>0.92</v>
      </c>
      <c r="G22">
        <v>0.96699999999999997</v>
      </c>
      <c r="H22">
        <v>1.0069999999999999</v>
      </c>
      <c r="I22">
        <v>1.115</v>
      </c>
      <c r="J22">
        <v>1.2130000000000001</v>
      </c>
      <c r="K22">
        <v>1.2490000000000001</v>
      </c>
      <c r="L22">
        <v>1.3340000000000001</v>
      </c>
      <c r="M22">
        <v>1.41</v>
      </c>
      <c r="N22">
        <v>1.552</v>
      </c>
      <c r="O22">
        <v>1.659</v>
      </c>
      <c r="P22">
        <v>1.8779999999999999</v>
      </c>
      <c r="Q22">
        <v>2.0910000000000002</v>
      </c>
      <c r="R22">
        <v>2.2679999999999998</v>
      </c>
      <c r="S22">
        <v>0</v>
      </c>
      <c r="T22" s="7">
        <f t="shared" si="6"/>
        <v>0.21799999999999997</v>
      </c>
      <c r="U22" s="6">
        <f t="shared" si="0"/>
        <v>2.3474178403756426E-2</v>
      </c>
      <c r="V22" s="6">
        <f t="shared" si="1"/>
        <v>14.085126004624147</v>
      </c>
      <c r="W22" s="3">
        <f>IFERROR(VLOOKUP(A22,주가!$A$1:$Q$2433,3,FALSE),W23)</f>
        <v>218000</v>
      </c>
      <c r="X22" s="6">
        <f t="shared" si="7"/>
        <v>-1.8018018018018018E-2</v>
      </c>
      <c r="Y22" s="6">
        <f t="shared" si="2"/>
        <v>0.65603970379964083</v>
      </c>
      <c r="AA22" s="5">
        <f t="shared" si="3"/>
        <v>44120</v>
      </c>
      <c r="AB22" s="7">
        <f t="shared" si="4"/>
        <v>0.21799999999999997</v>
      </c>
      <c r="AC22" s="7">
        <f t="shared" si="8"/>
        <v>14.085126004624147</v>
      </c>
      <c r="AD22" s="6">
        <f t="shared" si="5"/>
        <v>0.65603970379964083</v>
      </c>
    </row>
    <row r="23" spans="1:30">
      <c r="A23" s="1">
        <v>44119</v>
      </c>
      <c r="B23" s="2" t="s">
        <v>19</v>
      </c>
      <c r="C23" t="s">
        <v>20</v>
      </c>
      <c r="D23" t="s">
        <v>21</v>
      </c>
      <c r="E23">
        <v>0.878</v>
      </c>
      <c r="F23">
        <v>0.92100000000000004</v>
      </c>
      <c r="G23">
        <v>0.97099999999999997</v>
      </c>
      <c r="H23">
        <v>1.0069999999999999</v>
      </c>
      <c r="I23">
        <v>1.1080000000000001</v>
      </c>
      <c r="J23">
        <v>1.2010000000000001</v>
      </c>
      <c r="K23">
        <v>1.23</v>
      </c>
      <c r="L23">
        <v>1.3140000000000001</v>
      </c>
      <c r="M23">
        <v>1.3879999999999999</v>
      </c>
      <c r="N23">
        <v>1.5269999999999999</v>
      </c>
      <c r="O23">
        <v>1.633</v>
      </c>
      <c r="P23">
        <v>1.85</v>
      </c>
      <c r="Q23">
        <v>2.06</v>
      </c>
      <c r="R23">
        <v>2.2309999999999999</v>
      </c>
      <c r="S23">
        <v>0</v>
      </c>
      <c r="T23" s="7">
        <f t="shared" si="6"/>
        <v>0.21299999999999986</v>
      </c>
      <c r="U23" s="6">
        <f t="shared" si="0"/>
        <v>-4.0540540540541084E-2</v>
      </c>
      <c r="V23" s="6">
        <f t="shared" si="1"/>
        <v>14.061651826220391</v>
      </c>
      <c r="W23" s="3">
        <f>IFERROR(VLOOKUP(A23,주가!$A$1:$Q$2433,3,FALSE),W24)</f>
        <v>222000</v>
      </c>
      <c r="X23" s="6">
        <f t="shared" si="7"/>
        <v>1.3698630136986301E-2</v>
      </c>
      <c r="Y23" s="6">
        <f t="shared" si="2"/>
        <v>0.67405772181765888</v>
      </c>
      <c r="AA23" s="5">
        <f t="shared" si="3"/>
        <v>44119</v>
      </c>
      <c r="AB23" s="7">
        <f t="shared" si="4"/>
        <v>0.21299999999999986</v>
      </c>
      <c r="AC23" s="7">
        <f t="shared" si="8"/>
        <v>14.061651826220391</v>
      </c>
      <c r="AD23" s="6">
        <f t="shared" si="5"/>
        <v>0.67405772181765888</v>
      </c>
    </row>
    <row r="24" spans="1:30">
      <c r="A24" s="1">
        <v>44118</v>
      </c>
      <c r="B24" s="2" t="s">
        <v>19</v>
      </c>
      <c r="C24" t="s">
        <v>20</v>
      </c>
      <c r="D24" t="s">
        <v>21</v>
      </c>
      <c r="E24">
        <v>0.88</v>
      </c>
      <c r="F24">
        <v>0.92300000000000004</v>
      </c>
      <c r="G24">
        <v>0.97099999999999997</v>
      </c>
      <c r="H24">
        <v>1.0109999999999999</v>
      </c>
      <c r="I24">
        <v>1.117</v>
      </c>
      <c r="J24">
        <v>1.2190000000000001</v>
      </c>
      <c r="K24">
        <v>1.248</v>
      </c>
      <c r="L24">
        <v>1.339</v>
      </c>
      <c r="M24">
        <v>1.421</v>
      </c>
      <c r="N24">
        <v>1.5609999999999999</v>
      </c>
      <c r="O24">
        <v>1.67</v>
      </c>
      <c r="P24">
        <v>1.889</v>
      </c>
      <c r="Q24">
        <v>2.0880000000000001</v>
      </c>
      <c r="R24">
        <v>2.246</v>
      </c>
      <c r="S24">
        <v>0</v>
      </c>
      <c r="T24" s="7">
        <f t="shared" si="6"/>
        <v>0.22199999999999998</v>
      </c>
      <c r="U24" s="6">
        <f t="shared" si="0"/>
        <v>3.7383177570093497E-2</v>
      </c>
      <c r="V24" s="6">
        <f t="shared" si="1"/>
        <v>14.102192366760931</v>
      </c>
      <c r="W24" s="3">
        <f>IFERROR(VLOOKUP(A24,주가!$A$1:$Q$2433,3,FALSE),W25)</f>
        <v>219000</v>
      </c>
      <c r="X24" s="6">
        <f t="shared" si="7"/>
        <v>-1.1286681715575621E-2</v>
      </c>
      <c r="Y24" s="6">
        <f t="shared" si="2"/>
        <v>0.66035909168067253</v>
      </c>
      <c r="AA24" s="5">
        <f t="shared" si="3"/>
        <v>44118</v>
      </c>
      <c r="AB24" s="7">
        <f t="shared" si="4"/>
        <v>0.22199999999999998</v>
      </c>
      <c r="AC24" s="7">
        <f t="shared" si="8"/>
        <v>14.102192366760931</v>
      </c>
      <c r="AD24" s="6">
        <f t="shared" si="5"/>
        <v>0.66035909168067253</v>
      </c>
    </row>
    <row r="25" spans="1:30">
      <c r="A25" s="1">
        <v>44117</v>
      </c>
      <c r="B25" s="2" t="s">
        <v>19</v>
      </c>
      <c r="C25" t="s">
        <v>20</v>
      </c>
      <c r="D25" t="s">
        <v>21</v>
      </c>
      <c r="E25">
        <v>0.88100000000000001</v>
      </c>
      <c r="F25">
        <v>0.92800000000000005</v>
      </c>
      <c r="G25">
        <v>0.97699999999999998</v>
      </c>
      <c r="H25">
        <v>1.016</v>
      </c>
      <c r="I25">
        <v>1.123</v>
      </c>
      <c r="J25">
        <v>1.2370000000000001</v>
      </c>
      <c r="K25">
        <v>1.2729999999999999</v>
      </c>
      <c r="L25">
        <v>1.3620000000000001</v>
      </c>
      <c r="M25">
        <v>1.4390000000000001</v>
      </c>
      <c r="N25">
        <v>1.5760000000000001</v>
      </c>
      <c r="O25">
        <v>1.6830000000000001</v>
      </c>
      <c r="P25">
        <v>1.897</v>
      </c>
      <c r="Q25">
        <v>2.0920000000000001</v>
      </c>
      <c r="R25">
        <v>2.2429999999999999</v>
      </c>
      <c r="S25">
        <v>0</v>
      </c>
      <c r="T25" s="7">
        <f t="shared" si="6"/>
        <v>0.21399999999999997</v>
      </c>
      <c r="U25" s="6">
        <f t="shared" si="0"/>
        <v>-6.1403508771929884E-2</v>
      </c>
      <c r="V25" s="6">
        <f t="shared" si="1"/>
        <v>14.064809189190838</v>
      </c>
      <c r="W25" s="3">
        <f>IFERROR(VLOOKUP(A25,주가!$A$1:$Q$2433,3,FALSE),W26)</f>
        <v>221500</v>
      </c>
      <c r="X25" s="6">
        <f t="shared" si="7"/>
        <v>-1.5555555555555555E-2</v>
      </c>
      <c r="Y25" s="6">
        <f t="shared" si="2"/>
        <v>0.6716457733962482</v>
      </c>
      <c r="AA25" s="5">
        <f t="shared" si="3"/>
        <v>44117</v>
      </c>
      <c r="AB25" s="7">
        <f t="shared" si="4"/>
        <v>0.21399999999999997</v>
      </c>
      <c r="AC25" s="7">
        <f t="shared" si="8"/>
        <v>14.064809189190838</v>
      </c>
      <c r="AD25" s="6">
        <f t="shared" si="5"/>
        <v>0.6716457733962482</v>
      </c>
    </row>
    <row r="26" spans="1:30">
      <c r="A26" s="1">
        <v>44116</v>
      </c>
      <c r="B26" s="2" t="s">
        <v>19</v>
      </c>
      <c r="C26" t="s">
        <v>20</v>
      </c>
      <c r="D26" t="s">
        <v>21</v>
      </c>
      <c r="E26">
        <v>0.88100000000000001</v>
      </c>
      <c r="F26">
        <v>0.93100000000000005</v>
      </c>
      <c r="G26">
        <v>0.98499999999999999</v>
      </c>
      <c r="H26">
        <v>1.02</v>
      </c>
      <c r="I26">
        <v>1.129</v>
      </c>
      <c r="J26">
        <v>1.2390000000000001</v>
      </c>
      <c r="K26">
        <v>1.2749999999999999</v>
      </c>
      <c r="L26">
        <v>1.3660000000000001</v>
      </c>
      <c r="M26">
        <v>1.45</v>
      </c>
      <c r="N26">
        <v>1.5940000000000001</v>
      </c>
      <c r="O26">
        <v>1.7110000000000001</v>
      </c>
      <c r="P26">
        <v>1.9339999999999999</v>
      </c>
      <c r="Q26">
        <v>2.13</v>
      </c>
      <c r="R26">
        <v>2.2829999999999999</v>
      </c>
      <c r="S26">
        <v>0</v>
      </c>
      <c r="T26" s="7">
        <f t="shared" si="6"/>
        <v>0.22799999999999998</v>
      </c>
      <c r="U26" s="6">
        <f t="shared" si="0"/>
        <v>-8.6956521739130523E-3</v>
      </c>
      <c r="V26" s="6">
        <f t="shared" si="1"/>
        <v>14.126212697962767</v>
      </c>
      <c r="W26" s="3">
        <f>IFERROR(VLOOKUP(A26,주가!$A$1:$Q$2433,3,FALSE),W27)</f>
        <v>225000</v>
      </c>
      <c r="X26" s="6">
        <f t="shared" si="7"/>
        <v>-1.7467248908296942E-2</v>
      </c>
      <c r="Y26" s="6">
        <f t="shared" si="2"/>
        <v>0.68720132895180375</v>
      </c>
      <c r="AA26" s="5">
        <f t="shared" si="3"/>
        <v>44116</v>
      </c>
      <c r="AB26" s="7">
        <f t="shared" si="4"/>
        <v>0.22799999999999998</v>
      </c>
      <c r="AC26" s="7">
        <f t="shared" si="8"/>
        <v>14.126212697962767</v>
      </c>
      <c r="AD26" s="6">
        <f t="shared" si="5"/>
        <v>0.68720132895180375</v>
      </c>
    </row>
    <row r="27" spans="1:30">
      <c r="A27" s="1">
        <v>44112</v>
      </c>
      <c r="B27" s="2" t="s">
        <v>19</v>
      </c>
      <c r="C27" t="s">
        <v>20</v>
      </c>
      <c r="D27" t="s">
        <v>21</v>
      </c>
      <c r="E27">
        <v>0.88300000000000001</v>
      </c>
      <c r="F27">
        <v>0.93100000000000005</v>
      </c>
      <c r="G27">
        <v>0.98499999999999999</v>
      </c>
      <c r="H27">
        <v>1.0209999999999999</v>
      </c>
      <c r="I27">
        <v>1.1220000000000001</v>
      </c>
      <c r="J27">
        <v>1.224</v>
      </c>
      <c r="K27">
        <v>1.256</v>
      </c>
      <c r="L27">
        <v>1.345</v>
      </c>
      <c r="M27">
        <v>1.43</v>
      </c>
      <c r="N27">
        <v>1.575</v>
      </c>
      <c r="O27">
        <v>1.6950000000000001</v>
      </c>
      <c r="P27">
        <v>1.9179999999999999</v>
      </c>
      <c r="Q27">
        <v>2.121</v>
      </c>
      <c r="R27">
        <v>2.2829999999999999</v>
      </c>
      <c r="S27">
        <v>0</v>
      </c>
      <c r="T27" s="7">
        <f t="shared" si="6"/>
        <v>0.22999999999999998</v>
      </c>
      <c r="U27" s="6">
        <f t="shared" si="0"/>
        <v>4.0723981900453052E-2</v>
      </c>
      <c r="V27" s="6">
        <f t="shared" si="1"/>
        <v>14.13490835013668</v>
      </c>
      <c r="W27" s="3">
        <f>IFERROR(VLOOKUP(A27,주가!$A$1:$Q$2433,3,FALSE),W28)</f>
        <v>229000</v>
      </c>
      <c r="X27" s="6">
        <f t="shared" si="7"/>
        <v>5.2873563218390804E-2</v>
      </c>
      <c r="Y27" s="6">
        <f t="shared" si="2"/>
        <v>0.70466857786010073</v>
      </c>
      <c r="AA27" s="5">
        <f t="shared" si="3"/>
        <v>44112</v>
      </c>
      <c r="AB27" s="7">
        <f t="shared" si="4"/>
        <v>0.22999999999999998</v>
      </c>
      <c r="AC27" s="7">
        <f t="shared" si="8"/>
        <v>14.13490835013668</v>
      </c>
      <c r="AD27" s="6">
        <f t="shared" si="5"/>
        <v>0.70466857786010073</v>
      </c>
    </row>
    <row r="28" spans="1:30">
      <c r="A28" s="1">
        <v>44111</v>
      </c>
      <c r="B28" s="2" t="s">
        <v>19</v>
      </c>
      <c r="C28" t="s">
        <v>20</v>
      </c>
      <c r="D28" t="s">
        <v>21</v>
      </c>
      <c r="E28">
        <v>0.89</v>
      </c>
      <c r="F28">
        <v>0.93799999999999994</v>
      </c>
      <c r="G28">
        <v>0.99199999999999999</v>
      </c>
      <c r="H28">
        <v>1.03</v>
      </c>
      <c r="I28">
        <v>1.127</v>
      </c>
      <c r="J28">
        <v>1.23</v>
      </c>
      <c r="K28">
        <v>1.2709999999999999</v>
      </c>
      <c r="L28">
        <v>1.35</v>
      </c>
      <c r="M28">
        <v>1.4279999999999999</v>
      </c>
      <c r="N28">
        <v>1.571</v>
      </c>
      <c r="O28">
        <v>1.6890000000000001</v>
      </c>
      <c r="P28">
        <v>1.911</v>
      </c>
      <c r="Q28">
        <v>2.1190000000000002</v>
      </c>
      <c r="R28">
        <v>2.286</v>
      </c>
      <c r="S28">
        <v>0</v>
      </c>
      <c r="T28" s="7">
        <f t="shared" si="6"/>
        <v>0.22099999999999986</v>
      </c>
      <c r="U28" s="6">
        <f t="shared" si="0"/>
        <v>-1.0047267191177883E-15</v>
      </c>
      <c r="V28" s="6">
        <f t="shared" si="1"/>
        <v>14.094184368236228</v>
      </c>
      <c r="W28" s="3">
        <f>IFERROR(VLOOKUP(A28,주가!$A$1:$Q$2433,3,FALSE),W29)</f>
        <v>217500</v>
      </c>
      <c r="X28" s="6">
        <f t="shared" si="7"/>
        <v>6.9444444444444441E-3</v>
      </c>
      <c r="Y28" s="6">
        <f t="shared" si="2"/>
        <v>0.65179501464170997</v>
      </c>
      <c r="AA28" s="5">
        <f t="shared" si="3"/>
        <v>44111</v>
      </c>
      <c r="AB28" s="7">
        <f t="shared" si="4"/>
        <v>0.22099999999999986</v>
      </c>
      <c r="AC28" s="7">
        <f t="shared" si="8"/>
        <v>14.094184368236228</v>
      </c>
      <c r="AD28" s="6">
        <f t="shared" si="5"/>
        <v>0.65179501464170997</v>
      </c>
    </row>
    <row r="29" spans="1:30">
      <c r="A29" s="1">
        <v>44110</v>
      </c>
      <c r="B29" s="2" t="s">
        <v>19</v>
      </c>
      <c r="C29" t="s">
        <v>20</v>
      </c>
      <c r="D29" t="s">
        <v>21</v>
      </c>
      <c r="E29">
        <v>0.89100000000000001</v>
      </c>
      <c r="F29">
        <v>0.94</v>
      </c>
      <c r="G29">
        <v>0.995</v>
      </c>
      <c r="H29">
        <v>1.0389999999999999</v>
      </c>
      <c r="I29">
        <v>1.1299999999999999</v>
      </c>
      <c r="J29">
        <v>1.234</v>
      </c>
      <c r="K29">
        <v>1.2709999999999999</v>
      </c>
      <c r="L29">
        <v>1.345</v>
      </c>
      <c r="M29">
        <v>1.42</v>
      </c>
      <c r="N29">
        <v>1.5660000000000001</v>
      </c>
      <c r="O29">
        <v>1.6879999999999999</v>
      </c>
      <c r="P29">
        <v>1.913</v>
      </c>
      <c r="Q29">
        <v>2.1219999999999999</v>
      </c>
      <c r="R29">
        <v>2.2909999999999999</v>
      </c>
      <c r="S29">
        <v>0</v>
      </c>
      <c r="T29" s="7">
        <f t="shared" si="6"/>
        <v>0.22100000000000009</v>
      </c>
      <c r="U29" s="6">
        <f t="shared" si="0"/>
        <v>0.13333333333333469</v>
      </c>
      <c r="V29" s="6">
        <f t="shared" si="1"/>
        <v>14.094184368236229</v>
      </c>
      <c r="W29" s="3">
        <f>IFERROR(VLOOKUP(A29,주가!$A$1:$Q$2433,3,FALSE),W30)</f>
        <v>216000</v>
      </c>
      <c r="X29" s="6">
        <f t="shared" si="7"/>
        <v>1.4084507042253521E-2</v>
      </c>
      <c r="Y29" s="6">
        <f t="shared" si="2"/>
        <v>0.64485057019726555</v>
      </c>
      <c r="AA29" s="5">
        <f t="shared" si="3"/>
        <v>44110</v>
      </c>
      <c r="AB29" s="7">
        <f t="shared" si="4"/>
        <v>0.22100000000000009</v>
      </c>
      <c r="AC29" s="7">
        <f t="shared" si="8"/>
        <v>14.094184368236229</v>
      </c>
      <c r="AD29" s="6">
        <f t="shared" si="5"/>
        <v>0.64485057019726555</v>
      </c>
    </row>
    <row r="30" spans="1:30">
      <c r="A30" s="1">
        <v>44109</v>
      </c>
      <c r="B30" s="2" t="s">
        <v>19</v>
      </c>
      <c r="C30" t="s">
        <v>20</v>
      </c>
      <c r="D30" t="s">
        <v>21</v>
      </c>
      <c r="E30">
        <v>0.89</v>
      </c>
      <c r="F30">
        <v>0.93500000000000005</v>
      </c>
      <c r="G30">
        <v>0.99199999999999999</v>
      </c>
      <c r="H30">
        <v>1.038</v>
      </c>
      <c r="I30">
        <v>1.1160000000000001</v>
      </c>
      <c r="J30">
        <v>1.2170000000000001</v>
      </c>
      <c r="K30">
        <v>1.2509999999999999</v>
      </c>
      <c r="L30">
        <v>1.32</v>
      </c>
      <c r="M30">
        <v>1.371</v>
      </c>
      <c r="N30">
        <v>1.5149999999999999</v>
      </c>
      <c r="O30">
        <v>1.635</v>
      </c>
      <c r="P30">
        <v>1.8580000000000001</v>
      </c>
      <c r="Q30">
        <v>2.0710000000000002</v>
      </c>
      <c r="R30">
        <v>2.242</v>
      </c>
      <c r="S30">
        <v>0</v>
      </c>
      <c r="T30" s="7">
        <f t="shared" si="6"/>
        <v>0.19499999999999984</v>
      </c>
      <c r="U30" s="6">
        <f t="shared" si="0"/>
        <v>6.5573770491802102E-2</v>
      </c>
      <c r="V30" s="6">
        <f t="shared" si="1"/>
        <v>13.960851034902895</v>
      </c>
      <c r="W30" s="3">
        <f>IFERROR(VLOOKUP(A30,주가!$A$1:$Q$2433,3,FALSE),W31)</f>
        <v>213000</v>
      </c>
      <c r="X30" s="6">
        <f t="shared" si="7"/>
        <v>8.3969465648854963E-2</v>
      </c>
      <c r="Y30" s="6">
        <f t="shared" si="2"/>
        <v>0.63076606315501205</v>
      </c>
      <c r="AA30" s="5">
        <f t="shared" si="3"/>
        <v>44109</v>
      </c>
      <c r="AB30" s="7">
        <f t="shared" si="4"/>
        <v>0.19499999999999984</v>
      </c>
      <c r="AC30" s="7">
        <f t="shared" si="8"/>
        <v>13.960851034902895</v>
      </c>
      <c r="AD30" s="6">
        <f t="shared" si="5"/>
        <v>0.63076606315501205</v>
      </c>
    </row>
    <row r="31" spans="1:30">
      <c r="A31" s="1">
        <v>44103</v>
      </c>
      <c r="B31" s="2" t="s">
        <v>19</v>
      </c>
      <c r="C31" t="s">
        <v>20</v>
      </c>
      <c r="D31" t="s">
        <v>21</v>
      </c>
      <c r="E31">
        <v>0.89</v>
      </c>
      <c r="F31">
        <v>0.93500000000000005</v>
      </c>
      <c r="G31">
        <v>0.99199999999999999</v>
      </c>
      <c r="H31">
        <v>1.036</v>
      </c>
      <c r="I31">
        <v>1.1080000000000001</v>
      </c>
      <c r="J31">
        <v>1.1930000000000001</v>
      </c>
      <c r="K31">
        <v>1.218</v>
      </c>
      <c r="L31">
        <v>1.2849999999999999</v>
      </c>
      <c r="M31">
        <v>1.333</v>
      </c>
      <c r="N31">
        <v>1.468</v>
      </c>
      <c r="O31">
        <v>1.585</v>
      </c>
      <c r="P31">
        <v>1.8049999999999999</v>
      </c>
      <c r="Q31">
        <v>2.0179999999999998</v>
      </c>
      <c r="R31">
        <v>2.1869999999999998</v>
      </c>
      <c r="S31">
        <v>0</v>
      </c>
      <c r="T31" s="7">
        <f t="shared" si="6"/>
        <v>0.18300000000000005</v>
      </c>
      <c r="U31" s="6">
        <f t="shared" si="0"/>
        <v>-0.1029411764705878</v>
      </c>
      <c r="V31" s="6">
        <f t="shared" si="1"/>
        <v>13.895277264411092</v>
      </c>
      <c r="W31" s="3">
        <f>IFERROR(VLOOKUP(A31,주가!$A$1:$Q$2433,3,FALSE),W32)</f>
        <v>196500</v>
      </c>
      <c r="X31" s="6">
        <f t="shared" si="7"/>
        <v>2.5510204081632651E-3</v>
      </c>
      <c r="Y31" s="6">
        <f t="shared" si="2"/>
        <v>0.54679659750615706</v>
      </c>
      <c r="AA31" s="5">
        <f t="shared" si="3"/>
        <v>44103</v>
      </c>
      <c r="AB31" s="7">
        <f t="shared" si="4"/>
        <v>0.18300000000000005</v>
      </c>
      <c r="AC31" s="7">
        <f t="shared" si="8"/>
        <v>13.895277264411092</v>
      </c>
      <c r="AD31" s="6">
        <f t="shared" si="5"/>
        <v>0.54679659750615706</v>
      </c>
    </row>
    <row r="32" spans="1:30">
      <c r="A32" s="1">
        <v>44102</v>
      </c>
      <c r="B32" s="2" t="s">
        <v>19</v>
      </c>
      <c r="C32" t="s">
        <v>20</v>
      </c>
      <c r="D32" t="s">
        <v>21</v>
      </c>
      <c r="E32">
        <v>0.89</v>
      </c>
      <c r="F32">
        <v>0.93500000000000005</v>
      </c>
      <c r="G32">
        <v>0.99199999999999999</v>
      </c>
      <c r="H32">
        <v>1.0369999999999999</v>
      </c>
      <c r="I32">
        <v>1.1100000000000001</v>
      </c>
      <c r="J32">
        <v>1.1930000000000001</v>
      </c>
      <c r="K32">
        <v>1.218</v>
      </c>
      <c r="L32">
        <v>1.284</v>
      </c>
      <c r="M32">
        <v>1.339</v>
      </c>
      <c r="N32">
        <v>1.488</v>
      </c>
      <c r="O32">
        <v>1.595</v>
      </c>
      <c r="P32">
        <v>1.8069999999999999</v>
      </c>
      <c r="Q32">
        <v>2.0230000000000001</v>
      </c>
      <c r="R32">
        <v>2.194</v>
      </c>
      <c r="S32">
        <v>0</v>
      </c>
      <c r="T32" s="7">
        <f t="shared" si="6"/>
        <v>0.20399999999999996</v>
      </c>
      <c r="U32" s="6">
        <f t="shared" si="0"/>
        <v>3.5532994923857322E-2</v>
      </c>
      <c r="V32" s="6">
        <f t="shared" si="1"/>
        <v>13.998218440881679</v>
      </c>
      <c r="W32" s="3">
        <f>IFERROR(VLOOKUP(A32,주가!$A$1:$Q$2433,3,FALSE),W33)</f>
        <v>196000</v>
      </c>
      <c r="X32" s="6">
        <f t="shared" si="7"/>
        <v>0</v>
      </c>
      <c r="Y32" s="6">
        <f t="shared" si="2"/>
        <v>0.54424557709799382</v>
      </c>
      <c r="AA32" s="5">
        <f t="shared" si="3"/>
        <v>44102</v>
      </c>
      <c r="AB32" s="7">
        <f t="shared" si="4"/>
        <v>0.20399999999999996</v>
      </c>
      <c r="AC32" s="7">
        <f t="shared" si="8"/>
        <v>13.998218440881679</v>
      </c>
      <c r="AD32" s="6">
        <f t="shared" si="5"/>
        <v>0.54424557709799382</v>
      </c>
    </row>
    <row r="33" spans="1:30">
      <c r="A33" s="1">
        <v>44099</v>
      </c>
      <c r="B33" s="2" t="s">
        <v>19</v>
      </c>
      <c r="C33" t="s">
        <v>20</v>
      </c>
      <c r="D33" t="s">
        <v>21</v>
      </c>
      <c r="E33">
        <v>0.89400000000000002</v>
      </c>
      <c r="F33">
        <v>0.93500000000000005</v>
      </c>
      <c r="G33">
        <v>0.99399999999999999</v>
      </c>
      <c r="H33">
        <v>1.0409999999999999</v>
      </c>
      <c r="I33">
        <v>1.117</v>
      </c>
      <c r="J33">
        <v>1.2010000000000001</v>
      </c>
      <c r="K33">
        <v>1.2290000000000001</v>
      </c>
      <c r="L33">
        <v>1.292</v>
      </c>
      <c r="M33">
        <v>1.3440000000000001</v>
      </c>
      <c r="N33">
        <v>1.4890000000000001</v>
      </c>
      <c r="O33">
        <v>1.597</v>
      </c>
      <c r="P33">
        <v>1.8080000000000001</v>
      </c>
      <c r="Q33">
        <v>2.0249999999999999</v>
      </c>
      <c r="R33">
        <v>2.1970000000000001</v>
      </c>
      <c r="S33">
        <v>0</v>
      </c>
      <c r="T33" s="7">
        <f t="shared" si="6"/>
        <v>0.19700000000000006</v>
      </c>
      <c r="U33" s="6">
        <f t="shared" si="0"/>
        <v>3.6842105263158523E-2</v>
      </c>
      <c r="V33" s="6">
        <f t="shared" si="1"/>
        <v>13.962685445957822</v>
      </c>
      <c r="W33" s="3">
        <f>IFERROR(VLOOKUP(A33,주가!$A$1:$Q$2433,3,FALSE),W34)</f>
        <v>196000</v>
      </c>
      <c r="X33" s="6">
        <f t="shared" si="7"/>
        <v>-1.0101010101010102E-2</v>
      </c>
      <c r="Y33" s="6">
        <f t="shared" si="2"/>
        <v>0.54424557709799382</v>
      </c>
      <c r="AA33" s="5">
        <f t="shared" si="3"/>
        <v>44099</v>
      </c>
      <c r="AB33" s="7">
        <f t="shared" si="4"/>
        <v>0.19700000000000006</v>
      </c>
      <c r="AC33" s="7">
        <f t="shared" si="8"/>
        <v>13.962685445957822</v>
      </c>
      <c r="AD33" s="6">
        <f t="shared" si="5"/>
        <v>0.54424557709799382</v>
      </c>
    </row>
    <row r="34" spans="1:30">
      <c r="A34" s="1">
        <v>44098</v>
      </c>
      <c r="B34" s="2" t="s">
        <v>19</v>
      </c>
      <c r="C34" t="s">
        <v>20</v>
      </c>
      <c r="D34" t="s">
        <v>21</v>
      </c>
      <c r="E34">
        <v>0.89300000000000002</v>
      </c>
      <c r="F34">
        <v>0.93300000000000005</v>
      </c>
      <c r="G34">
        <v>0.98799999999999999</v>
      </c>
      <c r="H34">
        <v>1.038</v>
      </c>
      <c r="I34">
        <v>1.121</v>
      </c>
      <c r="J34">
        <v>1.2030000000000001</v>
      </c>
      <c r="K34">
        <v>1.23</v>
      </c>
      <c r="L34">
        <v>1.296</v>
      </c>
      <c r="M34">
        <v>1.343</v>
      </c>
      <c r="N34">
        <v>1.486</v>
      </c>
      <c r="O34">
        <v>1.5960000000000001</v>
      </c>
      <c r="P34">
        <v>1.81</v>
      </c>
      <c r="Q34">
        <v>2.0339999999999998</v>
      </c>
      <c r="R34">
        <v>2.2120000000000002</v>
      </c>
      <c r="S34">
        <v>0</v>
      </c>
      <c r="T34" s="7">
        <f t="shared" si="6"/>
        <v>0.18999999999999995</v>
      </c>
      <c r="U34" s="6">
        <f t="shared" si="0"/>
        <v>1.0638297872340437E-2</v>
      </c>
      <c r="V34" s="6">
        <f t="shared" si="1"/>
        <v>13.925843340694664</v>
      </c>
      <c r="W34" s="3">
        <f>IFERROR(VLOOKUP(A34,주가!$A$1:$Q$2433,3,FALSE),W35)</f>
        <v>198000</v>
      </c>
      <c r="X34" s="6">
        <f t="shared" si="7"/>
        <v>-3.8834951456310676E-2</v>
      </c>
      <c r="Y34" s="6">
        <f t="shared" si="2"/>
        <v>0.55434658719900387</v>
      </c>
      <c r="AA34" s="5">
        <f t="shared" si="3"/>
        <v>44098</v>
      </c>
      <c r="AB34" s="7">
        <f t="shared" si="4"/>
        <v>0.18999999999999995</v>
      </c>
      <c r="AC34" s="7">
        <f t="shared" si="8"/>
        <v>13.925843340694664</v>
      </c>
      <c r="AD34" s="6">
        <f t="shared" si="5"/>
        <v>0.55434658719900387</v>
      </c>
    </row>
    <row r="35" spans="1:30">
      <c r="A35" s="1">
        <v>44097</v>
      </c>
      <c r="B35" s="2" t="s">
        <v>19</v>
      </c>
      <c r="C35" t="s">
        <v>20</v>
      </c>
      <c r="D35" t="s">
        <v>21</v>
      </c>
      <c r="E35">
        <v>0.88800000000000001</v>
      </c>
      <c r="F35">
        <v>0.92800000000000005</v>
      </c>
      <c r="G35">
        <v>0.98399999999999999</v>
      </c>
      <c r="H35">
        <v>1.0369999999999999</v>
      </c>
      <c r="I35">
        <v>1.129</v>
      </c>
      <c r="J35">
        <v>1.224</v>
      </c>
      <c r="K35">
        <v>1.256</v>
      </c>
      <c r="L35">
        <v>1.329</v>
      </c>
      <c r="M35">
        <v>1.377</v>
      </c>
      <c r="N35">
        <v>1.5169999999999999</v>
      </c>
      <c r="O35">
        <v>1.621</v>
      </c>
      <c r="P35">
        <v>1.833</v>
      </c>
      <c r="Q35">
        <v>2.056</v>
      </c>
      <c r="R35">
        <v>2.23</v>
      </c>
      <c r="S35">
        <v>0</v>
      </c>
      <c r="T35" s="7">
        <f t="shared" si="6"/>
        <v>0.18799999999999994</v>
      </c>
      <c r="U35" s="6">
        <f t="shared" si="0"/>
        <v>-6.0000000000000067E-2</v>
      </c>
      <c r="V35" s="6">
        <f t="shared" si="1"/>
        <v>13.915205042822324</v>
      </c>
      <c r="W35" s="3">
        <f>IFERROR(VLOOKUP(A35,주가!$A$1:$Q$2433,3,FALSE),W36)</f>
        <v>206000</v>
      </c>
      <c r="X35" s="6">
        <f t="shared" si="7"/>
        <v>1.9801980198019802E-2</v>
      </c>
      <c r="Y35" s="6">
        <f t="shared" si="2"/>
        <v>0.59318153865531453</v>
      </c>
      <c r="AA35" s="5">
        <f t="shared" si="3"/>
        <v>44097</v>
      </c>
      <c r="AB35" s="7">
        <f t="shared" si="4"/>
        <v>0.18799999999999994</v>
      </c>
      <c r="AC35" s="7">
        <f t="shared" si="8"/>
        <v>13.915205042822324</v>
      </c>
      <c r="AD35" s="6">
        <f t="shared" si="5"/>
        <v>0.59318153865531453</v>
      </c>
    </row>
    <row r="36" spans="1:30">
      <c r="A36" s="1">
        <v>44096</v>
      </c>
      <c r="B36" s="2" t="s">
        <v>19</v>
      </c>
      <c r="C36" t="s">
        <v>20</v>
      </c>
      <c r="D36" t="s">
        <v>21</v>
      </c>
      <c r="E36">
        <v>0.88400000000000001</v>
      </c>
      <c r="F36">
        <v>0.92200000000000004</v>
      </c>
      <c r="G36">
        <v>0.97799999999999998</v>
      </c>
      <c r="H36">
        <v>1.0409999999999999</v>
      </c>
      <c r="I36">
        <v>1.1339999999999999</v>
      </c>
      <c r="J36">
        <v>1.2330000000000001</v>
      </c>
      <c r="K36">
        <v>1.27</v>
      </c>
      <c r="L36">
        <v>1.345</v>
      </c>
      <c r="M36">
        <v>1.403</v>
      </c>
      <c r="N36">
        <v>1.5449999999999999</v>
      </c>
      <c r="O36">
        <v>1.645</v>
      </c>
      <c r="P36">
        <v>1.85</v>
      </c>
      <c r="Q36">
        <v>2.069</v>
      </c>
      <c r="R36">
        <v>2.2330000000000001</v>
      </c>
      <c r="S36">
        <v>0</v>
      </c>
      <c r="T36" s="7">
        <f t="shared" si="6"/>
        <v>0.19999999999999996</v>
      </c>
      <c r="U36" s="6">
        <f t="shared" si="0"/>
        <v>-6.1032863849764835E-2</v>
      </c>
      <c r="V36" s="6">
        <f t="shared" si="1"/>
        <v>13.975205042822324</v>
      </c>
      <c r="W36" s="3">
        <f>IFERROR(VLOOKUP(A36,주가!$A$1:$Q$2433,3,FALSE),W37)</f>
        <v>202000</v>
      </c>
      <c r="X36" s="6">
        <f t="shared" si="7"/>
        <v>-4.9411764705882349E-2</v>
      </c>
      <c r="Y36" s="6">
        <f t="shared" si="2"/>
        <v>0.57337955845729471</v>
      </c>
      <c r="AA36" s="5">
        <f t="shared" si="3"/>
        <v>44096</v>
      </c>
      <c r="AB36" s="7">
        <f t="shared" si="4"/>
        <v>0.19999999999999996</v>
      </c>
      <c r="AC36" s="7">
        <f t="shared" si="8"/>
        <v>13.975205042822324</v>
      </c>
      <c r="AD36" s="6">
        <f t="shared" si="5"/>
        <v>0.57337955845729471</v>
      </c>
    </row>
    <row r="37" spans="1:30">
      <c r="A37" s="1">
        <v>44095</v>
      </c>
      <c r="B37" s="2" t="s">
        <v>19</v>
      </c>
      <c r="C37" t="s">
        <v>20</v>
      </c>
      <c r="D37" t="s">
        <v>21</v>
      </c>
      <c r="E37">
        <v>0.879</v>
      </c>
      <c r="F37">
        <v>0.91700000000000004</v>
      </c>
      <c r="G37">
        <v>0.97399999999999998</v>
      </c>
      <c r="H37">
        <v>1.04</v>
      </c>
      <c r="I37">
        <v>1.139</v>
      </c>
      <c r="J37">
        <v>1.236</v>
      </c>
      <c r="K37">
        <v>1.2729999999999999</v>
      </c>
      <c r="L37">
        <v>1.3540000000000001</v>
      </c>
      <c r="M37">
        <v>1.421</v>
      </c>
      <c r="N37">
        <v>1.5669999999999999</v>
      </c>
      <c r="O37">
        <v>1.67</v>
      </c>
      <c r="P37">
        <v>1.8779999999999999</v>
      </c>
      <c r="Q37">
        <v>2.0950000000000002</v>
      </c>
      <c r="R37">
        <v>2.2589999999999999</v>
      </c>
      <c r="S37">
        <v>0</v>
      </c>
      <c r="T37" s="7">
        <f t="shared" si="6"/>
        <v>0.21299999999999986</v>
      </c>
      <c r="U37" s="6">
        <f t="shared" si="0"/>
        <v>-1.8433179723503338E-2</v>
      </c>
      <c r="V37" s="6">
        <f t="shared" si="1"/>
        <v>14.036237906672088</v>
      </c>
      <c r="W37" s="3">
        <f>IFERROR(VLOOKUP(A37,주가!$A$1:$Q$2433,3,FALSE),W38)</f>
        <v>212500</v>
      </c>
      <c r="X37" s="6">
        <f t="shared" si="7"/>
        <v>1.4319809069212411E-2</v>
      </c>
      <c r="Y37" s="6">
        <f t="shared" si="2"/>
        <v>0.62279132316317709</v>
      </c>
      <c r="AA37" s="5">
        <f t="shared" si="3"/>
        <v>44095</v>
      </c>
      <c r="AB37" s="7">
        <f t="shared" si="4"/>
        <v>0.21299999999999986</v>
      </c>
      <c r="AC37" s="7">
        <f t="shared" si="8"/>
        <v>14.036237906672088</v>
      </c>
      <c r="AD37" s="6">
        <f t="shared" si="5"/>
        <v>0.62279132316317709</v>
      </c>
    </row>
    <row r="38" spans="1:30">
      <c r="A38" s="1">
        <v>44092</v>
      </c>
      <c r="B38" s="2" t="s">
        <v>19</v>
      </c>
      <c r="C38" t="s">
        <v>20</v>
      </c>
      <c r="D38" t="s">
        <v>21</v>
      </c>
      <c r="E38">
        <v>0.879</v>
      </c>
      <c r="F38">
        <v>0.91200000000000003</v>
      </c>
      <c r="G38">
        <v>0.96699999999999997</v>
      </c>
      <c r="H38">
        <v>1.032</v>
      </c>
      <c r="I38">
        <v>1.1439999999999999</v>
      </c>
      <c r="J38">
        <v>1.246</v>
      </c>
      <c r="K38">
        <v>1.2789999999999999</v>
      </c>
      <c r="L38">
        <v>1.363</v>
      </c>
      <c r="M38">
        <v>1.4359999999999999</v>
      </c>
      <c r="N38">
        <v>1.58</v>
      </c>
      <c r="O38">
        <v>1.68</v>
      </c>
      <c r="P38">
        <v>1.89</v>
      </c>
      <c r="Q38">
        <v>2.1</v>
      </c>
      <c r="R38">
        <v>2.254</v>
      </c>
      <c r="S38">
        <v>0</v>
      </c>
      <c r="T38" s="7">
        <f t="shared" si="6"/>
        <v>0.21700000000000008</v>
      </c>
      <c r="U38" s="6">
        <f t="shared" si="0"/>
        <v>6.3725490196079052E-2</v>
      </c>
      <c r="V38" s="6">
        <f t="shared" si="1"/>
        <v>14.054671086395592</v>
      </c>
      <c r="W38" s="3">
        <f>IFERROR(VLOOKUP(A38,주가!$A$1:$Q$2433,3,FALSE),W39)</f>
        <v>209500</v>
      </c>
      <c r="X38" s="6">
        <f t="shared" si="7"/>
        <v>2.4449877750611249E-2</v>
      </c>
      <c r="Y38" s="6">
        <f t="shared" si="2"/>
        <v>0.60847151409396472</v>
      </c>
      <c r="AA38" s="5">
        <f t="shared" si="3"/>
        <v>44092</v>
      </c>
      <c r="AB38" s="7">
        <f t="shared" si="4"/>
        <v>0.21700000000000008</v>
      </c>
      <c r="AC38" s="7">
        <f t="shared" si="8"/>
        <v>14.054671086395592</v>
      </c>
      <c r="AD38" s="6">
        <f t="shared" si="5"/>
        <v>0.60847151409396472</v>
      </c>
    </row>
    <row r="39" spans="1:30">
      <c r="A39" s="1">
        <v>44091</v>
      </c>
      <c r="B39" s="2" t="s">
        <v>19</v>
      </c>
      <c r="C39" t="s">
        <v>20</v>
      </c>
      <c r="D39" t="s">
        <v>21</v>
      </c>
      <c r="E39">
        <v>0.877</v>
      </c>
      <c r="F39">
        <v>0.90700000000000003</v>
      </c>
      <c r="G39">
        <v>0.96099999999999997</v>
      </c>
      <c r="H39">
        <v>1.0269999999999999</v>
      </c>
      <c r="I39">
        <v>1.1439999999999999</v>
      </c>
      <c r="J39">
        <v>1.2450000000000001</v>
      </c>
      <c r="K39">
        <v>1.2849999999999999</v>
      </c>
      <c r="L39">
        <v>1.3680000000000001</v>
      </c>
      <c r="M39">
        <v>1.4370000000000001</v>
      </c>
      <c r="N39">
        <v>1.5720000000000001</v>
      </c>
      <c r="O39">
        <v>1.673</v>
      </c>
      <c r="P39">
        <v>1.885</v>
      </c>
      <c r="Q39">
        <v>2.0939999999999999</v>
      </c>
      <c r="R39">
        <v>2.2450000000000001</v>
      </c>
      <c r="S39">
        <v>0</v>
      </c>
      <c r="T39" s="7">
        <f t="shared" si="6"/>
        <v>0.20399999999999996</v>
      </c>
      <c r="U39" s="6">
        <f t="shared" si="0"/>
        <v>7.368421052631588E-2</v>
      </c>
      <c r="V39" s="6">
        <f t="shared" si="1"/>
        <v>13.990945596199513</v>
      </c>
      <c r="W39" s="3">
        <f>IFERROR(VLOOKUP(A39,주가!$A$1:$Q$2433,3,FALSE),W40)</f>
        <v>204500</v>
      </c>
      <c r="X39" s="6">
        <f t="shared" si="7"/>
        <v>-4.8661800486618006E-3</v>
      </c>
      <c r="Y39" s="6">
        <f t="shared" si="2"/>
        <v>0.58402163634335347</v>
      </c>
      <c r="AA39" s="5">
        <f t="shared" si="3"/>
        <v>44091</v>
      </c>
      <c r="AB39" s="7">
        <f t="shared" si="4"/>
        <v>0.20399999999999996</v>
      </c>
      <c r="AC39" s="7">
        <f t="shared" si="8"/>
        <v>13.990945596199513</v>
      </c>
      <c r="AD39" s="6">
        <f t="shared" si="5"/>
        <v>0.58402163634335347</v>
      </c>
    </row>
    <row r="40" spans="1:30">
      <c r="A40" s="1">
        <v>44090</v>
      </c>
      <c r="B40" s="2" t="s">
        <v>19</v>
      </c>
      <c r="C40" t="s">
        <v>20</v>
      </c>
      <c r="D40" t="s">
        <v>21</v>
      </c>
      <c r="E40">
        <v>0.872</v>
      </c>
      <c r="F40">
        <v>0.90100000000000002</v>
      </c>
      <c r="G40">
        <v>0.95899999999999996</v>
      </c>
      <c r="H40">
        <v>1.022</v>
      </c>
      <c r="I40">
        <v>1.145</v>
      </c>
      <c r="J40">
        <v>1.244</v>
      </c>
      <c r="K40">
        <v>1.2869999999999999</v>
      </c>
      <c r="L40">
        <v>1.375</v>
      </c>
      <c r="M40">
        <v>1.4370000000000001</v>
      </c>
      <c r="N40">
        <v>1.5649999999999999</v>
      </c>
      <c r="O40">
        <v>1.66</v>
      </c>
      <c r="P40">
        <v>1.867</v>
      </c>
      <c r="Q40">
        <v>2.077</v>
      </c>
      <c r="R40">
        <v>2.23</v>
      </c>
      <c r="S40">
        <v>0</v>
      </c>
      <c r="T40" s="7">
        <f t="shared" si="6"/>
        <v>0.18999999999999995</v>
      </c>
      <c r="U40" s="6">
        <f t="shared" si="0"/>
        <v>-6.4039408866994635E-2</v>
      </c>
      <c r="V40" s="6">
        <f t="shared" si="1"/>
        <v>13.917261385673196</v>
      </c>
      <c r="W40" s="3">
        <f>IFERROR(VLOOKUP(A40,주가!$A$1:$Q$2433,3,FALSE),W41)</f>
        <v>205500</v>
      </c>
      <c r="X40" s="6">
        <f t="shared" si="7"/>
        <v>-2.8368794326241134E-2</v>
      </c>
      <c r="Y40" s="6">
        <f t="shared" si="2"/>
        <v>0.58888781639201526</v>
      </c>
      <c r="AA40" s="5">
        <f t="shared" si="3"/>
        <v>44090</v>
      </c>
      <c r="AB40" s="7">
        <f t="shared" si="4"/>
        <v>0.18999999999999995</v>
      </c>
      <c r="AC40" s="7">
        <f t="shared" si="8"/>
        <v>13.917261385673196</v>
      </c>
      <c r="AD40" s="6">
        <f t="shared" si="5"/>
        <v>0.58888781639201526</v>
      </c>
    </row>
    <row r="41" spans="1:30">
      <c r="A41" s="1">
        <v>44089</v>
      </c>
      <c r="B41" s="2" t="s">
        <v>19</v>
      </c>
      <c r="C41" t="s">
        <v>20</v>
      </c>
      <c r="D41" t="s">
        <v>21</v>
      </c>
      <c r="E41">
        <v>0.86399999999999999</v>
      </c>
      <c r="F41">
        <v>0.88800000000000001</v>
      </c>
      <c r="G41">
        <v>0.95599999999999996</v>
      </c>
      <c r="H41">
        <v>1.018</v>
      </c>
      <c r="I41">
        <v>1.145</v>
      </c>
      <c r="J41">
        <v>1.2410000000000001</v>
      </c>
      <c r="K41">
        <v>1.282</v>
      </c>
      <c r="L41">
        <v>1.3680000000000001</v>
      </c>
      <c r="M41">
        <v>1.4419999999999999</v>
      </c>
      <c r="N41">
        <v>1.571</v>
      </c>
      <c r="O41">
        <v>1.6719999999999999</v>
      </c>
      <c r="P41">
        <v>1.8819999999999999</v>
      </c>
      <c r="Q41">
        <v>2.1030000000000002</v>
      </c>
      <c r="R41">
        <v>2.2639999999999998</v>
      </c>
      <c r="S41">
        <v>0</v>
      </c>
      <c r="T41" s="7">
        <f t="shared" si="6"/>
        <v>0.20299999999999985</v>
      </c>
      <c r="U41" s="6">
        <f t="shared" si="0"/>
        <v>-2.4038461538462098E-2</v>
      </c>
      <c r="V41" s="6">
        <f t="shared" si="1"/>
        <v>13.981300794540191</v>
      </c>
      <c r="W41" s="3">
        <f>IFERROR(VLOOKUP(A41,주가!$A$1:$Q$2433,3,FALSE),W42)</f>
        <v>211500</v>
      </c>
      <c r="X41" s="6">
        <f t="shared" si="7"/>
        <v>-2.5345622119815669E-2</v>
      </c>
      <c r="Y41" s="6">
        <f t="shared" si="2"/>
        <v>0.61725661071825644</v>
      </c>
      <c r="AA41" s="5">
        <f t="shared" si="3"/>
        <v>44089</v>
      </c>
      <c r="AB41" s="7">
        <f t="shared" si="4"/>
        <v>0.20299999999999985</v>
      </c>
      <c r="AC41" s="7">
        <f t="shared" si="8"/>
        <v>13.981300794540191</v>
      </c>
      <c r="AD41" s="6">
        <f t="shared" si="5"/>
        <v>0.61725661071825644</v>
      </c>
    </row>
    <row r="42" spans="1:30">
      <c r="A42" s="1">
        <v>44088</v>
      </c>
      <c r="B42" s="2" t="s">
        <v>19</v>
      </c>
      <c r="C42" t="s">
        <v>20</v>
      </c>
      <c r="D42" t="s">
        <v>21</v>
      </c>
      <c r="E42">
        <v>0.85899999999999999</v>
      </c>
      <c r="F42">
        <v>0.88500000000000001</v>
      </c>
      <c r="G42">
        <v>0.95599999999999996</v>
      </c>
      <c r="H42">
        <v>1.026</v>
      </c>
      <c r="I42">
        <v>1.1539999999999999</v>
      </c>
      <c r="J42">
        <v>1.2490000000000001</v>
      </c>
      <c r="K42">
        <v>1.294</v>
      </c>
      <c r="L42">
        <v>1.379</v>
      </c>
      <c r="M42">
        <v>1.458</v>
      </c>
      <c r="N42">
        <v>1.587</v>
      </c>
      <c r="O42">
        <v>1.6870000000000001</v>
      </c>
      <c r="P42">
        <v>1.8939999999999999</v>
      </c>
      <c r="Q42">
        <v>2.117</v>
      </c>
      <c r="R42">
        <v>2.278</v>
      </c>
      <c r="S42">
        <v>0</v>
      </c>
      <c r="T42" s="7">
        <f t="shared" si="6"/>
        <v>0.20799999999999996</v>
      </c>
      <c r="U42" s="6">
        <f t="shared" si="0"/>
        <v>-2.8037383177570121E-2</v>
      </c>
      <c r="V42" s="6">
        <f t="shared" si="1"/>
        <v>14.005339256078653</v>
      </c>
      <c r="W42" s="3">
        <f>IFERROR(VLOOKUP(A42,주가!$A$1:$Q$2433,3,FALSE),W43)</f>
        <v>217000</v>
      </c>
      <c r="X42" s="6">
        <f t="shared" si="7"/>
        <v>7.160493827160494E-2</v>
      </c>
      <c r="Y42" s="6">
        <f t="shared" si="2"/>
        <v>0.64260223283807216</v>
      </c>
      <c r="AA42" s="5">
        <f t="shared" si="3"/>
        <v>44088</v>
      </c>
      <c r="AB42" s="7">
        <f t="shared" si="4"/>
        <v>0.20799999999999996</v>
      </c>
      <c r="AC42" s="7">
        <f t="shared" si="8"/>
        <v>14.005339256078653</v>
      </c>
      <c r="AD42" s="6">
        <f t="shared" si="5"/>
        <v>0.64260223283807216</v>
      </c>
    </row>
    <row r="43" spans="1:30">
      <c r="A43" s="1">
        <v>44085</v>
      </c>
      <c r="B43" s="2" t="s">
        <v>19</v>
      </c>
      <c r="C43" t="s">
        <v>20</v>
      </c>
      <c r="D43" t="s">
        <v>21</v>
      </c>
      <c r="E43">
        <v>0.85699999999999998</v>
      </c>
      <c r="F43">
        <v>0.88300000000000001</v>
      </c>
      <c r="G43">
        <v>0.95899999999999996</v>
      </c>
      <c r="H43">
        <v>1.0349999999999999</v>
      </c>
      <c r="I43">
        <v>1.151</v>
      </c>
      <c r="J43">
        <v>1.2549999999999999</v>
      </c>
      <c r="K43">
        <v>1.306</v>
      </c>
      <c r="L43">
        <v>1.393</v>
      </c>
      <c r="M43">
        <v>1.4750000000000001</v>
      </c>
      <c r="N43">
        <v>1.607</v>
      </c>
      <c r="O43">
        <v>1.708</v>
      </c>
      <c r="P43">
        <v>1.9159999999999999</v>
      </c>
      <c r="Q43">
        <v>2.1240000000000001</v>
      </c>
      <c r="R43">
        <v>2.2749999999999999</v>
      </c>
      <c r="S43">
        <v>0</v>
      </c>
      <c r="T43" s="7">
        <f t="shared" si="6"/>
        <v>0.21399999999999997</v>
      </c>
      <c r="U43" s="6">
        <f t="shared" si="0"/>
        <v>-4.4642857142858136E-2</v>
      </c>
      <c r="V43" s="6">
        <f t="shared" si="1"/>
        <v>14.033376639256224</v>
      </c>
      <c r="W43" s="3">
        <f>IFERROR(VLOOKUP(A43,주가!$A$1:$Q$2433,3,FALSE),W44)</f>
        <v>202500</v>
      </c>
      <c r="X43" s="6">
        <f t="shared" si="7"/>
        <v>-2.6442307692307692E-2</v>
      </c>
      <c r="Y43" s="6">
        <f t="shared" si="2"/>
        <v>0.5709972945664672</v>
      </c>
      <c r="AA43" s="5">
        <f t="shared" si="3"/>
        <v>44085</v>
      </c>
      <c r="AB43" s="7">
        <f t="shared" si="4"/>
        <v>0.21399999999999997</v>
      </c>
      <c r="AC43" s="7">
        <f t="shared" si="8"/>
        <v>14.033376639256224</v>
      </c>
      <c r="AD43" s="6">
        <f t="shared" si="5"/>
        <v>0.5709972945664672</v>
      </c>
    </row>
    <row r="44" spans="1:30">
      <c r="A44" s="1">
        <v>44084</v>
      </c>
      <c r="B44" s="2" t="s">
        <v>19</v>
      </c>
      <c r="C44" t="s">
        <v>20</v>
      </c>
      <c r="D44" t="s">
        <v>21</v>
      </c>
      <c r="E44">
        <v>0.85199999999999998</v>
      </c>
      <c r="F44">
        <v>0.878</v>
      </c>
      <c r="G44">
        <v>0.96099999999999997</v>
      </c>
      <c r="H44">
        <v>1.0389999999999999</v>
      </c>
      <c r="I44">
        <v>1.143</v>
      </c>
      <c r="J44">
        <v>1.242</v>
      </c>
      <c r="K44">
        <v>1.292</v>
      </c>
      <c r="L44">
        <v>1.3759999999999999</v>
      </c>
      <c r="M44">
        <v>1.4650000000000001</v>
      </c>
      <c r="N44">
        <v>1.6</v>
      </c>
      <c r="O44">
        <v>1.7</v>
      </c>
      <c r="P44">
        <v>1.9059999999999999</v>
      </c>
      <c r="Q44">
        <v>2.1080000000000001</v>
      </c>
      <c r="R44">
        <v>2.2490000000000001</v>
      </c>
      <c r="S44">
        <v>0</v>
      </c>
      <c r="T44" s="7">
        <f t="shared" si="6"/>
        <v>0.2240000000000002</v>
      </c>
      <c r="U44" s="6">
        <f t="shared" si="0"/>
        <v>4.672897196261791E-2</v>
      </c>
      <c r="V44" s="6">
        <f t="shared" si="1"/>
        <v>14.078019496399081</v>
      </c>
      <c r="W44" s="3">
        <f>IFERROR(VLOOKUP(A44,주가!$A$1:$Q$2433,3,FALSE),W45)</f>
        <v>208000</v>
      </c>
      <c r="X44" s="6">
        <f t="shared" si="7"/>
        <v>-2.3980815347721821E-3</v>
      </c>
      <c r="Y44" s="6">
        <f t="shared" si="2"/>
        <v>0.5974396022587749</v>
      </c>
      <c r="AA44" s="5">
        <f t="shared" si="3"/>
        <v>44084</v>
      </c>
      <c r="AB44" s="7">
        <f t="shared" si="4"/>
        <v>0.2240000000000002</v>
      </c>
      <c r="AC44" s="7">
        <f t="shared" si="8"/>
        <v>14.078019496399081</v>
      </c>
      <c r="AD44" s="6">
        <f t="shared" si="5"/>
        <v>0.5974396022587749</v>
      </c>
    </row>
    <row r="45" spans="1:30">
      <c r="A45" s="1">
        <v>44083</v>
      </c>
      <c r="B45" s="2" t="s">
        <v>19</v>
      </c>
      <c r="C45" t="s">
        <v>20</v>
      </c>
      <c r="D45" t="s">
        <v>21</v>
      </c>
      <c r="E45">
        <v>0.85</v>
      </c>
      <c r="F45">
        <v>0.877</v>
      </c>
      <c r="G45">
        <v>0.95899999999999996</v>
      </c>
      <c r="H45">
        <v>1.0369999999999999</v>
      </c>
      <c r="I45">
        <v>1.137</v>
      </c>
      <c r="J45">
        <v>1.2390000000000001</v>
      </c>
      <c r="K45">
        <v>1.288</v>
      </c>
      <c r="L45">
        <v>1.37</v>
      </c>
      <c r="M45">
        <v>1.4450000000000001</v>
      </c>
      <c r="N45">
        <v>1.5840000000000001</v>
      </c>
      <c r="O45">
        <v>1.6950000000000001</v>
      </c>
      <c r="P45">
        <v>1.901</v>
      </c>
      <c r="Q45">
        <v>2.1040000000000001</v>
      </c>
      <c r="R45">
        <v>2.254</v>
      </c>
      <c r="S45">
        <v>0</v>
      </c>
      <c r="T45" s="7">
        <f t="shared" si="6"/>
        <v>0.21399999999999997</v>
      </c>
      <c r="U45" s="6">
        <f t="shared" si="0"/>
        <v>-4.8888888888889405E-2</v>
      </c>
      <c r="V45" s="6">
        <f t="shared" si="1"/>
        <v>14.031290524436463</v>
      </c>
      <c r="W45" s="3">
        <f>IFERROR(VLOOKUP(A45,주가!$A$1:$Q$2433,3,FALSE),W46)</f>
        <v>208500</v>
      </c>
      <c r="X45" s="6">
        <f t="shared" si="7"/>
        <v>3.9900249376558602E-2</v>
      </c>
      <c r="Y45" s="6">
        <f t="shared" si="2"/>
        <v>0.59983768379354707</v>
      </c>
      <c r="AA45" s="5">
        <f t="shared" si="3"/>
        <v>44083</v>
      </c>
      <c r="AB45" s="7">
        <f t="shared" si="4"/>
        <v>0.21399999999999997</v>
      </c>
      <c r="AC45" s="7">
        <f t="shared" si="8"/>
        <v>14.031290524436463</v>
      </c>
      <c r="AD45" s="6">
        <f t="shared" si="5"/>
        <v>0.59983768379354707</v>
      </c>
    </row>
    <row r="46" spans="1:30">
      <c r="A46" s="1">
        <v>44082</v>
      </c>
      <c r="B46" s="2" t="s">
        <v>19</v>
      </c>
      <c r="C46" t="s">
        <v>20</v>
      </c>
      <c r="D46" t="s">
        <v>21</v>
      </c>
      <c r="E46">
        <v>0.85</v>
      </c>
      <c r="F46">
        <v>0.877</v>
      </c>
      <c r="G46">
        <v>0.96399999999999997</v>
      </c>
      <c r="H46">
        <v>1.048</v>
      </c>
      <c r="I46">
        <v>1.157</v>
      </c>
      <c r="J46">
        <v>1.2609999999999999</v>
      </c>
      <c r="K46">
        <v>1.3120000000000001</v>
      </c>
      <c r="L46">
        <v>1.4</v>
      </c>
      <c r="M46">
        <v>1.48</v>
      </c>
      <c r="N46">
        <v>1.625</v>
      </c>
      <c r="O46">
        <v>1.7350000000000001</v>
      </c>
      <c r="P46">
        <v>1.9339999999999999</v>
      </c>
      <c r="Q46">
        <v>2.1320000000000001</v>
      </c>
      <c r="R46">
        <v>2.274</v>
      </c>
      <c r="S46">
        <v>0</v>
      </c>
      <c r="T46" s="7">
        <f t="shared" si="6"/>
        <v>0.22500000000000009</v>
      </c>
      <c r="U46" s="6">
        <f t="shared" si="0"/>
        <v>-3.4334763948496952E-2</v>
      </c>
      <c r="V46" s="6">
        <f t="shared" si="1"/>
        <v>14.080179413325352</v>
      </c>
      <c r="W46" s="3">
        <f>IFERROR(VLOOKUP(A46,주가!$A$1:$Q$2433,3,FALSE),W47)</f>
        <v>200500</v>
      </c>
      <c r="X46" s="6">
        <f t="shared" si="7"/>
        <v>-2.1951219512195121E-2</v>
      </c>
      <c r="Y46" s="6">
        <f t="shared" si="2"/>
        <v>0.55993743441698851</v>
      </c>
      <c r="AA46" s="5">
        <f t="shared" si="3"/>
        <v>44082</v>
      </c>
      <c r="AB46" s="7">
        <f t="shared" si="4"/>
        <v>0.22500000000000009</v>
      </c>
      <c r="AC46" s="7">
        <f t="shared" si="8"/>
        <v>14.080179413325352</v>
      </c>
      <c r="AD46" s="6">
        <f t="shared" si="5"/>
        <v>0.55993743441698851</v>
      </c>
    </row>
    <row r="47" spans="1:30">
      <c r="A47" s="1">
        <v>44081</v>
      </c>
      <c r="B47" s="2" t="s">
        <v>19</v>
      </c>
      <c r="C47" t="s">
        <v>20</v>
      </c>
      <c r="D47" t="s">
        <v>21</v>
      </c>
      <c r="E47">
        <v>0.85</v>
      </c>
      <c r="F47">
        <v>0.877</v>
      </c>
      <c r="G47">
        <v>0.96399999999999997</v>
      </c>
      <c r="H47">
        <v>1.0580000000000001</v>
      </c>
      <c r="I47">
        <v>1.167</v>
      </c>
      <c r="J47">
        <v>1.282</v>
      </c>
      <c r="K47">
        <v>1.3420000000000001</v>
      </c>
      <c r="L47">
        <v>1.4330000000000001</v>
      </c>
      <c r="M47">
        <v>1.5149999999999999</v>
      </c>
      <c r="N47">
        <v>1.6659999999999999</v>
      </c>
      <c r="O47">
        <v>1.7689999999999999</v>
      </c>
      <c r="P47">
        <v>1.962</v>
      </c>
      <c r="Q47">
        <v>2.1619999999999999</v>
      </c>
      <c r="R47">
        <v>2.3039999999999998</v>
      </c>
      <c r="S47">
        <v>0</v>
      </c>
      <c r="T47" s="7">
        <f t="shared" si="6"/>
        <v>0.23299999999999987</v>
      </c>
      <c r="U47" s="6">
        <f t="shared" si="0"/>
        <v>-2.1008403361345025E-2</v>
      </c>
      <c r="V47" s="6">
        <f t="shared" si="1"/>
        <v>14.114514177273849</v>
      </c>
      <c r="W47" s="3">
        <f>IFERROR(VLOOKUP(A47,주가!$A$1:$Q$2433,3,FALSE),W48)</f>
        <v>205000</v>
      </c>
      <c r="X47" s="6">
        <f t="shared" si="7"/>
        <v>0.12021857923497267</v>
      </c>
      <c r="Y47" s="6">
        <f t="shared" si="2"/>
        <v>0.58188865392918365</v>
      </c>
      <c r="AA47" s="5">
        <f t="shared" si="3"/>
        <v>44081</v>
      </c>
      <c r="AB47" s="7">
        <f t="shared" si="4"/>
        <v>0.23299999999999987</v>
      </c>
      <c r="AC47" s="7">
        <f t="shared" si="8"/>
        <v>14.114514177273849</v>
      </c>
      <c r="AD47" s="6">
        <f t="shared" si="5"/>
        <v>0.58188865392918365</v>
      </c>
    </row>
    <row r="48" spans="1:30">
      <c r="A48" s="1">
        <v>44078</v>
      </c>
      <c r="B48" s="2" t="s">
        <v>19</v>
      </c>
      <c r="C48" t="s">
        <v>20</v>
      </c>
      <c r="D48" t="s">
        <v>21</v>
      </c>
      <c r="E48">
        <v>0.84199999999999997</v>
      </c>
      <c r="F48">
        <v>0.86799999999999999</v>
      </c>
      <c r="G48">
        <v>0.95499999999999996</v>
      </c>
      <c r="H48">
        <v>1.0449999999999999</v>
      </c>
      <c r="I48">
        <v>1.149</v>
      </c>
      <c r="J48">
        <v>1.2549999999999999</v>
      </c>
      <c r="K48">
        <v>1.3089999999999999</v>
      </c>
      <c r="L48">
        <v>1.3979999999999999</v>
      </c>
      <c r="M48">
        <v>1.482</v>
      </c>
      <c r="N48">
        <v>1.6359999999999999</v>
      </c>
      <c r="O48">
        <v>1.7290000000000001</v>
      </c>
      <c r="P48">
        <v>1.925</v>
      </c>
      <c r="Q48">
        <v>2.1429999999999998</v>
      </c>
      <c r="R48">
        <v>2.3039999999999998</v>
      </c>
      <c r="S48">
        <v>0</v>
      </c>
      <c r="T48" s="7">
        <f t="shared" si="6"/>
        <v>0.23799999999999999</v>
      </c>
      <c r="U48" s="6">
        <f t="shared" si="0"/>
        <v>-2.8571428571429039E-2</v>
      </c>
      <c r="V48" s="6">
        <f t="shared" si="1"/>
        <v>14.135522580635193</v>
      </c>
      <c r="W48" s="3">
        <f>IFERROR(VLOOKUP(A48,주가!$A$1:$Q$2433,3,FALSE),W49)</f>
        <v>183000</v>
      </c>
      <c r="X48" s="6">
        <f t="shared" si="7"/>
        <v>-2.7247956403269754E-3</v>
      </c>
      <c r="Y48" s="6">
        <f t="shared" si="2"/>
        <v>0.46167007469421101</v>
      </c>
      <c r="AA48" s="5">
        <f t="shared" si="3"/>
        <v>44078</v>
      </c>
      <c r="AB48" s="7">
        <f t="shared" si="4"/>
        <v>0.23799999999999999</v>
      </c>
      <c r="AC48" s="7">
        <f t="shared" si="8"/>
        <v>14.135522580635193</v>
      </c>
      <c r="AD48" s="6">
        <f t="shared" si="5"/>
        <v>0.46167007469421101</v>
      </c>
    </row>
    <row r="49" spans="1:30">
      <c r="A49" s="1">
        <v>44077</v>
      </c>
      <c r="B49" s="2" t="s">
        <v>19</v>
      </c>
      <c r="C49" t="s">
        <v>20</v>
      </c>
      <c r="D49" t="s">
        <v>21</v>
      </c>
      <c r="E49">
        <v>0.83799999999999997</v>
      </c>
      <c r="F49">
        <v>0.86299999999999999</v>
      </c>
      <c r="G49">
        <v>0.94499999999999995</v>
      </c>
      <c r="H49">
        <v>1.0309999999999999</v>
      </c>
      <c r="I49">
        <v>1.137</v>
      </c>
      <c r="J49">
        <v>1.242</v>
      </c>
      <c r="K49">
        <v>1.2909999999999999</v>
      </c>
      <c r="L49">
        <v>1.3779999999999999</v>
      </c>
      <c r="M49">
        <v>1.4650000000000001</v>
      </c>
      <c r="N49">
        <v>1.623</v>
      </c>
      <c r="O49">
        <v>1.7170000000000001</v>
      </c>
      <c r="P49">
        <v>1.915</v>
      </c>
      <c r="Q49">
        <v>2.1379999999999999</v>
      </c>
      <c r="R49">
        <v>2.302</v>
      </c>
      <c r="S49">
        <v>0</v>
      </c>
      <c r="T49" s="7">
        <f t="shared" si="6"/>
        <v>0.24500000000000011</v>
      </c>
      <c r="U49" s="6">
        <f t="shared" si="0"/>
        <v>-3.5433070866141329E-2</v>
      </c>
      <c r="V49" s="6">
        <f t="shared" si="1"/>
        <v>14.164094009206622</v>
      </c>
      <c r="W49" s="3">
        <f>IFERROR(VLOOKUP(A49,주가!$A$1:$Q$2433,3,FALSE),W50)</f>
        <v>183500</v>
      </c>
      <c r="X49" s="6">
        <f t="shared" si="7"/>
        <v>1.662049861495845E-2</v>
      </c>
      <c r="Y49" s="6">
        <f t="shared" si="2"/>
        <v>0.46439487033453797</v>
      </c>
      <c r="AA49" s="5">
        <f t="shared" si="3"/>
        <v>44077</v>
      </c>
      <c r="AB49" s="7">
        <f t="shared" si="4"/>
        <v>0.24500000000000011</v>
      </c>
      <c r="AC49" s="7">
        <f t="shared" si="8"/>
        <v>14.164094009206622</v>
      </c>
      <c r="AD49" s="6">
        <f t="shared" si="5"/>
        <v>0.46439487033453797</v>
      </c>
    </row>
    <row r="50" spans="1:30">
      <c r="A50" s="1">
        <v>44076</v>
      </c>
      <c r="B50" s="2" t="s">
        <v>19</v>
      </c>
      <c r="C50" t="s">
        <v>20</v>
      </c>
      <c r="D50" t="s">
        <v>21</v>
      </c>
      <c r="E50">
        <v>0.83799999999999997</v>
      </c>
      <c r="F50">
        <v>0.86299999999999999</v>
      </c>
      <c r="G50">
        <v>0.94099999999999995</v>
      </c>
      <c r="H50">
        <v>1.0229999999999999</v>
      </c>
      <c r="I50">
        <v>1.1319999999999999</v>
      </c>
      <c r="J50">
        <v>1.2350000000000001</v>
      </c>
      <c r="K50">
        <v>1.2849999999999999</v>
      </c>
      <c r="L50">
        <v>1.369</v>
      </c>
      <c r="M50">
        <v>1.462</v>
      </c>
      <c r="N50">
        <v>1.623</v>
      </c>
      <c r="O50">
        <v>1.722</v>
      </c>
      <c r="P50">
        <v>1.9219999999999999</v>
      </c>
      <c r="Q50">
        <v>2.1429999999999998</v>
      </c>
      <c r="R50">
        <v>2.3039999999999998</v>
      </c>
      <c r="S50">
        <v>0</v>
      </c>
      <c r="T50" s="7">
        <f t="shared" si="6"/>
        <v>0.254</v>
      </c>
      <c r="U50" s="6">
        <f t="shared" si="0"/>
        <v>4.5267489711934672E-2</v>
      </c>
      <c r="V50" s="6">
        <f t="shared" si="1"/>
        <v>14.199527080072762</v>
      </c>
      <c r="W50" s="3">
        <f>IFERROR(VLOOKUP(A50,주가!$A$1:$Q$2433,3,FALSE),W51)</f>
        <v>180500</v>
      </c>
      <c r="X50" s="6">
        <f t="shared" si="7"/>
        <v>-3.2171581769436998E-2</v>
      </c>
      <c r="Y50" s="6">
        <f t="shared" si="2"/>
        <v>0.44777437171957951</v>
      </c>
      <c r="AA50" s="5">
        <f t="shared" si="3"/>
        <v>44076</v>
      </c>
      <c r="AB50" s="7">
        <f t="shared" si="4"/>
        <v>0.254</v>
      </c>
      <c r="AC50" s="7">
        <f t="shared" si="8"/>
        <v>14.199527080072762</v>
      </c>
      <c r="AD50" s="6">
        <f t="shared" si="5"/>
        <v>0.44777437171957951</v>
      </c>
    </row>
    <row r="51" spans="1:30">
      <c r="A51" s="1">
        <v>44075</v>
      </c>
      <c r="B51" s="2" t="s">
        <v>19</v>
      </c>
      <c r="C51" t="s">
        <v>20</v>
      </c>
      <c r="D51" t="s">
        <v>21</v>
      </c>
      <c r="E51">
        <v>0.83899999999999997</v>
      </c>
      <c r="F51">
        <v>0.86499999999999999</v>
      </c>
      <c r="G51">
        <v>0.94399999999999995</v>
      </c>
      <c r="H51">
        <v>1.0269999999999999</v>
      </c>
      <c r="I51">
        <v>1.1399999999999999</v>
      </c>
      <c r="J51">
        <v>1.25</v>
      </c>
      <c r="K51">
        <v>1.325</v>
      </c>
      <c r="L51">
        <v>1.415</v>
      </c>
      <c r="M51">
        <v>1.506</v>
      </c>
      <c r="N51">
        <v>1.6579999999999999</v>
      </c>
      <c r="O51">
        <v>1.7569999999999999</v>
      </c>
      <c r="P51">
        <v>1.9550000000000001</v>
      </c>
      <c r="Q51">
        <v>2.1680000000000001</v>
      </c>
      <c r="R51">
        <v>2.3220000000000001</v>
      </c>
      <c r="S51">
        <v>0</v>
      </c>
      <c r="T51" s="7">
        <f t="shared" si="6"/>
        <v>0.24299999999999988</v>
      </c>
      <c r="U51" s="6">
        <f t="shared" si="0"/>
        <v>9.9547511312216244E-2</v>
      </c>
      <c r="V51" s="6">
        <f t="shared" si="1"/>
        <v>14.154259590360828</v>
      </c>
      <c r="W51" s="3">
        <f>IFERROR(VLOOKUP(A51,주가!$A$1:$Q$2433,3,FALSE),W52)</f>
        <v>186500</v>
      </c>
      <c r="X51" s="6">
        <f t="shared" si="7"/>
        <v>-1.5831134564643801E-2</v>
      </c>
      <c r="Y51" s="6">
        <f t="shared" si="2"/>
        <v>0.47994595348901653</v>
      </c>
      <c r="AA51" s="5">
        <f t="shared" si="3"/>
        <v>44075</v>
      </c>
      <c r="AB51" s="7">
        <f t="shared" si="4"/>
        <v>0.24299999999999988</v>
      </c>
      <c r="AC51" s="7">
        <f t="shared" si="8"/>
        <v>14.154259590360828</v>
      </c>
      <c r="AD51" s="6">
        <f t="shared" si="5"/>
        <v>0.47994595348901653</v>
      </c>
    </row>
    <row r="52" spans="1:30">
      <c r="A52" s="1">
        <v>44074</v>
      </c>
      <c r="B52" s="2" t="s">
        <v>19</v>
      </c>
      <c r="C52" t="s">
        <v>20</v>
      </c>
      <c r="D52" t="s">
        <v>21</v>
      </c>
      <c r="E52">
        <v>0.84399999999999997</v>
      </c>
      <c r="F52">
        <v>0.87</v>
      </c>
      <c r="G52">
        <v>0.94899999999999995</v>
      </c>
      <c r="H52">
        <v>1.026</v>
      </c>
      <c r="I52">
        <v>1.1339999999999999</v>
      </c>
      <c r="J52">
        <v>1.2470000000000001</v>
      </c>
      <c r="K52">
        <v>1.3140000000000001</v>
      </c>
      <c r="L52">
        <v>1.403</v>
      </c>
      <c r="M52">
        <v>1.482</v>
      </c>
      <c r="N52">
        <v>1.6240000000000001</v>
      </c>
      <c r="O52">
        <v>1.718</v>
      </c>
      <c r="P52">
        <v>1.9139999999999999</v>
      </c>
      <c r="Q52">
        <v>2.1269999999999998</v>
      </c>
      <c r="R52">
        <v>2.282</v>
      </c>
      <c r="S52">
        <v>0</v>
      </c>
      <c r="T52" s="7">
        <f t="shared" si="6"/>
        <v>0.22100000000000009</v>
      </c>
      <c r="U52" s="6">
        <f t="shared" si="0"/>
        <v>-3.0701754385964456E-2</v>
      </c>
      <c r="V52" s="6">
        <f t="shared" si="1"/>
        <v>14.054712079048612</v>
      </c>
      <c r="W52" s="3">
        <f>IFERROR(VLOOKUP(A52,주가!$A$1:$Q$2433,3,FALSE),W53)</f>
        <v>189500</v>
      </c>
      <c r="X52" s="6">
        <f t="shared" si="7"/>
        <v>3.8356164383561646E-2</v>
      </c>
      <c r="Y52" s="6">
        <f t="shared" si="2"/>
        <v>0.49577708805366033</v>
      </c>
      <c r="AA52" s="5">
        <f t="shared" si="3"/>
        <v>44074</v>
      </c>
      <c r="AB52" s="7">
        <f t="shared" si="4"/>
        <v>0.22100000000000009</v>
      </c>
      <c r="AC52" s="7">
        <f t="shared" si="8"/>
        <v>14.054712079048612</v>
      </c>
      <c r="AD52" s="6">
        <f t="shared" si="5"/>
        <v>0.49577708805366033</v>
      </c>
    </row>
    <row r="53" spans="1:30">
      <c r="A53" s="1">
        <v>44071</v>
      </c>
      <c r="B53" s="2" t="s">
        <v>19</v>
      </c>
      <c r="C53" t="s">
        <v>20</v>
      </c>
      <c r="D53" t="s">
        <v>21</v>
      </c>
      <c r="E53">
        <v>0.84199999999999997</v>
      </c>
      <c r="F53">
        <v>0.86799999999999999</v>
      </c>
      <c r="G53">
        <v>0.94399999999999995</v>
      </c>
      <c r="H53">
        <v>1.0169999999999999</v>
      </c>
      <c r="I53">
        <v>1.1200000000000001</v>
      </c>
      <c r="J53">
        <v>1.212</v>
      </c>
      <c r="K53">
        <v>1.264</v>
      </c>
      <c r="L53">
        <v>1.35</v>
      </c>
      <c r="M53">
        <v>1.4339999999999999</v>
      </c>
      <c r="N53">
        <v>1.5780000000000001</v>
      </c>
      <c r="O53">
        <v>1.6739999999999999</v>
      </c>
      <c r="P53">
        <v>1.873</v>
      </c>
      <c r="Q53">
        <v>2.093</v>
      </c>
      <c r="R53">
        <v>2.2519999999999998</v>
      </c>
      <c r="S53">
        <v>0</v>
      </c>
      <c r="T53" s="7">
        <f t="shared" si="6"/>
        <v>0.22799999999999998</v>
      </c>
      <c r="U53" s="6">
        <f t="shared" si="0"/>
        <v>1.3333333333332847E-2</v>
      </c>
      <c r="V53" s="6">
        <f t="shared" si="1"/>
        <v>14.085413833434576</v>
      </c>
      <c r="W53" s="3">
        <f>IFERROR(VLOOKUP(A53,주가!$A$1:$Q$2433,3,FALSE),W54)</f>
        <v>182500</v>
      </c>
      <c r="X53" s="6">
        <f t="shared" si="7"/>
        <v>1.3888888888888888E-2</v>
      </c>
      <c r="Y53" s="6">
        <f t="shared" si="2"/>
        <v>0.45742092367009868</v>
      </c>
      <c r="AA53" s="5">
        <f t="shared" si="3"/>
        <v>44071</v>
      </c>
      <c r="AB53" s="7">
        <f t="shared" si="4"/>
        <v>0.22799999999999998</v>
      </c>
      <c r="AC53" s="7">
        <f t="shared" si="8"/>
        <v>14.085413833434576</v>
      </c>
      <c r="AD53" s="6">
        <f t="shared" si="5"/>
        <v>0.45742092367009868</v>
      </c>
    </row>
    <row r="54" spans="1:30">
      <c r="A54" s="1">
        <v>44070</v>
      </c>
      <c r="B54" s="2" t="s">
        <v>19</v>
      </c>
      <c r="C54" t="s">
        <v>20</v>
      </c>
      <c r="D54" t="s">
        <v>21</v>
      </c>
      <c r="E54">
        <v>0.83899999999999997</v>
      </c>
      <c r="F54">
        <v>0.86099999999999999</v>
      </c>
      <c r="G54">
        <v>0.93400000000000005</v>
      </c>
      <c r="H54">
        <v>1.006</v>
      </c>
      <c r="I54">
        <v>1.101</v>
      </c>
      <c r="J54">
        <v>1.1879999999999999</v>
      </c>
      <c r="K54">
        <v>1.2330000000000001</v>
      </c>
      <c r="L54">
        <v>1.3149999999999999</v>
      </c>
      <c r="M54">
        <v>1.3979999999999999</v>
      </c>
      <c r="N54">
        <v>1.54</v>
      </c>
      <c r="O54">
        <v>1.6240000000000001</v>
      </c>
      <c r="P54">
        <v>1.8140000000000001</v>
      </c>
      <c r="Q54">
        <v>2.0390000000000001</v>
      </c>
      <c r="R54">
        <v>2.2050000000000001</v>
      </c>
      <c r="S54">
        <v>0</v>
      </c>
      <c r="T54" s="7">
        <f t="shared" si="6"/>
        <v>0.22500000000000009</v>
      </c>
      <c r="U54" s="6">
        <f t="shared" si="0"/>
        <v>-1.3157894736841631E-2</v>
      </c>
      <c r="V54" s="6">
        <f t="shared" si="1"/>
        <v>14.072080500101242</v>
      </c>
      <c r="W54" s="3">
        <f>IFERROR(VLOOKUP(A54,주가!$A$1:$Q$2433,3,FALSE),W55)</f>
        <v>180000</v>
      </c>
      <c r="X54" s="6">
        <f t="shared" si="7"/>
        <v>3.7463976945244955E-2</v>
      </c>
      <c r="Y54" s="6">
        <f t="shared" si="2"/>
        <v>0.44353203478120978</v>
      </c>
      <c r="AA54" s="5">
        <f t="shared" si="3"/>
        <v>44070</v>
      </c>
      <c r="AB54" s="7">
        <f t="shared" si="4"/>
        <v>0.22500000000000009</v>
      </c>
      <c r="AC54" s="7">
        <f t="shared" si="8"/>
        <v>14.072080500101242</v>
      </c>
      <c r="AD54" s="6">
        <f t="shared" si="5"/>
        <v>0.44353203478120978</v>
      </c>
    </row>
    <row r="55" spans="1:30">
      <c r="A55" s="1">
        <v>44069</v>
      </c>
      <c r="B55" s="2" t="s">
        <v>19</v>
      </c>
      <c r="C55" t="s">
        <v>20</v>
      </c>
      <c r="D55" t="s">
        <v>21</v>
      </c>
      <c r="E55">
        <v>0.83699999999999997</v>
      </c>
      <c r="F55">
        <v>0.85799999999999998</v>
      </c>
      <c r="G55">
        <v>0.92700000000000005</v>
      </c>
      <c r="H55">
        <v>0.999</v>
      </c>
      <c r="I55">
        <v>1.093</v>
      </c>
      <c r="J55">
        <v>1.173</v>
      </c>
      <c r="K55">
        <v>1.2130000000000001</v>
      </c>
      <c r="L55">
        <v>1.2949999999999999</v>
      </c>
      <c r="M55">
        <v>1.381</v>
      </c>
      <c r="N55">
        <v>1.5229999999999999</v>
      </c>
      <c r="O55">
        <v>1.6080000000000001</v>
      </c>
      <c r="P55">
        <v>1.798</v>
      </c>
      <c r="Q55">
        <v>2.0259999999999998</v>
      </c>
      <c r="R55">
        <v>2.1970000000000001</v>
      </c>
      <c r="S55">
        <v>0</v>
      </c>
      <c r="T55" s="7">
        <f t="shared" si="6"/>
        <v>0.22799999999999998</v>
      </c>
      <c r="U55" s="6">
        <f t="shared" si="0"/>
        <v>1.3333333333332847E-2</v>
      </c>
      <c r="V55" s="6">
        <f t="shared" si="1"/>
        <v>14.085238394838084</v>
      </c>
      <c r="W55" s="3">
        <f>IFERROR(VLOOKUP(A55,주가!$A$1:$Q$2433,3,FALSE),W56)</f>
        <v>173500</v>
      </c>
      <c r="X55" s="6">
        <f t="shared" si="7"/>
        <v>-1.1396011396011397E-2</v>
      </c>
      <c r="Y55" s="6">
        <f t="shared" si="2"/>
        <v>0.40606805783596484</v>
      </c>
      <c r="AA55" s="5">
        <f t="shared" si="3"/>
        <v>44069</v>
      </c>
      <c r="AB55" s="7">
        <f t="shared" si="4"/>
        <v>0.22799999999999998</v>
      </c>
      <c r="AC55" s="7">
        <f t="shared" si="8"/>
        <v>14.085238394838084</v>
      </c>
      <c r="AD55" s="6">
        <f t="shared" si="5"/>
        <v>0.40606805783596484</v>
      </c>
    </row>
    <row r="56" spans="1:30">
      <c r="A56" s="1">
        <v>44068</v>
      </c>
      <c r="B56" s="2" t="s">
        <v>19</v>
      </c>
      <c r="C56" t="s">
        <v>20</v>
      </c>
      <c r="D56" t="s">
        <v>21</v>
      </c>
      <c r="E56">
        <v>0.83199999999999996</v>
      </c>
      <c r="F56">
        <v>0.85599999999999998</v>
      </c>
      <c r="G56">
        <v>0.92500000000000004</v>
      </c>
      <c r="H56">
        <v>0.99099999999999999</v>
      </c>
      <c r="I56">
        <v>1.089</v>
      </c>
      <c r="J56">
        <v>1.159</v>
      </c>
      <c r="K56">
        <v>1.202</v>
      </c>
      <c r="L56">
        <v>1.2829999999999999</v>
      </c>
      <c r="M56">
        <v>1.365</v>
      </c>
      <c r="N56">
        <v>1.508</v>
      </c>
      <c r="O56">
        <v>1.5920000000000001</v>
      </c>
      <c r="P56">
        <v>1.78</v>
      </c>
      <c r="Q56">
        <v>2.016</v>
      </c>
      <c r="R56">
        <v>2.1920000000000002</v>
      </c>
      <c r="S56">
        <v>0</v>
      </c>
      <c r="T56" s="7">
        <f t="shared" si="6"/>
        <v>0.22500000000000009</v>
      </c>
      <c r="U56" s="6">
        <f t="shared" si="0"/>
        <v>2.7397260273972615E-2</v>
      </c>
      <c r="V56" s="6">
        <f t="shared" si="1"/>
        <v>14.071905061504751</v>
      </c>
      <c r="W56" s="3">
        <f>IFERROR(VLOOKUP(A56,주가!$A$1:$Q$2433,3,FALSE),W57)</f>
        <v>175500</v>
      </c>
      <c r="X56" s="6">
        <f t="shared" si="7"/>
        <v>2.6315789473684209E-2</v>
      </c>
      <c r="Y56" s="6">
        <f t="shared" si="2"/>
        <v>0.41746406923197621</v>
      </c>
      <c r="AA56" s="5">
        <f t="shared" si="3"/>
        <v>44068</v>
      </c>
      <c r="AB56" s="7">
        <f t="shared" si="4"/>
        <v>0.22500000000000009</v>
      </c>
      <c r="AC56" s="7">
        <f t="shared" si="8"/>
        <v>14.071905061504751</v>
      </c>
      <c r="AD56" s="6">
        <f t="shared" si="5"/>
        <v>0.41746406923197621</v>
      </c>
    </row>
    <row r="57" spans="1:30">
      <c r="A57" s="1">
        <v>44067</v>
      </c>
      <c r="B57" s="2" t="s">
        <v>19</v>
      </c>
      <c r="C57" t="s">
        <v>20</v>
      </c>
      <c r="D57" t="s">
        <v>21</v>
      </c>
      <c r="E57">
        <v>0.83199999999999996</v>
      </c>
      <c r="F57">
        <v>0.85599999999999998</v>
      </c>
      <c r="G57">
        <v>0.92500000000000004</v>
      </c>
      <c r="H57">
        <v>0.99</v>
      </c>
      <c r="I57">
        <v>1.087</v>
      </c>
      <c r="J57">
        <v>1.157</v>
      </c>
      <c r="K57">
        <v>1.2030000000000001</v>
      </c>
      <c r="L57">
        <v>1.2849999999999999</v>
      </c>
      <c r="M57">
        <v>1.365</v>
      </c>
      <c r="N57">
        <v>1.504</v>
      </c>
      <c r="O57">
        <v>1.589</v>
      </c>
      <c r="P57">
        <v>1.776</v>
      </c>
      <c r="Q57">
        <v>2.0110000000000001</v>
      </c>
      <c r="R57">
        <v>2.1819999999999999</v>
      </c>
      <c r="S57">
        <v>0</v>
      </c>
      <c r="T57" s="7">
        <f t="shared" si="6"/>
        <v>0.21900000000000008</v>
      </c>
      <c r="U57" s="6">
        <f t="shared" si="0"/>
        <v>-2.2321428571428097E-2</v>
      </c>
      <c r="V57" s="6">
        <f t="shared" si="1"/>
        <v>14.044507801230779</v>
      </c>
      <c r="W57" s="3">
        <f>IFERROR(VLOOKUP(A57,주가!$A$1:$Q$2433,3,FALSE),W58)</f>
        <v>171000</v>
      </c>
      <c r="X57" s="6">
        <f t="shared" si="7"/>
        <v>-2.9154518950437317E-3</v>
      </c>
      <c r="Y57" s="6">
        <f t="shared" si="2"/>
        <v>0.39114827975829203</v>
      </c>
      <c r="AA57" s="5">
        <f t="shared" si="3"/>
        <v>44067</v>
      </c>
      <c r="AB57" s="7">
        <f t="shared" si="4"/>
        <v>0.21900000000000008</v>
      </c>
      <c r="AC57" s="7">
        <f t="shared" si="8"/>
        <v>14.044507801230779</v>
      </c>
      <c r="AD57" s="6">
        <f t="shared" si="5"/>
        <v>0.39114827975829203</v>
      </c>
    </row>
    <row r="58" spans="1:30">
      <c r="A58" s="1">
        <v>44064</v>
      </c>
      <c r="B58" s="2" t="s">
        <v>19</v>
      </c>
      <c r="C58" t="s">
        <v>20</v>
      </c>
      <c r="D58" t="s">
        <v>21</v>
      </c>
      <c r="E58">
        <v>0.82699999999999996</v>
      </c>
      <c r="F58">
        <v>0.85499999999999998</v>
      </c>
      <c r="G58">
        <v>0.92500000000000004</v>
      </c>
      <c r="H58">
        <v>0.99</v>
      </c>
      <c r="I58">
        <v>1.091</v>
      </c>
      <c r="J58">
        <v>1.1739999999999999</v>
      </c>
      <c r="K58">
        <v>1.2330000000000001</v>
      </c>
      <c r="L58">
        <v>1.3149999999999999</v>
      </c>
      <c r="M58">
        <v>1.3939999999999999</v>
      </c>
      <c r="N58">
        <v>1.5389999999999999</v>
      </c>
      <c r="O58">
        <v>1.621</v>
      </c>
      <c r="P58">
        <v>1.804</v>
      </c>
      <c r="Q58">
        <v>2.0329999999999999</v>
      </c>
      <c r="R58">
        <v>2.1970000000000001</v>
      </c>
      <c r="S58">
        <v>0</v>
      </c>
      <c r="T58" s="7">
        <f t="shared" si="6"/>
        <v>0.22399999999999998</v>
      </c>
      <c r="U58" s="6">
        <f t="shared" si="0"/>
        <v>5.6603773584905717E-2</v>
      </c>
      <c r="V58" s="6">
        <f t="shared" si="1"/>
        <v>14.066829229802208</v>
      </c>
      <c r="W58" s="3">
        <f>IFERROR(VLOOKUP(A58,주가!$A$1:$Q$2433,3,FALSE),W59)</f>
        <v>171500</v>
      </c>
      <c r="X58" s="6">
        <f t="shared" si="7"/>
        <v>1.4792899408284023E-2</v>
      </c>
      <c r="Y58" s="6">
        <f t="shared" si="2"/>
        <v>0.39406373165333575</v>
      </c>
      <c r="AA58" s="5">
        <f t="shared" si="3"/>
        <v>44064</v>
      </c>
      <c r="AB58" s="7">
        <f t="shared" si="4"/>
        <v>0.22399999999999998</v>
      </c>
      <c r="AC58" s="7">
        <f t="shared" si="8"/>
        <v>14.066829229802208</v>
      </c>
      <c r="AD58" s="6">
        <f t="shared" si="5"/>
        <v>0.39406373165333575</v>
      </c>
    </row>
    <row r="59" spans="1:30">
      <c r="A59" s="1">
        <v>44063</v>
      </c>
      <c r="B59" s="2" t="s">
        <v>19</v>
      </c>
      <c r="C59" t="s">
        <v>20</v>
      </c>
      <c r="D59" t="s">
        <v>21</v>
      </c>
      <c r="E59">
        <v>0.82</v>
      </c>
      <c r="F59">
        <v>0.84799999999999998</v>
      </c>
      <c r="G59">
        <v>0.92</v>
      </c>
      <c r="H59">
        <v>0.98199999999999998</v>
      </c>
      <c r="I59">
        <v>1.0820000000000001</v>
      </c>
      <c r="J59">
        <v>1.149</v>
      </c>
      <c r="K59">
        <v>1.202</v>
      </c>
      <c r="L59">
        <v>1.288</v>
      </c>
      <c r="M59">
        <v>1.3640000000000001</v>
      </c>
      <c r="N59">
        <v>1.5</v>
      </c>
      <c r="O59">
        <v>1.5860000000000001</v>
      </c>
      <c r="P59">
        <v>1.778</v>
      </c>
      <c r="Q59">
        <v>2.008</v>
      </c>
      <c r="R59">
        <v>2.1739999999999999</v>
      </c>
      <c r="S59">
        <v>0</v>
      </c>
      <c r="T59" s="7">
        <f t="shared" si="6"/>
        <v>0.21199999999999997</v>
      </c>
      <c r="U59" s="6">
        <f t="shared" si="0"/>
        <v>2.9126213592233042E-2</v>
      </c>
      <c r="V59" s="6">
        <f t="shared" si="1"/>
        <v>14.010225456217302</v>
      </c>
      <c r="W59" s="3">
        <f>IFERROR(VLOOKUP(A59,주가!$A$1:$Q$2433,3,FALSE),W60)</f>
        <v>169000</v>
      </c>
      <c r="X59" s="6">
        <f t="shared" si="7"/>
        <v>-5.8495821727019497E-2</v>
      </c>
      <c r="Y59" s="6">
        <f t="shared" si="2"/>
        <v>0.3792708322450517</v>
      </c>
      <c r="AA59" s="5">
        <f t="shared" si="3"/>
        <v>44063</v>
      </c>
      <c r="AB59" s="7">
        <f t="shared" si="4"/>
        <v>0.21199999999999997</v>
      </c>
      <c r="AC59" s="7">
        <f t="shared" si="8"/>
        <v>14.010225456217302</v>
      </c>
      <c r="AD59" s="6">
        <f t="shared" si="5"/>
        <v>0.3792708322450517</v>
      </c>
    </row>
    <row r="60" spans="1:30">
      <c r="A60" s="1">
        <v>44062</v>
      </c>
      <c r="B60" s="2" t="s">
        <v>19</v>
      </c>
      <c r="C60" t="s">
        <v>20</v>
      </c>
      <c r="D60" t="s">
        <v>21</v>
      </c>
      <c r="E60">
        <v>0.81499999999999995</v>
      </c>
      <c r="F60">
        <v>0.84299999999999997</v>
      </c>
      <c r="G60">
        <v>0.92</v>
      </c>
      <c r="H60">
        <v>0.98199999999999998</v>
      </c>
      <c r="I60">
        <v>1.0780000000000001</v>
      </c>
      <c r="J60">
        <v>1.1439999999999999</v>
      </c>
      <c r="K60">
        <v>1.1970000000000001</v>
      </c>
      <c r="L60">
        <v>1.28</v>
      </c>
      <c r="M60">
        <v>1.3540000000000001</v>
      </c>
      <c r="N60">
        <v>1.486</v>
      </c>
      <c r="O60">
        <v>1.5649999999999999</v>
      </c>
      <c r="P60">
        <v>1.752</v>
      </c>
      <c r="Q60">
        <v>1.986</v>
      </c>
      <c r="R60">
        <v>2.157</v>
      </c>
      <c r="S60">
        <v>0</v>
      </c>
      <c r="T60" s="7">
        <f t="shared" si="6"/>
        <v>0.20599999999999996</v>
      </c>
      <c r="U60" s="6">
        <f t="shared" si="0"/>
        <v>1.9801980198018702E-2</v>
      </c>
      <c r="V60" s="6">
        <f t="shared" si="1"/>
        <v>13.981099242625069</v>
      </c>
      <c r="W60" s="3">
        <f>IFERROR(VLOOKUP(A60,주가!$A$1:$Q$2433,3,FALSE),W61)</f>
        <v>179500</v>
      </c>
      <c r="X60" s="6">
        <f t="shared" si="7"/>
        <v>1.9886363636363636E-2</v>
      </c>
      <c r="Y60" s="6">
        <f t="shared" si="2"/>
        <v>0.43776665397207121</v>
      </c>
      <c r="AA60" s="5">
        <f t="shared" si="3"/>
        <v>44062</v>
      </c>
      <c r="AB60" s="7">
        <f t="shared" si="4"/>
        <v>0.20599999999999996</v>
      </c>
      <c r="AC60" s="7">
        <f t="shared" si="8"/>
        <v>13.981099242625069</v>
      </c>
      <c r="AD60" s="6">
        <f t="shared" si="5"/>
        <v>0.43776665397207121</v>
      </c>
    </row>
    <row r="61" spans="1:30">
      <c r="A61" s="1">
        <v>44061</v>
      </c>
      <c r="B61" s="2" t="s">
        <v>19</v>
      </c>
      <c r="C61" t="s">
        <v>20</v>
      </c>
      <c r="D61" t="s">
        <v>21</v>
      </c>
      <c r="E61">
        <v>0.81699999999999995</v>
      </c>
      <c r="F61">
        <v>0.84499999999999997</v>
      </c>
      <c r="G61">
        <v>0.92100000000000004</v>
      </c>
      <c r="H61">
        <v>0.98399999999999999</v>
      </c>
      <c r="I61">
        <v>1.0780000000000001</v>
      </c>
      <c r="J61">
        <v>1.143</v>
      </c>
      <c r="K61">
        <v>1.2</v>
      </c>
      <c r="L61">
        <v>1.2829999999999999</v>
      </c>
      <c r="M61">
        <v>1.357</v>
      </c>
      <c r="N61">
        <v>1.4850000000000001</v>
      </c>
      <c r="O61">
        <v>1.5649999999999999</v>
      </c>
      <c r="P61">
        <v>1.752</v>
      </c>
      <c r="Q61">
        <v>1.984</v>
      </c>
      <c r="R61">
        <v>2.1549999999999998</v>
      </c>
      <c r="S61">
        <v>0</v>
      </c>
      <c r="T61" s="7">
        <f t="shared" si="6"/>
        <v>0.20200000000000018</v>
      </c>
      <c r="U61" s="6">
        <f t="shared" si="0"/>
        <v>-8.5972850678732574E-2</v>
      </c>
      <c r="V61" s="6">
        <f t="shared" si="1"/>
        <v>13.961297262427051</v>
      </c>
      <c r="W61" s="3">
        <f>IFERROR(VLOOKUP(A61,주가!$A$1:$Q$2433,3,FALSE),W62)</f>
        <v>176000</v>
      </c>
      <c r="X61" s="6">
        <f t="shared" si="7"/>
        <v>-6.3829787234042548E-2</v>
      </c>
      <c r="Y61" s="6">
        <f t="shared" si="2"/>
        <v>0.41788029033570756</v>
      </c>
      <c r="AA61" s="5">
        <f t="shared" si="3"/>
        <v>44061</v>
      </c>
      <c r="AB61" s="7">
        <f t="shared" si="4"/>
        <v>0.20200000000000018</v>
      </c>
      <c r="AC61" s="7">
        <f t="shared" si="8"/>
        <v>13.961297262427051</v>
      </c>
      <c r="AD61" s="6">
        <f t="shared" si="5"/>
        <v>0.41788029033570756</v>
      </c>
    </row>
    <row r="62" spans="1:30">
      <c r="A62" s="1">
        <v>44057</v>
      </c>
      <c r="B62" s="2" t="s">
        <v>19</v>
      </c>
      <c r="C62" t="s">
        <v>20</v>
      </c>
      <c r="D62" t="s">
        <v>21</v>
      </c>
      <c r="E62">
        <v>0.82099999999999995</v>
      </c>
      <c r="F62">
        <v>0.85099999999999998</v>
      </c>
      <c r="G62">
        <v>0.92800000000000005</v>
      </c>
      <c r="H62">
        <v>0.99</v>
      </c>
      <c r="I62">
        <v>1.0840000000000001</v>
      </c>
      <c r="J62">
        <v>1.1539999999999999</v>
      </c>
      <c r="K62">
        <v>1.2150000000000001</v>
      </c>
      <c r="L62">
        <v>1.3009999999999999</v>
      </c>
      <c r="M62">
        <v>1.3839999999999999</v>
      </c>
      <c r="N62">
        <v>1.522</v>
      </c>
      <c r="O62">
        <v>1.607</v>
      </c>
      <c r="P62">
        <v>1.802</v>
      </c>
      <c r="Q62">
        <v>2.028</v>
      </c>
      <c r="R62">
        <v>2.1890000000000001</v>
      </c>
      <c r="S62">
        <v>0</v>
      </c>
      <c r="T62" s="7">
        <f t="shared" si="6"/>
        <v>0.22100000000000009</v>
      </c>
      <c r="U62" s="6">
        <f t="shared" si="0"/>
        <v>6.2500000000000597E-2</v>
      </c>
      <c r="V62" s="6">
        <f t="shared" si="1"/>
        <v>14.047270113105784</v>
      </c>
      <c r="W62" s="3">
        <f>IFERROR(VLOOKUP(A62,주가!$A$1:$Q$2433,3,FALSE),W63)</f>
        <v>188000</v>
      </c>
      <c r="X62" s="6">
        <f t="shared" si="7"/>
        <v>-1.5706806282722512E-2</v>
      </c>
      <c r="Y62" s="6">
        <f t="shared" si="2"/>
        <v>0.48171007756975009</v>
      </c>
      <c r="AA62" s="5">
        <f t="shared" si="3"/>
        <v>44057</v>
      </c>
      <c r="AB62" s="7">
        <f t="shared" si="4"/>
        <v>0.22100000000000009</v>
      </c>
      <c r="AC62" s="7">
        <f t="shared" si="8"/>
        <v>14.047270113105784</v>
      </c>
      <c r="AD62" s="6">
        <f t="shared" si="5"/>
        <v>0.48171007756975009</v>
      </c>
    </row>
    <row r="63" spans="1:30">
      <c r="A63" s="1">
        <v>44056</v>
      </c>
      <c r="B63" s="2" t="s">
        <v>19</v>
      </c>
      <c r="C63" t="s">
        <v>20</v>
      </c>
      <c r="D63" t="s">
        <v>21</v>
      </c>
      <c r="E63">
        <v>0.82899999999999996</v>
      </c>
      <c r="F63">
        <v>0.85899999999999999</v>
      </c>
      <c r="G63">
        <v>0.92900000000000005</v>
      </c>
      <c r="H63">
        <v>0.99299999999999999</v>
      </c>
      <c r="I63">
        <v>1.0820000000000001</v>
      </c>
      <c r="J63">
        <v>1.1519999999999999</v>
      </c>
      <c r="K63">
        <v>1.2070000000000001</v>
      </c>
      <c r="L63">
        <v>1.294</v>
      </c>
      <c r="M63">
        <v>1.371</v>
      </c>
      <c r="N63">
        <v>1.502</v>
      </c>
      <c r="O63">
        <v>1.581</v>
      </c>
      <c r="P63">
        <v>1.766</v>
      </c>
      <c r="Q63">
        <v>2.0019999999999998</v>
      </c>
      <c r="R63">
        <v>2.169</v>
      </c>
      <c r="S63">
        <v>0</v>
      </c>
      <c r="T63" s="7">
        <f t="shared" si="6"/>
        <v>0.20799999999999996</v>
      </c>
      <c r="U63" s="6">
        <f t="shared" si="0"/>
        <v>-4.1474654377880719E-2</v>
      </c>
      <c r="V63" s="6">
        <f t="shared" si="1"/>
        <v>13.984770113105784</v>
      </c>
      <c r="W63" s="3">
        <f>IFERROR(VLOOKUP(A63,주가!$A$1:$Q$2433,3,FALSE),W64)</f>
        <v>191000</v>
      </c>
      <c r="X63" s="6">
        <f t="shared" si="7"/>
        <v>7.9155672823219003E-3</v>
      </c>
      <c r="Y63" s="6">
        <f t="shared" si="2"/>
        <v>0.49741688385247262</v>
      </c>
      <c r="AA63" s="5">
        <f t="shared" si="3"/>
        <v>44056</v>
      </c>
      <c r="AB63" s="7">
        <f t="shared" si="4"/>
        <v>0.20799999999999996</v>
      </c>
      <c r="AC63" s="7">
        <f t="shared" si="8"/>
        <v>13.984770113105784</v>
      </c>
      <c r="AD63" s="6">
        <f t="shared" si="5"/>
        <v>0.49741688385247262</v>
      </c>
    </row>
    <row r="64" spans="1:30">
      <c r="A64" s="1">
        <v>44055</v>
      </c>
      <c r="B64" s="2" t="s">
        <v>19</v>
      </c>
      <c r="C64" t="s">
        <v>20</v>
      </c>
      <c r="D64" t="s">
        <v>21</v>
      </c>
      <c r="E64">
        <v>0.83599999999999997</v>
      </c>
      <c r="F64">
        <v>0.86599999999999999</v>
      </c>
      <c r="G64">
        <v>0.93400000000000005</v>
      </c>
      <c r="H64">
        <v>0.998</v>
      </c>
      <c r="I64">
        <v>1.085</v>
      </c>
      <c r="J64">
        <v>1.163</v>
      </c>
      <c r="K64">
        <v>1.2210000000000001</v>
      </c>
      <c r="L64">
        <v>1.3169999999999999</v>
      </c>
      <c r="M64">
        <v>1.401</v>
      </c>
      <c r="N64">
        <v>1.534</v>
      </c>
      <c r="O64">
        <v>1.605</v>
      </c>
      <c r="P64">
        <v>1.79</v>
      </c>
      <c r="Q64">
        <v>2.0230000000000001</v>
      </c>
      <c r="R64">
        <v>2.1850000000000001</v>
      </c>
      <c r="S64">
        <v>0</v>
      </c>
      <c r="T64" s="7">
        <f t="shared" si="6"/>
        <v>0.21700000000000008</v>
      </c>
      <c r="U64" s="6">
        <f t="shared" si="0"/>
        <v>4.3269230769231351E-2</v>
      </c>
      <c r="V64" s="6">
        <f t="shared" si="1"/>
        <v>14.026244767483664</v>
      </c>
      <c r="W64" s="3">
        <f>IFERROR(VLOOKUP(A64,주가!$A$1:$Q$2433,3,FALSE),W65)</f>
        <v>189500</v>
      </c>
      <c r="X64" s="6">
        <f t="shared" si="7"/>
        <v>-2.631578947368421E-3</v>
      </c>
      <c r="Y64" s="6">
        <f t="shared" si="2"/>
        <v>0.48950131657015072</v>
      </c>
      <c r="AA64" s="5">
        <f t="shared" si="3"/>
        <v>44055</v>
      </c>
      <c r="AB64" s="7">
        <f t="shared" si="4"/>
        <v>0.21700000000000008</v>
      </c>
      <c r="AC64" s="7">
        <f t="shared" si="8"/>
        <v>14.026244767483664</v>
      </c>
      <c r="AD64" s="6">
        <f t="shared" si="5"/>
        <v>0.48950131657015072</v>
      </c>
    </row>
    <row r="65" spans="1:30">
      <c r="A65" s="1">
        <v>44054</v>
      </c>
      <c r="B65" s="2" t="s">
        <v>19</v>
      </c>
      <c r="C65" t="s">
        <v>20</v>
      </c>
      <c r="D65" t="s">
        <v>21</v>
      </c>
      <c r="E65">
        <v>0.84899999999999998</v>
      </c>
      <c r="F65">
        <v>0.879</v>
      </c>
      <c r="G65">
        <v>0.94499999999999995</v>
      </c>
      <c r="H65">
        <v>1.0069999999999999</v>
      </c>
      <c r="I65">
        <v>1.093</v>
      </c>
      <c r="J65">
        <v>1.169</v>
      </c>
      <c r="K65">
        <v>1.2270000000000001</v>
      </c>
      <c r="L65">
        <v>1.325</v>
      </c>
      <c r="M65">
        <v>1.4059999999999999</v>
      </c>
      <c r="N65">
        <v>1.5329999999999999</v>
      </c>
      <c r="O65">
        <v>1.587</v>
      </c>
      <c r="P65">
        <v>1.76</v>
      </c>
      <c r="Q65">
        <v>1.9990000000000001</v>
      </c>
      <c r="R65">
        <v>2.1669999999999998</v>
      </c>
      <c r="S65">
        <v>0</v>
      </c>
      <c r="T65" s="7">
        <f t="shared" si="6"/>
        <v>0.20799999999999996</v>
      </c>
      <c r="U65" s="6">
        <f t="shared" si="0"/>
        <v>-3.7037037037037077E-2</v>
      </c>
      <c r="V65" s="6">
        <f t="shared" si="1"/>
        <v>13.982975536714433</v>
      </c>
      <c r="W65" s="3">
        <f>IFERROR(VLOOKUP(A65,주가!$A$1:$Q$2433,3,FALSE),W66)</f>
        <v>190000</v>
      </c>
      <c r="X65" s="6">
        <f t="shared" si="7"/>
        <v>0</v>
      </c>
      <c r="Y65" s="6">
        <f t="shared" si="2"/>
        <v>0.49213289551751915</v>
      </c>
      <c r="AA65" s="5">
        <f t="shared" si="3"/>
        <v>44054</v>
      </c>
      <c r="AB65" s="7">
        <f t="shared" si="4"/>
        <v>0.20799999999999996</v>
      </c>
      <c r="AC65" s="7">
        <f t="shared" si="8"/>
        <v>13.982975536714433</v>
      </c>
      <c r="AD65" s="6">
        <f t="shared" si="5"/>
        <v>0.49213289551751915</v>
      </c>
    </row>
    <row r="66" spans="1:30">
      <c r="A66" s="1">
        <v>44053</v>
      </c>
      <c r="B66" s="2" t="s">
        <v>19</v>
      </c>
      <c r="C66" t="s">
        <v>20</v>
      </c>
      <c r="D66" t="s">
        <v>21</v>
      </c>
      <c r="E66">
        <v>0.85399999999999998</v>
      </c>
      <c r="F66">
        <v>0.88400000000000001</v>
      </c>
      <c r="G66">
        <v>0.95299999999999996</v>
      </c>
      <c r="H66">
        <v>1.014</v>
      </c>
      <c r="I66">
        <v>1.101</v>
      </c>
      <c r="J66">
        <v>1.1779999999999999</v>
      </c>
      <c r="K66">
        <v>1.246</v>
      </c>
      <c r="L66">
        <v>1.3420000000000001</v>
      </c>
      <c r="M66">
        <v>1.4239999999999999</v>
      </c>
      <c r="N66">
        <v>1.5580000000000001</v>
      </c>
      <c r="O66">
        <v>1.611</v>
      </c>
      <c r="P66">
        <v>1.7829999999999999</v>
      </c>
      <c r="Q66">
        <v>2.0209999999999999</v>
      </c>
      <c r="R66">
        <v>2.1890000000000001</v>
      </c>
      <c r="S66">
        <v>0</v>
      </c>
      <c r="T66" s="7">
        <f t="shared" si="6"/>
        <v>0.21599999999999997</v>
      </c>
      <c r="U66" s="6">
        <f t="shared" ref="U66:U129" si="9">IF(T67=0,0,(T66-T67)/T67)</f>
        <v>0.10769230769230718</v>
      </c>
      <c r="V66" s="6">
        <f t="shared" ref="V66:V129" si="10">V67+U66</f>
        <v>14.020012573751469</v>
      </c>
      <c r="W66" s="3">
        <f>IFERROR(VLOOKUP(A66,주가!$A$1:$Q$2433,3,FALSE),W67)</f>
        <v>190000</v>
      </c>
      <c r="X66" s="6">
        <f t="shared" si="7"/>
        <v>8.2621082621082614E-2</v>
      </c>
      <c r="Y66" s="6">
        <f t="shared" ref="Y66:Y129" si="11">Y67+X66</f>
        <v>0.49213289551751915</v>
      </c>
      <c r="AA66" s="5">
        <f t="shared" ref="AA66:AA129" si="12">A66</f>
        <v>44053</v>
      </c>
      <c r="AB66" s="7">
        <f t="shared" ref="AB66:AB129" si="13">T66</f>
        <v>0.21599999999999997</v>
      </c>
      <c r="AC66" s="7">
        <f t="shared" si="8"/>
        <v>14.020012573751469</v>
      </c>
      <c r="AD66" s="6">
        <f t="shared" ref="AD66:AD129" si="14">Y66</f>
        <v>0.49213289551751915</v>
      </c>
    </row>
    <row r="67" spans="1:30">
      <c r="A67" s="1">
        <v>44050</v>
      </c>
      <c r="B67" s="2" t="s">
        <v>19</v>
      </c>
      <c r="C67" t="s">
        <v>20</v>
      </c>
      <c r="D67" t="s">
        <v>21</v>
      </c>
      <c r="E67">
        <v>0.85899999999999999</v>
      </c>
      <c r="F67">
        <v>0.88900000000000001</v>
      </c>
      <c r="G67">
        <v>0.95399999999999996</v>
      </c>
      <c r="H67">
        <v>1.0129999999999999</v>
      </c>
      <c r="I67">
        <v>1.097</v>
      </c>
      <c r="J67">
        <v>1.177</v>
      </c>
      <c r="K67">
        <v>1.2410000000000001</v>
      </c>
      <c r="L67">
        <v>1.335</v>
      </c>
      <c r="M67">
        <v>1.405</v>
      </c>
      <c r="N67">
        <v>1.53</v>
      </c>
      <c r="O67">
        <v>1.5820000000000001</v>
      </c>
      <c r="P67">
        <v>1.752</v>
      </c>
      <c r="Q67">
        <v>1.994</v>
      </c>
      <c r="R67">
        <v>2.1619999999999999</v>
      </c>
      <c r="S67">
        <v>0</v>
      </c>
      <c r="T67" s="7">
        <f t="shared" ref="T67:T130" si="15">N67-L67</f>
        <v>0.19500000000000006</v>
      </c>
      <c r="U67" s="6">
        <f t="shared" si="9"/>
        <v>3.1746031746032979E-2</v>
      </c>
      <c r="V67" s="6">
        <f t="shared" si="10"/>
        <v>13.912320266059162</v>
      </c>
      <c r="W67" s="3">
        <f>IFERROR(VLOOKUP(A67,주가!$A$1:$Q$2433,3,FALSE),W68)</f>
        <v>175500</v>
      </c>
      <c r="X67" s="6">
        <f t="shared" ref="X67:X130" si="16">(W67-W68)/W68</f>
        <v>-1.9553072625698324E-2</v>
      </c>
      <c r="Y67" s="6">
        <f t="shared" si="11"/>
        <v>0.40951181289643651</v>
      </c>
      <c r="AA67" s="5">
        <f t="shared" si="12"/>
        <v>44050</v>
      </c>
      <c r="AB67" s="7">
        <f t="shared" si="13"/>
        <v>0.19500000000000006</v>
      </c>
      <c r="AC67" s="7">
        <f t="shared" ref="AC67:AC130" si="17">V67</f>
        <v>13.912320266059162</v>
      </c>
      <c r="AD67" s="6">
        <f t="shared" si="14"/>
        <v>0.40951181289643651</v>
      </c>
    </row>
    <row r="68" spans="1:30">
      <c r="A68" s="1">
        <v>44049</v>
      </c>
      <c r="B68" s="2" t="s">
        <v>19</v>
      </c>
      <c r="C68" t="s">
        <v>20</v>
      </c>
      <c r="D68" t="s">
        <v>21</v>
      </c>
      <c r="E68">
        <v>0.85899999999999999</v>
      </c>
      <c r="F68">
        <v>0.88700000000000001</v>
      </c>
      <c r="G68">
        <v>0.95</v>
      </c>
      <c r="H68">
        <v>1.008</v>
      </c>
      <c r="I68">
        <v>1.0920000000000001</v>
      </c>
      <c r="J68">
        <v>1.171</v>
      </c>
      <c r="K68">
        <v>1.232</v>
      </c>
      <c r="L68">
        <v>1.33</v>
      </c>
      <c r="M68">
        <v>1.3959999999999999</v>
      </c>
      <c r="N68">
        <v>1.5189999999999999</v>
      </c>
      <c r="O68">
        <v>1.5669999999999999</v>
      </c>
      <c r="P68">
        <v>1.73</v>
      </c>
      <c r="Q68">
        <v>1.9790000000000001</v>
      </c>
      <c r="R68">
        <v>2.1520000000000001</v>
      </c>
      <c r="S68">
        <v>0</v>
      </c>
      <c r="T68" s="7">
        <f t="shared" si="15"/>
        <v>0.18899999999999983</v>
      </c>
      <c r="U68" s="6">
        <f t="shared" si="9"/>
        <v>-1.5625000000000597E-2</v>
      </c>
      <c r="V68" s="6">
        <f t="shared" si="10"/>
        <v>13.880574234313128</v>
      </c>
      <c r="W68" s="3">
        <f>IFERROR(VLOOKUP(A68,주가!$A$1:$Q$2433,3,FALSE),W69)</f>
        <v>179000</v>
      </c>
      <c r="X68" s="6">
        <f t="shared" si="16"/>
        <v>4.6783625730994149E-2</v>
      </c>
      <c r="Y68" s="6">
        <f t="shared" si="11"/>
        <v>0.42906488552213484</v>
      </c>
      <c r="AA68" s="5">
        <f t="shared" si="12"/>
        <v>44049</v>
      </c>
      <c r="AB68" s="7">
        <f t="shared" si="13"/>
        <v>0.18899999999999983</v>
      </c>
      <c r="AC68" s="7">
        <f t="shared" si="17"/>
        <v>13.880574234313128</v>
      </c>
      <c r="AD68" s="6">
        <f t="shared" si="14"/>
        <v>0.42906488552213484</v>
      </c>
    </row>
    <row r="69" spans="1:30">
      <c r="A69" s="1">
        <v>44048</v>
      </c>
      <c r="B69" s="2" t="s">
        <v>19</v>
      </c>
      <c r="C69" t="s">
        <v>20</v>
      </c>
      <c r="D69" t="s">
        <v>21</v>
      </c>
      <c r="E69">
        <v>0.86199999999999999</v>
      </c>
      <c r="F69">
        <v>0.88700000000000001</v>
      </c>
      <c r="G69">
        <v>0.94899999999999995</v>
      </c>
      <c r="H69">
        <v>1.0089999999999999</v>
      </c>
      <c r="I69">
        <v>1.097</v>
      </c>
      <c r="J69">
        <v>1.173</v>
      </c>
      <c r="K69">
        <v>1.2290000000000001</v>
      </c>
      <c r="L69">
        <v>1.323</v>
      </c>
      <c r="M69">
        <v>1.39</v>
      </c>
      <c r="N69">
        <v>1.5149999999999999</v>
      </c>
      <c r="O69">
        <v>1.5580000000000001</v>
      </c>
      <c r="P69">
        <v>1.72</v>
      </c>
      <c r="Q69">
        <v>1.9690000000000001</v>
      </c>
      <c r="R69">
        <v>2.1469999999999998</v>
      </c>
      <c r="S69">
        <v>0</v>
      </c>
      <c r="T69" s="7">
        <f t="shared" si="15"/>
        <v>0.19199999999999995</v>
      </c>
      <c r="U69" s="6">
        <f t="shared" si="9"/>
        <v>-1.5384615384614841E-2</v>
      </c>
      <c r="V69" s="6">
        <f t="shared" si="10"/>
        <v>13.896199234313128</v>
      </c>
      <c r="W69" s="3">
        <f>IFERROR(VLOOKUP(A69,주가!$A$1:$Q$2433,3,FALSE),W70)</f>
        <v>171000</v>
      </c>
      <c r="X69" s="6">
        <f t="shared" si="16"/>
        <v>8.8495575221238937E-3</v>
      </c>
      <c r="Y69" s="6">
        <f t="shared" si="11"/>
        <v>0.38228125979114069</v>
      </c>
      <c r="AA69" s="5">
        <f t="shared" si="12"/>
        <v>44048</v>
      </c>
      <c r="AB69" s="7">
        <f t="shared" si="13"/>
        <v>0.19199999999999995</v>
      </c>
      <c r="AC69" s="7">
        <f t="shared" si="17"/>
        <v>13.896199234313128</v>
      </c>
      <c r="AD69" s="6">
        <f t="shared" si="14"/>
        <v>0.38228125979114069</v>
      </c>
    </row>
    <row r="70" spans="1:30">
      <c r="A70" s="1">
        <v>44047</v>
      </c>
      <c r="B70" s="2" t="s">
        <v>19</v>
      </c>
      <c r="C70" t="s">
        <v>20</v>
      </c>
      <c r="D70" t="s">
        <v>21</v>
      </c>
      <c r="E70">
        <v>0.871</v>
      </c>
      <c r="F70">
        <v>0.89600000000000002</v>
      </c>
      <c r="G70">
        <v>0.95499999999999996</v>
      </c>
      <c r="H70">
        <v>1.0169999999999999</v>
      </c>
      <c r="I70">
        <v>1.1060000000000001</v>
      </c>
      <c r="J70">
        <v>1.1910000000000001</v>
      </c>
      <c r="K70">
        <v>1.24</v>
      </c>
      <c r="L70">
        <v>1.3340000000000001</v>
      </c>
      <c r="M70">
        <v>1.4059999999999999</v>
      </c>
      <c r="N70">
        <v>1.5289999999999999</v>
      </c>
      <c r="O70">
        <v>1.573</v>
      </c>
      <c r="P70">
        <v>1.7350000000000001</v>
      </c>
      <c r="Q70">
        <v>1.9870000000000001</v>
      </c>
      <c r="R70">
        <v>2.17</v>
      </c>
      <c r="S70">
        <v>0</v>
      </c>
      <c r="T70" s="7">
        <f t="shared" si="15"/>
        <v>0.19499999999999984</v>
      </c>
      <c r="U70" s="6">
        <f t="shared" si="9"/>
        <v>7.1428571428570911E-2</v>
      </c>
      <c r="V70" s="6">
        <f t="shared" si="10"/>
        <v>13.911583849697744</v>
      </c>
      <c r="W70" s="3">
        <f>IFERROR(VLOOKUP(A70,주가!$A$1:$Q$2433,3,FALSE),W71)</f>
        <v>169500</v>
      </c>
      <c r="X70" s="6">
        <f t="shared" si="16"/>
        <v>5.9347181008902079E-3</v>
      </c>
      <c r="Y70" s="6">
        <f t="shared" si="11"/>
        <v>0.37343170226901679</v>
      </c>
      <c r="AA70" s="5">
        <f t="shared" si="12"/>
        <v>44047</v>
      </c>
      <c r="AB70" s="7">
        <f t="shared" si="13"/>
        <v>0.19499999999999984</v>
      </c>
      <c r="AC70" s="7">
        <f t="shared" si="17"/>
        <v>13.911583849697744</v>
      </c>
      <c r="AD70" s="6">
        <f t="shared" si="14"/>
        <v>0.37343170226901679</v>
      </c>
    </row>
    <row r="71" spans="1:30">
      <c r="A71" s="1">
        <v>44046</v>
      </c>
      <c r="B71" s="2" t="s">
        <v>19</v>
      </c>
      <c r="C71" t="s">
        <v>20</v>
      </c>
      <c r="D71" t="s">
        <v>21</v>
      </c>
      <c r="E71">
        <v>0.872</v>
      </c>
      <c r="F71">
        <v>0.89700000000000002</v>
      </c>
      <c r="G71">
        <v>0.95799999999999996</v>
      </c>
      <c r="H71">
        <v>1.022</v>
      </c>
      <c r="I71">
        <v>1.107</v>
      </c>
      <c r="J71">
        <v>1.1890000000000001</v>
      </c>
      <c r="K71">
        <v>1.2370000000000001</v>
      </c>
      <c r="L71">
        <v>1.331</v>
      </c>
      <c r="M71">
        <v>1.3959999999999999</v>
      </c>
      <c r="N71">
        <v>1.5129999999999999</v>
      </c>
      <c r="O71">
        <v>1.5629999999999999</v>
      </c>
      <c r="P71">
        <v>1.732</v>
      </c>
      <c r="Q71">
        <v>1.982</v>
      </c>
      <c r="R71">
        <v>2.16</v>
      </c>
      <c r="S71">
        <v>0</v>
      </c>
      <c r="T71" s="7">
        <f t="shared" si="15"/>
        <v>0.18199999999999994</v>
      </c>
      <c r="U71" s="6">
        <f t="shared" si="9"/>
        <v>3.4090909090909137E-2</v>
      </c>
      <c r="V71" s="6">
        <f t="shared" si="10"/>
        <v>13.840155278269172</v>
      </c>
      <c r="W71" s="3">
        <f>IFERROR(VLOOKUP(A71,주가!$A$1:$Q$2433,3,FALSE),W72)</f>
        <v>168500</v>
      </c>
      <c r="X71" s="6">
        <f t="shared" si="16"/>
        <v>0</v>
      </c>
      <c r="Y71" s="6">
        <f t="shared" si="11"/>
        <v>0.36749698416812659</v>
      </c>
      <c r="AA71" s="5">
        <f t="shared" si="12"/>
        <v>44046</v>
      </c>
      <c r="AB71" s="7">
        <f t="shared" si="13"/>
        <v>0.18199999999999994</v>
      </c>
      <c r="AC71" s="7">
        <f t="shared" si="17"/>
        <v>13.840155278269172</v>
      </c>
      <c r="AD71" s="6">
        <f t="shared" si="14"/>
        <v>0.36749698416812659</v>
      </c>
    </row>
    <row r="72" spans="1:30">
      <c r="A72" s="1">
        <v>44043</v>
      </c>
      <c r="B72" s="2" t="s">
        <v>19</v>
      </c>
      <c r="C72" t="s">
        <v>20</v>
      </c>
      <c r="D72" t="s">
        <v>21</v>
      </c>
      <c r="E72">
        <v>0.872</v>
      </c>
      <c r="F72">
        <v>0.89700000000000002</v>
      </c>
      <c r="G72">
        <v>0.96099999999999997</v>
      </c>
      <c r="H72">
        <v>1.026</v>
      </c>
      <c r="I72">
        <v>1.1160000000000001</v>
      </c>
      <c r="J72">
        <v>1.1930000000000001</v>
      </c>
      <c r="K72">
        <v>1.2410000000000001</v>
      </c>
      <c r="L72">
        <v>1.3320000000000001</v>
      </c>
      <c r="M72">
        <v>1.3959999999999999</v>
      </c>
      <c r="N72">
        <v>1.508</v>
      </c>
      <c r="O72">
        <v>1.5580000000000001</v>
      </c>
      <c r="P72">
        <v>1.724</v>
      </c>
      <c r="Q72">
        <v>1.966</v>
      </c>
      <c r="R72">
        <v>2.1379999999999999</v>
      </c>
      <c r="S72">
        <v>0</v>
      </c>
      <c r="T72" s="7">
        <f t="shared" si="15"/>
        <v>0.17599999999999993</v>
      </c>
      <c r="U72" s="6">
        <f t="shared" si="9"/>
        <v>4.1420118343196005E-2</v>
      </c>
      <c r="V72" s="6">
        <f t="shared" si="10"/>
        <v>13.806064369178264</v>
      </c>
      <c r="W72" s="3">
        <f>IFERROR(VLOOKUP(A72,주가!$A$1:$Q$2433,3,FALSE),W73)</f>
        <v>168500</v>
      </c>
      <c r="X72" s="6">
        <f t="shared" si="16"/>
        <v>-8.8235294117647058E-3</v>
      </c>
      <c r="Y72" s="6">
        <f t="shared" si="11"/>
        <v>0.36749698416812659</v>
      </c>
      <c r="AA72" s="5">
        <f t="shared" si="12"/>
        <v>44043</v>
      </c>
      <c r="AB72" s="7">
        <f t="shared" si="13"/>
        <v>0.17599999999999993</v>
      </c>
      <c r="AC72" s="7">
        <f t="shared" si="17"/>
        <v>13.806064369178264</v>
      </c>
      <c r="AD72" s="6">
        <f t="shared" si="14"/>
        <v>0.36749698416812659</v>
      </c>
    </row>
    <row r="73" spans="1:30">
      <c r="A73" s="1">
        <v>44042</v>
      </c>
      <c r="B73" s="2" t="s">
        <v>19</v>
      </c>
      <c r="C73" t="s">
        <v>20</v>
      </c>
      <c r="D73" t="s">
        <v>21</v>
      </c>
      <c r="E73">
        <v>0.876</v>
      </c>
      <c r="F73">
        <v>0.9</v>
      </c>
      <c r="G73">
        <v>0.96099999999999997</v>
      </c>
      <c r="H73">
        <v>1.0289999999999999</v>
      </c>
      <c r="I73">
        <v>1.1200000000000001</v>
      </c>
      <c r="J73">
        <v>1.198</v>
      </c>
      <c r="K73">
        <v>1.246</v>
      </c>
      <c r="L73">
        <v>1.3380000000000001</v>
      </c>
      <c r="M73">
        <v>1.399</v>
      </c>
      <c r="N73">
        <v>1.5069999999999999</v>
      </c>
      <c r="O73">
        <v>1.5489999999999999</v>
      </c>
      <c r="P73">
        <v>1.7050000000000001</v>
      </c>
      <c r="Q73">
        <v>1.95</v>
      </c>
      <c r="R73">
        <v>2.125</v>
      </c>
      <c r="S73">
        <v>0</v>
      </c>
      <c r="T73" s="7">
        <f t="shared" si="15"/>
        <v>0.16899999999999982</v>
      </c>
      <c r="U73" s="6">
        <f t="shared" si="9"/>
        <v>-7.1428571428572132E-2</v>
      </c>
      <c r="V73" s="6">
        <f t="shared" si="10"/>
        <v>13.764644250835069</v>
      </c>
      <c r="W73" s="3">
        <f>IFERROR(VLOOKUP(A73,주가!$A$1:$Q$2433,3,FALSE),W74)</f>
        <v>170000</v>
      </c>
      <c r="X73" s="6">
        <f t="shared" si="16"/>
        <v>-8.7463556851311956E-3</v>
      </c>
      <c r="Y73" s="6">
        <f t="shared" si="11"/>
        <v>0.37632051357989132</v>
      </c>
      <c r="AA73" s="5">
        <f t="shared" si="12"/>
        <v>44042</v>
      </c>
      <c r="AB73" s="7">
        <f t="shared" si="13"/>
        <v>0.16899999999999982</v>
      </c>
      <c r="AC73" s="7">
        <f t="shared" si="17"/>
        <v>13.764644250835069</v>
      </c>
      <c r="AD73" s="6">
        <f t="shared" si="14"/>
        <v>0.37632051357989132</v>
      </c>
    </row>
    <row r="74" spans="1:30">
      <c r="A74" s="1">
        <v>44041</v>
      </c>
      <c r="B74" s="2" t="s">
        <v>19</v>
      </c>
      <c r="C74" t="s">
        <v>20</v>
      </c>
      <c r="D74" t="s">
        <v>21</v>
      </c>
      <c r="E74">
        <v>0.879</v>
      </c>
      <c r="F74">
        <v>0.90100000000000002</v>
      </c>
      <c r="G74">
        <v>0.96299999999999997</v>
      </c>
      <c r="H74">
        <v>1.036</v>
      </c>
      <c r="I74">
        <v>1.127</v>
      </c>
      <c r="J74">
        <v>1.2130000000000001</v>
      </c>
      <c r="K74">
        <v>1.264</v>
      </c>
      <c r="L74">
        <v>1.355</v>
      </c>
      <c r="M74">
        <v>1.4259999999999999</v>
      </c>
      <c r="N74">
        <v>1.5369999999999999</v>
      </c>
      <c r="O74">
        <v>1.579</v>
      </c>
      <c r="P74">
        <v>1.7350000000000001</v>
      </c>
      <c r="Q74">
        <v>1.97</v>
      </c>
      <c r="R74">
        <v>2.1360000000000001</v>
      </c>
      <c r="S74">
        <v>0</v>
      </c>
      <c r="T74" s="7">
        <f t="shared" si="15"/>
        <v>0.18199999999999994</v>
      </c>
      <c r="U74" s="6">
        <f t="shared" si="9"/>
        <v>-4.2105263157894784E-2</v>
      </c>
      <c r="V74" s="6">
        <f t="shared" si="10"/>
        <v>13.836072822263642</v>
      </c>
      <c r="W74" s="3">
        <f>IFERROR(VLOOKUP(A74,주가!$A$1:$Q$2433,3,FALSE),W75)</f>
        <v>171500</v>
      </c>
      <c r="X74" s="6">
        <f t="shared" si="16"/>
        <v>0</v>
      </c>
      <c r="Y74" s="6">
        <f t="shared" si="11"/>
        <v>0.38506686926502254</v>
      </c>
      <c r="AA74" s="5">
        <f t="shared" si="12"/>
        <v>44041</v>
      </c>
      <c r="AB74" s="7">
        <f t="shared" si="13"/>
        <v>0.18199999999999994</v>
      </c>
      <c r="AC74" s="7">
        <f t="shared" si="17"/>
        <v>13.836072822263642</v>
      </c>
      <c r="AD74" s="6">
        <f t="shared" si="14"/>
        <v>0.38506686926502254</v>
      </c>
    </row>
    <row r="75" spans="1:30">
      <c r="A75" s="1">
        <v>44040</v>
      </c>
      <c r="B75" s="2" t="s">
        <v>19</v>
      </c>
      <c r="C75" t="s">
        <v>20</v>
      </c>
      <c r="D75" t="s">
        <v>21</v>
      </c>
      <c r="E75">
        <v>0.89200000000000002</v>
      </c>
      <c r="F75">
        <v>0.91500000000000004</v>
      </c>
      <c r="G75">
        <v>0.97599999999999998</v>
      </c>
      <c r="H75">
        <v>1.046</v>
      </c>
      <c r="I75">
        <v>1.1359999999999999</v>
      </c>
      <c r="J75">
        <v>1.22</v>
      </c>
      <c r="K75">
        <v>1.272</v>
      </c>
      <c r="L75">
        <v>1.359</v>
      </c>
      <c r="M75">
        <v>1.4339999999999999</v>
      </c>
      <c r="N75">
        <v>1.5489999999999999</v>
      </c>
      <c r="O75">
        <v>1.595</v>
      </c>
      <c r="P75">
        <v>1.7549999999999999</v>
      </c>
      <c r="Q75">
        <v>1.988</v>
      </c>
      <c r="R75">
        <v>2.153</v>
      </c>
      <c r="S75">
        <v>0</v>
      </c>
      <c r="T75" s="7">
        <f t="shared" si="15"/>
        <v>0.18999999999999995</v>
      </c>
      <c r="U75" s="6">
        <f t="shared" si="9"/>
        <v>2.1505376344086048E-2</v>
      </c>
      <c r="V75" s="6">
        <f t="shared" si="10"/>
        <v>13.878178085421537</v>
      </c>
      <c r="W75" s="3">
        <f>IFERROR(VLOOKUP(A75,주가!$A$1:$Q$2433,3,FALSE),W76)</f>
        <v>171500</v>
      </c>
      <c r="X75" s="6">
        <f t="shared" si="16"/>
        <v>2.9239766081871343E-3</v>
      </c>
      <c r="Y75" s="6">
        <f t="shared" si="11"/>
        <v>0.38506686926502254</v>
      </c>
      <c r="AA75" s="5">
        <f t="shared" si="12"/>
        <v>44040</v>
      </c>
      <c r="AB75" s="7">
        <f t="shared" si="13"/>
        <v>0.18999999999999995</v>
      </c>
      <c r="AC75" s="7">
        <f t="shared" si="17"/>
        <v>13.878178085421537</v>
      </c>
      <c r="AD75" s="6">
        <f t="shared" si="14"/>
        <v>0.38506686926502254</v>
      </c>
    </row>
    <row r="76" spans="1:30">
      <c r="A76" s="1">
        <v>44039</v>
      </c>
      <c r="B76" s="2" t="s">
        <v>19</v>
      </c>
      <c r="C76" t="s">
        <v>20</v>
      </c>
      <c r="D76" t="s">
        <v>21</v>
      </c>
      <c r="E76">
        <v>0.89400000000000002</v>
      </c>
      <c r="F76">
        <v>0.91200000000000003</v>
      </c>
      <c r="G76">
        <v>0.97</v>
      </c>
      <c r="H76">
        <v>1.038</v>
      </c>
      <c r="I76">
        <v>1.1259999999999999</v>
      </c>
      <c r="J76">
        <v>1.2090000000000001</v>
      </c>
      <c r="K76">
        <v>1.256</v>
      </c>
      <c r="L76">
        <v>1.34</v>
      </c>
      <c r="M76">
        <v>1.415</v>
      </c>
      <c r="N76">
        <v>1.526</v>
      </c>
      <c r="O76">
        <v>1.569</v>
      </c>
      <c r="P76">
        <v>1.722</v>
      </c>
      <c r="Q76">
        <v>1.958</v>
      </c>
      <c r="R76">
        <v>2.1259999999999999</v>
      </c>
      <c r="S76">
        <v>0</v>
      </c>
      <c r="T76" s="7">
        <f t="shared" si="15"/>
        <v>0.18599999999999994</v>
      </c>
      <c r="U76" s="6">
        <f t="shared" si="9"/>
        <v>3.3333333333333375E-2</v>
      </c>
      <c r="V76" s="6">
        <f t="shared" si="10"/>
        <v>13.856672709077451</v>
      </c>
      <c r="W76" s="3">
        <f>IFERROR(VLOOKUP(A76,주가!$A$1:$Q$2433,3,FALSE),W77)</f>
        <v>171000</v>
      </c>
      <c r="X76" s="6">
        <f t="shared" si="16"/>
        <v>-1.1560693641618497E-2</v>
      </c>
      <c r="Y76" s="6">
        <f t="shared" si="11"/>
        <v>0.38214289265683538</v>
      </c>
      <c r="AA76" s="5">
        <f t="shared" si="12"/>
        <v>44039</v>
      </c>
      <c r="AB76" s="7">
        <f t="shared" si="13"/>
        <v>0.18599999999999994</v>
      </c>
      <c r="AC76" s="7">
        <f t="shared" si="17"/>
        <v>13.856672709077451</v>
      </c>
      <c r="AD76" s="6">
        <f t="shared" si="14"/>
        <v>0.38214289265683538</v>
      </c>
    </row>
    <row r="77" spans="1:30">
      <c r="A77" s="1">
        <v>44036</v>
      </c>
      <c r="B77" s="2" t="s">
        <v>19</v>
      </c>
      <c r="C77" t="s">
        <v>20</v>
      </c>
      <c r="D77" t="s">
        <v>21</v>
      </c>
      <c r="E77">
        <v>0.90200000000000002</v>
      </c>
      <c r="F77">
        <v>0.91700000000000004</v>
      </c>
      <c r="G77">
        <v>0.97099999999999997</v>
      </c>
      <c r="H77">
        <v>1.0349999999999999</v>
      </c>
      <c r="I77">
        <v>1.125</v>
      </c>
      <c r="J77">
        <v>1.2110000000000001</v>
      </c>
      <c r="K77">
        <v>1.256</v>
      </c>
      <c r="L77">
        <v>1.3420000000000001</v>
      </c>
      <c r="M77">
        <v>1.4139999999999999</v>
      </c>
      <c r="N77">
        <v>1.522</v>
      </c>
      <c r="O77">
        <v>1.573</v>
      </c>
      <c r="P77">
        <v>1.732</v>
      </c>
      <c r="Q77">
        <v>1.9710000000000001</v>
      </c>
      <c r="R77">
        <v>2.1419999999999999</v>
      </c>
      <c r="S77">
        <v>0</v>
      </c>
      <c r="T77" s="7">
        <f t="shared" si="15"/>
        <v>0.17999999999999994</v>
      </c>
      <c r="U77" s="6">
        <f t="shared" si="9"/>
        <v>-4.7619047619048234E-2</v>
      </c>
      <c r="V77" s="6">
        <f t="shared" si="10"/>
        <v>13.823339375744117</v>
      </c>
      <c r="W77" s="3">
        <f>IFERROR(VLOOKUP(A77,주가!$A$1:$Q$2433,3,FALSE),W78)</f>
        <v>173000</v>
      </c>
      <c r="X77" s="6">
        <f t="shared" si="16"/>
        <v>-8.5959885386819486E-3</v>
      </c>
      <c r="Y77" s="6">
        <f t="shared" si="11"/>
        <v>0.39370358629845387</v>
      </c>
      <c r="AA77" s="5">
        <f t="shared" si="12"/>
        <v>44036</v>
      </c>
      <c r="AB77" s="7">
        <f t="shared" si="13"/>
        <v>0.17999999999999994</v>
      </c>
      <c r="AC77" s="7">
        <f t="shared" si="17"/>
        <v>13.823339375744117</v>
      </c>
      <c r="AD77" s="6">
        <f t="shared" si="14"/>
        <v>0.39370358629845387</v>
      </c>
    </row>
    <row r="78" spans="1:30">
      <c r="A78" s="1">
        <v>44035</v>
      </c>
      <c r="B78" s="2" t="s">
        <v>19</v>
      </c>
      <c r="C78" t="s">
        <v>20</v>
      </c>
      <c r="D78" t="s">
        <v>21</v>
      </c>
      <c r="E78">
        <v>0.90600000000000003</v>
      </c>
      <c r="F78">
        <v>0.92100000000000004</v>
      </c>
      <c r="G78">
        <v>0.97399999999999998</v>
      </c>
      <c r="H78">
        <v>1.0349999999999999</v>
      </c>
      <c r="I78">
        <v>1.127</v>
      </c>
      <c r="J78">
        <v>1.2130000000000001</v>
      </c>
      <c r="K78">
        <v>1.2569999999999999</v>
      </c>
      <c r="L78">
        <v>1.343</v>
      </c>
      <c r="M78">
        <v>1.419</v>
      </c>
      <c r="N78">
        <v>1.532</v>
      </c>
      <c r="O78">
        <v>1.5840000000000001</v>
      </c>
      <c r="P78">
        <v>1.752</v>
      </c>
      <c r="Q78">
        <v>1.994</v>
      </c>
      <c r="R78">
        <v>2.1659999999999999</v>
      </c>
      <c r="S78">
        <v>0</v>
      </c>
      <c r="T78" s="7">
        <f t="shared" si="15"/>
        <v>0.18900000000000006</v>
      </c>
      <c r="U78" s="6">
        <f t="shared" si="9"/>
        <v>-4.0609137055837588E-2</v>
      </c>
      <c r="V78" s="6">
        <f t="shared" si="10"/>
        <v>13.870958423363165</v>
      </c>
      <c r="W78" s="3">
        <f>IFERROR(VLOOKUP(A78,주가!$A$1:$Q$2433,3,FALSE),W79)</f>
        <v>174500</v>
      </c>
      <c r="X78" s="6">
        <f t="shared" si="16"/>
        <v>-3.3240997229916899E-2</v>
      </c>
      <c r="Y78" s="6">
        <f t="shared" si="11"/>
        <v>0.4022995748371358</v>
      </c>
      <c r="AA78" s="5">
        <f t="shared" si="12"/>
        <v>44035</v>
      </c>
      <c r="AB78" s="7">
        <f t="shared" si="13"/>
        <v>0.18900000000000006</v>
      </c>
      <c r="AC78" s="7">
        <f t="shared" si="17"/>
        <v>13.870958423363165</v>
      </c>
      <c r="AD78" s="6">
        <f t="shared" si="14"/>
        <v>0.4022995748371358</v>
      </c>
    </row>
    <row r="79" spans="1:30">
      <c r="A79" s="1">
        <v>44034</v>
      </c>
      <c r="B79" s="2" t="s">
        <v>19</v>
      </c>
      <c r="C79" t="s">
        <v>20</v>
      </c>
      <c r="D79" t="s">
        <v>21</v>
      </c>
      <c r="E79">
        <v>0.92</v>
      </c>
      <c r="F79">
        <v>0.93500000000000005</v>
      </c>
      <c r="G79">
        <v>0.98499999999999999</v>
      </c>
      <c r="H79">
        <v>1.05</v>
      </c>
      <c r="I79">
        <v>1.1359999999999999</v>
      </c>
      <c r="J79">
        <v>1.2230000000000001</v>
      </c>
      <c r="K79">
        <v>1.262</v>
      </c>
      <c r="L79">
        <v>1.347</v>
      </c>
      <c r="M79">
        <v>1.429</v>
      </c>
      <c r="N79">
        <v>1.544</v>
      </c>
      <c r="O79">
        <v>1.603</v>
      </c>
      <c r="P79">
        <v>1.774</v>
      </c>
      <c r="Q79">
        <v>2.0150000000000001</v>
      </c>
      <c r="R79">
        <v>2.1880000000000002</v>
      </c>
      <c r="S79">
        <v>0</v>
      </c>
      <c r="T79" s="7">
        <f t="shared" si="15"/>
        <v>0.19700000000000006</v>
      </c>
      <c r="U79" s="6">
        <f t="shared" si="9"/>
        <v>-1.9900497512436739E-2</v>
      </c>
      <c r="V79" s="6">
        <f t="shared" si="10"/>
        <v>13.911567560419002</v>
      </c>
      <c r="W79" s="3">
        <f>IFERROR(VLOOKUP(A79,주가!$A$1:$Q$2433,3,FALSE),W80)</f>
        <v>180500</v>
      </c>
      <c r="X79" s="6">
        <f t="shared" si="16"/>
        <v>3.1428571428571431E-2</v>
      </c>
      <c r="Y79" s="6">
        <f t="shared" si="11"/>
        <v>0.43554057206705271</v>
      </c>
      <c r="AA79" s="5">
        <f t="shared" si="12"/>
        <v>44034</v>
      </c>
      <c r="AB79" s="7">
        <f t="shared" si="13"/>
        <v>0.19700000000000006</v>
      </c>
      <c r="AC79" s="7">
        <f t="shared" si="17"/>
        <v>13.911567560419002</v>
      </c>
      <c r="AD79" s="6">
        <f t="shared" si="14"/>
        <v>0.43554057206705271</v>
      </c>
    </row>
    <row r="80" spans="1:30">
      <c r="A80" s="1">
        <v>44033</v>
      </c>
      <c r="B80" s="2" t="s">
        <v>19</v>
      </c>
      <c r="C80" t="s">
        <v>20</v>
      </c>
      <c r="D80" t="s">
        <v>21</v>
      </c>
      <c r="E80">
        <v>0.93600000000000005</v>
      </c>
      <c r="F80">
        <v>0.95099999999999996</v>
      </c>
      <c r="G80">
        <v>0.999</v>
      </c>
      <c r="H80">
        <v>1.0649999999999999</v>
      </c>
      <c r="I80">
        <v>1.1499999999999999</v>
      </c>
      <c r="J80">
        <v>1.2350000000000001</v>
      </c>
      <c r="K80">
        <v>1.276</v>
      </c>
      <c r="L80">
        <v>1.3620000000000001</v>
      </c>
      <c r="M80">
        <v>1.446</v>
      </c>
      <c r="N80">
        <v>1.5629999999999999</v>
      </c>
      <c r="O80">
        <v>1.619</v>
      </c>
      <c r="P80">
        <v>1.786</v>
      </c>
      <c r="Q80">
        <v>2.0249999999999999</v>
      </c>
      <c r="R80">
        <v>2.198</v>
      </c>
      <c r="S80">
        <v>0</v>
      </c>
      <c r="T80" s="7">
        <f t="shared" si="15"/>
        <v>0.20099999999999985</v>
      </c>
      <c r="U80" s="6">
        <f t="shared" si="9"/>
        <v>3.6082474226803593E-2</v>
      </c>
      <c r="V80" s="6">
        <f t="shared" si="10"/>
        <v>13.931468057931438</v>
      </c>
      <c r="W80" s="3">
        <f>IFERROR(VLOOKUP(A80,주가!$A$1:$Q$2433,3,FALSE),W81)</f>
        <v>175000</v>
      </c>
      <c r="X80" s="6">
        <f t="shared" si="16"/>
        <v>0</v>
      </c>
      <c r="Y80" s="6">
        <f t="shared" si="11"/>
        <v>0.40411200063848129</v>
      </c>
      <c r="AA80" s="5">
        <f t="shared" si="12"/>
        <v>44033</v>
      </c>
      <c r="AB80" s="7">
        <f t="shared" si="13"/>
        <v>0.20099999999999985</v>
      </c>
      <c r="AC80" s="7">
        <f t="shared" si="17"/>
        <v>13.931468057931438</v>
      </c>
      <c r="AD80" s="6">
        <f t="shared" si="14"/>
        <v>0.40411200063848129</v>
      </c>
    </row>
    <row r="81" spans="1:30">
      <c r="A81" s="1">
        <v>44032</v>
      </c>
      <c r="B81" s="2" t="s">
        <v>19</v>
      </c>
      <c r="C81" t="s">
        <v>20</v>
      </c>
      <c r="D81" t="s">
        <v>21</v>
      </c>
      <c r="E81">
        <v>0.94799999999999995</v>
      </c>
      <c r="F81">
        <v>0.96299999999999997</v>
      </c>
      <c r="G81">
        <v>1.0109999999999999</v>
      </c>
      <c r="H81">
        <v>1.0740000000000001</v>
      </c>
      <c r="I81">
        <v>1.157</v>
      </c>
      <c r="J81">
        <v>1.2290000000000001</v>
      </c>
      <c r="K81">
        <v>1.2709999999999999</v>
      </c>
      <c r="L81">
        <v>1.355</v>
      </c>
      <c r="M81">
        <v>1.4319999999999999</v>
      </c>
      <c r="N81">
        <v>1.5489999999999999</v>
      </c>
      <c r="O81">
        <v>1.603</v>
      </c>
      <c r="P81">
        <v>1.7669999999999999</v>
      </c>
      <c r="Q81">
        <v>2.008</v>
      </c>
      <c r="R81">
        <v>2.1800000000000002</v>
      </c>
      <c r="S81">
        <v>0</v>
      </c>
      <c r="T81" s="7">
        <f t="shared" si="15"/>
        <v>0.19399999999999995</v>
      </c>
      <c r="U81" s="6">
        <f t="shared" si="9"/>
        <v>0</v>
      </c>
      <c r="V81" s="6">
        <f t="shared" si="10"/>
        <v>13.895385583704634</v>
      </c>
      <c r="W81" s="3">
        <f>IFERROR(VLOOKUP(A81,주가!$A$1:$Q$2433,3,FALSE),W82)</f>
        <v>175000</v>
      </c>
      <c r="X81" s="6">
        <f t="shared" si="16"/>
        <v>-8.4985835694051E-3</v>
      </c>
      <c r="Y81" s="6">
        <f t="shared" si="11"/>
        <v>0.40411200063848129</v>
      </c>
      <c r="AA81" s="5">
        <f t="shared" si="12"/>
        <v>44032</v>
      </c>
      <c r="AB81" s="7">
        <f t="shared" si="13"/>
        <v>0.19399999999999995</v>
      </c>
      <c r="AC81" s="7">
        <f t="shared" si="17"/>
        <v>13.895385583704634</v>
      </c>
      <c r="AD81" s="6">
        <f t="shared" si="14"/>
        <v>0.40411200063848129</v>
      </c>
    </row>
    <row r="82" spans="1:30">
      <c r="A82" s="1">
        <v>44029</v>
      </c>
      <c r="B82" s="2" t="s">
        <v>19</v>
      </c>
      <c r="C82" t="s">
        <v>20</v>
      </c>
      <c r="D82" t="s">
        <v>21</v>
      </c>
      <c r="E82">
        <v>0.96</v>
      </c>
      <c r="F82">
        <v>0.97</v>
      </c>
      <c r="G82">
        <v>1.022</v>
      </c>
      <c r="H82">
        <v>1.085</v>
      </c>
      <c r="I82">
        <v>1.1659999999999999</v>
      </c>
      <c r="J82">
        <v>1.2410000000000001</v>
      </c>
      <c r="K82">
        <v>1.284</v>
      </c>
      <c r="L82">
        <v>1.369</v>
      </c>
      <c r="M82">
        <v>1.4450000000000001</v>
      </c>
      <c r="N82">
        <v>1.5629999999999999</v>
      </c>
      <c r="O82">
        <v>1.62</v>
      </c>
      <c r="P82">
        <v>1.7869999999999999</v>
      </c>
      <c r="Q82">
        <v>2.0350000000000001</v>
      </c>
      <c r="R82">
        <v>2.2160000000000002</v>
      </c>
      <c r="S82">
        <v>0</v>
      </c>
      <c r="T82" s="7">
        <f t="shared" si="15"/>
        <v>0.19399999999999995</v>
      </c>
      <c r="U82" s="6">
        <f t="shared" si="9"/>
        <v>-4.9019607843138344E-2</v>
      </c>
      <c r="V82" s="6">
        <f t="shared" si="10"/>
        <v>13.895385583704634</v>
      </c>
      <c r="W82" s="3">
        <f>IFERROR(VLOOKUP(A82,주가!$A$1:$Q$2433,3,FALSE),W83)</f>
        <v>176500</v>
      </c>
      <c r="X82" s="6">
        <f t="shared" si="16"/>
        <v>-8.4269662921348312E-3</v>
      </c>
      <c r="Y82" s="6">
        <f t="shared" si="11"/>
        <v>0.41261058420788638</v>
      </c>
      <c r="AA82" s="5">
        <f t="shared" si="12"/>
        <v>44029</v>
      </c>
      <c r="AB82" s="7">
        <f t="shared" si="13"/>
        <v>0.19399999999999995</v>
      </c>
      <c r="AC82" s="7">
        <f t="shared" si="17"/>
        <v>13.895385583704634</v>
      </c>
      <c r="AD82" s="6">
        <f t="shared" si="14"/>
        <v>0.41261058420788638</v>
      </c>
    </row>
    <row r="83" spans="1:30">
      <c r="A83" s="1">
        <v>44028</v>
      </c>
      <c r="B83" s="2" t="s">
        <v>19</v>
      </c>
      <c r="C83" t="s">
        <v>20</v>
      </c>
      <c r="D83" t="s">
        <v>21</v>
      </c>
      <c r="E83">
        <v>0.97</v>
      </c>
      <c r="F83">
        <v>0.98</v>
      </c>
      <c r="G83">
        <v>1.034</v>
      </c>
      <c r="H83">
        <v>1.099</v>
      </c>
      <c r="I83">
        <v>1.1759999999999999</v>
      </c>
      <c r="J83">
        <v>1.2529999999999999</v>
      </c>
      <c r="K83">
        <v>1.2969999999999999</v>
      </c>
      <c r="L83">
        <v>1.3859999999999999</v>
      </c>
      <c r="M83">
        <v>1.4670000000000001</v>
      </c>
      <c r="N83">
        <v>1.59</v>
      </c>
      <c r="O83">
        <v>1.6439999999999999</v>
      </c>
      <c r="P83">
        <v>1.81</v>
      </c>
      <c r="Q83">
        <v>2.0499999999999998</v>
      </c>
      <c r="R83">
        <v>2.226</v>
      </c>
      <c r="S83">
        <v>0</v>
      </c>
      <c r="T83" s="7">
        <f t="shared" si="15"/>
        <v>0.20400000000000018</v>
      </c>
      <c r="U83" s="6">
        <f t="shared" si="9"/>
        <v>-7.6923076923076456E-2</v>
      </c>
      <c r="V83" s="6">
        <f t="shared" si="10"/>
        <v>13.944405191547773</v>
      </c>
      <c r="W83" s="3">
        <f>IFERROR(VLOOKUP(A83,주가!$A$1:$Q$2433,3,FALSE),W84)</f>
        <v>178000</v>
      </c>
      <c r="X83" s="6">
        <f t="shared" si="16"/>
        <v>2.8169014084507044E-3</v>
      </c>
      <c r="Y83" s="6">
        <f t="shared" si="11"/>
        <v>0.42103755050002123</v>
      </c>
      <c r="AA83" s="5">
        <f t="shared" si="12"/>
        <v>44028</v>
      </c>
      <c r="AB83" s="7">
        <f t="shared" si="13"/>
        <v>0.20400000000000018</v>
      </c>
      <c r="AC83" s="7">
        <f t="shared" si="17"/>
        <v>13.944405191547773</v>
      </c>
      <c r="AD83" s="6">
        <f t="shared" si="14"/>
        <v>0.42103755050002123</v>
      </c>
    </row>
    <row r="84" spans="1:30">
      <c r="A84" s="1">
        <v>44027</v>
      </c>
      <c r="B84" s="2" t="s">
        <v>19</v>
      </c>
      <c r="C84" t="s">
        <v>20</v>
      </c>
      <c r="D84" t="s">
        <v>21</v>
      </c>
      <c r="E84">
        <v>0.98299999999999998</v>
      </c>
      <c r="F84">
        <v>0.99399999999999999</v>
      </c>
      <c r="G84">
        <v>1.0449999999999999</v>
      </c>
      <c r="H84">
        <v>1.1120000000000001</v>
      </c>
      <c r="I84">
        <v>1.1919999999999999</v>
      </c>
      <c r="J84">
        <v>1.2789999999999999</v>
      </c>
      <c r="K84">
        <v>1.327</v>
      </c>
      <c r="L84">
        <v>1.4139999999999999</v>
      </c>
      <c r="M84">
        <v>1.5069999999999999</v>
      </c>
      <c r="N84">
        <v>1.635</v>
      </c>
      <c r="O84">
        <v>1.6879999999999999</v>
      </c>
      <c r="P84">
        <v>1.853</v>
      </c>
      <c r="Q84">
        <v>2.0859999999999999</v>
      </c>
      <c r="R84">
        <v>2.2509999999999999</v>
      </c>
      <c r="S84">
        <v>0</v>
      </c>
      <c r="T84" s="7">
        <f t="shared" si="15"/>
        <v>0.22100000000000009</v>
      </c>
      <c r="U84" s="6">
        <f t="shared" si="9"/>
        <v>1.8433179723503355E-2</v>
      </c>
      <c r="V84" s="6">
        <f t="shared" si="10"/>
        <v>14.02132826847085</v>
      </c>
      <c r="W84" s="3">
        <f>IFERROR(VLOOKUP(A84,주가!$A$1:$Q$2433,3,FALSE),W85)</f>
        <v>177500</v>
      </c>
      <c r="X84" s="6">
        <f t="shared" si="16"/>
        <v>8.5227272727272721E-3</v>
      </c>
      <c r="Y84" s="6">
        <f t="shared" si="11"/>
        <v>0.41822064909157053</v>
      </c>
      <c r="AA84" s="5">
        <f t="shared" si="12"/>
        <v>44027</v>
      </c>
      <c r="AB84" s="7">
        <f t="shared" si="13"/>
        <v>0.22100000000000009</v>
      </c>
      <c r="AC84" s="7">
        <f t="shared" si="17"/>
        <v>14.02132826847085</v>
      </c>
      <c r="AD84" s="6">
        <f t="shared" si="14"/>
        <v>0.41822064909157053</v>
      </c>
    </row>
    <row r="85" spans="1:30">
      <c r="A85" s="1">
        <v>44026</v>
      </c>
      <c r="B85" s="2" t="s">
        <v>19</v>
      </c>
      <c r="C85" t="s">
        <v>20</v>
      </c>
      <c r="D85" t="s">
        <v>21</v>
      </c>
      <c r="E85">
        <v>0.98599999999999999</v>
      </c>
      <c r="F85">
        <v>0.997</v>
      </c>
      <c r="G85">
        <v>1.05</v>
      </c>
      <c r="H85">
        <v>1.115</v>
      </c>
      <c r="I85">
        <v>1.196</v>
      </c>
      <c r="J85">
        <v>1.288</v>
      </c>
      <c r="K85">
        <v>1.3320000000000001</v>
      </c>
      <c r="L85">
        <v>1.421</v>
      </c>
      <c r="M85">
        <v>1.51</v>
      </c>
      <c r="N85">
        <v>1.6379999999999999</v>
      </c>
      <c r="O85">
        <v>1.6879999999999999</v>
      </c>
      <c r="P85">
        <v>1.8540000000000001</v>
      </c>
      <c r="Q85">
        <v>2.0870000000000002</v>
      </c>
      <c r="R85">
        <v>2.2519999999999998</v>
      </c>
      <c r="S85">
        <v>0</v>
      </c>
      <c r="T85" s="7">
        <f t="shared" si="15"/>
        <v>0.21699999999999986</v>
      </c>
      <c r="U85" s="6">
        <f t="shared" si="9"/>
        <v>2.8436018957344933E-2</v>
      </c>
      <c r="V85" s="6">
        <f t="shared" si="10"/>
        <v>14.002895088747346</v>
      </c>
      <c r="W85" s="3">
        <f>IFERROR(VLOOKUP(A85,주가!$A$1:$Q$2433,3,FALSE),W86)</f>
        <v>176000</v>
      </c>
      <c r="X85" s="6">
        <f t="shared" si="16"/>
        <v>0</v>
      </c>
      <c r="Y85" s="6">
        <f t="shared" si="11"/>
        <v>0.40969792181884324</v>
      </c>
      <c r="AA85" s="5">
        <f t="shared" si="12"/>
        <v>44026</v>
      </c>
      <c r="AB85" s="7">
        <f t="shared" si="13"/>
        <v>0.21699999999999986</v>
      </c>
      <c r="AC85" s="7">
        <f t="shared" si="17"/>
        <v>14.002895088747346</v>
      </c>
      <c r="AD85" s="6">
        <f t="shared" si="14"/>
        <v>0.40969792181884324</v>
      </c>
    </row>
    <row r="86" spans="1:30">
      <c r="A86" s="1">
        <v>44025</v>
      </c>
      <c r="B86" s="2" t="s">
        <v>19</v>
      </c>
      <c r="C86" t="s">
        <v>20</v>
      </c>
      <c r="D86" t="s">
        <v>21</v>
      </c>
      <c r="E86">
        <v>0.995</v>
      </c>
      <c r="F86">
        <v>1.0049999999999999</v>
      </c>
      <c r="G86">
        <v>1.0609999999999999</v>
      </c>
      <c r="H86">
        <v>1.129</v>
      </c>
      <c r="I86">
        <v>1.2030000000000001</v>
      </c>
      <c r="J86">
        <v>1.296</v>
      </c>
      <c r="K86">
        <v>1.343</v>
      </c>
      <c r="L86">
        <v>1.4319999999999999</v>
      </c>
      <c r="M86">
        <v>1.5169999999999999</v>
      </c>
      <c r="N86">
        <v>1.643</v>
      </c>
      <c r="O86">
        <v>1.6919999999999999</v>
      </c>
      <c r="P86">
        <v>1.865</v>
      </c>
      <c r="Q86">
        <v>2.093</v>
      </c>
      <c r="R86">
        <v>2.2469999999999999</v>
      </c>
      <c r="S86">
        <v>0</v>
      </c>
      <c r="T86" s="7">
        <f t="shared" si="15"/>
        <v>0.21100000000000008</v>
      </c>
      <c r="U86" s="6">
        <f t="shared" si="9"/>
        <v>5.4999999999999445E-2</v>
      </c>
      <c r="V86" s="6">
        <f t="shared" si="10"/>
        <v>13.974459069790001</v>
      </c>
      <c r="W86" s="3">
        <f>IFERROR(VLOOKUP(A86,주가!$A$1:$Q$2433,3,FALSE),W87)</f>
        <v>176000</v>
      </c>
      <c r="X86" s="6">
        <f t="shared" si="16"/>
        <v>5.0746268656716415E-2</v>
      </c>
      <c r="Y86" s="6">
        <f t="shared" si="11"/>
        <v>0.40969792181884324</v>
      </c>
      <c r="AA86" s="5">
        <f t="shared" si="12"/>
        <v>44025</v>
      </c>
      <c r="AB86" s="7">
        <f t="shared" si="13"/>
        <v>0.21100000000000008</v>
      </c>
      <c r="AC86" s="7">
        <f t="shared" si="17"/>
        <v>13.974459069790001</v>
      </c>
      <c r="AD86" s="6">
        <f t="shared" si="14"/>
        <v>0.40969792181884324</v>
      </c>
    </row>
    <row r="87" spans="1:30">
      <c r="A87" s="1">
        <v>44022</v>
      </c>
      <c r="B87" s="2" t="s">
        <v>19</v>
      </c>
      <c r="C87" t="s">
        <v>20</v>
      </c>
      <c r="D87" t="s">
        <v>21</v>
      </c>
      <c r="E87">
        <v>1.0029999999999999</v>
      </c>
      <c r="F87">
        <v>1.014</v>
      </c>
      <c r="G87">
        <v>1.0680000000000001</v>
      </c>
      <c r="H87">
        <v>1.133</v>
      </c>
      <c r="I87">
        <v>1.2</v>
      </c>
      <c r="J87">
        <v>1.282</v>
      </c>
      <c r="K87">
        <v>1.3320000000000001</v>
      </c>
      <c r="L87">
        <v>1.42</v>
      </c>
      <c r="M87">
        <v>1.5009999999999999</v>
      </c>
      <c r="N87">
        <v>1.62</v>
      </c>
      <c r="O87">
        <v>1.6679999999999999</v>
      </c>
      <c r="P87">
        <v>1.841</v>
      </c>
      <c r="Q87">
        <v>2.069</v>
      </c>
      <c r="R87">
        <v>2.2250000000000001</v>
      </c>
      <c r="S87">
        <v>0</v>
      </c>
      <c r="T87" s="7">
        <f t="shared" si="15"/>
        <v>0.20000000000000018</v>
      </c>
      <c r="U87" s="6">
        <f t="shared" si="9"/>
        <v>-9.9009900990099011E-3</v>
      </c>
      <c r="V87" s="6">
        <f t="shared" si="10"/>
        <v>13.919459069790001</v>
      </c>
      <c r="W87" s="3">
        <f>IFERROR(VLOOKUP(A87,주가!$A$1:$Q$2433,3,FALSE),W88)</f>
        <v>167500</v>
      </c>
      <c r="X87" s="6">
        <f t="shared" si="16"/>
        <v>-3.1791907514450865E-2</v>
      </c>
      <c r="Y87" s="6">
        <f t="shared" si="11"/>
        <v>0.35895165316212679</v>
      </c>
      <c r="AA87" s="5">
        <f t="shared" si="12"/>
        <v>44022</v>
      </c>
      <c r="AB87" s="7">
        <f t="shared" si="13"/>
        <v>0.20000000000000018</v>
      </c>
      <c r="AC87" s="7">
        <f t="shared" si="17"/>
        <v>13.919459069790001</v>
      </c>
      <c r="AD87" s="6">
        <f t="shared" si="14"/>
        <v>0.35895165316212679</v>
      </c>
    </row>
    <row r="88" spans="1:30">
      <c r="A88" s="1">
        <v>44021</v>
      </c>
      <c r="B88" s="2" t="s">
        <v>19</v>
      </c>
      <c r="C88" t="s">
        <v>20</v>
      </c>
      <c r="D88" t="s">
        <v>21</v>
      </c>
      <c r="E88">
        <v>1.008</v>
      </c>
      <c r="F88">
        <v>1.0189999999999999</v>
      </c>
      <c r="G88">
        <v>1.069</v>
      </c>
      <c r="H88">
        <v>1.133</v>
      </c>
      <c r="I88">
        <v>1.2010000000000001</v>
      </c>
      <c r="J88">
        <v>1.2809999999999999</v>
      </c>
      <c r="K88">
        <v>1.3320000000000001</v>
      </c>
      <c r="L88">
        <v>1.4159999999999999</v>
      </c>
      <c r="M88">
        <v>1.5009999999999999</v>
      </c>
      <c r="N88">
        <v>1.6180000000000001</v>
      </c>
      <c r="O88">
        <v>1.6679999999999999</v>
      </c>
      <c r="P88">
        <v>1.841</v>
      </c>
      <c r="Q88">
        <v>2.069</v>
      </c>
      <c r="R88">
        <v>2.2250000000000001</v>
      </c>
      <c r="S88">
        <v>0</v>
      </c>
      <c r="T88" s="7">
        <f t="shared" si="15"/>
        <v>0.20200000000000018</v>
      </c>
      <c r="U88" s="6">
        <f t="shared" si="9"/>
        <v>6.8783068783069418E-2</v>
      </c>
      <c r="V88" s="6">
        <f t="shared" si="10"/>
        <v>13.92936005988901</v>
      </c>
      <c r="W88" s="3">
        <f>IFERROR(VLOOKUP(A88,주가!$A$1:$Q$2433,3,FALSE),W89)</f>
        <v>173000</v>
      </c>
      <c r="X88" s="6">
        <f t="shared" si="16"/>
        <v>-1.9830028328611898E-2</v>
      </c>
      <c r="Y88" s="6">
        <f t="shared" si="11"/>
        <v>0.39074356067657767</v>
      </c>
      <c r="AA88" s="5">
        <f t="shared" si="12"/>
        <v>44021</v>
      </c>
      <c r="AB88" s="7">
        <f t="shared" si="13"/>
        <v>0.20200000000000018</v>
      </c>
      <c r="AC88" s="7">
        <f t="shared" si="17"/>
        <v>13.92936005988901</v>
      </c>
      <c r="AD88" s="6">
        <f t="shared" si="14"/>
        <v>0.39074356067657767</v>
      </c>
    </row>
    <row r="89" spans="1:30">
      <c r="A89" s="1">
        <v>44020</v>
      </c>
      <c r="B89" s="2" t="s">
        <v>19</v>
      </c>
      <c r="C89" t="s">
        <v>20</v>
      </c>
      <c r="D89" t="s">
        <v>21</v>
      </c>
      <c r="E89">
        <v>1.018</v>
      </c>
      <c r="F89">
        <v>1.0289999999999999</v>
      </c>
      <c r="G89">
        <v>1.0780000000000001</v>
      </c>
      <c r="H89">
        <v>1.1379999999999999</v>
      </c>
      <c r="I89">
        <v>1.202</v>
      </c>
      <c r="J89">
        <v>1.278</v>
      </c>
      <c r="K89">
        <v>1.3320000000000001</v>
      </c>
      <c r="L89">
        <v>1.417</v>
      </c>
      <c r="M89">
        <v>1.49</v>
      </c>
      <c r="N89">
        <v>1.6060000000000001</v>
      </c>
      <c r="O89">
        <v>1.6479999999999999</v>
      </c>
      <c r="P89">
        <v>1.819</v>
      </c>
      <c r="Q89">
        <v>2.0459999999999998</v>
      </c>
      <c r="R89">
        <v>2.202</v>
      </c>
      <c r="S89">
        <v>0</v>
      </c>
      <c r="T89" s="7">
        <f t="shared" si="15"/>
        <v>0.18900000000000006</v>
      </c>
      <c r="U89" s="6">
        <f t="shared" si="9"/>
        <v>-3.5714285714286281E-2</v>
      </c>
      <c r="V89" s="6">
        <f t="shared" si="10"/>
        <v>13.86057699110594</v>
      </c>
      <c r="W89" s="3">
        <f>IFERROR(VLOOKUP(A89,주가!$A$1:$Q$2433,3,FALSE),W90)</f>
        <v>176500</v>
      </c>
      <c r="X89" s="6">
        <f t="shared" si="16"/>
        <v>8.5714285714285719E-3</v>
      </c>
      <c r="Y89" s="6">
        <f t="shared" si="11"/>
        <v>0.41057358900518959</v>
      </c>
      <c r="AA89" s="5">
        <f t="shared" si="12"/>
        <v>44020</v>
      </c>
      <c r="AB89" s="7">
        <f t="shared" si="13"/>
        <v>0.18900000000000006</v>
      </c>
      <c r="AC89" s="7">
        <f t="shared" si="17"/>
        <v>13.86057699110594</v>
      </c>
      <c r="AD89" s="6">
        <f t="shared" si="14"/>
        <v>0.41057358900518959</v>
      </c>
    </row>
    <row r="90" spans="1:30">
      <c r="A90" s="1">
        <v>44019</v>
      </c>
      <c r="B90" s="2" t="s">
        <v>19</v>
      </c>
      <c r="C90" t="s">
        <v>20</v>
      </c>
      <c r="D90" t="s">
        <v>21</v>
      </c>
      <c r="E90">
        <v>1.036</v>
      </c>
      <c r="F90">
        <v>1.046</v>
      </c>
      <c r="G90">
        <v>1.091</v>
      </c>
      <c r="H90">
        <v>1.149</v>
      </c>
      <c r="I90">
        <v>1.208</v>
      </c>
      <c r="J90">
        <v>1.2849999999999999</v>
      </c>
      <c r="K90">
        <v>1.3360000000000001</v>
      </c>
      <c r="L90">
        <v>1.4239999999999999</v>
      </c>
      <c r="M90">
        <v>1.506</v>
      </c>
      <c r="N90">
        <v>1.62</v>
      </c>
      <c r="O90">
        <v>1.661</v>
      </c>
      <c r="P90">
        <v>1.83</v>
      </c>
      <c r="Q90">
        <v>2.0609999999999999</v>
      </c>
      <c r="R90">
        <v>2.2200000000000002</v>
      </c>
      <c r="S90">
        <v>0</v>
      </c>
      <c r="T90" s="7">
        <f t="shared" si="15"/>
        <v>0.19600000000000017</v>
      </c>
      <c r="U90" s="6">
        <f t="shared" si="9"/>
        <v>-2.4875621890545648E-2</v>
      </c>
      <c r="V90" s="6">
        <f t="shared" si="10"/>
        <v>13.896291276820227</v>
      </c>
      <c r="W90" s="3">
        <f>IFERROR(VLOOKUP(A90,주가!$A$1:$Q$2433,3,FALSE),W91)</f>
        <v>175000</v>
      </c>
      <c r="X90" s="6">
        <f t="shared" si="16"/>
        <v>2.0408163265306121E-2</v>
      </c>
      <c r="Y90" s="6">
        <f t="shared" si="11"/>
        <v>0.40200216043376102</v>
      </c>
      <c r="AA90" s="5">
        <f t="shared" si="12"/>
        <v>44019</v>
      </c>
      <c r="AB90" s="7">
        <f t="shared" si="13"/>
        <v>0.19600000000000017</v>
      </c>
      <c r="AC90" s="7">
        <f t="shared" si="17"/>
        <v>13.896291276820227</v>
      </c>
      <c r="AD90" s="6">
        <f t="shared" si="14"/>
        <v>0.40200216043376102</v>
      </c>
    </row>
    <row r="91" spans="1:30">
      <c r="A91" s="1">
        <v>44018</v>
      </c>
      <c r="B91" s="2" t="s">
        <v>19</v>
      </c>
      <c r="C91" t="s">
        <v>20</v>
      </c>
      <c r="D91" t="s">
        <v>21</v>
      </c>
      <c r="E91">
        <v>1.0409999999999999</v>
      </c>
      <c r="F91">
        <v>1.0509999999999999</v>
      </c>
      <c r="G91">
        <v>1.095</v>
      </c>
      <c r="H91">
        <v>1.1539999999999999</v>
      </c>
      <c r="I91">
        <v>1.2130000000000001</v>
      </c>
      <c r="J91">
        <v>1.298</v>
      </c>
      <c r="K91">
        <v>1.349</v>
      </c>
      <c r="L91">
        <v>1.4390000000000001</v>
      </c>
      <c r="M91">
        <v>1.5209999999999999</v>
      </c>
      <c r="N91">
        <v>1.64</v>
      </c>
      <c r="O91">
        <v>1.6819999999999999</v>
      </c>
      <c r="P91">
        <v>1.853</v>
      </c>
      <c r="Q91">
        <v>2.0840000000000001</v>
      </c>
      <c r="R91">
        <v>2.242</v>
      </c>
      <c r="S91">
        <v>0</v>
      </c>
      <c r="T91" s="7">
        <f t="shared" si="15"/>
        <v>0.20099999999999985</v>
      </c>
      <c r="U91" s="6">
        <f t="shared" si="9"/>
        <v>1.0050251256280297E-2</v>
      </c>
      <c r="V91" s="6">
        <f t="shared" si="10"/>
        <v>13.921166898710773</v>
      </c>
      <c r="W91" s="3">
        <f>IFERROR(VLOOKUP(A91,주가!$A$1:$Q$2433,3,FALSE),W92)</f>
        <v>171500</v>
      </c>
      <c r="X91" s="6">
        <f t="shared" si="16"/>
        <v>-2.9069767441860465E-3</v>
      </c>
      <c r="Y91" s="6">
        <f t="shared" si="11"/>
        <v>0.38159399716845488</v>
      </c>
      <c r="AA91" s="5">
        <f t="shared" si="12"/>
        <v>44018</v>
      </c>
      <c r="AB91" s="7">
        <f t="shared" si="13"/>
        <v>0.20099999999999985</v>
      </c>
      <c r="AC91" s="7">
        <f t="shared" si="17"/>
        <v>13.921166898710773</v>
      </c>
      <c r="AD91" s="6">
        <f t="shared" si="14"/>
        <v>0.38159399716845488</v>
      </c>
    </row>
    <row r="92" spans="1:30">
      <c r="A92" s="1">
        <v>44015</v>
      </c>
      <c r="B92" s="2" t="s">
        <v>19</v>
      </c>
      <c r="C92" t="s">
        <v>20</v>
      </c>
      <c r="D92" t="s">
        <v>21</v>
      </c>
      <c r="E92">
        <v>1.0469999999999999</v>
      </c>
      <c r="F92">
        <v>1.0580000000000001</v>
      </c>
      <c r="G92">
        <v>1.099</v>
      </c>
      <c r="H92">
        <v>1.1539999999999999</v>
      </c>
      <c r="I92">
        <v>1.212</v>
      </c>
      <c r="J92">
        <v>1.288</v>
      </c>
      <c r="K92">
        <v>1.329</v>
      </c>
      <c r="L92">
        <v>1.419</v>
      </c>
      <c r="M92">
        <v>1.4990000000000001</v>
      </c>
      <c r="N92">
        <v>1.6180000000000001</v>
      </c>
      <c r="O92">
        <v>1.657</v>
      </c>
      <c r="P92">
        <v>1.8260000000000001</v>
      </c>
      <c r="Q92">
        <v>2.0609999999999999</v>
      </c>
      <c r="R92">
        <v>2.2269999999999999</v>
      </c>
      <c r="S92">
        <v>0</v>
      </c>
      <c r="T92" s="7">
        <f t="shared" si="15"/>
        <v>0.19900000000000007</v>
      </c>
      <c r="U92" s="6">
        <f t="shared" si="9"/>
        <v>-1.9704433497536956E-2</v>
      </c>
      <c r="V92" s="6">
        <f t="shared" si="10"/>
        <v>13.911116647454493</v>
      </c>
      <c r="W92" s="3">
        <f>IFERROR(VLOOKUP(A92,주가!$A$1:$Q$2433,3,FALSE),W93)</f>
        <v>172000</v>
      </c>
      <c r="X92" s="6">
        <f t="shared" si="16"/>
        <v>2.0771513353115726E-2</v>
      </c>
      <c r="Y92" s="6">
        <f t="shared" si="11"/>
        <v>0.38450097391264093</v>
      </c>
      <c r="AA92" s="5">
        <f t="shared" si="12"/>
        <v>44015</v>
      </c>
      <c r="AB92" s="7">
        <f t="shared" si="13"/>
        <v>0.19900000000000007</v>
      </c>
      <c r="AC92" s="7">
        <f t="shared" si="17"/>
        <v>13.911116647454493</v>
      </c>
      <c r="AD92" s="6">
        <f t="shared" si="14"/>
        <v>0.38450097391264093</v>
      </c>
    </row>
    <row r="93" spans="1:30">
      <c r="A93" s="1">
        <v>44014</v>
      </c>
      <c r="B93" s="2" t="s">
        <v>19</v>
      </c>
      <c r="C93" t="s">
        <v>20</v>
      </c>
      <c r="D93" t="s">
        <v>21</v>
      </c>
      <c r="E93">
        <v>1.056</v>
      </c>
      <c r="F93">
        <v>1.0660000000000001</v>
      </c>
      <c r="G93">
        <v>1.105</v>
      </c>
      <c r="H93">
        <v>1.157</v>
      </c>
      <c r="I93">
        <v>1.2150000000000001</v>
      </c>
      <c r="J93">
        <v>1.2869999999999999</v>
      </c>
      <c r="K93">
        <v>1.327</v>
      </c>
      <c r="L93">
        <v>1.413</v>
      </c>
      <c r="M93">
        <v>1.4970000000000001</v>
      </c>
      <c r="N93">
        <v>1.6160000000000001</v>
      </c>
      <c r="O93">
        <v>1.6519999999999999</v>
      </c>
      <c r="P93">
        <v>1.819</v>
      </c>
      <c r="Q93">
        <v>2.0550000000000002</v>
      </c>
      <c r="R93">
        <v>2.222</v>
      </c>
      <c r="S93">
        <v>0</v>
      </c>
      <c r="T93" s="7">
        <f t="shared" si="15"/>
        <v>0.20300000000000007</v>
      </c>
      <c r="U93" s="6">
        <f t="shared" si="9"/>
        <v>-1.9323671497583499E-2</v>
      </c>
      <c r="V93" s="6">
        <f t="shared" si="10"/>
        <v>13.930821080952031</v>
      </c>
      <c r="W93" s="3">
        <f>IFERROR(VLOOKUP(A93,주가!$A$1:$Q$2433,3,FALSE),W94)</f>
        <v>168500</v>
      </c>
      <c r="X93" s="6">
        <f t="shared" si="16"/>
        <v>8.9820359281437123E-3</v>
      </c>
      <c r="Y93" s="6">
        <f t="shared" si="11"/>
        <v>0.36372946055952521</v>
      </c>
      <c r="AA93" s="5">
        <f t="shared" si="12"/>
        <v>44014</v>
      </c>
      <c r="AB93" s="7">
        <f t="shared" si="13"/>
        <v>0.20300000000000007</v>
      </c>
      <c r="AC93" s="7">
        <f t="shared" si="17"/>
        <v>13.930821080952031</v>
      </c>
      <c r="AD93" s="6">
        <f t="shared" si="14"/>
        <v>0.36372946055952521</v>
      </c>
    </row>
    <row r="94" spans="1:30">
      <c r="A94" s="1">
        <v>44013</v>
      </c>
      <c r="B94" s="2" t="s">
        <v>19</v>
      </c>
      <c r="C94" t="s">
        <v>20</v>
      </c>
      <c r="D94" t="s">
        <v>21</v>
      </c>
      <c r="E94">
        <v>1.069</v>
      </c>
      <c r="F94">
        <v>1.08</v>
      </c>
      <c r="G94">
        <v>1.1220000000000001</v>
      </c>
      <c r="H94">
        <v>1.18</v>
      </c>
      <c r="I94">
        <v>1.234</v>
      </c>
      <c r="J94">
        <v>1.3049999999999999</v>
      </c>
      <c r="K94">
        <v>1.3460000000000001</v>
      </c>
      <c r="L94">
        <v>1.429</v>
      </c>
      <c r="M94">
        <v>1.516</v>
      </c>
      <c r="N94">
        <v>1.6359999999999999</v>
      </c>
      <c r="O94">
        <v>1.6759999999999999</v>
      </c>
      <c r="P94">
        <v>1.84</v>
      </c>
      <c r="Q94">
        <v>2.0760000000000001</v>
      </c>
      <c r="R94">
        <v>2.2400000000000002</v>
      </c>
      <c r="S94">
        <v>0</v>
      </c>
      <c r="T94" s="7">
        <f t="shared" si="15"/>
        <v>0.20699999999999985</v>
      </c>
      <c r="U94" s="6">
        <f t="shared" si="9"/>
        <v>5.6122448979591337E-2</v>
      </c>
      <c r="V94" s="6">
        <f t="shared" si="10"/>
        <v>13.950144752449614</v>
      </c>
      <c r="W94" s="3">
        <f>IFERROR(VLOOKUP(A94,주가!$A$1:$Q$2433,3,FALSE),W95)</f>
        <v>167000</v>
      </c>
      <c r="X94" s="6">
        <f t="shared" si="16"/>
        <v>0</v>
      </c>
      <c r="Y94" s="6">
        <f t="shared" si="11"/>
        <v>0.35474742463138148</v>
      </c>
      <c r="AA94" s="5">
        <f t="shared" si="12"/>
        <v>44013</v>
      </c>
      <c r="AB94" s="7">
        <f t="shared" si="13"/>
        <v>0.20699999999999985</v>
      </c>
      <c r="AC94" s="7">
        <f t="shared" si="17"/>
        <v>13.950144752449614</v>
      </c>
      <c r="AD94" s="6">
        <f t="shared" si="14"/>
        <v>0.35474742463138148</v>
      </c>
    </row>
    <row r="95" spans="1:30">
      <c r="A95" s="1">
        <v>44012</v>
      </c>
      <c r="B95" s="2" t="s">
        <v>19</v>
      </c>
      <c r="C95" t="s">
        <v>20</v>
      </c>
      <c r="D95" t="s">
        <v>21</v>
      </c>
      <c r="E95">
        <v>1.077</v>
      </c>
      <c r="F95">
        <v>1.093</v>
      </c>
      <c r="G95">
        <v>1.1379999999999999</v>
      </c>
      <c r="H95">
        <v>1.1970000000000001</v>
      </c>
      <c r="I95">
        <v>1.2470000000000001</v>
      </c>
      <c r="J95">
        <v>1.3129999999999999</v>
      </c>
      <c r="K95">
        <v>1.347</v>
      </c>
      <c r="L95">
        <v>1.429</v>
      </c>
      <c r="M95">
        <v>1.5129999999999999</v>
      </c>
      <c r="N95">
        <v>1.625</v>
      </c>
      <c r="O95">
        <v>1.665</v>
      </c>
      <c r="P95">
        <v>1.829</v>
      </c>
      <c r="Q95">
        <v>2.069</v>
      </c>
      <c r="R95">
        <v>2.2400000000000002</v>
      </c>
      <c r="S95">
        <v>0</v>
      </c>
      <c r="T95" s="7">
        <f t="shared" si="15"/>
        <v>0.19599999999999995</v>
      </c>
      <c r="U95" s="6">
        <f t="shared" si="9"/>
        <v>8.8888888888889003E-2</v>
      </c>
      <c r="V95" s="6">
        <f t="shared" si="10"/>
        <v>13.894022303470022</v>
      </c>
      <c r="W95" s="3">
        <f>IFERROR(VLOOKUP(A95,주가!$A$1:$Q$2433,3,FALSE),W96)</f>
        <v>167000</v>
      </c>
      <c r="X95" s="6">
        <f t="shared" si="16"/>
        <v>6.024096385542169E-3</v>
      </c>
      <c r="Y95" s="6">
        <f t="shared" si="11"/>
        <v>0.35474742463138148</v>
      </c>
      <c r="AA95" s="5">
        <f t="shared" si="12"/>
        <v>44012</v>
      </c>
      <c r="AB95" s="7">
        <f t="shared" si="13"/>
        <v>0.19599999999999995</v>
      </c>
      <c r="AC95" s="7">
        <f t="shared" si="17"/>
        <v>13.894022303470022</v>
      </c>
      <c r="AD95" s="6">
        <f t="shared" si="14"/>
        <v>0.35474742463138148</v>
      </c>
    </row>
    <row r="96" spans="1:30">
      <c r="A96" s="1">
        <v>44011</v>
      </c>
      <c r="B96" s="2" t="s">
        <v>19</v>
      </c>
      <c r="C96" t="s">
        <v>20</v>
      </c>
      <c r="D96" t="s">
        <v>21</v>
      </c>
      <c r="E96">
        <v>1.087</v>
      </c>
      <c r="F96">
        <v>1.1040000000000001</v>
      </c>
      <c r="G96">
        <v>1.1579999999999999</v>
      </c>
      <c r="H96">
        <v>1.218</v>
      </c>
      <c r="I96">
        <v>1.2609999999999999</v>
      </c>
      <c r="J96">
        <v>1.3129999999999999</v>
      </c>
      <c r="K96">
        <v>1.347</v>
      </c>
      <c r="L96">
        <v>1.427</v>
      </c>
      <c r="M96">
        <v>1.506</v>
      </c>
      <c r="N96">
        <v>1.607</v>
      </c>
      <c r="O96">
        <v>1.6419999999999999</v>
      </c>
      <c r="P96">
        <v>1.802</v>
      </c>
      <c r="Q96">
        <v>2.0409999999999999</v>
      </c>
      <c r="R96">
        <v>2.2109999999999999</v>
      </c>
      <c r="S96">
        <v>0</v>
      </c>
      <c r="T96" s="7">
        <f t="shared" si="15"/>
        <v>0.17999999999999994</v>
      </c>
      <c r="U96" s="6">
        <f t="shared" si="9"/>
        <v>1.6949152542372264E-2</v>
      </c>
      <c r="V96" s="6">
        <f t="shared" si="10"/>
        <v>13.805133414581134</v>
      </c>
      <c r="W96" s="3">
        <f>IFERROR(VLOOKUP(A96,주가!$A$1:$Q$2433,3,FALSE),W97)</f>
        <v>166000</v>
      </c>
      <c r="X96" s="6">
        <f t="shared" si="16"/>
        <v>-3.4883720930232558E-2</v>
      </c>
      <c r="Y96" s="6">
        <f t="shared" si="11"/>
        <v>0.34872332824583929</v>
      </c>
      <c r="AA96" s="5">
        <f t="shared" si="12"/>
        <v>44011</v>
      </c>
      <c r="AB96" s="7">
        <f t="shared" si="13"/>
        <v>0.17999999999999994</v>
      </c>
      <c r="AC96" s="7">
        <f t="shared" si="17"/>
        <v>13.805133414581134</v>
      </c>
      <c r="AD96" s="6">
        <f t="shared" si="14"/>
        <v>0.34872332824583929</v>
      </c>
    </row>
    <row r="97" spans="1:30">
      <c r="A97" s="1">
        <v>44008</v>
      </c>
      <c r="B97" s="2" t="s">
        <v>19</v>
      </c>
      <c r="C97" t="s">
        <v>20</v>
      </c>
      <c r="D97" t="s">
        <v>21</v>
      </c>
      <c r="E97">
        <v>1.087</v>
      </c>
      <c r="F97">
        <v>1.1040000000000001</v>
      </c>
      <c r="G97">
        <v>1.1579999999999999</v>
      </c>
      <c r="H97">
        <v>1.216</v>
      </c>
      <c r="I97">
        <v>1.2569999999999999</v>
      </c>
      <c r="J97">
        <v>1.3029999999999999</v>
      </c>
      <c r="K97">
        <v>1.333</v>
      </c>
      <c r="L97">
        <v>1.4039999999999999</v>
      </c>
      <c r="M97">
        <v>1.482</v>
      </c>
      <c r="N97">
        <v>1.581</v>
      </c>
      <c r="O97">
        <v>1.611</v>
      </c>
      <c r="P97">
        <v>1.766</v>
      </c>
      <c r="Q97">
        <v>2.0070000000000001</v>
      </c>
      <c r="R97">
        <v>2.1760000000000002</v>
      </c>
      <c r="S97">
        <v>0</v>
      </c>
      <c r="T97" s="7">
        <f t="shared" si="15"/>
        <v>0.17700000000000005</v>
      </c>
      <c r="U97" s="6">
        <f t="shared" si="9"/>
        <v>-5.6179775280892708E-3</v>
      </c>
      <c r="V97" s="6">
        <f t="shared" si="10"/>
        <v>13.788184262038762</v>
      </c>
      <c r="W97" s="3">
        <f>IFERROR(VLOOKUP(A97,주가!$A$1:$Q$2433,3,FALSE),W98)</f>
        <v>172000</v>
      </c>
      <c r="X97" s="6">
        <f t="shared" si="16"/>
        <v>8.7976539589442824E-3</v>
      </c>
      <c r="Y97" s="6">
        <f t="shared" si="11"/>
        <v>0.38360704917607186</v>
      </c>
      <c r="AA97" s="5">
        <f t="shared" si="12"/>
        <v>44008</v>
      </c>
      <c r="AB97" s="7">
        <f t="shared" si="13"/>
        <v>0.17700000000000005</v>
      </c>
      <c r="AC97" s="7">
        <f t="shared" si="17"/>
        <v>13.788184262038762</v>
      </c>
      <c r="AD97" s="6">
        <f t="shared" si="14"/>
        <v>0.38360704917607186</v>
      </c>
    </row>
    <row r="98" spans="1:30">
      <c r="A98" s="1">
        <v>44007</v>
      </c>
      <c r="B98" s="2" t="s">
        <v>19</v>
      </c>
      <c r="C98" t="s">
        <v>20</v>
      </c>
      <c r="D98" t="s">
        <v>21</v>
      </c>
      <c r="E98">
        <v>1.0920000000000001</v>
      </c>
      <c r="F98">
        <v>1.1080000000000001</v>
      </c>
      <c r="G98">
        <v>1.159</v>
      </c>
      <c r="H98">
        <v>1.222</v>
      </c>
      <c r="I98">
        <v>1.2669999999999999</v>
      </c>
      <c r="J98">
        <v>1.31</v>
      </c>
      <c r="K98">
        <v>1.337</v>
      </c>
      <c r="L98">
        <v>1.413</v>
      </c>
      <c r="M98">
        <v>1.492</v>
      </c>
      <c r="N98">
        <v>1.591</v>
      </c>
      <c r="O98">
        <v>1.621</v>
      </c>
      <c r="P98">
        <v>1.778</v>
      </c>
      <c r="Q98">
        <v>2.0230000000000001</v>
      </c>
      <c r="R98">
        <v>2.194</v>
      </c>
      <c r="S98">
        <v>0</v>
      </c>
      <c r="T98" s="7">
        <f t="shared" si="15"/>
        <v>0.17799999999999994</v>
      </c>
      <c r="U98" s="6">
        <f t="shared" si="9"/>
        <v>1.7142857142856519E-2</v>
      </c>
      <c r="V98" s="6">
        <f t="shared" si="10"/>
        <v>13.793802239566851</v>
      </c>
      <c r="W98" s="3">
        <f>IFERROR(VLOOKUP(A98,주가!$A$1:$Q$2433,3,FALSE),W99)</f>
        <v>170500</v>
      </c>
      <c r="X98" s="6">
        <f t="shared" si="16"/>
        <v>-2.2922636103151862E-2</v>
      </c>
      <c r="Y98" s="6">
        <f t="shared" si="11"/>
        <v>0.37480939521712758</v>
      </c>
      <c r="AA98" s="5">
        <f t="shared" si="12"/>
        <v>44007</v>
      </c>
      <c r="AB98" s="7">
        <f t="shared" si="13"/>
        <v>0.17799999999999994</v>
      </c>
      <c r="AC98" s="7">
        <f t="shared" si="17"/>
        <v>13.793802239566851</v>
      </c>
      <c r="AD98" s="6">
        <f t="shared" si="14"/>
        <v>0.37480939521712758</v>
      </c>
    </row>
    <row r="99" spans="1:30">
      <c r="A99" s="1">
        <v>44006</v>
      </c>
      <c r="B99" s="2" t="s">
        <v>19</v>
      </c>
      <c r="C99" t="s">
        <v>20</v>
      </c>
      <c r="D99" t="s">
        <v>21</v>
      </c>
      <c r="E99">
        <v>1.0940000000000001</v>
      </c>
      <c r="F99">
        <v>1.109</v>
      </c>
      <c r="G99">
        <v>1.161</v>
      </c>
      <c r="H99">
        <v>1.2250000000000001</v>
      </c>
      <c r="I99">
        <v>1.272</v>
      </c>
      <c r="J99">
        <v>1.3160000000000001</v>
      </c>
      <c r="K99">
        <v>1.3460000000000001</v>
      </c>
      <c r="L99">
        <v>1.4259999999999999</v>
      </c>
      <c r="M99">
        <v>1.51</v>
      </c>
      <c r="N99">
        <v>1.601</v>
      </c>
      <c r="O99">
        <v>1.639</v>
      </c>
      <c r="P99">
        <v>1.802</v>
      </c>
      <c r="Q99">
        <v>2.0419999999999998</v>
      </c>
      <c r="R99">
        <v>2.2050000000000001</v>
      </c>
      <c r="S99">
        <v>0</v>
      </c>
      <c r="T99" s="7">
        <f t="shared" si="15"/>
        <v>0.17500000000000004</v>
      </c>
      <c r="U99" s="6">
        <f t="shared" si="9"/>
        <v>-6.9148936170213351E-2</v>
      </c>
      <c r="V99" s="6">
        <f t="shared" si="10"/>
        <v>13.776659382423995</v>
      </c>
      <c r="W99" s="3">
        <f>IFERROR(VLOOKUP(A99,주가!$A$1:$Q$2433,3,FALSE),W100)</f>
        <v>174500</v>
      </c>
      <c r="X99" s="6">
        <f t="shared" si="16"/>
        <v>-5.6980056980056983E-3</v>
      </c>
      <c r="Y99" s="6">
        <f t="shared" si="11"/>
        <v>0.39773203132027946</v>
      </c>
      <c r="AA99" s="5">
        <f t="shared" si="12"/>
        <v>44006</v>
      </c>
      <c r="AB99" s="7">
        <f t="shared" si="13"/>
        <v>0.17500000000000004</v>
      </c>
      <c r="AC99" s="7">
        <f t="shared" si="17"/>
        <v>13.776659382423995</v>
      </c>
      <c r="AD99" s="6">
        <f t="shared" si="14"/>
        <v>0.39773203132027946</v>
      </c>
    </row>
    <row r="100" spans="1:30">
      <c r="A100" s="1">
        <v>44005</v>
      </c>
      <c r="B100" s="2" t="s">
        <v>19</v>
      </c>
      <c r="C100" t="s">
        <v>20</v>
      </c>
      <c r="D100" t="s">
        <v>21</v>
      </c>
      <c r="E100">
        <v>1.1000000000000001</v>
      </c>
      <c r="F100">
        <v>1.115</v>
      </c>
      <c r="G100">
        <v>1.171</v>
      </c>
      <c r="H100">
        <v>1.236</v>
      </c>
      <c r="I100">
        <v>1.284</v>
      </c>
      <c r="J100">
        <v>1.319</v>
      </c>
      <c r="K100">
        <v>1.3480000000000001</v>
      </c>
      <c r="L100">
        <v>1.4279999999999999</v>
      </c>
      <c r="M100">
        <v>1.5169999999999999</v>
      </c>
      <c r="N100">
        <v>1.6160000000000001</v>
      </c>
      <c r="O100">
        <v>1.6539999999999999</v>
      </c>
      <c r="P100">
        <v>1.8149999999999999</v>
      </c>
      <c r="Q100">
        <v>2.0539999999999998</v>
      </c>
      <c r="R100">
        <v>2.218</v>
      </c>
      <c r="S100">
        <v>0</v>
      </c>
      <c r="T100" s="7">
        <f t="shared" si="15"/>
        <v>0.18800000000000017</v>
      </c>
      <c r="U100" s="6">
        <f t="shared" si="9"/>
        <v>2.7322404371585323E-2</v>
      </c>
      <c r="V100" s="6">
        <f t="shared" si="10"/>
        <v>13.845808318594209</v>
      </c>
      <c r="W100" s="3">
        <f>IFERROR(VLOOKUP(A100,주가!$A$1:$Q$2433,3,FALSE),W101)</f>
        <v>175500</v>
      </c>
      <c r="X100" s="6">
        <f t="shared" si="16"/>
        <v>-2.2284122562674095E-2</v>
      </c>
      <c r="Y100" s="6">
        <f t="shared" si="11"/>
        <v>0.40343003701828517</v>
      </c>
      <c r="AA100" s="5">
        <f t="shared" si="12"/>
        <v>44005</v>
      </c>
      <c r="AB100" s="7">
        <f t="shared" si="13"/>
        <v>0.18800000000000017</v>
      </c>
      <c r="AC100" s="7">
        <f t="shared" si="17"/>
        <v>13.845808318594209</v>
      </c>
      <c r="AD100" s="6">
        <f t="shared" si="14"/>
        <v>0.40343003701828517</v>
      </c>
    </row>
    <row r="101" spans="1:30">
      <c r="A101" s="1">
        <v>44004</v>
      </c>
      <c r="B101" s="2" t="s">
        <v>19</v>
      </c>
      <c r="C101" t="s">
        <v>20</v>
      </c>
      <c r="D101" t="s">
        <v>21</v>
      </c>
      <c r="E101">
        <v>1.1080000000000001</v>
      </c>
      <c r="F101">
        <v>1.127</v>
      </c>
      <c r="G101">
        <v>1.1910000000000001</v>
      </c>
      <c r="H101">
        <v>1.264</v>
      </c>
      <c r="I101">
        <v>1.3089999999999999</v>
      </c>
      <c r="J101">
        <v>1.343</v>
      </c>
      <c r="K101">
        <v>1.3740000000000001</v>
      </c>
      <c r="L101">
        <v>1.454</v>
      </c>
      <c r="M101">
        <v>1.538</v>
      </c>
      <c r="N101">
        <v>1.637</v>
      </c>
      <c r="O101">
        <v>1.675</v>
      </c>
      <c r="P101">
        <v>1.831</v>
      </c>
      <c r="Q101">
        <v>2.0670000000000002</v>
      </c>
      <c r="R101">
        <v>2.2280000000000002</v>
      </c>
      <c r="S101">
        <v>0</v>
      </c>
      <c r="T101" s="7">
        <f t="shared" si="15"/>
        <v>0.18300000000000005</v>
      </c>
      <c r="U101" s="6">
        <f t="shared" si="9"/>
        <v>1.1049723756907324E-2</v>
      </c>
      <c r="V101" s="6">
        <f t="shared" si="10"/>
        <v>13.818485914222624</v>
      </c>
      <c r="W101" s="3">
        <f>IFERROR(VLOOKUP(A101,주가!$A$1:$Q$2433,3,FALSE),W102)</f>
        <v>179500</v>
      </c>
      <c r="X101" s="6">
        <f t="shared" si="16"/>
        <v>-2.1798365122615803E-2</v>
      </c>
      <c r="Y101" s="6">
        <f t="shared" si="11"/>
        <v>0.42571415958095926</v>
      </c>
      <c r="AA101" s="5">
        <f t="shared" si="12"/>
        <v>44004</v>
      </c>
      <c r="AB101" s="7">
        <f t="shared" si="13"/>
        <v>0.18300000000000005</v>
      </c>
      <c r="AC101" s="7">
        <f t="shared" si="17"/>
        <v>13.818485914222624</v>
      </c>
      <c r="AD101" s="6">
        <f t="shared" si="14"/>
        <v>0.42571415958095926</v>
      </c>
    </row>
    <row r="102" spans="1:30">
      <c r="A102" s="1">
        <v>44001</v>
      </c>
      <c r="B102" s="2" t="s">
        <v>19</v>
      </c>
      <c r="C102" t="s">
        <v>20</v>
      </c>
      <c r="D102" t="s">
        <v>21</v>
      </c>
      <c r="E102">
        <v>1.111</v>
      </c>
      <c r="F102">
        <v>1.133</v>
      </c>
      <c r="G102">
        <v>1.2110000000000001</v>
      </c>
      <c r="H102">
        <v>1.2829999999999999</v>
      </c>
      <c r="I102">
        <v>1.329</v>
      </c>
      <c r="J102">
        <v>1.36</v>
      </c>
      <c r="K102">
        <v>1.391</v>
      </c>
      <c r="L102">
        <v>1.4610000000000001</v>
      </c>
      <c r="M102">
        <v>1.542</v>
      </c>
      <c r="N102">
        <v>1.6419999999999999</v>
      </c>
      <c r="O102">
        <v>1.677</v>
      </c>
      <c r="P102">
        <v>1.831</v>
      </c>
      <c r="Q102">
        <v>2.0579999999999998</v>
      </c>
      <c r="R102">
        <v>2.21</v>
      </c>
      <c r="S102">
        <v>0</v>
      </c>
      <c r="T102" s="7">
        <f t="shared" si="15"/>
        <v>0.18099999999999983</v>
      </c>
      <c r="U102" s="6">
        <f t="shared" si="9"/>
        <v>7.7380952380951828E-2</v>
      </c>
      <c r="V102" s="6">
        <f t="shared" si="10"/>
        <v>13.807436190465717</v>
      </c>
      <c r="W102" s="3">
        <f>IFERROR(VLOOKUP(A102,주가!$A$1:$Q$2433,3,FALSE),W103)</f>
        <v>183500</v>
      </c>
      <c r="X102" s="6">
        <f t="shared" si="16"/>
        <v>7.3099415204678359E-2</v>
      </c>
      <c r="Y102" s="6">
        <f t="shared" si="11"/>
        <v>0.44751252470357505</v>
      </c>
      <c r="AA102" s="5">
        <f t="shared" si="12"/>
        <v>44001</v>
      </c>
      <c r="AB102" s="7">
        <f t="shared" si="13"/>
        <v>0.18099999999999983</v>
      </c>
      <c r="AC102" s="7">
        <f t="shared" si="17"/>
        <v>13.807436190465717</v>
      </c>
      <c r="AD102" s="6">
        <f t="shared" si="14"/>
        <v>0.44751252470357505</v>
      </c>
    </row>
    <row r="103" spans="1:30">
      <c r="A103" s="1">
        <v>44000</v>
      </c>
      <c r="B103" s="2" t="s">
        <v>19</v>
      </c>
      <c r="C103" t="s">
        <v>20</v>
      </c>
      <c r="D103" t="s">
        <v>21</v>
      </c>
      <c r="E103">
        <v>1.1100000000000001</v>
      </c>
      <c r="F103">
        <v>1.1319999999999999</v>
      </c>
      <c r="G103">
        <v>1.2150000000000001</v>
      </c>
      <c r="H103">
        <v>1.3</v>
      </c>
      <c r="I103">
        <v>1.34</v>
      </c>
      <c r="J103">
        <v>1.343</v>
      </c>
      <c r="K103">
        <v>1.375</v>
      </c>
      <c r="L103">
        <v>1.4410000000000001</v>
      </c>
      <c r="M103">
        <v>1.514</v>
      </c>
      <c r="N103">
        <v>1.609</v>
      </c>
      <c r="O103">
        <v>1.653</v>
      </c>
      <c r="P103">
        <v>1.8169999999999999</v>
      </c>
      <c r="Q103">
        <v>2.0329999999999999</v>
      </c>
      <c r="R103">
        <v>2.1749999999999998</v>
      </c>
      <c r="S103">
        <v>0</v>
      </c>
      <c r="T103" s="7">
        <f t="shared" si="15"/>
        <v>0.16799999999999993</v>
      </c>
      <c r="U103" s="6">
        <f t="shared" si="9"/>
        <v>-5.917159763312964E-3</v>
      </c>
      <c r="V103" s="6">
        <f t="shared" si="10"/>
        <v>13.730055238084764</v>
      </c>
      <c r="W103" s="3">
        <f>IFERROR(VLOOKUP(A103,주가!$A$1:$Q$2433,3,FALSE),W104)</f>
        <v>171000</v>
      </c>
      <c r="X103" s="6">
        <f t="shared" si="16"/>
        <v>2.7027027027027029E-2</v>
      </c>
      <c r="Y103" s="6">
        <f t="shared" si="11"/>
        <v>0.37441310949889667</v>
      </c>
      <c r="AA103" s="5">
        <f t="shared" si="12"/>
        <v>44000</v>
      </c>
      <c r="AB103" s="7">
        <f t="shared" si="13"/>
        <v>0.16799999999999993</v>
      </c>
      <c r="AC103" s="7">
        <f t="shared" si="17"/>
        <v>13.730055238084764</v>
      </c>
      <c r="AD103" s="6">
        <f t="shared" si="14"/>
        <v>0.37441310949889667</v>
      </c>
    </row>
    <row r="104" spans="1:30">
      <c r="A104" s="1">
        <v>43999</v>
      </c>
      <c r="B104" s="2" t="s">
        <v>19</v>
      </c>
      <c r="C104" t="s">
        <v>20</v>
      </c>
      <c r="D104" t="s">
        <v>21</v>
      </c>
      <c r="E104">
        <v>1.113</v>
      </c>
      <c r="F104">
        <v>1.1399999999999999</v>
      </c>
      <c r="G104">
        <v>1.23</v>
      </c>
      <c r="H104">
        <v>1.329</v>
      </c>
      <c r="I104">
        <v>1.3740000000000001</v>
      </c>
      <c r="J104">
        <v>1.3879999999999999</v>
      </c>
      <c r="K104">
        <v>1.42</v>
      </c>
      <c r="L104">
        <v>1.4850000000000001</v>
      </c>
      <c r="M104">
        <v>1.554</v>
      </c>
      <c r="N104">
        <v>1.6539999999999999</v>
      </c>
      <c r="O104">
        <v>1.6870000000000001</v>
      </c>
      <c r="P104">
        <v>1.84</v>
      </c>
      <c r="Q104">
        <v>2.056</v>
      </c>
      <c r="R104">
        <v>2.2000000000000002</v>
      </c>
      <c r="S104">
        <v>0</v>
      </c>
      <c r="T104" s="7">
        <f t="shared" si="15"/>
        <v>0.16899999999999982</v>
      </c>
      <c r="U104" s="6">
        <f t="shared" si="9"/>
        <v>-2.8735632183908722E-2</v>
      </c>
      <c r="V104" s="6">
        <f t="shared" si="10"/>
        <v>13.735972397848077</v>
      </c>
      <c r="W104" s="3">
        <f>IFERROR(VLOOKUP(A104,주가!$A$1:$Q$2433,3,FALSE),W105)</f>
        <v>166500</v>
      </c>
      <c r="X104" s="6">
        <f t="shared" si="16"/>
        <v>-2.6315789473684209E-2</v>
      </c>
      <c r="Y104" s="6">
        <f t="shared" si="11"/>
        <v>0.34738608247186964</v>
      </c>
      <c r="AA104" s="5">
        <f t="shared" si="12"/>
        <v>43999</v>
      </c>
      <c r="AB104" s="7">
        <f t="shared" si="13"/>
        <v>0.16899999999999982</v>
      </c>
      <c r="AC104" s="7">
        <f t="shared" si="17"/>
        <v>13.735972397848077</v>
      </c>
      <c r="AD104" s="6">
        <f t="shared" si="14"/>
        <v>0.34738608247186964</v>
      </c>
    </row>
    <row r="105" spans="1:30">
      <c r="A105" s="1">
        <v>43998</v>
      </c>
      <c r="B105" s="2" t="s">
        <v>19</v>
      </c>
      <c r="C105" t="s">
        <v>20</v>
      </c>
      <c r="D105" t="s">
        <v>21</v>
      </c>
      <c r="E105">
        <v>1.115</v>
      </c>
      <c r="F105">
        <v>1.143</v>
      </c>
      <c r="G105">
        <v>1.228</v>
      </c>
      <c r="H105">
        <v>1.3169999999999999</v>
      </c>
      <c r="I105">
        <v>1.369</v>
      </c>
      <c r="J105">
        <v>1.371</v>
      </c>
      <c r="K105">
        <v>1.4079999999999999</v>
      </c>
      <c r="L105">
        <v>1.472</v>
      </c>
      <c r="M105">
        <v>1.5409999999999999</v>
      </c>
      <c r="N105">
        <v>1.6459999999999999</v>
      </c>
      <c r="O105">
        <v>1.69</v>
      </c>
      <c r="P105">
        <v>1.8520000000000001</v>
      </c>
      <c r="Q105">
        <v>2.0680000000000001</v>
      </c>
      <c r="R105">
        <v>2.2130000000000001</v>
      </c>
      <c r="S105">
        <v>0</v>
      </c>
      <c r="T105" s="7">
        <f t="shared" si="15"/>
        <v>0.17399999999999993</v>
      </c>
      <c r="U105" s="6">
        <f t="shared" si="9"/>
        <v>-2.7932960893854181E-2</v>
      </c>
      <c r="V105" s="6">
        <f t="shared" si="10"/>
        <v>13.764708030031985</v>
      </c>
      <c r="W105" s="3">
        <f>IFERROR(VLOOKUP(A105,주가!$A$1:$Q$2433,3,FALSE),W106)</f>
        <v>171000</v>
      </c>
      <c r="X105" s="6">
        <f t="shared" si="16"/>
        <v>3.6363636363636362E-2</v>
      </c>
      <c r="Y105" s="6">
        <f t="shared" si="11"/>
        <v>0.37370187194555388</v>
      </c>
      <c r="AA105" s="5">
        <f t="shared" si="12"/>
        <v>43998</v>
      </c>
      <c r="AB105" s="7">
        <f t="shared" si="13"/>
        <v>0.17399999999999993</v>
      </c>
      <c r="AC105" s="7">
        <f t="shared" si="17"/>
        <v>13.764708030031985</v>
      </c>
      <c r="AD105" s="6">
        <f t="shared" si="14"/>
        <v>0.37370187194555388</v>
      </c>
    </row>
    <row r="106" spans="1:30">
      <c r="A106" s="1">
        <v>43997</v>
      </c>
      <c r="B106" s="2" t="s">
        <v>19</v>
      </c>
      <c r="C106" t="s">
        <v>20</v>
      </c>
      <c r="D106" t="s">
        <v>21</v>
      </c>
      <c r="E106">
        <v>1.123</v>
      </c>
      <c r="F106">
        <v>1.151</v>
      </c>
      <c r="G106">
        <v>1.2290000000000001</v>
      </c>
      <c r="H106">
        <v>1.3169999999999999</v>
      </c>
      <c r="I106">
        <v>1.359</v>
      </c>
      <c r="J106">
        <v>1.375</v>
      </c>
      <c r="K106">
        <v>1.42</v>
      </c>
      <c r="L106">
        <v>1.4870000000000001</v>
      </c>
      <c r="M106">
        <v>1.5589999999999999</v>
      </c>
      <c r="N106">
        <v>1.6659999999999999</v>
      </c>
      <c r="O106">
        <v>1.708</v>
      </c>
      <c r="P106">
        <v>1.8660000000000001</v>
      </c>
      <c r="Q106">
        <v>2.08</v>
      </c>
      <c r="R106">
        <v>2.2250000000000001</v>
      </c>
      <c r="S106">
        <v>0</v>
      </c>
      <c r="T106" s="7">
        <f t="shared" si="15"/>
        <v>0.17899999999999983</v>
      </c>
      <c r="U106" s="6">
        <f t="shared" si="9"/>
        <v>0.14012738853503054</v>
      </c>
      <c r="V106" s="6">
        <f t="shared" si="10"/>
        <v>13.79264099092584</v>
      </c>
      <c r="W106" s="3">
        <f>IFERROR(VLOOKUP(A106,주가!$A$1:$Q$2433,3,FALSE),W107)</f>
        <v>165000</v>
      </c>
      <c r="X106" s="6">
        <f t="shared" si="16"/>
        <v>-6.5155807365439092E-2</v>
      </c>
      <c r="Y106" s="6">
        <f t="shared" si="11"/>
        <v>0.3373382355819175</v>
      </c>
      <c r="AA106" s="5">
        <f t="shared" si="12"/>
        <v>43997</v>
      </c>
      <c r="AB106" s="7">
        <f t="shared" si="13"/>
        <v>0.17899999999999983</v>
      </c>
      <c r="AC106" s="7">
        <f t="shared" si="17"/>
        <v>13.79264099092584</v>
      </c>
      <c r="AD106" s="6">
        <f t="shared" si="14"/>
        <v>0.3373382355819175</v>
      </c>
    </row>
    <row r="107" spans="1:30">
      <c r="A107" s="1">
        <v>43994</v>
      </c>
      <c r="B107" s="2" t="s">
        <v>19</v>
      </c>
      <c r="C107" t="s">
        <v>20</v>
      </c>
      <c r="D107" t="s">
        <v>21</v>
      </c>
      <c r="E107">
        <v>1.125</v>
      </c>
      <c r="F107">
        <v>1.153</v>
      </c>
      <c r="G107">
        <v>1.2210000000000001</v>
      </c>
      <c r="H107">
        <v>1.2989999999999999</v>
      </c>
      <c r="I107">
        <v>1.3420000000000001</v>
      </c>
      <c r="J107">
        <v>1.3660000000000001</v>
      </c>
      <c r="K107">
        <v>1.409</v>
      </c>
      <c r="L107">
        <v>1.476</v>
      </c>
      <c r="M107">
        <v>1.5269999999999999</v>
      </c>
      <c r="N107">
        <v>1.633</v>
      </c>
      <c r="O107">
        <v>1.673</v>
      </c>
      <c r="P107">
        <v>1.83</v>
      </c>
      <c r="Q107">
        <v>2.0419999999999998</v>
      </c>
      <c r="R107">
        <v>2.1840000000000002</v>
      </c>
      <c r="S107">
        <v>0</v>
      </c>
      <c r="T107" s="7">
        <f t="shared" si="15"/>
        <v>0.15700000000000003</v>
      </c>
      <c r="U107" s="6">
        <f t="shared" si="9"/>
        <v>2.6143790849673221E-2</v>
      </c>
      <c r="V107" s="6">
        <f t="shared" si="10"/>
        <v>13.652513602390808</v>
      </c>
      <c r="W107" s="3">
        <f>IFERROR(VLOOKUP(A107,주가!$A$1:$Q$2433,3,FALSE),W108)</f>
        <v>176500</v>
      </c>
      <c r="X107" s="6">
        <f t="shared" si="16"/>
        <v>-4.0760869565217392E-2</v>
      </c>
      <c r="Y107" s="6">
        <f t="shared" si="11"/>
        <v>0.40249404294735658</v>
      </c>
      <c r="AA107" s="5">
        <f t="shared" si="12"/>
        <v>43994</v>
      </c>
      <c r="AB107" s="7">
        <f t="shared" si="13"/>
        <v>0.15700000000000003</v>
      </c>
      <c r="AC107" s="7">
        <f t="shared" si="17"/>
        <v>13.652513602390808</v>
      </c>
      <c r="AD107" s="6">
        <f t="shared" si="14"/>
        <v>0.40249404294735658</v>
      </c>
    </row>
    <row r="108" spans="1:30">
      <c r="A108" s="1">
        <v>43993</v>
      </c>
      <c r="B108" s="2" t="s">
        <v>19</v>
      </c>
      <c r="C108" t="s">
        <v>20</v>
      </c>
      <c r="D108" t="s">
        <v>21</v>
      </c>
      <c r="E108">
        <v>1.1259999999999999</v>
      </c>
      <c r="F108">
        <v>1.149</v>
      </c>
      <c r="G108">
        <v>1.2030000000000001</v>
      </c>
      <c r="H108">
        <v>1.2949999999999999</v>
      </c>
      <c r="I108">
        <v>1.343</v>
      </c>
      <c r="J108">
        <v>1.37</v>
      </c>
      <c r="K108">
        <v>1.4119999999999999</v>
      </c>
      <c r="L108">
        <v>1.472</v>
      </c>
      <c r="M108">
        <v>1.5149999999999999</v>
      </c>
      <c r="N108">
        <v>1.625</v>
      </c>
      <c r="O108">
        <v>1.669</v>
      </c>
      <c r="P108">
        <v>1.831</v>
      </c>
      <c r="Q108">
        <v>2.0379999999999998</v>
      </c>
      <c r="R108">
        <v>2.1789999999999998</v>
      </c>
      <c r="S108">
        <v>0</v>
      </c>
      <c r="T108" s="7">
        <f t="shared" si="15"/>
        <v>0.15300000000000002</v>
      </c>
      <c r="U108" s="6">
        <f t="shared" si="9"/>
        <v>-1.9230769230768545E-2</v>
      </c>
      <c r="V108" s="6">
        <f t="shared" si="10"/>
        <v>13.626369811541135</v>
      </c>
      <c r="W108" s="3">
        <f>IFERROR(VLOOKUP(A108,주가!$A$1:$Q$2433,3,FALSE),W109)</f>
        <v>184000</v>
      </c>
      <c r="X108" s="6">
        <f t="shared" si="16"/>
        <v>-1.8666666666666668E-2</v>
      </c>
      <c r="Y108" s="6">
        <f t="shared" si="11"/>
        <v>0.44325491251257398</v>
      </c>
      <c r="AA108" s="5">
        <f t="shared" si="12"/>
        <v>43993</v>
      </c>
      <c r="AB108" s="7">
        <f t="shared" si="13"/>
        <v>0.15300000000000002</v>
      </c>
      <c r="AC108" s="7">
        <f t="shared" si="17"/>
        <v>13.626369811541135</v>
      </c>
      <c r="AD108" s="6">
        <f t="shared" si="14"/>
        <v>0.44325491251257398</v>
      </c>
    </row>
    <row r="109" spans="1:30">
      <c r="A109" s="1">
        <v>43992</v>
      </c>
      <c r="B109" s="2" t="s">
        <v>19</v>
      </c>
      <c r="C109" t="s">
        <v>20</v>
      </c>
      <c r="D109" t="s">
        <v>21</v>
      </c>
      <c r="E109">
        <v>1.1299999999999999</v>
      </c>
      <c r="F109">
        <v>1.153</v>
      </c>
      <c r="G109">
        <v>1.206</v>
      </c>
      <c r="H109">
        <v>1.292</v>
      </c>
      <c r="I109">
        <v>1.3480000000000001</v>
      </c>
      <c r="J109">
        <v>1.3759999999999999</v>
      </c>
      <c r="K109">
        <v>1.417</v>
      </c>
      <c r="L109">
        <v>1.4730000000000001</v>
      </c>
      <c r="M109">
        <v>1.5189999999999999</v>
      </c>
      <c r="N109">
        <v>1.629</v>
      </c>
      <c r="O109">
        <v>1.673</v>
      </c>
      <c r="P109">
        <v>1.8340000000000001</v>
      </c>
      <c r="Q109">
        <v>2.0379999999999998</v>
      </c>
      <c r="R109">
        <v>2.1760000000000002</v>
      </c>
      <c r="S109">
        <v>0</v>
      </c>
      <c r="T109" s="7">
        <f t="shared" si="15"/>
        <v>0.15599999999999992</v>
      </c>
      <c r="U109" s="6">
        <f t="shared" si="9"/>
        <v>5.4054054054054133E-2</v>
      </c>
      <c r="V109" s="6">
        <f t="shared" si="10"/>
        <v>13.645600580771903</v>
      </c>
      <c r="W109" s="3">
        <f>IFERROR(VLOOKUP(A109,주가!$A$1:$Q$2433,3,FALSE),W110)</f>
        <v>187500</v>
      </c>
      <c r="X109" s="6">
        <f t="shared" si="16"/>
        <v>-2.6595744680851063E-3</v>
      </c>
      <c r="Y109" s="6">
        <f t="shared" si="11"/>
        <v>0.46192157917924065</v>
      </c>
      <c r="AA109" s="5">
        <f t="shared" si="12"/>
        <v>43992</v>
      </c>
      <c r="AB109" s="7">
        <f t="shared" si="13"/>
        <v>0.15599999999999992</v>
      </c>
      <c r="AC109" s="7">
        <f t="shared" si="17"/>
        <v>13.645600580771903</v>
      </c>
      <c r="AD109" s="6">
        <f t="shared" si="14"/>
        <v>0.46192157917924065</v>
      </c>
    </row>
    <row r="110" spans="1:30">
      <c r="A110" s="1">
        <v>43991</v>
      </c>
      <c r="B110" s="2" t="s">
        <v>19</v>
      </c>
      <c r="C110" t="s">
        <v>20</v>
      </c>
      <c r="D110" t="s">
        <v>21</v>
      </c>
      <c r="E110">
        <v>1.1459999999999999</v>
      </c>
      <c r="F110">
        <v>1.169</v>
      </c>
      <c r="G110">
        <v>1.222</v>
      </c>
      <c r="H110">
        <v>1.31</v>
      </c>
      <c r="I110">
        <v>1.365</v>
      </c>
      <c r="J110">
        <v>1.3939999999999999</v>
      </c>
      <c r="K110">
        <v>1.4219999999999999</v>
      </c>
      <c r="L110">
        <v>1.4850000000000001</v>
      </c>
      <c r="M110">
        <v>1.526</v>
      </c>
      <c r="N110">
        <v>1.633</v>
      </c>
      <c r="O110">
        <v>1.67</v>
      </c>
      <c r="P110">
        <v>1.8280000000000001</v>
      </c>
      <c r="Q110">
        <v>2.028</v>
      </c>
      <c r="R110">
        <v>2.1659999999999999</v>
      </c>
      <c r="S110">
        <v>0</v>
      </c>
      <c r="T110" s="7">
        <f t="shared" si="15"/>
        <v>0.14799999999999991</v>
      </c>
      <c r="U110" s="6">
        <f t="shared" si="9"/>
        <v>-0.10843373493975918</v>
      </c>
      <c r="V110" s="6">
        <f t="shared" si="10"/>
        <v>13.591546526717849</v>
      </c>
      <c r="W110" s="3">
        <f>IFERROR(VLOOKUP(A110,주가!$A$1:$Q$2433,3,FALSE),W111)</f>
        <v>188000</v>
      </c>
      <c r="X110" s="6">
        <f t="shared" si="16"/>
        <v>-3.0927835051546393E-2</v>
      </c>
      <c r="Y110" s="6">
        <f t="shared" si="11"/>
        <v>0.46458115364732577</v>
      </c>
      <c r="AA110" s="5">
        <f t="shared" si="12"/>
        <v>43991</v>
      </c>
      <c r="AB110" s="7">
        <f t="shared" si="13"/>
        <v>0.14799999999999991</v>
      </c>
      <c r="AC110" s="7">
        <f t="shared" si="17"/>
        <v>13.591546526717849</v>
      </c>
      <c r="AD110" s="6">
        <f t="shared" si="14"/>
        <v>0.46458115364732577</v>
      </c>
    </row>
    <row r="111" spans="1:30">
      <c r="A111" s="1">
        <v>43990</v>
      </c>
      <c r="B111" s="2" t="s">
        <v>19</v>
      </c>
      <c r="C111" t="s">
        <v>20</v>
      </c>
      <c r="D111" t="s">
        <v>21</v>
      </c>
      <c r="E111">
        <v>1.1599999999999999</v>
      </c>
      <c r="F111">
        <v>1.1830000000000001</v>
      </c>
      <c r="G111">
        <v>1.2390000000000001</v>
      </c>
      <c r="H111">
        <v>1.3240000000000001</v>
      </c>
      <c r="I111">
        <v>1.3779999999999999</v>
      </c>
      <c r="J111">
        <v>1.421</v>
      </c>
      <c r="K111">
        <v>1.4610000000000001</v>
      </c>
      <c r="L111">
        <v>1.538</v>
      </c>
      <c r="M111">
        <v>1.5860000000000001</v>
      </c>
      <c r="N111">
        <v>1.704</v>
      </c>
      <c r="O111">
        <v>1.7350000000000001</v>
      </c>
      <c r="P111">
        <v>1.873</v>
      </c>
      <c r="Q111">
        <v>2.085</v>
      </c>
      <c r="R111">
        <v>2.2160000000000002</v>
      </c>
      <c r="S111">
        <v>0</v>
      </c>
      <c r="T111" s="7">
        <f t="shared" si="15"/>
        <v>0.16599999999999993</v>
      </c>
      <c r="U111" s="6">
        <f t="shared" si="9"/>
        <v>-4.597701149425415E-2</v>
      </c>
      <c r="V111" s="6">
        <f t="shared" si="10"/>
        <v>13.699980261657608</v>
      </c>
      <c r="W111" s="3">
        <f>IFERROR(VLOOKUP(A111,주가!$A$1:$Q$2433,3,FALSE),W112)</f>
        <v>194000</v>
      </c>
      <c r="X111" s="6">
        <f t="shared" si="16"/>
        <v>5.1813471502590676E-3</v>
      </c>
      <c r="Y111" s="6">
        <f t="shared" si="11"/>
        <v>0.49550898869887217</v>
      </c>
      <c r="AA111" s="5">
        <f t="shared" si="12"/>
        <v>43990</v>
      </c>
      <c r="AB111" s="7">
        <f t="shared" si="13"/>
        <v>0.16599999999999993</v>
      </c>
      <c r="AC111" s="7">
        <f t="shared" si="17"/>
        <v>13.699980261657608</v>
      </c>
      <c r="AD111" s="6">
        <f t="shared" si="14"/>
        <v>0.49550898869887217</v>
      </c>
    </row>
    <row r="112" spans="1:30">
      <c r="A112" s="1">
        <v>43987</v>
      </c>
      <c r="B112" s="2" t="s">
        <v>19</v>
      </c>
      <c r="C112" t="s">
        <v>20</v>
      </c>
      <c r="D112" t="s">
        <v>21</v>
      </c>
      <c r="E112">
        <v>1.175</v>
      </c>
      <c r="F112">
        <v>1.196</v>
      </c>
      <c r="G112">
        <v>1.2470000000000001</v>
      </c>
      <c r="H112">
        <v>1.3340000000000001</v>
      </c>
      <c r="I112">
        <v>1.3879999999999999</v>
      </c>
      <c r="J112">
        <v>1.427</v>
      </c>
      <c r="K112">
        <v>1.4690000000000001</v>
      </c>
      <c r="L112">
        <v>1.5449999999999999</v>
      </c>
      <c r="M112">
        <v>1.597</v>
      </c>
      <c r="N112">
        <v>1.7190000000000001</v>
      </c>
      <c r="O112">
        <v>1.748</v>
      </c>
      <c r="P112">
        <v>1.8859999999999999</v>
      </c>
      <c r="Q112">
        <v>2.097</v>
      </c>
      <c r="R112">
        <v>2.2250000000000001</v>
      </c>
      <c r="S112">
        <v>0</v>
      </c>
      <c r="T112" s="7">
        <f t="shared" si="15"/>
        <v>0.17400000000000015</v>
      </c>
      <c r="U112" s="6">
        <f t="shared" si="9"/>
        <v>6.7484662576687837E-2</v>
      </c>
      <c r="V112" s="6">
        <f t="shared" si="10"/>
        <v>13.745957273151863</v>
      </c>
      <c r="W112" s="3">
        <f>IFERROR(VLOOKUP(A112,주가!$A$1:$Q$2433,3,FALSE),W113)</f>
        <v>193000</v>
      </c>
      <c r="X112" s="6">
        <f t="shared" si="16"/>
        <v>0</v>
      </c>
      <c r="Y112" s="6">
        <f t="shared" si="11"/>
        <v>0.49032764154861308</v>
      </c>
      <c r="AA112" s="5">
        <f t="shared" si="12"/>
        <v>43987</v>
      </c>
      <c r="AB112" s="7">
        <f t="shared" si="13"/>
        <v>0.17400000000000015</v>
      </c>
      <c r="AC112" s="7">
        <f t="shared" si="17"/>
        <v>13.745957273151863</v>
      </c>
      <c r="AD112" s="6">
        <f t="shared" si="14"/>
        <v>0.49032764154861308</v>
      </c>
    </row>
    <row r="113" spans="1:30">
      <c r="A113" s="1">
        <v>43986</v>
      </c>
      <c r="B113" s="2" t="s">
        <v>19</v>
      </c>
      <c r="C113" t="s">
        <v>20</v>
      </c>
      <c r="D113" t="s">
        <v>21</v>
      </c>
      <c r="E113">
        <v>1.1779999999999999</v>
      </c>
      <c r="F113">
        <v>1.2030000000000001</v>
      </c>
      <c r="G113">
        <v>1.2490000000000001</v>
      </c>
      <c r="H113">
        <v>1.3280000000000001</v>
      </c>
      <c r="I113">
        <v>1.383</v>
      </c>
      <c r="J113">
        <v>1.4239999999999999</v>
      </c>
      <c r="K113">
        <v>1.464</v>
      </c>
      <c r="L113">
        <v>1.5309999999999999</v>
      </c>
      <c r="M113">
        <v>1.58</v>
      </c>
      <c r="N113">
        <v>1.694</v>
      </c>
      <c r="O113">
        <v>1.72</v>
      </c>
      <c r="P113">
        <v>1.8560000000000001</v>
      </c>
      <c r="Q113">
        <v>2.0670000000000002</v>
      </c>
      <c r="R113">
        <v>2.198</v>
      </c>
      <c r="S113">
        <v>0</v>
      </c>
      <c r="T113" s="7">
        <f t="shared" si="15"/>
        <v>0.16300000000000003</v>
      </c>
      <c r="U113" s="6">
        <f t="shared" si="9"/>
        <v>5.1612903225806486E-2</v>
      </c>
      <c r="V113" s="6">
        <f t="shared" si="10"/>
        <v>13.678472610575175</v>
      </c>
      <c r="W113" s="3">
        <f>IFERROR(VLOOKUP(A113,주가!$A$1:$Q$2433,3,FALSE),W114)</f>
        <v>193000</v>
      </c>
      <c r="X113" s="6">
        <f t="shared" si="16"/>
        <v>-3.015075376884422E-2</v>
      </c>
      <c r="Y113" s="6">
        <f t="shared" si="11"/>
        <v>0.49032764154861308</v>
      </c>
      <c r="AA113" s="5">
        <f t="shared" si="12"/>
        <v>43986</v>
      </c>
      <c r="AB113" s="7">
        <f t="shared" si="13"/>
        <v>0.16300000000000003</v>
      </c>
      <c r="AC113" s="7">
        <f t="shared" si="17"/>
        <v>13.678472610575175</v>
      </c>
      <c r="AD113" s="6">
        <f t="shared" si="14"/>
        <v>0.49032764154861308</v>
      </c>
    </row>
    <row r="114" spans="1:30">
      <c r="A114" s="1">
        <v>43985</v>
      </c>
      <c r="B114" s="2" t="s">
        <v>19</v>
      </c>
      <c r="C114" t="s">
        <v>20</v>
      </c>
      <c r="D114" t="s">
        <v>21</v>
      </c>
      <c r="E114">
        <v>1.1930000000000001</v>
      </c>
      <c r="F114">
        <v>1.218</v>
      </c>
      <c r="G114">
        <v>1.26</v>
      </c>
      <c r="H114">
        <v>1.32</v>
      </c>
      <c r="I114">
        <v>1.375</v>
      </c>
      <c r="J114">
        <v>1.4059999999999999</v>
      </c>
      <c r="K114">
        <v>1.454</v>
      </c>
      <c r="L114">
        <v>1.514</v>
      </c>
      <c r="M114">
        <v>1.5589999999999999</v>
      </c>
      <c r="N114">
        <v>1.669</v>
      </c>
      <c r="O114">
        <v>1.706</v>
      </c>
      <c r="P114">
        <v>1.85</v>
      </c>
      <c r="Q114">
        <v>2.0640000000000001</v>
      </c>
      <c r="R114">
        <v>2.198</v>
      </c>
      <c r="S114">
        <v>0</v>
      </c>
      <c r="T114" s="7">
        <f t="shared" si="15"/>
        <v>0.15500000000000003</v>
      </c>
      <c r="U114" s="6">
        <f t="shared" si="9"/>
        <v>0.13138686131386873</v>
      </c>
      <c r="V114" s="6">
        <f t="shared" si="10"/>
        <v>13.62685970734937</v>
      </c>
      <c r="W114" s="3">
        <f>IFERROR(VLOOKUP(A114,주가!$A$1:$Q$2433,3,FALSE),W115)</f>
        <v>199000</v>
      </c>
      <c r="X114" s="6">
        <f t="shared" si="16"/>
        <v>4.736842105263158E-2</v>
      </c>
      <c r="Y114" s="6">
        <f t="shared" si="11"/>
        <v>0.52047839531745732</v>
      </c>
      <c r="AA114" s="5">
        <f t="shared" si="12"/>
        <v>43985</v>
      </c>
      <c r="AB114" s="7">
        <f t="shared" si="13"/>
        <v>0.15500000000000003</v>
      </c>
      <c r="AC114" s="7">
        <f t="shared" si="17"/>
        <v>13.62685970734937</v>
      </c>
      <c r="AD114" s="6">
        <f t="shared" si="14"/>
        <v>0.52047839531745732</v>
      </c>
    </row>
    <row r="115" spans="1:30">
      <c r="A115" s="1">
        <v>43984</v>
      </c>
      <c r="B115" s="2" t="s">
        <v>19</v>
      </c>
      <c r="C115" t="s">
        <v>20</v>
      </c>
      <c r="D115" t="s">
        <v>21</v>
      </c>
      <c r="E115">
        <v>1.196</v>
      </c>
      <c r="F115">
        <v>1.2210000000000001</v>
      </c>
      <c r="G115">
        <v>1.25</v>
      </c>
      <c r="H115">
        <v>1.294</v>
      </c>
      <c r="I115">
        <v>1.351</v>
      </c>
      <c r="J115">
        <v>1.387</v>
      </c>
      <c r="K115">
        <v>1.427</v>
      </c>
      <c r="L115">
        <v>1.4810000000000001</v>
      </c>
      <c r="M115">
        <v>1.516</v>
      </c>
      <c r="N115">
        <v>1.6180000000000001</v>
      </c>
      <c r="O115">
        <v>1.651</v>
      </c>
      <c r="P115">
        <v>1.79</v>
      </c>
      <c r="Q115">
        <v>2.0190000000000001</v>
      </c>
      <c r="R115">
        <v>2.1680000000000001</v>
      </c>
      <c r="S115">
        <v>0</v>
      </c>
      <c r="T115" s="7">
        <f t="shared" si="15"/>
        <v>0.13700000000000001</v>
      </c>
      <c r="U115" s="6">
        <f t="shared" si="9"/>
        <v>-0.1161290322580646</v>
      </c>
      <c r="V115" s="6">
        <f t="shared" si="10"/>
        <v>13.495472846035501</v>
      </c>
      <c r="W115" s="3">
        <f>IFERROR(VLOOKUP(A115,주가!$A$1:$Q$2433,3,FALSE),W116)</f>
        <v>190000</v>
      </c>
      <c r="X115" s="6">
        <f t="shared" si="16"/>
        <v>2.6385224274406332E-3</v>
      </c>
      <c r="Y115" s="6">
        <f t="shared" si="11"/>
        <v>0.47310997426482571</v>
      </c>
      <c r="AA115" s="5">
        <f t="shared" si="12"/>
        <v>43984</v>
      </c>
      <c r="AB115" s="7">
        <f t="shared" si="13"/>
        <v>0.13700000000000001</v>
      </c>
      <c r="AC115" s="7">
        <f t="shared" si="17"/>
        <v>13.495472846035501</v>
      </c>
      <c r="AD115" s="6">
        <f t="shared" si="14"/>
        <v>0.47310997426482571</v>
      </c>
    </row>
    <row r="116" spans="1:30">
      <c r="A116" s="1">
        <v>43983</v>
      </c>
      <c r="B116" s="2" t="s">
        <v>19</v>
      </c>
      <c r="C116" t="s">
        <v>20</v>
      </c>
      <c r="D116" t="s">
        <v>21</v>
      </c>
      <c r="E116">
        <v>1.22</v>
      </c>
      <c r="F116">
        <v>1.244</v>
      </c>
      <c r="G116">
        <v>1.2649999999999999</v>
      </c>
      <c r="H116">
        <v>1.3009999999999999</v>
      </c>
      <c r="I116">
        <v>1.3520000000000001</v>
      </c>
      <c r="J116">
        <v>1.3919999999999999</v>
      </c>
      <c r="K116">
        <v>1.427</v>
      </c>
      <c r="L116">
        <v>1.484</v>
      </c>
      <c r="M116">
        <v>1.532</v>
      </c>
      <c r="N116">
        <v>1.639</v>
      </c>
      <c r="O116">
        <v>1.6870000000000001</v>
      </c>
      <c r="P116">
        <v>1.835</v>
      </c>
      <c r="Q116">
        <v>2.0539999999999998</v>
      </c>
      <c r="R116">
        <v>2.1909999999999998</v>
      </c>
      <c r="S116">
        <v>0</v>
      </c>
      <c r="T116" s="7">
        <f t="shared" si="15"/>
        <v>0.15500000000000003</v>
      </c>
      <c r="U116" s="6">
        <f t="shared" si="9"/>
        <v>6.8965517241379365E-2</v>
      </c>
      <c r="V116" s="6">
        <f t="shared" si="10"/>
        <v>13.611601878293566</v>
      </c>
      <c r="W116" s="3">
        <f>IFERROR(VLOOKUP(A116,주가!$A$1:$Q$2433,3,FALSE),W117)</f>
        <v>189500</v>
      </c>
      <c r="X116" s="6">
        <f t="shared" si="16"/>
        <v>7.9787234042553185E-3</v>
      </c>
      <c r="Y116" s="6">
        <f t="shared" si="11"/>
        <v>0.47047145183738509</v>
      </c>
      <c r="AA116" s="5">
        <f t="shared" si="12"/>
        <v>43983</v>
      </c>
      <c r="AB116" s="7">
        <f t="shared" si="13"/>
        <v>0.15500000000000003</v>
      </c>
      <c r="AC116" s="7">
        <f t="shared" si="17"/>
        <v>13.611601878293566</v>
      </c>
      <c r="AD116" s="6">
        <f t="shared" si="14"/>
        <v>0.47047145183738509</v>
      </c>
    </row>
    <row r="117" spans="1:30">
      <c r="A117" s="1">
        <v>43980</v>
      </c>
      <c r="B117" s="2" t="s">
        <v>19</v>
      </c>
      <c r="C117" t="s">
        <v>20</v>
      </c>
      <c r="D117" t="s">
        <v>21</v>
      </c>
      <c r="E117">
        <v>1.2350000000000001</v>
      </c>
      <c r="F117">
        <v>1.26</v>
      </c>
      <c r="G117">
        <v>1.2809999999999999</v>
      </c>
      <c r="H117">
        <v>1.3089999999999999</v>
      </c>
      <c r="I117">
        <v>1.3580000000000001</v>
      </c>
      <c r="J117">
        <v>1.38</v>
      </c>
      <c r="K117">
        <v>1.4139999999999999</v>
      </c>
      <c r="L117">
        <v>1.46</v>
      </c>
      <c r="M117">
        <v>1.504</v>
      </c>
      <c r="N117">
        <v>1.605</v>
      </c>
      <c r="O117">
        <v>1.6539999999999999</v>
      </c>
      <c r="P117">
        <v>1.802</v>
      </c>
      <c r="Q117">
        <v>2.0139999999999998</v>
      </c>
      <c r="R117">
        <v>2.1480000000000001</v>
      </c>
      <c r="S117">
        <v>0</v>
      </c>
      <c r="T117" s="7">
        <f t="shared" si="15"/>
        <v>0.14500000000000002</v>
      </c>
      <c r="U117" s="6">
        <f t="shared" si="9"/>
        <v>0.10687022900763368</v>
      </c>
      <c r="V117" s="6">
        <f t="shared" si="10"/>
        <v>13.542636361052187</v>
      </c>
      <c r="W117" s="3">
        <f>IFERROR(VLOOKUP(A117,주가!$A$1:$Q$2433,3,FALSE),W118)</f>
        <v>188000</v>
      </c>
      <c r="X117" s="6">
        <f t="shared" si="16"/>
        <v>-7.9155672823219003E-3</v>
      </c>
      <c r="Y117" s="6">
        <f t="shared" si="11"/>
        <v>0.46249272843312977</v>
      </c>
      <c r="AA117" s="5">
        <f t="shared" si="12"/>
        <v>43980</v>
      </c>
      <c r="AB117" s="7">
        <f t="shared" si="13"/>
        <v>0.14500000000000002</v>
      </c>
      <c r="AC117" s="7">
        <f t="shared" si="17"/>
        <v>13.542636361052187</v>
      </c>
      <c r="AD117" s="6">
        <f t="shared" si="14"/>
        <v>0.46249272843312977</v>
      </c>
    </row>
    <row r="118" spans="1:30">
      <c r="A118" s="1">
        <v>43979</v>
      </c>
      <c r="B118" s="2" t="s">
        <v>19</v>
      </c>
      <c r="C118" t="s">
        <v>20</v>
      </c>
      <c r="D118" t="s">
        <v>21</v>
      </c>
      <c r="E118">
        <v>1.2589999999999999</v>
      </c>
      <c r="F118">
        <v>1.2829999999999999</v>
      </c>
      <c r="G118">
        <v>1.302</v>
      </c>
      <c r="H118">
        <v>1.339</v>
      </c>
      <c r="I118">
        <v>1.393</v>
      </c>
      <c r="J118">
        <v>1.4119999999999999</v>
      </c>
      <c r="K118">
        <v>1.4470000000000001</v>
      </c>
      <c r="L118">
        <v>1.4650000000000001</v>
      </c>
      <c r="M118">
        <v>1.508</v>
      </c>
      <c r="N118">
        <v>1.5960000000000001</v>
      </c>
      <c r="O118">
        <v>1.6459999999999999</v>
      </c>
      <c r="P118">
        <v>1.788</v>
      </c>
      <c r="Q118">
        <v>1.9950000000000001</v>
      </c>
      <c r="R118">
        <v>2.1259999999999999</v>
      </c>
      <c r="S118">
        <v>0</v>
      </c>
      <c r="T118" s="7">
        <f t="shared" si="15"/>
        <v>0.13100000000000001</v>
      </c>
      <c r="U118" s="6">
        <f t="shared" si="9"/>
        <v>0.35051546391752619</v>
      </c>
      <c r="V118" s="6">
        <f t="shared" si="10"/>
        <v>13.435766132044554</v>
      </c>
      <c r="W118" s="3">
        <f>IFERROR(VLOOKUP(A118,주가!$A$1:$Q$2433,3,FALSE),W119)</f>
        <v>189500</v>
      </c>
      <c r="X118" s="6">
        <f t="shared" si="16"/>
        <v>0</v>
      </c>
      <c r="Y118" s="6">
        <f t="shared" si="11"/>
        <v>0.47040829571545167</v>
      </c>
      <c r="AA118" s="5">
        <f t="shared" si="12"/>
        <v>43979</v>
      </c>
      <c r="AB118" s="7">
        <f t="shared" si="13"/>
        <v>0.13100000000000001</v>
      </c>
      <c r="AC118" s="7">
        <f t="shared" si="17"/>
        <v>13.435766132044554</v>
      </c>
      <c r="AD118" s="6">
        <f t="shared" si="14"/>
        <v>0.47040829571545167</v>
      </c>
    </row>
    <row r="119" spans="1:30">
      <c r="A119" s="1">
        <v>43978</v>
      </c>
      <c r="B119" s="2" t="s">
        <v>19</v>
      </c>
      <c r="C119" t="s">
        <v>20</v>
      </c>
      <c r="D119" t="s">
        <v>21</v>
      </c>
      <c r="E119">
        <v>1.3240000000000001</v>
      </c>
      <c r="F119">
        <v>1.35</v>
      </c>
      <c r="G119">
        <v>1.3660000000000001</v>
      </c>
      <c r="H119">
        <v>1.3939999999999999</v>
      </c>
      <c r="I119">
        <v>1.4330000000000001</v>
      </c>
      <c r="J119">
        <v>1.456</v>
      </c>
      <c r="K119">
        <v>1.484</v>
      </c>
      <c r="L119">
        <v>1.4970000000000001</v>
      </c>
      <c r="M119">
        <v>1.518</v>
      </c>
      <c r="N119">
        <v>1.5940000000000001</v>
      </c>
      <c r="O119">
        <v>1.635</v>
      </c>
      <c r="P119">
        <v>1.7689999999999999</v>
      </c>
      <c r="Q119">
        <v>1.976</v>
      </c>
      <c r="R119">
        <v>2.1080000000000001</v>
      </c>
      <c r="S119">
        <v>0</v>
      </c>
      <c r="T119" s="7">
        <f t="shared" si="15"/>
        <v>9.6999999999999975E-2</v>
      </c>
      <c r="U119" s="6">
        <f t="shared" si="9"/>
        <v>-6.7307692307691389E-2</v>
      </c>
      <c r="V119" s="6">
        <f t="shared" si="10"/>
        <v>13.085250668127028</v>
      </c>
      <c r="W119" s="3">
        <f>IFERROR(VLOOKUP(A119,주가!$A$1:$Q$2433,3,FALSE),W120)</f>
        <v>189500</v>
      </c>
      <c r="X119" s="6">
        <f t="shared" si="16"/>
        <v>1.0666666666666666E-2</v>
      </c>
      <c r="Y119" s="6">
        <f t="shared" si="11"/>
        <v>0.47040829571545167</v>
      </c>
      <c r="AA119" s="5">
        <f t="shared" si="12"/>
        <v>43978</v>
      </c>
      <c r="AB119" s="7">
        <f t="shared" si="13"/>
        <v>9.6999999999999975E-2</v>
      </c>
      <c r="AC119" s="7">
        <f t="shared" si="17"/>
        <v>13.085250668127028</v>
      </c>
      <c r="AD119" s="6">
        <f t="shared" si="14"/>
        <v>0.47040829571545167</v>
      </c>
    </row>
    <row r="120" spans="1:30">
      <c r="A120" s="1">
        <v>43977</v>
      </c>
      <c r="B120" s="2" t="s">
        <v>19</v>
      </c>
      <c r="C120" t="s">
        <v>20</v>
      </c>
      <c r="D120" t="s">
        <v>21</v>
      </c>
      <c r="E120">
        <v>1.335</v>
      </c>
      <c r="F120">
        <v>1.36</v>
      </c>
      <c r="G120">
        <v>1.3759999999999999</v>
      </c>
      <c r="H120">
        <v>1.403</v>
      </c>
      <c r="I120">
        <v>1.4350000000000001</v>
      </c>
      <c r="J120">
        <v>1.456</v>
      </c>
      <c r="K120">
        <v>1.4790000000000001</v>
      </c>
      <c r="L120">
        <v>1.4890000000000001</v>
      </c>
      <c r="M120">
        <v>1.512</v>
      </c>
      <c r="N120">
        <v>1.593</v>
      </c>
      <c r="O120">
        <v>1.6379999999999999</v>
      </c>
      <c r="P120">
        <v>1.776</v>
      </c>
      <c r="Q120">
        <v>1.9850000000000001</v>
      </c>
      <c r="R120">
        <v>2.121</v>
      </c>
      <c r="S120">
        <v>0</v>
      </c>
      <c r="T120" s="7">
        <f t="shared" si="15"/>
        <v>0.10399999999999987</v>
      </c>
      <c r="U120" s="6">
        <f t="shared" si="9"/>
        <v>1.9607843137254943E-2</v>
      </c>
      <c r="V120" s="6">
        <f t="shared" si="10"/>
        <v>13.152558360434719</v>
      </c>
      <c r="W120" s="3">
        <f>IFERROR(VLOOKUP(A120,주가!$A$1:$Q$2433,3,FALSE),W121)</f>
        <v>187500</v>
      </c>
      <c r="X120" s="6">
        <f t="shared" si="16"/>
        <v>1.9021739130434784E-2</v>
      </c>
      <c r="Y120" s="6">
        <f t="shared" si="11"/>
        <v>0.45974162904878502</v>
      </c>
      <c r="AA120" s="5">
        <f t="shared" si="12"/>
        <v>43977</v>
      </c>
      <c r="AB120" s="7">
        <f t="shared" si="13"/>
        <v>0.10399999999999987</v>
      </c>
      <c r="AC120" s="7">
        <f t="shared" si="17"/>
        <v>13.152558360434719</v>
      </c>
      <c r="AD120" s="6">
        <f t="shared" si="14"/>
        <v>0.45974162904878502</v>
      </c>
    </row>
    <row r="121" spans="1:30">
      <c r="A121" s="1">
        <v>43976</v>
      </c>
      <c r="B121" s="2" t="s">
        <v>19</v>
      </c>
      <c r="C121" t="s">
        <v>20</v>
      </c>
      <c r="D121" t="s">
        <v>21</v>
      </c>
      <c r="E121">
        <v>1.357</v>
      </c>
      <c r="F121">
        <v>1.3819999999999999</v>
      </c>
      <c r="G121">
        <v>1.3959999999999999</v>
      </c>
      <c r="H121">
        <v>1.419</v>
      </c>
      <c r="I121">
        <v>1.4370000000000001</v>
      </c>
      <c r="J121">
        <v>1.4370000000000001</v>
      </c>
      <c r="K121">
        <v>1.4590000000000001</v>
      </c>
      <c r="L121">
        <v>1.4590000000000001</v>
      </c>
      <c r="M121">
        <v>1.4790000000000001</v>
      </c>
      <c r="N121">
        <v>1.5609999999999999</v>
      </c>
      <c r="O121">
        <v>1.609</v>
      </c>
      <c r="P121">
        <v>1.7529999999999999</v>
      </c>
      <c r="Q121">
        <v>1.972</v>
      </c>
      <c r="R121">
        <v>2.117</v>
      </c>
      <c r="S121">
        <v>0</v>
      </c>
      <c r="T121" s="7">
        <f t="shared" si="15"/>
        <v>0.10199999999999987</v>
      </c>
      <c r="U121" s="6">
        <f t="shared" si="9"/>
        <v>-3.7735849056603855E-2</v>
      </c>
      <c r="V121" s="6">
        <f t="shared" si="10"/>
        <v>13.132950517297465</v>
      </c>
      <c r="W121" s="3">
        <f>IFERROR(VLOOKUP(A121,주가!$A$1:$Q$2433,3,FALSE),W122)</f>
        <v>184000</v>
      </c>
      <c r="X121" s="6">
        <f t="shared" si="16"/>
        <v>5.4644808743169399E-3</v>
      </c>
      <c r="Y121" s="6">
        <f t="shared" si="11"/>
        <v>0.4407198899183502</v>
      </c>
      <c r="AA121" s="5">
        <f t="shared" si="12"/>
        <v>43976</v>
      </c>
      <c r="AB121" s="7">
        <f t="shared" si="13"/>
        <v>0.10199999999999987</v>
      </c>
      <c r="AC121" s="7">
        <f t="shared" si="17"/>
        <v>13.132950517297465</v>
      </c>
      <c r="AD121" s="6">
        <f t="shared" si="14"/>
        <v>0.4407198899183502</v>
      </c>
    </row>
    <row r="122" spans="1:30">
      <c r="A122" s="1">
        <v>43973</v>
      </c>
      <c r="B122" s="2" t="s">
        <v>19</v>
      </c>
      <c r="C122" t="s">
        <v>20</v>
      </c>
      <c r="D122" t="s">
        <v>21</v>
      </c>
      <c r="E122">
        <v>1.3660000000000001</v>
      </c>
      <c r="F122">
        <v>1.3939999999999999</v>
      </c>
      <c r="G122">
        <v>1.407</v>
      </c>
      <c r="H122">
        <v>1.4319999999999999</v>
      </c>
      <c r="I122">
        <v>1.4470000000000001</v>
      </c>
      <c r="J122">
        <v>1.446</v>
      </c>
      <c r="K122">
        <v>1.468</v>
      </c>
      <c r="L122">
        <v>1.4750000000000001</v>
      </c>
      <c r="M122">
        <v>1.496</v>
      </c>
      <c r="N122">
        <v>1.581</v>
      </c>
      <c r="O122">
        <v>1.633</v>
      </c>
      <c r="P122">
        <v>1.7809999999999999</v>
      </c>
      <c r="Q122">
        <v>1.992</v>
      </c>
      <c r="R122">
        <v>2.13</v>
      </c>
      <c r="S122">
        <v>0</v>
      </c>
      <c r="T122" s="7">
        <f t="shared" si="15"/>
        <v>0.10599999999999987</v>
      </c>
      <c r="U122" s="6">
        <f t="shared" si="9"/>
        <v>-1.8518518518520575E-2</v>
      </c>
      <c r="V122" s="6">
        <f t="shared" si="10"/>
        <v>13.170686366354069</v>
      </c>
      <c r="W122" s="3">
        <f>IFERROR(VLOOKUP(A122,주가!$A$1:$Q$2433,3,FALSE),W123)</f>
        <v>183000</v>
      </c>
      <c r="X122" s="6">
        <f t="shared" si="16"/>
        <v>-3.1746031746031744E-2</v>
      </c>
      <c r="Y122" s="6">
        <f t="shared" si="11"/>
        <v>0.43525540904403326</v>
      </c>
      <c r="AA122" s="5">
        <f t="shared" si="12"/>
        <v>43973</v>
      </c>
      <c r="AB122" s="7">
        <f t="shared" si="13"/>
        <v>0.10599999999999987</v>
      </c>
      <c r="AC122" s="7">
        <f t="shared" si="17"/>
        <v>13.170686366354069</v>
      </c>
      <c r="AD122" s="6">
        <f t="shared" si="14"/>
        <v>0.43525540904403326</v>
      </c>
    </row>
    <row r="123" spans="1:30">
      <c r="A123" s="1">
        <v>43972</v>
      </c>
      <c r="B123" s="2" t="s">
        <v>19</v>
      </c>
      <c r="C123" t="s">
        <v>20</v>
      </c>
      <c r="D123" t="s">
        <v>21</v>
      </c>
      <c r="E123">
        <v>1.381</v>
      </c>
      <c r="F123">
        <v>1.409</v>
      </c>
      <c r="G123">
        <v>1.4159999999999999</v>
      </c>
      <c r="H123">
        <v>1.4379999999999999</v>
      </c>
      <c r="I123">
        <v>1.464</v>
      </c>
      <c r="J123">
        <v>1.47</v>
      </c>
      <c r="K123">
        <v>1.492</v>
      </c>
      <c r="L123">
        <v>1.5</v>
      </c>
      <c r="M123">
        <v>1.5149999999999999</v>
      </c>
      <c r="N123">
        <v>1.6080000000000001</v>
      </c>
      <c r="O123">
        <v>1.6459999999999999</v>
      </c>
      <c r="P123">
        <v>1.782</v>
      </c>
      <c r="Q123">
        <v>1.9930000000000001</v>
      </c>
      <c r="R123">
        <v>2.13</v>
      </c>
      <c r="S123">
        <v>0</v>
      </c>
      <c r="T123" s="7">
        <f t="shared" si="15"/>
        <v>0.1080000000000001</v>
      </c>
      <c r="U123" s="6">
        <f t="shared" si="9"/>
        <v>-8.4745762711862682E-2</v>
      </c>
      <c r="V123" s="6">
        <f t="shared" si="10"/>
        <v>13.18920488487259</v>
      </c>
      <c r="W123" s="3">
        <f>IFERROR(VLOOKUP(A123,주가!$A$1:$Q$2433,3,FALSE),W124)</f>
        <v>189000</v>
      </c>
      <c r="X123" s="6">
        <f t="shared" si="16"/>
        <v>-1.3054830287206266E-2</v>
      </c>
      <c r="Y123" s="6">
        <f t="shared" si="11"/>
        <v>0.467001440790065</v>
      </c>
      <c r="AA123" s="5">
        <f t="shared" si="12"/>
        <v>43972</v>
      </c>
      <c r="AB123" s="7">
        <f t="shared" si="13"/>
        <v>0.1080000000000001</v>
      </c>
      <c r="AC123" s="7">
        <f t="shared" si="17"/>
        <v>13.18920488487259</v>
      </c>
      <c r="AD123" s="6">
        <f t="shared" si="14"/>
        <v>0.467001440790065</v>
      </c>
    </row>
    <row r="124" spans="1:30">
      <c r="A124" s="1">
        <v>43971</v>
      </c>
      <c r="B124" s="2" t="s">
        <v>19</v>
      </c>
      <c r="C124" t="s">
        <v>20</v>
      </c>
      <c r="D124" t="s">
        <v>21</v>
      </c>
      <c r="E124">
        <v>1.39</v>
      </c>
      <c r="F124">
        <v>1.417</v>
      </c>
      <c r="G124">
        <v>1.4259999999999999</v>
      </c>
      <c r="H124">
        <v>1.446</v>
      </c>
      <c r="I124">
        <v>1.4710000000000001</v>
      </c>
      <c r="J124">
        <v>1.48</v>
      </c>
      <c r="K124">
        <v>1.498</v>
      </c>
      <c r="L124">
        <v>1.508</v>
      </c>
      <c r="M124">
        <v>1.526</v>
      </c>
      <c r="N124">
        <v>1.6259999999999999</v>
      </c>
      <c r="O124">
        <v>1.6639999999999999</v>
      </c>
      <c r="P124">
        <v>1.8009999999999999</v>
      </c>
      <c r="Q124">
        <v>2.0099999999999998</v>
      </c>
      <c r="R124">
        <v>2.1459999999999999</v>
      </c>
      <c r="S124">
        <v>0</v>
      </c>
      <c r="T124" s="7">
        <f t="shared" si="15"/>
        <v>0.11799999999999988</v>
      </c>
      <c r="U124" s="6">
        <f t="shared" si="9"/>
        <v>-5.6000000000000938E-2</v>
      </c>
      <c r="V124" s="6">
        <f t="shared" si="10"/>
        <v>13.273950647584453</v>
      </c>
      <c r="W124" s="3">
        <f>IFERROR(VLOOKUP(A124,주가!$A$1:$Q$2433,3,FALSE),W125)</f>
        <v>191500</v>
      </c>
      <c r="X124" s="6">
        <f t="shared" si="16"/>
        <v>-2.6041666666666665E-3</v>
      </c>
      <c r="Y124" s="6">
        <f t="shared" si="11"/>
        <v>0.48005627107727128</v>
      </c>
      <c r="AA124" s="5">
        <f t="shared" si="12"/>
        <v>43971</v>
      </c>
      <c r="AB124" s="7">
        <f t="shared" si="13"/>
        <v>0.11799999999999988</v>
      </c>
      <c r="AC124" s="7">
        <f t="shared" si="17"/>
        <v>13.273950647584453</v>
      </c>
      <c r="AD124" s="6">
        <f t="shared" si="14"/>
        <v>0.48005627107727128</v>
      </c>
    </row>
    <row r="125" spans="1:30">
      <c r="A125" s="1">
        <v>43970</v>
      </c>
      <c r="B125" s="2" t="s">
        <v>19</v>
      </c>
      <c r="C125" t="s">
        <v>20</v>
      </c>
      <c r="D125" t="s">
        <v>21</v>
      </c>
      <c r="E125">
        <v>1.393</v>
      </c>
      <c r="F125">
        <v>1.4219999999999999</v>
      </c>
      <c r="G125">
        <v>1.429</v>
      </c>
      <c r="H125">
        <v>1.45</v>
      </c>
      <c r="I125">
        <v>1.476</v>
      </c>
      <c r="J125">
        <v>1.494</v>
      </c>
      <c r="K125">
        <v>1.5069999999999999</v>
      </c>
      <c r="L125">
        <v>1.5169999999999999</v>
      </c>
      <c r="M125">
        <v>1.536</v>
      </c>
      <c r="N125">
        <v>1.6419999999999999</v>
      </c>
      <c r="O125">
        <v>1.6879999999999999</v>
      </c>
      <c r="P125">
        <v>1.831</v>
      </c>
      <c r="Q125">
        <v>2.0419999999999998</v>
      </c>
      <c r="R125">
        <v>2.1789999999999998</v>
      </c>
      <c r="S125">
        <v>0</v>
      </c>
      <c r="T125" s="7">
        <f t="shared" si="15"/>
        <v>0.125</v>
      </c>
      <c r="U125" s="6">
        <f t="shared" si="9"/>
        <v>6.8376068376068438E-2</v>
      </c>
      <c r="V125" s="6">
        <f t="shared" si="10"/>
        <v>13.329950647584454</v>
      </c>
      <c r="W125" s="3">
        <f>IFERROR(VLOOKUP(A125,주가!$A$1:$Q$2433,3,FALSE),W126)</f>
        <v>192000</v>
      </c>
      <c r="X125" s="6">
        <f t="shared" si="16"/>
        <v>2.6737967914438502E-2</v>
      </c>
      <c r="Y125" s="6">
        <f t="shared" si="11"/>
        <v>0.48266043774393796</v>
      </c>
      <c r="AA125" s="5">
        <f t="shared" si="12"/>
        <v>43970</v>
      </c>
      <c r="AB125" s="7">
        <f t="shared" si="13"/>
        <v>0.125</v>
      </c>
      <c r="AC125" s="7">
        <f t="shared" si="17"/>
        <v>13.329950647584454</v>
      </c>
      <c r="AD125" s="6">
        <f t="shared" si="14"/>
        <v>0.48266043774393796</v>
      </c>
    </row>
    <row r="126" spans="1:30">
      <c r="A126" s="1">
        <v>43969</v>
      </c>
      <c r="B126" s="2" t="s">
        <v>19</v>
      </c>
      <c r="C126" t="s">
        <v>20</v>
      </c>
      <c r="D126" t="s">
        <v>21</v>
      </c>
      <c r="E126">
        <v>1.3959999999999999</v>
      </c>
      <c r="F126">
        <v>1.427</v>
      </c>
      <c r="G126">
        <v>1.4370000000000001</v>
      </c>
      <c r="H126">
        <v>1.452</v>
      </c>
      <c r="I126">
        <v>1.4790000000000001</v>
      </c>
      <c r="J126">
        <v>1.5029999999999999</v>
      </c>
      <c r="K126">
        <v>1.5149999999999999</v>
      </c>
      <c r="L126">
        <v>1.526</v>
      </c>
      <c r="M126">
        <v>1.5429999999999999</v>
      </c>
      <c r="N126">
        <v>1.643</v>
      </c>
      <c r="O126">
        <v>1.6890000000000001</v>
      </c>
      <c r="P126">
        <v>1.833</v>
      </c>
      <c r="Q126">
        <v>2.0369999999999999</v>
      </c>
      <c r="R126">
        <v>2.1659999999999999</v>
      </c>
      <c r="S126">
        <v>0</v>
      </c>
      <c r="T126" s="7">
        <f t="shared" si="15"/>
        <v>0.11699999999999999</v>
      </c>
      <c r="U126" s="6">
        <f t="shared" si="9"/>
        <v>5.4054054054054106E-2</v>
      </c>
      <c r="V126" s="6">
        <f t="shared" si="10"/>
        <v>13.261574579208386</v>
      </c>
      <c r="W126" s="3">
        <f>IFERROR(VLOOKUP(A126,주가!$A$1:$Q$2433,3,FALSE),W127)</f>
        <v>187000</v>
      </c>
      <c r="X126" s="6">
        <f t="shared" si="16"/>
        <v>8.0862533692722376E-3</v>
      </c>
      <c r="Y126" s="6">
        <f t="shared" si="11"/>
        <v>0.45592246982949947</v>
      </c>
      <c r="AA126" s="5">
        <f t="shared" si="12"/>
        <v>43969</v>
      </c>
      <c r="AB126" s="7">
        <f t="shared" si="13"/>
        <v>0.11699999999999999</v>
      </c>
      <c r="AC126" s="7">
        <f t="shared" si="17"/>
        <v>13.261574579208386</v>
      </c>
      <c r="AD126" s="6">
        <f t="shared" si="14"/>
        <v>0.45592246982949947</v>
      </c>
    </row>
    <row r="127" spans="1:30">
      <c r="A127" s="1">
        <v>43966</v>
      </c>
      <c r="B127" s="2" t="s">
        <v>19</v>
      </c>
      <c r="C127" t="s">
        <v>20</v>
      </c>
      <c r="D127" t="s">
        <v>21</v>
      </c>
      <c r="E127">
        <v>1.401</v>
      </c>
      <c r="F127">
        <v>1.4319999999999999</v>
      </c>
      <c r="G127">
        <v>1.446</v>
      </c>
      <c r="H127">
        <v>1.4590000000000001</v>
      </c>
      <c r="I127">
        <v>1.478</v>
      </c>
      <c r="J127">
        <v>1.4930000000000001</v>
      </c>
      <c r="K127">
        <v>1.5029999999999999</v>
      </c>
      <c r="L127">
        <v>1.514</v>
      </c>
      <c r="M127">
        <v>1.5349999999999999</v>
      </c>
      <c r="N127">
        <v>1.625</v>
      </c>
      <c r="O127">
        <v>1.671</v>
      </c>
      <c r="P127">
        <v>1.8149999999999999</v>
      </c>
      <c r="Q127">
        <v>2.0179999999999998</v>
      </c>
      <c r="R127">
        <v>2.145</v>
      </c>
      <c r="S127">
        <v>0</v>
      </c>
      <c r="T127" s="7">
        <f t="shared" si="15"/>
        <v>0.11099999999999999</v>
      </c>
      <c r="U127" s="6">
        <f t="shared" si="9"/>
        <v>-4.3103448275863029E-2</v>
      </c>
      <c r="V127" s="6">
        <f t="shared" si="10"/>
        <v>13.207520525154331</v>
      </c>
      <c r="W127" s="3">
        <f>IFERROR(VLOOKUP(A127,주가!$A$1:$Q$2433,3,FALSE),W128)</f>
        <v>185500</v>
      </c>
      <c r="X127" s="6">
        <f t="shared" si="16"/>
        <v>0</v>
      </c>
      <c r="Y127" s="6">
        <f t="shared" si="11"/>
        <v>0.44783621646022725</v>
      </c>
      <c r="AA127" s="5">
        <f t="shared" si="12"/>
        <v>43966</v>
      </c>
      <c r="AB127" s="7">
        <f t="shared" si="13"/>
        <v>0.11099999999999999</v>
      </c>
      <c r="AC127" s="7">
        <f t="shared" si="17"/>
        <v>13.207520525154331</v>
      </c>
      <c r="AD127" s="6">
        <f t="shared" si="14"/>
        <v>0.44783621646022725</v>
      </c>
    </row>
    <row r="128" spans="1:30">
      <c r="A128" s="1">
        <v>43965</v>
      </c>
      <c r="B128" s="2" t="s">
        <v>19</v>
      </c>
      <c r="C128" t="s">
        <v>20</v>
      </c>
      <c r="D128" t="s">
        <v>21</v>
      </c>
      <c r="E128">
        <v>1.405</v>
      </c>
      <c r="F128">
        <v>1.4350000000000001</v>
      </c>
      <c r="G128">
        <v>1.454</v>
      </c>
      <c r="H128">
        <v>1.47</v>
      </c>
      <c r="I128">
        <v>1.4850000000000001</v>
      </c>
      <c r="J128">
        <v>1.4890000000000001</v>
      </c>
      <c r="K128">
        <v>1.4990000000000001</v>
      </c>
      <c r="L128">
        <v>1.5109999999999999</v>
      </c>
      <c r="M128">
        <v>1.5429999999999999</v>
      </c>
      <c r="N128">
        <v>1.627</v>
      </c>
      <c r="O128">
        <v>1.673</v>
      </c>
      <c r="P128">
        <v>1.8169999999999999</v>
      </c>
      <c r="Q128">
        <v>2.0179999999999998</v>
      </c>
      <c r="R128">
        <v>2.145</v>
      </c>
      <c r="S128">
        <v>0</v>
      </c>
      <c r="T128" s="7">
        <f t="shared" si="15"/>
        <v>0.1160000000000001</v>
      </c>
      <c r="U128" s="6">
        <f t="shared" si="9"/>
        <v>-5.6910569105690208E-2</v>
      </c>
      <c r="V128" s="6">
        <f t="shared" si="10"/>
        <v>13.250623973430194</v>
      </c>
      <c r="W128" s="3">
        <f>IFERROR(VLOOKUP(A128,주가!$A$1:$Q$2433,3,FALSE),W129)</f>
        <v>185500</v>
      </c>
      <c r="X128" s="6">
        <f t="shared" si="16"/>
        <v>-1.0666666666666666E-2</v>
      </c>
      <c r="Y128" s="6">
        <f t="shared" si="11"/>
        <v>0.44783621646022725</v>
      </c>
      <c r="AA128" s="5">
        <f t="shared" si="12"/>
        <v>43965</v>
      </c>
      <c r="AB128" s="7">
        <f t="shared" si="13"/>
        <v>0.1160000000000001</v>
      </c>
      <c r="AC128" s="7">
        <f t="shared" si="17"/>
        <v>13.250623973430194</v>
      </c>
      <c r="AD128" s="6">
        <f t="shared" si="14"/>
        <v>0.44783621646022725</v>
      </c>
    </row>
    <row r="129" spans="1:30">
      <c r="A129" s="1">
        <v>43964</v>
      </c>
      <c r="B129" s="2" t="s">
        <v>19</v>
      </c>
      <c r="C129" t="s">
        <v>20</v>
      </c>
      <c r="D129" t="s">
        <v>21</v>
      </c>
      <c r="E129">
        <v>1.41</v>
      </c>
      <c r="F129">
        <v>1.4390000000000001</v>
      </c>
      <c r="G129">
        <v>1.4570000000000001</v>
      </c>
      <c r="H129">
        <v>1.476</v>
      </c>
      <c r="I129">
        <v>1.488</v>
      </c>
      <c r="J129">
        <v>1.4890000000000001</v>
      </c>
      <c r="K129">
        <v>1.4930000000000001</v>
      </c>
      <c r="L129">
        <v>1.504</v>
      </c>
      <c r="M129">
        <v>1.5429999999999999</v>
      </c>
      <c r="N129">
        <v>1.627</v>
      </c>
      <c r="O129">
        <v>1.679</v>
      </c>
      <c r="P129">
        <v>1.829</v>
      </c>
      <c r="Q129">
        <v>2.0299999999999998</v>
      </c>
      <c r="R129">
        <v>2.1589999999999998</v>
      </c>
      <c r="S129">
        <v>0</v>
      </c>
      <c r="T129" s="7">
        <f t="shared" si="15"/>
        <v>0.123</v>
      </c>
      <c r="U129" s="6">
        <f t="shared" si="9"/>
        <v>-2.3809523809522972E-2</v>
      </c>
      <c r="V129" s="6">
        <f t="shared" si="10"/>
        <v>13.307534542535885</v>
      </c>
      <c r="W129" s="3">
        <f>IFERROR(VLOOKUP(A129,주가!$A$1:$Q$2433,3,FALSE),W130)</f>
        <v>187500</v>
      </c>
      <c r="X129" s="6">
        <f t="shared" si="16"/>
        <v>2.4590163934426229E-2</v>
      </c>
      <c r="Y129" s="6">
        <f t="shared" si="11"/>
        <v>0.45850288312689391</v>
      </c>
      <c r="AA129" s="5">
        <f t="shared" si="12"/>
        <v>43964</v>
      </c>
      <c r="AB129" s="7">
        <f t="shared" si="13"/>
        <v>0.123</v>
      </c>
      <c r="AC129" s="7">
        <f t="shared" si="17"/>
        <v>13.307534542535885</v>
      </c>
      <c r="AD129" s="6">
        <f t="shared" si="14"/>
        <v>0.45850288312689391</v>
      </c>
    </row>
    <row r="130" spans="1:30">
      <c r="A130" s="1">
        <v>43963</v>
      </c>
      <c r="B130" s="2" t="s">
        <v>19</v>
      </c>
      <c r="C130" t="s">
        <v>20</v>
      </c>
      <c r="D130" t="s">
        <v>21</v>
      </c>
      <c r="E130">
        <v>1.4159999999999999</v>
      </c>
      <c r="F130">
        <v>1.444</v>
      </c>
      <c r="G130">
        <v>1.4610000000000001</v>
      </c>
      <c r="H130">
        <v>1.478</v>
      </c>
      <c r="I130">
        <v>1.5</v>
      </c>
      <c r="J130">
        <v>1.5069999999999999</v>
      </c>
      <c r="K130">
        <v>1.508</v>
      </c>
      <c r="L130">
        <v>1.526</v>
      </c>
      <c r="M130">
        <v>1.5680000000000001</v>
      </c>
      <c r="N130">
        <v>1.6519999999999999</v>
      </c>
      <c r="O130">
        <v>1.7090000000000001</v>
      </c>
      <c r="P130">
        <v>1.867</v>
      </c>
      <c r="Q130">
        <v>2.069</v>
      </c>
      <c r="R130">
        <v>2.1970000000000001</v>
      </c>
      <c r="S130">
        <v>0</v>
      </c>
      <c r="T130" s="7">
        <f t="shared" si="15"/>
        <v>0.12599999999999989</v>
      </c>
      <c r="U130" s="6">
        <f t="shared" ref="U130:U193" si="18">IF(T131=0,0,(T130-T131)/T131)</f>
        <v>-3.8167938931298592E-2</v>
      </c>
      <c r="V130" s="6">
        <f t="shared" ref="V130:V193" si="19">V131+U130</f>
        <v>13.331344066345409</v>
      </c>
      <c r="W130" s="3">
        <f>IFERROR(VLOOKUP(A130,주가!$A$1:$Q$2433,3,FALSE),W131)</f>
        <v>183000</v>
      </c>
      <c r="X130" s="6">
        <f t="shared" si="16"/>
        <v>-2.1390374331550801E-2</v>
      </c>
      <c r="Y130" s="6">
        <f t="shared" ref="Y130:Y193" si="20">Y131+X130</f>
        <v>0.43391271919246766</v>
      </c>
      <c r="AA130" s="5">
        <f t="shared" ref="AA130:AA193" si="21">A130</f>
        <v>43963</v>
      </c>
      <c r="AB130" s="7">
        <f t="shared" ref="AB130:AB193" si="22">T130</f>
        <v>0.12599999999999989</v>
      </c>
      <c r="AC130" s="7">
        <f t="shared" si="17"/>
        <v>13.331344066345409</v>
      </c>
      <c r="AD130" s="6">
        <f t="shared" ref="AD130:AD193" si="23">Y130</f>
        <v>0.43391271919246766</v>
      </c>
    </row>
    <row r="131" spans="1:30">
      <c r="A131" s="1">
        <v>43962</v>
      </c>
      <c r="B131" s="2" t="s">
        <v>19</v>
      </c>
      <c r="C131" t="s">
        <v>20</v>
      </c>
      <c r="D131" t="s">
        <v>21</v>
      </c>
      <c r="E131">
        <v>1.4319999999999999</v>
      </c>
      <c r="F131">
        <v>1.458</v>
      </c>
      <c r="G131">
        <v>1.474</v>
      </c>
      <c r="H131">
        <v>1.4890000000000001</v>
      </c>
      <c r="I131">
        <v>1.516</v>
      </c>
      <c r="J131">
        <v>1.542</v>
      </c>
      <c r="K131">
        <v>1.5429999999999999</v>
      </c>
      <c r="L131">
        <v>1.569</v>
      </c>
      <c r="M131">
        <v>1.609</v>
      </c>
      <c r="N131">
        <v>1.7</v>
      </c>
      <c r="O131">
        <v>1.754</v>
      </c>
      <c r="P131">
        <v>1.907</v>
      </c>
      <c r="Q131">
        <v>2.1040000000000001</v>
      </c>
      <c r="R131">
        <v>2.2290000000000001</v>
      </c>
      <c r="S131">
        <v>0</v>
      </c>
      <c r="T131" s="7">
        <f t="shared" ref="T131:T194" si="24">N131-L131</f>
        <v>0.13100000000000001</v>
      </c>
      <c r="U131" s="6">
        <f t="shared" si="18"/>
        <v>8.2644628099173625E-2</v>
      </c>
      <c r="V131" s="6">
        <f t="shared" si="19"/>
        <v>13.369512005276707</v>
      </c>
      <c r="W131" s="3">
        <f>IFERROR(VLOOKUP(A131,주가!$A$1:$Q$2433,3,FALSE),W132)</f>
        <v>187000</v>
      </c>
      <c r="X131" s="6">
        <f t="shared" ref="X131:X194" si="25">(W131-W132)/W132</f>
        <v>-4.3478260869565216E-2</v>
      </c>
      <c r="Y131" s="6">
        <f t="shared" si="20"/>
        <v>0.45530309352401843</v>
      </c>
      <c r="AA131" s="5">
        <f t="shared" si="21"/>
        <v>43962</v>
      </c>
      <c r="AB131" s="7">
        <f t="shared" si="22"/>
        <v>0.13100000000000001</v>
      </c>
      <c r="AC131" s="7">
        <f t="shared" ref="AC131:AC194" si="26">V131</f>
        <v>13.369512005276707</v>
      </c>
      <c r="AD131" s="6">
        <f t="shared" si="23"/>
        <v>0.45530309352401843</v>
      </c>
    </row>
    <row r="132" spans="1:30">
      <c r="A132" s="1">
        <v>43959</v>
      </c>
      <c r="B132" s="2" t="s">
        <v>19</v>
      </c>
      <c r="C132" t="s">
        <v>20</v>
      </c>
      <c r="D132" t="s">
        <v>21</v>
      </c>
      <c r="E132">
        <v>1.4339999999999999</v>
      </c>
      <c r="F132">
        <v>1.4590000000000001</v>
      </c>
      <c r="G132">
        <v>1.4790000000000001</v>
      </c>
      <c r="H132">
        <v>1.4970000000000001</v>
      </c>
      <c r="I132">
        <v>1.5129999999999999</v>
      </c>
      <c r="J132">
        <v>1.53</v>
      </c>
      <c r="K132">
        <v>1.528</v>
      </c>
      <c r="L132">
        <v>1.5489999999999999</v>
      </c>
      <c r="M132">
        <v>1.587</v>
      </c>
      <c r="N132">
        <v>1.67</v>
      </c>
      <c r="O132">
        <v>1.7170000000000001</v>
      </c>
      <c r="P132">
        <v>1.8620000000000001</v>
      </c>
      <c r="Q132">
        <v>2.0659999999999998</v>
      </c>
      <c r="R132">
        <v>2.198</v>
      </c>
      <c r="S132">
        <v>0</v>
      </c>
      <c r="T132" s="7">
        <f t="shared" si="24"/>
        <v>0.121</v>
      </c>
      <c r="U132" s="6">
        <f t="shared" si="18"/>
        <v>-0.1167883211678833</v>
      </c>
      <c r="V132" s="6">
        <f t="shared" si="19"/>
        <v>13.286867377177535</v>
      </c>
      <c r="W132" s="3">
        <f>IFERROR(VLOOKUP(A132,주가!$A$1:$Q$2433,3,FALSE),W133)</f>
        <v>195500</v>
      </c>
      <c r="X132" s="6">
        <f t="shared" si="25"/>
        <v>0</v>
      </c>
      <c r="Y132" s="6">
        <f t="shared" si="20"/>
        <v>0.49878135439358362</v>
      </c>
      <c r="AA132" s="5">
        <f t="shared" si="21"/>
        <v>43959</v>
      </c>
      <c r="AB132" s="7">
        <f t="shared" si="22"/>
        <v>0.121</v>
      </c>
      <c r="AC132" s="7">
        <f t="shared" si="26"/>
        <v>13.286867377177535</v>
      </c>
      <c r="AD132" s="6">
        <f t="shared" si="23"/>
        <v>0.49878135439358362</v>
      </c>
    </row>
    <row r="133" spans="1:30">
      <c r="A133" s="1">
        <v>43958</v>
      </c>
      <c r="B133" s="2" t="s">
        <v>19</v>
      </c>
      <c r="C133" t="s">
        <v>20</v>
      </c>
      <c r="D133" t="s">
        <v>21</v>
      </c>
      <c r="E133">
        <v>1.4350000000000001</v>
      </c>
      <c r="F133">
        <v>1.4610000000000001</v>
      </c>
      <c r="G133">
        <v>1.4870000000000001</v>
      </c>
      <c r="H133">
        <v>1.514</v>
      </c>
      <c r="I133">
        <v>1.53</v>
      </c>
      <c r="J133">
        <v>1.5489999999999999</v>
      </c>
      <c r="K133">
        <v>1.55</v>
      </c>
      <c r="L133">
        <v>1.5760000000000001</v>
      </c>
      <c r="M133">
        <v>1.62</v>
      </c>
      <c r="N133">
        <v>1.7130000000000001</v>
      </c>
      <c r="O133">
        <v>1.762</v>
      </c>
      <c r="P133">
        <v>1.907</v>
      </c>
      <c r="Q133">
        <v>2.113</v>
      </c>
      <c r="R133">
        <v>2.246</v>
      </c>
      <c r="S133">
        <v>0</v>
      </c>
      <c r="T133" s="7">
        <f t="shared" si="24"/>
        <v>0.13700000000000001</v>
      </c>
      <c r="U133" s="6">
        <f t="shared" si="18"/>
        <v>-3.5211267605633076E-2</v>
      </c>
      <c r="V133" s="6">
        <f t="shared" si="19"/>
        <v>13.403655698345418</v>
      </c>
      <c r="W133" s="3">
        <f>IFERROR(VLOOKUP(A133,주가!$A$1:$Q$2433,3,FALSE),W134)</f>
        <v>195500</v>
      </c>
      <c r="X133" s="6">
        <f t="shared" si="25"/>
        <v>0</v>
      </c>
      <c r="Y133" s="6">
        <f t="shared" si="20"/>
        <v>0.49878135439358362</v>
      </c>
      <c r="AA133" s="5">
        <f t="shared" si="21"/>
        <v>43958</v>
      </c>
      <c r="AB133" s="7">
        <f t="shared" si="22"/>
        <v>0.13700000000000001</v>
      </c>
      <c r="AC133" s="7">
        <f t="shared" si="26"/>
        <v>13.403655698345418</v>
      </c>
      <c r="AD133" s="6">
        <f t="shared" si="23"/>
        <v>0.49878135439358362</v>
      </c>
    </row>
    <row r="134" spans="1:30">
      <c r="A134" s="1">
        <v>43957</v>
      </c>
      <c r="B134" s="2" t="s">
        <v>19</v>
      </c>
      <c r="C134" t="s">
        <v>20</v>
      </c>
      <c r="D134" t="s">
        <v>21</v>
      </c>
      <c r="E134">
        <v>1.4450000000000001</v>
      </c>
      <c r="F134">
        <v>1.472</v>
      </c>
      <c r="G134">
        <v>1.504</v>
      </c>
      <c r="H134">
        <v>1.5329999999999999</v>
      </c>
      <c r="I134">
        <v>1.5469999999999999</v>
      </c>
      <c r="J134">
        <v>1.5660000000000001</v>
      </c>
      <c r="K134">
        <v>1.5680000000000001</v>
      </c>
      <c r="L134">
        <v>1.5960000000000001</v>
      </c>
      <c r="M134">
        <v>1.6439999999999999</v>
      </c>
      <c r="N134">
        <v>1.738</v>
      </c>
      <c r="O134">
        <v>1.7969999999999999</v>
      </c>
      <c r="P134">
        <v>1.952</v>
      </c>
      <c r="Q134">
        <v>2.1629999999999998</v>
      </c>
      <c r="R134">
        <v>2.298</v>
      </c>
      <c r="S134">
        <v>0</v>
      </c>
      <c r="T134" s="7">
        <f t="shared" si="24"/>
        <v>0.1419999999999999</v>
      </c>
      <c r="U134" s="6">
        <f t="shared" si="18"/>
        <v>0.2909090909090889</v>
      </c>
      <c r="V134" s="6">
        <f t="shared" si="19"/>
        <v>13.43886696595105</v>
      </c>
      <c r="W134" s="3">
        <f>IFERROR(VLOOKUP(A134,주가!$A$1:$Q$2433,3,FALSE),W135)</f>
        <v>195500</v>
      </c>
      <c r="X134" s="6">
        <f t="shared" si="25"/>
        <v>-2.5510204081632651E-3</v>
      </c>
      <c r="Y134" s="6">
        <f t="shared" si="20"/>
        <v>0.49878135439358362</v>
      </c>
      <c r="AA134" s="5">
        <f t="shared" si="21"/>
        <v>43957</v>
      </c>
      <c r="AB134" s="7">
        <f t="shared" si="22"/>
        <v>0.1419999999999999</v>
      </c>
      <c r="AC134" s="7">
        <f t="shared" si="26"/>
        <v>13.43886696595105</v>
      </c>
      <c r="AD134" s="6">
        <f t="shared" si="23"/>
        <v>0.49878135439358362</v>
      </c>
    </row>
    <row r="135" spans="1:30">
      <c r="A135" s="1">
        <v>43955</v>
      </c>
      <c r="B135" s="2" t="s">
        <v>19</v>
      </c>
      <c r="C135" t="s">
        <v>20</v>
      </c>
      <c r="D135" t="s">
        <v>21</v>
      </c>
      <c r="E135">
        <v>1.454</v>
      </c>
      <c r="F135">
        <v>1.484</v>
      </c>
      <c r="G135">
        <v>1.516</v>
      </c>
      <c r="H135">
        <v>1.5509999999999999</v>
      </c>
      <c r="I135">
        <v>1.5569999999999999</v>
      </c>
      <c r="J135">
        <v>1.5760000000000001</v>
      </c>
      <c r="K135">
        <v>1.58</v>
      </c>
      <c r="L135">
        <v>1.611</v>
      </c>
      <c r="M135">
        <v>1.637</v>
      </c>
      <c r="N135">
        <v>1.7210000000000001</v>
      </c>
      <c r="O135">
        <v>1.78</v>
      </c>
      <c r="P135">
        <v>1.9330000000000001</v>
      </c>
      <c r="Q135">
        <v>2.1469999999999998</v>
      </c>
      <c r="R135">
        <v>2.2829999999999999</v>
      </c>
      <c r="S135">
        <v>0</v>
      </c>
      <c r="T135" s="7">
        <f t="shared" si="24"/>
        <v>0.1100000000000001</v>
      </c>
      <c r="U135" s="6">
        <f t="shared" si="18"/>
        <v>3.7735849056605944E-2</v>
      </c>
      <c r="V135" s="6">
        <f t="shared" si="19"/>
        <v>13.147957875041961</v>
      </c>
      <c r="W135" s="3">
        <f>IFERROR(VLOOKUP(A135,주가!$A$1:$Q$2433,3,FALSE),W136)</f>
        <v>196000</v>
      </c>
      <c r="X135" s="6">
        <f t="shared" si="25"/>
        <v>-9.0487238979118326E-2</v>
      </c>
      <c r="Y135" s="6">
        <f t="shared" si="20"/>
        <v>0.50133237480174686</v>
      </c>
      <c r="AA135" s="5">
        <f t="shared" si="21"/>
        <v>43955</v>
      </c>
      <c r="AB135" s="7">
        <f t="shared" si="22"/>
        <v>0.1100000000000001</v>
      </c>
      <c r="AC135" s="7">
        <f t="shared" si="26"/>
        <v>13.147957875041961</v>
      </c>
      <c r="AD135" s="6">
        <f t="shared" si="23"/>
        <v>0.50133237480174686</v>
      </c>
    </row>
    <row r="136" spans="1:30">
      <c r="A136" s="1">
        <v>43950</v>
      </c>
      <c r="B136" s="2" t="s">
        <v>19</v>
      </c>
      <c r="C136" t="s">
        <v>20</v>
      </c>
      <c r="D136" t="s">
        <v>21</v>
      </c>
      <c r="E136">
        <v>1.456</v>
      </c>
      <c r="F136">
        <v>1.486</v>
      </c>
      <c r="G136">
        <v>1.522</v>
      </c>
      <c r="H136">
        <v>1.556</v>
      </c>
      <c r="I136">
        <v>1.5720000000000001</v>
      </c>
      <c r="J136">
        <v>1.6140000000000001</v>
      </c>
      <c r="K136">
        <v>1.6180000000000001</v>
      </c>
      <c r="L136">
        <v>1.649</v>
      </c>
      <c r="M136">
        <v>1.671</v>
      </c>
      <c r="N136">
        <v>1.7549999999999999</v>
      </c>
      <c r="O136">
        <v>1.8080000000000001</v>
      </c>
      <c r="P136">
        <v>1.954</v>
      </c>
      <c r="Q136">
        <v>2.1589999999999998</v>
      </c>
      <c r="R136">
        <v>2.286</v>
      </c>
      <c r="S136">
        <v>0</v>
      </c>
      <c r="T136" s="7">
        <f t="shared" si="24"/>
        <v>0.10599999999999987</v>
      </c>
      <c r="U136" s="6">
        <f t="shared" si="18"/>
        <v>-0.1451612903225809</v>
      </c>
      <c r="V136" s="6">
        <f t="shared" si="19"/>
        <v>13.110222025985355</v>
      </c>
      <c r="W136" s="3">
        <f>IFERROR(VLOOKUP(A136,주가!$A$1:$Q$2433,3,FALSE),W137)</f>
        <v>215500</v>
      </c>
      <c r="X136" s="6">
        <f t="shared" si="25"/>
        <v>-2.9279279279279279E-2</v>
      </c>
      <c r="Y136" s="6">
        <f t="shared" si="20"/>
        <v>0.59181961378086523</v>
      </c>
      <c r="AA136" s="5">
        <f t="shared" si="21"/>
        <v>43950</v>
      </c>
      <c r="AB136" s="7">
        <f t="shared" si="22"/>
        <v>0.10599999999999987</v>
      </c>
      <c r="AC136" s="7">
        <f t="shared" si="26"/>
        <v>13.110222025985355</v>
      </c>
      <c r="AD136" s="6">
        <f t="shared" si="23"/>
        <v>0.59181961378086523</v>
      </c>
    </row>
    <row r="137" spans="1:30">
      <c r="A137" s="1">
        <v>43949</v>
      </c>
      <c r="B137" s="2" t="s">
        <v>19</v>
      </c>
      <c r="C137" t="s">
        <v>20</v>
      </c>
      <c r="D137" t="s">
        <v>21</v>
      </c>
      <c r="E137">
        <v>1.458</v>
      </c>
      <c r="F137">
        <v>1.484</v>
      </c>
      <c r="G137">
        <v>1.52</v>
      </c>
      <c r="H137">
        <v>1.56</v>
      </c>
      <c r="I137">
        <v>1.585</v>
      </c>
      <c r="J137">
        <v>1.6319999999999999</v>
      </c>
      <c r="K137">
        <v>1.637</v>
      </c>
      <c r="L137">
        <v>1.669</v>
      </c>
      <c r="M137">
        <v>1.7070000000000001</v>
      </c>
      <c r="N137">
        <v>1.7929999999999999</v>
      </c>
      <c r="O137">
        <v>1.8440000000000001</v>
      </c>
      <c r="P137">
        <v>1.9870000000000001</v>
      </c>
      <c r="Q137">
        <v>2.202</v>
      </c>
      <c r="R137">
        <v>2.3380000000000001</v>
      </c>
      <c r="S137">
        <v>0</v>
      </c>
      <c r="T137" s="7">
        <f t="shared" si="24"/>
        <v>0.12399999999999989</v>
      </c>
      <c r="U137" s="6">
        <f t="shared" si="18"/>
        <v>-7.4626865671641909E-2</v>
      </c>
      <c r="V137" s="6">
        <f t="shared" si="19"/>
        <v>13.255383316307935</v>
      </c>
      <c r="W137" s="3">
        <f>IFERROR(VLOOKUP(A137,주가!$A$1:$Q$2433,3,FALSE),W138)</f>
        <v>222000</v>
      </c>
      <c r="X137" s="6">
        <f t="shared" si="25"/>
        <v>-6.7114093959731542E-3</v>
      </c>
      <c r="Y137" s="6">
        <f t="shared" si="20"/>
        <v>0.62109889306014454</v>
      </c>
      <c r="AA137" s="5">
        <f t="shared" si="21"/>
        <v>43949</v>
      </c>
      <c r="AB137" s="7">
        <f t="shared" si="22"/>
        <v>0.12399999999999989</v>
      </c>
      <c r="AC137" s="7">
        <f t="shared" si="26"/>
        <v>13.255383316307935</v>
      </c>
      <c r="AD137" s="6">
        <f t="shared" si="23"/>
        <v>0.62109889306014454</v>
      </c>
    </row>
    <row r="138" spans="1:30">
      <c r="A138" s="1">
        <v>43948</v>
      </c>
      <c r="B138" s="2" t="s">
        <v>19</v>
      </c>
      <c r="C138" t="s">
        <v>20</v>
      </c>
      <c r="D138" t="s">
        <v>21</v>
      </c>
      <c r="E138">
        <v>1.452</v>
      </c>
      <c r="F138">
        <v>1.4750000000000001</v>
      </c>
      <c r="G138">
        <v>1.5089999999999999</v>
      </c>
      <c r="H138">
        <v>1.552</v>
      </c>
      <c r="I138">
        <v>1.595</v>
      </c>
      <c r="J138">
        <v>1.631</v>
      </c>
      <c r="K138">
        <v>1.637</v>
      </c>
      <c r="L138">
        <v>1.665</v>
      </c>
      <c r="M138">
        <v>1.7110000000000001</v>
      </c>
      <c r="N138">
        <v>1.7989999999999999</v>
      </c>
      <c r="O138">
        <v>1.8580000000000001</v>
      </c>
      <c r="P138">
        <v>2.0139999999999998</v>
      </c>
      <c r="Q138">
        <v>2.2149999999999999</v>
      </c>
      <c r="R138">
        <v>2.34</v>
      </c>
      <c r="S138">
        <v>0</v>
      </c>
      <c r="T138" s="7">
        <f t="shared" si="24"/>
        <v>0.1339999999999999</v>
      </c>
      <c r="U138" s="6">
        <f t="shared" si="18"/>
        <v>0.14529914529914448</v>
      </c>
      <c r="V138" s="6">
        <f t="shared" si="19"/>
        <v>13.330010181979576</v>
      </c>
      <c r="W138" s="3">
        <f>IFERROR(VLOOKUP(A138,주가!$A$1:$Q$2433,3,FALSE),W139)</f>
        <v>223500</v>
      </c>
      <c r="X138" s="6">
        <f t="shared" si="25"/>
        <v>5.1764705882352942E-2</v>
      </c>
      <c r="Y138" s="6">
        <f t="shared" si="20"/>
        <v>0.62781030245611769</v>
      </c>
      <c r="AA138" s="5">
        <f t="shared" si="21"/>
        <v>43948</v>
      </c>
      <c r="AB138" s="7">
        <f t="shared" si="22"/>
        <v>0.1339999999999999</v>
      </c>
      <c r="AC138" s="7">
        <f t="shared" si="26"/>
        <v>13.330010181979576</v>
      </c>
      <c r="AD138" s="6">
        <f t="shared" si="23"/>
        <v>0.62781030245611769</v>
      </c>
    </row>
    <row r="139" spans="1:30">
      <c r="A139" s="1">
        <v>43945</v>
      </c>
      <c r="B139" s="2" t="s">
        <v>19</v>
      </c>
      <c r="C139" t="s">
        <v>20</v>
      </c>
      <c r="D139" t="s">
        <v>21</v>
      </c>
      <c r="E139">
        <v>1.4390000000000001</v>
      </c>
      <c r="F139">
        <v>1.462</v>
      </c>
      <c r="G139">
        <v>1.5009999999999999</v>
      </c>
      <c r="H139">
        <v>1.552</v>
      </c>
      <c r="I139">
        <v>1.595</v>
      </c>
      <c r="J139">
        <v>1.623</v>
      </c>
      <c r="K139">
        <v>1.627</v>
      </c>
      <c r="L139">
        <v>1.6459999999999999</v>
      </c>
      <c r="M139">
        <v>1.6870000000000001</v>
      </c>
      <c r="N139">
        <v>1.7629999999999999</v>
      </c>
      <c r="O139">
        <v>1.8180000000000001</v>
      </c>
      <c r="P139">
        <v>1.968</v>
      </c>
      <c r="Q139">
        <v>2.169</v>
      </c>
      <c r="R139">
        <v>2.2930000000000001</v>
      </c>
      <c r="S139">
        <v>0</v>
      </c>
      <c r="T139" s="7">
        <f t="shared" si="24"/>
        <v>0.11699999999999999</v>
      </c>
      <c r="U139" s="6">
        <f t="shared" si="18"/>
        <v>-8.593750000000086E-2</v>
      </c>
      <c r="V139" s="6">
        <f t="shared" si="19"/>
        <v>13.184711036680431</v>
      </c>
      <c r="W139" s="3">
        <f>IFERROR(VLOOKUP(A139,주가!$A$1:$Q$2433,3,FALSE),W140)</f>
        <v>212500</v>
      </c>
      <c r="X139" s="6">
        <f t="shared" si="25"/>
        <v>-1.3921113689095127E-2</v>
      </c>
      <c r="Y139" s="6">
        <f t="shared" si="20"/>
        <v>0.57604559657376475</v>
      </c>
      <c r="AA139" s="5">
        <f t="shared" si="21"/>
        <v>43945</v>
      </c>
      <c r="AB139" s="7">
        <f t="shared" si="22"/>
        <v>0.11699999999999999</v>
      </c>
      <c r="AC139" s="7">
        <f t="shared" si="26"/>
        <v>13.184711036680431</v>
      </c>
      <c r="AD139" s="6">
        <f t="shared" si="23"/>
        <v>0.57604559657376475</v>
      </c>
    </row>
    <row r="140" spans="1:30">
      <c r="A140" s="1">
        <v>43944</v>
      </c>
      <c r="B140" s="2" t="s">
        <v>19</v>
      </c>
      <c r="C140" t="s">
        <v>20</v>
      </c>
      <c r="D140" t="s">
        <v>21</v>
      </c>
      <c r="E140">
        <v>1.4390000000000001</v>
      </c>
      <c r="F140">
        <v>1.462</v>
      </c>
      <c r="G140">
        <v>1.518</v>
      </c>
      <c r="H140">
        <v>1.585</v>
      </c>
      <c r="I140">
        <v>1.621</v>
      </c>
      <c r="J140">
        <v>1.653</v>
      </c>
      <c r="K140">
        <v>1.657</v>
      </c>
      <c r="L140">
        <v>1.6679999999999999</v>
      </c>
      <c r="M140">
        <v>1.714</v>
      </c>
      <c r="N140">
        <v>1.796</v>
      </c>
      <c r="O140">
        <v>1.837</v>
      </c>
      <c r="P140">
        <v>1.978</v>
      </c>
      <c r="Q140">
        <v>2.1749999999999998</v>
      </c>
      <c r="R140">
        <v>2.2959999999999998</v>
      </c>
      <c r="S140">
        <v>0</v>
      </c>
      <c r="T140" s="7">
        <f t="shared" si="24"/>
        <v>0.12800000000000011</v>
      </c>
      <c r="U140" s="6">
        <f t="shared" si="18"/>
        <v>0.36170212765957771</v>
      </c>
      <c r="V140" s="6">
        <f t="shared" si="19"/>
        <v>13.270648536680431</v>
      </c>
      <c r="W140" s="3">
        <f>IFERROR(VLOOKUP(A140,주가!$A$1:$Q$2433,3,FALSE),W141)</f>
        <v>215500</v>
      </c>
      <c r="X140" s="6">
        <f t="shared" si="25"/>
        <v>6.6831683168316836E-2</v>
      </c>
      <c r="Y140" s="6">
        <f t="shared" si="20"/>
        <v>0.58996671026285985</v>
      </c>
      <c r="AA140" s="5">
        <f t="shared" si="21"/>
        <v>43944</v>
      </c>
      <c r="AB140" s="7">
        <f t="shared" si="22"/>
        <v>0.12800000000000011</v>
      </c>
      <c r="AC140" s="7">
        <f t="shared" si="26"/>
        <v>13.270648536680431</v>
      </c>
      <c r="AD140" s="6">
        <f t="shared" si="23"/>
        <v>0.58996671026285985</v>
      </c>
    </row>
    <row r="141" spans="1:30">
      <c r="A141" s="1">
        <v>43943</v>
      </c>
      <c r="B141" s="2" t="s">
        <v>19</v>
      </c>
      <c r="C141" t="s">
        <v>20</v>
      </c>
      <c r="D141" t="s">
        <v>21</v>
      </c>
      <c r="E141">
        <v>1.4390000000000001</v>
      </c>
      <c r="F141">
        <v>1.462</v>
      </c>
      <c r="G141">
        <v>1.5249999999999999</v>
      </c>
      <c r="H141">
        <v>1.6140000000000001</v>
      </c>
      <c r="I141">
        <v>1.637</v>
      </c>
      <c r="J141">
        <v>1.673</v>
      </c>
      <c r="K141">
        <v>1.677</v>
      </c>
      <c r="L141">
        <v>1.6850000000000001</v>
      </c>
      <c r="M141">
        <v>1.704</v>
      </c>
      <c r="N141">
        <v>1.7789999999999999</v>
      </c>
      <c r="O141">
        <v>1.8240000000000001</v>
      </c>
      <c r="P141">
        <v>1.97</v>
      </c>
      <c r="Q141">
        <v>2.17</v>
      </c>
      <c r="R141">
        <v>2.2959999999999998</v>
      </c>
      <c r="S141">
        <v>0</v>
      </c>
      <c r="T141" s="7">
        <f t="shared" si="24"/>
        <v>9.3999999999999861E-2</v>
      </c>
      <c r="U141" s="6">
        <f t="shared" si="18"/>
        <v>0.59322033898305004</v>
      </c>
      <c r="V141" s="6">
        <f t="shared" si="19"/>
        <v>12.908946409020853</v>
      </c>
      <c r="W141" s="3">
        <f>IFERROR(VLOOKUP(A141,주가!$A$1:$Q$2433,3,FALSE),W142)</f>
        <v>202000</v>
      </c>
      <c r="X141" s="6">
        <f t="shared" si="25"/>
        <v>-7.3710073710073713E-3</v>
      </c>
      <c r="Y141" s="6">
        <f t="shared" si="20"/>
        <v>0.52313502709454296</v>
      </c>
      <c r="AA141" s="5">
        <f t="shared" si="21"/>
        <v>43943</v>
      </c>
      <c r="AB141" s="7">
        <f t="shared" si="22"/>
        <v>9.3999999999999861E-2</v>
      </c>
      <c r="AC141" s="7">
        <f t="shared" si="26"/>
        <v>12.908946409020853</v>
      </c>
      <c r="AD141" s="6">
        <f t="shared" si="23"/>
        <v>0.52313502709454296</v>
      </c>
    </row>
    <row r="142" spans="1:30">
      <c r="A142" s="1">
        <v>43942</v>
      </c>
      <c r="B142" s="2" t="s">
        <v>19</v>
      </c>
      <c r="C142" t="s">
        <v>20</v>
      </c>
      <c r="D142" t="s">
        <v>21</v>
      </c>
      <c r="E142">
        <v>1.44</v>
      </c>
      <c r="F142">
        <v>1.464</v>
      </c>
      <c r="G142">
        <v>1.5269999999999999</v>
      </c>
      <c r="H142">
        <v>1.621</v>
      </c>
      <c r="I142">
        <v>1.631</v>
      </c>
      <c r="J142">
        <v>1.665</v>
      </c>
      <c r="K142">
        <v>1.6679999999999999</v>
      </c>
      <c r="L142">
        <v>1.677</v>
      </c>
      <c r="M142">
        <v>1.6719999999999999</v>
      </c>
      <c r="N142">
        <v>1.736</v>
      </c>
      <c r="O142">
        <v>1.7629999999999999</v>
      </c>
      <c r="P142">
        <v>1.885</v>
      </c>
      <c r="Q142">
        <v>2.097</v>
      </c>
      <c r="R142">
        <v>2.2360000000000002</v>
      </c>
      <c r="S142">
        <v>0</v>
      </c>
      <c r="T142" s="7">
        <f t="shared" si="24"/>
        <v>5.8999999999999941E-2</v>
      </c>
      <c r="U142" s="6">
        <f t="shared" si="18"/>
        <v>-1.6666666666668516E-2</v>
      </c>
      <c r="V142" s="6">
        <f t="shared" si="19"/>
        <v>12.315726070037803</v>
      </c>
      <c r="W142" s="3">
        <f>IFERROR(VLOOKUP(A142,주가!$A$1:$Q$2433,3,FALSE),W143)</f>
        <v>203500</v>
      </c>
      <c r="X142" s="6">
        <f t="shared" si="25"/>
        <v>1.4962593516209476E-2</v>
      </c>
      <c r="Y142" s="6">
        <f t="shared" si="20"/>
        <v>0.53050603446555034</v>
      </c>
      <c r="AA142" s="5">
        <f t="shared" si="21"/>
        <v>43942</v>
      </c>
      <c r="AB142" s="7">
        <f t="shared" si="22"/>
        <v>5.8999999999999941E-2</v>
      </c>
      <c r="AC142" s="7">
        <f t="shared" si="26"/>
        <v>12.315726070037803</v>
      </c>
      <c r="AD142" s="6">
        <f t="shared" si="23"/>
        <v>0.53050603446555034</v>
      </c>
    </row>
    <row r="143" spans="1:30">
      <c r="A143" s="1">
        <v>43941</v>
      </c>
      <c r="B143" s="2" t="s">
        <v>19</v>
      </c>
      <c r="C143" t="s">
        <v>20</v>
      </c>
      <c r="D143" t="s">
        <v>21</v>
      </c>
      <c r="E143">
        <v>1.4390000000000001</v>
      </c>
      <c r="F143">
        <v>1.462</v>
      </c>
      <c r="G143">
        <v>1.526</v>
      </c>
      <c r="H143">
        <v>1.619</v>
      </c>
      <c r="I143">
        <v>1.63</v>
      </c>
      <c r="J143">
        <v>1.653</v>
      </c>
      <c r="K143">
        <v>1.655</v>
      </c>
      <c r="L143">
        <v>1.659</v>
      </c>
      <c r="M143">
        <v>1.653</v>
      </c>
      <c r="N143">
        <v>1.7190000000000001</v>
      </c>
      <c r="O143">
        <v>1.7450000000000001</v>
      </c>
      <c r="P143">
        <v>1.871</v>
      </c>
      <c r="Q143">
        <v>2.0830000000000002</v>
      </c>
      <c r="R143">
        <v>2.2210000000000001</v>
      </c>
      <c r="S143">
        <v>0</v>
      </c>
      <c r="T143" s="7">
        <f t="shared" si="24"/>
        <v>6.0000000000000053E-2</v>
      </c>
      <c r="U143" s="6">
        <f t="shared" si="18"/>
        <v>-0.10447761194029702</v>
      </c>
      <c r="V143" s="6">
        <f t="shared" si="19"/>
        <v>12.332392736704472</v>
      </c>
      <c r="W143" s="3">
        <f>IFERROR(VLOOKUP(A143,주가!$A$1:$Q$2433,3,FALSE),W144)</f>
        <v>200500</v>
      </c>
      <c r="X143" s="6">
        <f t="shared" si="25"/>
        <v>3.3505154639175257E-2</v>
      </c>
      <c r="Y143" s="6">
        <f t="shared" si="20"/>
        <v>0.5155434409493409</v>
      </c>
      <c r="AA143" s="5">
        <f t="shared" si="21"/>
        <v>43941</v>
      </c>
      <c r="AB143" s="7">
        <f t="shared" si="22"/>
        <v>6.0000000000000053E-2</v>
      </c>
      <c r="AC143" s="7">
        <f t="shared" si="26"/>
        <v>12.332392736704472</v>
      </c>
      <c r="AD143" s="6">
        <f t="shared" si="23"/>
        <v>0.5155434409493409</v>
      </c>
    </row>
    <row r="144" spans="1:30">
      <c r="A144" s="1">
        <v>43938</v>
      </c>
      <c r="B144" s="2" t="s">
        <v>19</v>
      </c>
      <c r="C144" t="s">
        <v>20</v>
      </c>
      <c r="D144" t="s">
        <v>21</v>
      </c>
      <c r="E144">
        <v>1.4390000000000001</v>
      </c>
      <c r="F144">
        <v>1.464</v>
      </c>
      <c r="G144">
        <v>1.53</v>
      </c>
      <c r="H144">
        <v>1.6220000000000001</v>
      </c>
      <c r="I144">
        <v>1.629</v>
      </c>
      <c r="J144">
        <v>1.651</v>
      </c>
      <c r="K144">
        <v>1.6519999999999999</v>
      </c>
      <c r="L144">
        <v>1.655</v>
      </c>
      <c r="M144">
        <v>1.653</v>
      </c>
      <c r="N144">
        <v>1.722</v>
      </c>
      <c r="O144">
        <v>1.75</v>
      </c>
      <c r="P144">
        <v>1.8779999999999999</v>
      </c>
      <c r="Q144">
        <v>2.09</v>
      </c>
      <c r="R144">
        <v>2.2269999999999999</v>
      </c>
      <c r="S144">
        <v>0</v>
      </c>
      <c r="T144" s="7">
        <f t="shared" si="24"/>
        <v>6.6999999999999948E-2</v>
      </c>
      <c r="U144" s="6">
        <f t="shared" si="18"/>
        <v>9.83606557377011E-2</v>
      </c>
      <c r="V144" s="6">
        <f t="shared" si="19"/>
        <v>12.436870348644769</v>
      </c>
      <c r="W144" s="3">
        <f>IFERROR(VLOOKUP(A144,주가!$A$1:$Q$2433,3,FALSE),W145)</f>
        <v>194000</v>
      </c>
      <c r="X144" s="6">
        <f t="shared" si="25"/>
        <v>1.3054830287206266E-2</v>
      </c>
      <c r="Y144" s="6">
        <f t="shared" si="20"/>
        <v>0.4820382863101656</v>
      </c>
      <c r="AA144" s="5">
        <f t="shared" si="21"/>
        <v>43938</v>
      </c>
      <c r="AB144" s="7">
        <f t="shared" si="22"/>
        <v>6.6999999999999948E-2</v>
      </c>
      <c r="AC144" s="7">
        <f t="shared" si="26"/>
        <v>12.436870348644769</v>
      </c>
      <c r="AD144" s="6">
        <f t="shared" si="23"/>
        <v>0.4820382863101656</v>
      </c>
    </row>
    <row r="145" spans="1:30">
      <c r="A145" s="1">
        <v>43937</v>
      </c>
      <c r="B145" s="2" t="s">
        <v>19</v>
      </c>
      <c r="C145" t="s">
        <v>20</v>
      </c>
      <c r="D145" t="s">
        <v>21</v>
      </c>
      <c r="E145">
        <v>1.4390000000000001</v>
      </c>
      <c r="F145">
        <v>1.464</v>
      </c>
      <c r="G145">
        <v>1.5229999999999999</v>
      </c>
      <c r="H145">
        <v>1.6160000000000001</v>
      </c>
      <c r="I145">
        <v>1.62</v>
      </c>
      <c r="J145">
        <v>1.633</v>
      </c>
      <c r="K145">
        <v>1.6339999999999999</v>
      </c>
      <c r="L145">
        <v>1.6339999999999999</v>
      </c>
      <c r="M145">
        <v>1.629</v>
      </c>
      <c r="N145">
        <v>1.6950000000000001</v>
      </c>
      <c r="O145">
        <v>1.72</v>
      </c>
      <c r="P145">
        <v>1.849</v>
      </c>
      <c r="Q145">
        <v>2.0649999999999999</v>
      </c>
      <c r="R145">
        <v>2.2069999999999999</v>
      </c>
      <c r="S145">
        <v>0</v>
      </c>
      <c r="T145" s="7">
        <f t="shared" si="24"/>
        <v>6.1000000000000165E-2</v>
      </c>
      <c r="U145" s="6">
        <f t="shared" si="18"/>
        <v>-0.26506024096385505</v>
      </c>
      <c r="V145" s="6">
        <f t="shared" si="19"/>
        <v>12.338509692907067</v>
      </c>
      <c r="W145" s="3">
        <f>IFERROR(VLOOKUP(A145,주가!$A$1:$Q$2433,3,FALSE),W146)</f>
        <v>191500</v>
      </c>
      <c r="X145" s="6">
        <f t="shared" si="25"/>
        <v>-5.1948051948051948E-3</v>
      </c>
      <c r="Y145" s="6">
        <f t="shared" si="20"/>
        <v>0.46898345602295932</v>
      </c>
      <c r="AA145" s="5">
        <f t="shared" si="21"/>
        <v>43937</v>
      </c>
      <c r="AB145" s="7">
        <f t="shared" si="22"/>
        <v>6.1000000000000165E-2</v>
      </c>
      <c r="AC145" s="7">
        <f t="shared" si="26"/>
        <v>12.338509692907067</v>
      </c>
      <c r="AD145" s="6">
        <f t="shared" si="23"/>
        <v>0.46898345602295932</v>
      </c>
    </row>
    <row r="146" spans="1:30">
      <c r="A146" s="1">
        <v>43935</v>
      </c>
      <c r="B146" s="2" t="s">
        <v>19</v>
      </c>
      <c r="C146" t="s">
        <v>20</v>
      </c>
      <c r="D146" t="s">
        <v>21</v>
      </c>
      <c r="E146">
        <v>1.446</v>
      </c>
      <c r="F146">
        <v>1.4670000000000001</v>
      </c>
      <c r="G146">
        <v>1.5189999999999999</v>
      </c>
      <c r="H146">
        <v>1.6120000000000001</v>
      </c>
      <c r="I146">
        <v>1.617</v>
      </c>
      <c r="J146">
        <v>1.6319999999999999</v>
      </c>
      <c r="K146">
        <v>1.633</v>
      </c>
      <c r="L146">
        <v>1.64</v>
      </c>
      <c r="M146">
        <v>1.6459999999999999</v>
      </c>
      <c r="N146">
        <v>1.7230000000000001</v>
      </c>
      <c r="O146">
        <v>1.754</v>
      </c>
      <c r="P146">
        <v>1.891</v>
      </c>
      <c r="Q146">
        <v>2.093</v>
      </c>
      <c r="R146">
        <v>2.222</v>
      </c>
      <c r="S146">
        <v>0</v>
      </c>
      <c r="T146" s="7">
        <f t="shared" si="24"/>
        <v>8.3000000000000185E-2</v>
      </c>
      <c r="U146" s="6">
        <f t="shared" si="18"/>
        <v>-8.7912087912085574E-2</v>
      </c>
      <c r="V146" s="6">
        <f t="shared" si="19"/>
        <v>12.603569933870922</v>
      </c>
      <c r="W146" s="3">
        <f>IFERROR(VLOOKUP(A146,주가!$A$1:$Q$2433,3,FALSE),W147)</f>
        <v>192500</v>
      </c>
      <c r="X146" s="6">
        <f t="shared" si="25"/>
        <v>6.9444444444444448E-2</v>
      </c>
      <c r="Y146" s="6">
        <f t="shared" si="20"/>
        <v>0.47417826121776452</v>
      </c>
      <c r="AA146" s="5">
        <f t="shared" si="21"/>
        <v>43935</v>
      </c>
      <c r="AB146" s="7">
        <f t="shared" si="22"/>
        <v>8.3000000000000185E-2</v>
      </c>
      <c r="AC146" s="7">
        <f t="shared" si="26"/>
        <v>12.603569933870922</v>
      </c>
      <c r="AD146" s="6">
        <f t="shared" si="23"/>
        <v>0.47417826121776452</v>
      </c>
    </row>
    <row r="147" spans="1:30">
      <c r="A147" s="1">
        <v>43934</v>
      </c>
      <c r="B147" s="2" t="s">
        <v>19</v>
      </c>
      <c r="C147" t="s">
        <v>20</v>
      </c>
      <c r="D147" t="s">
        <v>21</v>
      </c>
      <c r="E147">
        <v>1.45</v>
      </c>
      <c r="F147">
        <v>1.468</v>
      </c>
      <c r="G147">
        <v>1.5129999999999999</v>
      </c>
      <c r="H147">
        <v>1.6020000000000001</v>
      </c>
      <c r="I147">
        <v>1.6140000000000001</v>
      </c>
      <c r="J147">
        <v>1.627</v>
      </c>
      <c r="K147">
        <v>1.6319999999999999</v>
      </c>
      <c r="L147">
        <v>1.637</v>
      </c>
      <c r="M147">
        <v>1.645</v>
      </c>
      <c r="N147">
        <v>1.728</v>
      </c>
      <c r="O147">
        <v>1.76</v>
      </c>
      <c r="P147">
        <v>1.903</v>
      </c>
      <c r="Q147">
        <v>2.1030000000000002</v>
      </c>
      <c r="R147">
        <v>2.2269999999999999</v>
      </c>
      <c r="S147">
        <v>0</v>
      </c>
      <c r="T147" s="7">
        <f t="shared" si="24"/>
        <v>9.099999999999997E-2</v>
      </c>
      <c r="U147" s="6">
        <f t="shared" si="18"/>
        <v>5.8139534883722373E-2</v>
      </c>
      <c r="V147" s="6">
        <f t="shared" si="19"/>
        <v>12.691482021783008</v>
      </c>
      <c r="W147" s="3">
        <f>IFERROR(VLOOKUP(A147,주가!$A$1:$Q$2433,3,FALSE),W148)</f>
        <v>180000</v>
      </c>
      <c r="X147" s="6">
        <f t="shared" si="25"/>
        <v>-1.9073569482288829E-2</v>
      </c>
      <c r="Y147" s="6">
        <f t="shared" si="20"/>
        <v>0.40473381677332004</v>
      </c>
      <c r="AA147" s="5">
        <f t="shared" si="21"/>
        <v>43934</v>
      </c>
      <c r="AB147" s="7">
        <f t="shared" si="22"/>
        <v>9.099999999999997E-2</v>
      </c>
      <c r="AC147" s="7">
        <f t="shared" si="26"/>
        <v>12.691482021783008</v>
      </c>
      <c r="AD147" s="6">
        <f t="shared" si="23"/>
        <v>0.40473381677332004</v>
      </c>
    </row>
    <row r="148" spans="1:30">
      <c r="A148" s="1">
        <v>43931</v>
      </c>
      <c r="B148" s="2" t="s">
        <v>19</v>
      </c>
      <c r="C148" t="s">
        <v>20</v>
      </c>
      <c r="D148" t="s">
        <v>21</v>
      </c>
      <c r="E148">
        <v>1.44</v>
      </c>
      <c r="F148">
        <v>1.458</v>
      </c>
      <c r="G148">
        <v>1.5</v>
      </c>
      <c r="H148">
        <v>1.5860000000000001</v>
      </c>
      <c r="I148">
        <v>1.6020000000000001</v>
      </c>
      <c r="J148">
        <v>1.6080000000000001</v>
      </c>
      <c r="K148">
        <v>1.61</v>
      </c>
      <c r="L148">
        <v>1.61</v>
      </c>
      <c r="M148">
        <v>1.619</v>
      </c>
      <c r="N148">
        <v>1.696</v>
      </c>
      <c r="O148">
        <v>1.734</v>
      </c>
      <c r="P148">
        <v>1.883</v>
      </c>
      <c r="Q148">
        <v>2.0779999999999998</v>
      </c>
      <c r="R148">
        <v>2.1989999999999998</v>
      </c>
      <c r="S148">
        <v>0</v>
      </c>
      <c r="T148" s="7">
        <f t="shared" si="24"/>
        <v>8.5999999999999854E-2</v>
      </c>
      <c r="U148" s="6">
        <f t="shared" si="18"/>
        <v>-0.13131313131313258</v>
      </c>
      <c r="V148" s="6">
        <f t="shared" si="19"/>
        <v>12.633342486899286</v>
      </c>
      <c r="W148" s="3">
        <f>IFERROR(VLOOKUP(A148,주가!$A$1:$Q$2433,3,FALSE),W149)</f>
        <v>183500</v>
      </c>
      <c r="X148" s="6">
        <f t="shared" si="25"/>
        <v>4.8571428571428571E-2</v>
      </c>
      <c r="Y148" s="6">
        <f t="shared" si="20"/>
        <v>0.42380738625560888</v>
      </c>
      <c r="AA148" s="5">
        <f t="shared" si="21"/>
        <v>43931</v>
      </c>
      <c r="AB148" s="7">
        <f t="shared" si="22"/>
        <v>8.5999999999999854E-2</v>
      </c>
      <c r="AC148" s="7">
        <f t="shared" si="26"/>
        <v>12.633342486899286</v>
      </c>
      <c r="AD148" s="6">
        <f t="shared" si="23"/>
        <v>0.42380738625560888</v>
      </c>
    </row>
    <row r="149" spans="1:30">
      <c r="A149" s="1">
        <v>43930</v>
      </c>
      <c r="B149" s="2" t="s">
        <v>19</v>
      </c>
      <c r="C149" t="s">
        <v>20</v>
      </c>
      <c r="D149" t="s">
        <v>21</v>
      </c>
      <c r="E149">
        <v>1.425</v>
      </c>
      <c r="F149">
        <v>1.444</v>
      </c>
      <c r="G149">
        <v>1.4850000000000001</v>
      </c>
      <c r="H149">
        <v>1.5660000000000001</v>
      </c>
      <c r="I149">
        <v>1.5960000000000001</v>
      </c>
      <c r="J149">
        <v>1.601</v>
      </c>
      <c r="K149">
        <v>1.61</v>
      </c>
      <c r="L149">
        <v>1.6060000000000001</v>
      </c>
      <c r="M149">
        <v>1.6140000000000001</v>
      </c>
      <c r="N149">
        <v>1.7050000000000001</v>
      </c>
      <c r="O149">
        <v>1.732</v>
      </c>
      <c r="P149">
        <v>1.873</v>
      </c>
      <c r="Q149">
        <v>2.077</v>
      </c>
      <c r="R149">
        <v>2.2069999999999999</v>
      </c>
      <c r="S149">
        <v>0</v>
      </c>
      <c r="T149" s="7">
        <f t="shared" si="24"/>
        <v>9.8999999999999977E-2</v>
      </c>
      <c r="U149" s="6">
        <f t="shared" si="18"/>
        <v>-0.19512195121951237</v>
      </c>
      <c r="V149" s="6">
        <f t="shared" si="19"/>
        <v>12.764655618212419</v>
      </c>
      <c r="W149" s="3">
        <f>IFERROR(VLOOKUP(A149,주가!$A$1:$Q$2433,3,FALSE),W150)</f>
        <v>175000</v>
      </c>
      <c r="X149" s="6">
        <f t="shared" si="25"/>
        <v>1.4492753623188406E-2</v>
      </c>
      <c r="Y149" s="6">
        <f t="shared" si="20"/>
        <v>0.37523595768418033</v>
      </c>
      <c r="AA149" s="5">
        <f t="shared" si="21"/>
        <v>43930</v>
      </c>
      <c r="AB149" s="7">
        <f t="shared" si="22"/>
        <v>9.8999999999999977E-2</v>
      </c>
      <c r="AC149" s="7">
        <f t="shared" si="26"/>
        <v>12.764655618212419</v>
      </c>
      <c r="AD149" s="6">
        <f t="shared" si="23"/>
        <v>0.37523595768418033</v>
      </c>
    </row>
    <row r="150" spans="1:30">
      <c r="A150" s="1">
        <v>43929</v>
      </c>
      <c r="B150" s="2" t="s">
        <v>19</v>
      </c>
      <c r="C150" t="s">
        <v>20</v>
      </c>
      <c r="D150" t="s">
        <v>21</v>
      </c>
      <c r="E150">
        <v>1.419</v>
      </c>
      <c r="F150">
        <v>1.4359999999999999</v>
      </c>
      <c r="G150">
        <v>1.476</v>
      </c>
      <c r="H150">
        <v>1.5640000000000001</v>
      </c>
      <c r="I150">
        <v>1.611</v>
      </c>
      <c r="J150">
        <v>1.621</v>
      </c>
      <c r="K150">
        <v>1.6240000000000001</v>
      </c>
      <c r="L150">
        <v>1.62</v>
      </c>
      <c r="M150">
        <v>1.639</v>
      </c>
      <c r="N150">
        <v>1.7430000000000001</v>
      </c>
      <c r="O150">
        <v>1.79</v>
      </c>
      <c r="P150">
        <v>1.94</v>
      </c>
      <c r="Q150">
        <v>2.1379999999999999</v>
      </c>
      <c r="R150">
        <v>2.2589999999999999</v>
      </c>
      <c r="S150">
        <v>0</v>
      </c>
      <c r="T150" s="7">
        <f t="shared" si="24"/>
        <v>0.123</v>
      </c>
      <c r="U150" s="6">
        <f t="shared" si="18"/>
        <v>-0.19078947368421006</v>
      </c>
      <c r="V150" s="6">
        <f t="shared" si="19"/>
        <v>12.959777569431932</v>
      </c>
      <c r="W150" s="3">
        <f>IFERROR(VLOOKUP(A150,주가!$A$1:$Q$2433,3,FALSE),W151)</f>
        <v>172500</v>
      </c>
      <c r="X150" s="6">
        <f t="shared" si="25"/>
        <v>-5.763688760806916E-3</v>
      </c>
      <c r="Y150" s="6">
        <f t="shared" si="20"/>
        <v>0.36074320406099192</v>
      </c>
      <c r="AA150" s="5">
        <f t="shared" si="21"/>
        <v>43929</v>
      </c>
      <c r="AB150" s="7">
        <f t="shared" si="22"/>
        <v>0.123</v>
      </c>
      <c r="AC150" s="7">
        <f t="shared" si="26"/>
        <v>12.959777569431932</v>
      </c>
      <c r="AD150" s="6">
        <f t="shared" si="23"/>
        <v>0.36074320406099192</v>
      </c>
    </row>
    <row r="151" spans="1:30">
      <c r="A151" s="1">
        <v>43928</v>
      </c>
      <c r="B151" s="2" t="s">
        <v>19</v>
      </c>
      <c r="C151" t="s">
        <v>20</v>
      </c>
      <c r="D151" t="s">
        <v>21</v>
      </c>
      <c r="E151">
        <v>1.397</v>
      </c>
      <c r="F151">
        <v>1.413</v>
      </c>
      <c r="G151">
        <v>1.466</v>
      </c>
      <c r="H151">
        <v>1.5580000000000001</v>
      </c>
      <c r="I151">
        <v>1.61</v>
      </c>
      <c r="J151">
        <v>1.6259999999999999</v>
      </c>
      <c r="K151">
        <v>1.631</v>
      </c>
      <c r="L151">
        <v>1.629</v>
      </c>
      <c r="M151">
        <v>1.667</v>
      </c>
      <c r="N151">
        <v>1.7809999999999999</v>
      </c>
      <c r="O151">
        <v>1.85</v>
      </c>
      <c r="P151">
        <v>2.0030000000000001</v>
      </c>
      <c r="Q151">
        <v>2.2029999999999998</v>
      </c>
      <c r="R151">
        <v>2.3239999999999998</v>
      </c>
      <c r="S151">
        <v>0</v>
      </c>
      <c r="T151" s="7">
        <f t="shared" si="24"/>
        <v>0.15199999999999991</v>
      </c>
      <c r="U151" s="6">
        <f t="shared" si="18"/>
        <v>-4.4025157232705128E-2</v>
      </c>
      <c r="V151" s="6">
        <f t="shared" si="19"/>
        <v>13.150567043116142</v>
      </c>
      <c r="W151" s="3">
        <f>IFERROR(VLOOKUP(A151,주가!$A$1:$Q$2433,3,FALSE),W152)</f>
        <v>173500</v>
      </c>
      <c r="X151" s="6">
        <f t="shared" si="25"/>
        <v>-2.8735632183908046E-3</v>
      </c>
      <c r="Y151" s="6">
        <f t="shared" si="20"/>
        <v>0.36650689282179882</v>
      </c>
      <c r="AA151" s="5">
        <f t="shared" si="21"/>
        <v>43928</v>
      </c>
      <c r="AB151" s="7">
        <f t="shared" si="22"/>
        <v>0.15199999999999991</v>
      </c>
      <c r="AC151" s="7">
        <f t="shared" si="26"/>
        <v>13.150567043116142</v>
      </c>
      <c r="AD151" s="6">
        <f t="shared" si="23"/>
        <v>0.36650689282179882</v>
      </c>
    </row>
    <row r="152" spans="1:30">
      <c r="A152" s="1">
        <v>43927</v>
      </c>
      <c r="B152" s="2" t="s">
        <v>19</v>
      </c>
      <c r="C152" t="s">
        <v>20</v>
      </c>
      <c r="D152" t="s">
        <v>21</v>
      </c>
      <c r="E152">
        <v>1.381</v>
      </c>
      <c r="F152">
        <v>1.395</v>
      </c>
      <c r="G152">
        <v>1.446</v>
      </c>
      <c r="H152">
        <v>1.5369999999999999</v>
      </c>
      <c r="I152">
        <v>1.589</v>
      </c>
      <c r="J152">
        <v>1.601</v>
      </c>
      <c r="K152">
        <v>1.6160000000000001</v>
      </c>
      <c r="L152">
        <v>1.615</v>
      </c>
      <c r="M152">
        <v>1.6639999999999999</v>
      </c>
      <c r="N152">
        <v>1.774</v>
      </c>
      <c r="O152">
        <v>1.833</v>
      </c>
      <c r="P152">
        <v>1.9750000000000001</v>
      </c>
      <c r="Q152">
        <v>2.1789999999999998</v>
      </c>
      <c r="R152">
        <v>2.3039999999999998</v>
      </c>
      <c r="S152">
        <v>0</v>
      </c>
      <c r="T152" s="7">
        <f t="shared" si="24"/>
        <v>0.15900000000000003</v>
      </c>
      <c r="U152" s="6">
        <f t="shared" si="18"/>
        <v>-5.3571428571427979E-2</v>
      </c>
      <c r="V152" s="6">
        <f t="shared" si="19"/>
        <v>13.194592200348847</v>
      </c>
      <c r="W152" s="3">
        <f>IFERROR(VLOOKUP(A152,주가!$A$1:$Q$2433,3,FALSE),W153)</f>
        <v>174000</v>
      </c>
      <c r="X152" s="6">
        <f t="shared" si="25"/>
        <v>2.0527859237536656E-2</v>
      </c>
      <c r="Y152" s="6">
        <f t="shared" si="20"/>
        <v>0.36938045604018965</v>
      </c>
      <c r="AA152" s="5">
        <f t="shared" si="21"/>
        <v>43927</v>
      </c>
      <c r="AB152" s="7">
        <f t="shared" si="22"/>
        <v>0.15900000000000003</v>
      </c>
      <c r="AC152" s="7">
        <f t="shared" si="26"/>
        <v>13.194592200348847</v>
      </c>
      <c r="AD152" s="6">
        <f t="shared" si="23"/>
        <v>0.36938045604018965</v>
      </c>
    </row>
    <row r="153" spans="1:30">
      <c r="A153" s="1">
        <v>43924</v>
      </c>
      <c r="B153" s="2" t="s">
        <v>19</v>
      </c>
      <c r="C153" t="s">
        <v>20</v>
      </c>
      <c r="D153" t="s">
        <v>21</v>
      </c>
      <c r="E153">
        <v>1.3939999999999999</v>
      </c>
      <c r="F153">
        <v>1.4079999999999999</v>
      </c>
      <c r="G153">
        <v>1.4610000000000001</v>
      </c>
      <c r="H153">
        <v>1.554</v>
      </c>
      <c r="I153">
        <v>1.593</v>
      </c>
      <c r="J153">
        <v>1.6040000000000001</v>
      </c>
      <c r="K153">
        <v>1.605</v>
      </c>
      <c r="L153">
        <v>1.61</v>
      </c>
      <c r="M153">
        <v>1.6719999999999999</v>
      </c>
      <c r="N153">
        <v>1.778</v>
      </c>
      <c r="O153">
        <v>1.835</v>
      </c>
      <c r="P153">
        <v>1.9710000000000001</v>
      </c>
      <c r="Q153">
        <v>2.177</v>
      </c>
      <c r="R153">
        <v>2.3050000000000002</v>
      </c>
      <c r="S153">
        <v>0</v>
      </c>
      <c r="T153" s="7">
        <f t="shared" si="24"/>
        <v>0.16799999999999993</v>
      </c>
      <c r="U153" s="6">
        <f t="shared" si="18"/>
        <v>7.6923076923077038E-2</v>
      </c>
      <c r="V153" s="6">
        <f t="shared" si="19"/>
        <v>13.248163628920276</v>
      </c>
      <c r="W153" s="3">
        <f>IFERROR(VLOOKUP(A153,주가!$A$1:$Q$2433,3,FALSE),W154)</f>
        <v>170500</v>
      </c>
      <c r="X153" s="6">
        <f t="shared" si="25"/>
        <v>-5.5401662049861494E-2</v>
      </c>
      <c r="Y153" s="6">
        <f t="shared" si="20"/>
        <v>0.34885259680265301</v>
      </c>
      <c r="AA153" s="5">
        <f t="shared" si="21"/>
        <v>43924</v>
      </c>
      <c r="AB153" s="7">
        <f t="shared" si="22"/>
        <v>0.16799999999999993</v>
      </c>
      <c r="AC153" s="7">
        <f t="shared" si="26"/>
        <v>13.248163628920276</v>
      </c>
      <c r="AD153" s="6">
        <f t="shared" si="23"/>
        <v>0.34885259680265301</v>
      </c>
    </row>
    <row r="154" spans="1:30">
      <c r="A154" s="1">
        <v>43923</v>
      </c>
      <c r="B154" s="2" t="s">
        <v>19</v>
      </c>
      <c r="C154" t="s">
        <v>20</v>
      </c>
      <c r="D154" t="s">
        <v>21</v>
      </c>
      <c r="E154">
        <v>1.377</v>
      </c>
      <c r="F154">
        <v>1.393</v>
      </c>
      <c r="G154">
        <v>1.454</v>
      </c>
      <c r="H154">
        <v>1.552</v>
      </c>
      <c r="I154">
        <v>1.573</v>
      </c>
      <c r="J154">
        <v>1.58</v>
      </c>
      <c r="K154">
        <v>1.583</v>
      </c>
      <c r="L154">
        <v>1.5860000000000001</v>
      </c>
      <c r="M154">
        <v>1.6479999999999999</v>
      </c>
      <c r="N154">
        <v>1.742</v>
      </c>
      <c r="O154">
        <v>1.7969999999999999</v>
      </c>
      <c r="P154">
        <v>1.9339999999999999</v>
      </c>
      <c r="Q154">
        <v>2.157</v>
      </c>
      <c r="R154">
        <v>2.2919999999999998</v>
      </c>
      <c r="S154">
        <v>0</v>
      </c>
      <c r="T154" s="7">
        <f t="shared" si="24"/>
        <v>0.15599999999999992</v>
      </c>
      <c r="U154" s="6">
        <f t="shared" si="18"/>
        <v>-4.2944785276074329E-2</v>
      </c>
      <c r="V154" s="6">
        <f t="shared" si="19"/>
        <v>13.171240551997199</v>
      </c>
      <c r="W154" s="3">
        <f>IFERROR(VLOOKUP(A154,주가!$A$1:$Q$2433,3,FALSE),W155)</f>
        <v>180500</v>
      </c>
      <c r="X154" s="6">
        <f t="shared" si="25"/>
        <v>-1.3661202185792349E-2</v>
      </c>
      <c r="Y154" s="6">
        <f t="shared" si="20"/>
        <v>0.40425425885251448</v>
      </c>
      <c r="AA154" s="5">
        <f t="shared" si="21"/>
        <v>43923</v>
      </c>
      <c r="AB154" s="7">
        <f t="shared" si="22"/>
        <v>0.15599999999999992</v>
      </c>
      <c r="AC154" s="7">
        <f t="shared" si="26"/>
        <v>13.171240551997199</v>
      </c>
      <c r="AD154" s="6">
        <f t="shared" si="23"/>
        <v>0.40425425885251448</v>
      </c>
    </row>
    <row r="155" spans="1:30">
      <c r="A155" s="1">
        <v>43922</v>
      </c>
      <c r="B155" s="2" t="s">
        <v>19</v>
      </c>
      <c r="C155" t="s">
        <v>20</v>
      </c>
      <c r="D155" t="s">
        <v>21</v>
      </c>
      <c r="E155">
        <v>1.3660000000000001</v>
      </c>
      <c r="F155">
        <v>1.3859999999999999</v>
      </c>
      <c r="G155">
        <v>1.4530000000000001</v>
      </c>
      <c r="H155">
        <v>1.5629999999999999</v>
      </c>
      <c r="I155">
        <v>1.5820000000000001</v>
      </c>
      <c r="J155">
        <v>1.5880000000000001</v>
      </c>
      <c r="K155">
        <v>1.593</v>
      </c>
      <c r="L155">
        <v>1.607</v>
      </c>
      <c r="M155">
        <v>1.6850000000000001</v>
      </c>
      <c r="N155">
        <v>1.77</v>
      </c>
      <c r="O155">
        <v>1.8280000000000001</v>
      </c>
      <c r="P155">
        <v>1.9670000000000001</v>
      </c>
      <c r="Q155">
        <v>2.1869999999999998</v>
      </c>
      <c r="R155">
        <v>2.3159999999999998</v>
      </c>
      <c r="S155">
        <v>0</v>
      </c>
      <c r="T155" s="7">
        <f t="shared" si="24"/>
        <v>0.16300000000000003</v>
      </c>
      <c r="U155" s="6">
        <f t="shared" si="18"/>
        <v>6.5359477124183052E-2</v>
      </c>
      <c r="V155" s="6">
        <f t="shared" si="19"/>
        <v>13.214185337273273</v>
      </c>
      <c r="W155" s="3">
        <f>IFERROR(VLOOKUP(A155,주가!$A$1:$Q$2433,3,FALSE),W156)</f>
        <v>183000</v>
      </c>
      <c r="X155" s="6">
        <f t="shared" si="25"/>
        <v>-5.181347150259067E-2</v>
      </c>
      <c r="Y155" s="6">
        <f t="shared" si="20"/>
        <v>0.41791546103830685</v>
      </c>
      <c r="AA155" s="5">
        <f t="shared" si="21"/>
        <v>43922</v>
      </c>
      <c r="AB155" s="7">
        <f t="shared" si="22"/>
        <v>0.16300000000000003</v>
      </c>
      <c r="AC155" s="7">
        <f t="shared" si="26"/>
        <v>13.214185337273273</v>
      </c>
      <c r="AD155" s="6">
        <f t="shared" si="23"/>
        <v>0.41791546103830685</v>
      </c>
    </row>
    <row r="156" spans="1:30">
      <c r="A156" s="1">
        <v>43921</v>
      </c>
      <c r="B156" s="2" t="s">
        <v>19</v>
      </c>
      <c r="C156" t="s">
        <v>20</v>
      </c>
      <c r="D156" t="s">
        <v>21</v>
      </c>
      <c r="E156">
        <v>1.341</v>
      </c>
      <c r="F156">
        <v>1.361</v>
      </c>
      <c r="G156">
        <v>1.4239999999999999</v>
      </c>
      <c r="H156">
        <v>1.5369999999999999</v>
      </c>
      <c r="I156">
        <v>1.548</v>
      </c>
      <c r="J156">
        <v>1.5620000000000001</v>
      </c>
      <c r="K156">
        <v>1.5609999999999999</v>
      </c>
      <c r="L156">
        <v>1.5820000000000001</v>
      </c>
      <c r="M156">
        <v>1.659</v>
      </c>
      <c r="N156">
        <v>1.7350000000000001</v>
      </c>
      <c r="O156">
        <v>1.8109999999999999</v>
      </c>
      <c r="P156">
        <v>1.964</v>
      </c>
      <c r="Q156">
        <v>2.1909999999999998</v>
      </c>
      <c r="R156">
        <v>2.3239999999999998</v>
      </c>
      <c r="S156">
        <v>0</v>
      </c>
      <c r="T156" s="7">
        <f t="shared" si="24"/>
        <v>0.15300000000000002</v>
      </c>
      <c r="U156" s="6">
        <f t="shared" si="18"/>
        <v>2.6845637583892638E-2</v>
      </c>
      <c r="V156" s="6">
        <f t="shared" si="19"/>
        <v>13.14882586014909</v>
      </c>
      <c r="W156" s="3">
        <f>IFERROR(VLOOKUP(A156,주가!$A$1:$Q$2433,3,FALSE),W157)</f>
        <v>193000</v>
      </c>
      <c r="X156" s="6">
        <f t="shared" si="25"/>
        <v>6.6298342541436461E-2</v>
      </c>
      <c r="Y156" s="6">
        <f t="shared" si="20"/>
        <v>0.46972893254089754</v>
      </c>
      <c r="AA156" s="5">
        <f t="shared" si="21"/>
        <v>43921</v>
      </c>
      <c r="AB156" s="7">
        <f t="shared" si="22"/>
        <v>0.15300000000000002</v>
      </c>
      <c r="AC156" s="7">
        <f t="shared" si="26"/>
        <v>13.14882586014909</v>
      </c>
      <c r="AD156" s="6">
        <f t="shared" si="23"/>
        <v>0.46972893254089754</v>
      </c>
    </row>
    <row r="157" spans="1:30">
      <c r="A157" s="1">
        <v>43920</v>
      </c>
      <c r="B157" s="2" t="s">
        <v>19</v>
      </c>
      <c r="C157" t="s">
        <v>20</v>
      </c>
      <c r="D157" t="s">
        <v>21</v>
      </c>
      <c r="E157">
        <v>1.327</v>
      </c>
      <c r="F157">
        <v>1.3480000000000001</v>
      </c>
      <c r="G157">
        <v>1.4159999999999999</v>
      </c>
      <c r="H157">
        <v>1.5369999999999999</v>
      </c>
      <c r="I157">
        <v>1.546</v>
      </c>
      <c r="J157">
        <v>1.579</v>
      </c>
      <c r="K157">
        <v>1.5840000000000001</v>
      </c>
      <c r="L157">
        <v>1.611</v>
      </c>
      <c r="M157">
        <v>1.694</v>
      </c>
      <c r="N157">
        <v>1.76</v>
      </c>
      <c r="O157">
        <v>1.8280000000000001</v>
      </c>
      <c r="P157">
        <v>1.978</v>
      </c>
      <c r="Q157">
        <v>2.2010000000000001</v>
      </c>
      <c r="R157">
        <v>2.327</v>
      </c>
      <c r="S157">
        <v>0</v>
      </c>
      <c r="T157" s="7">
        <f t="shared" si="24"/>
        <v>0.14900000000000002</v>
      </c>
      <c r="U157" s="6">
        <f t="shared" si="18"/>
        <v>0.13740458015267187</v>
      </c>
      <c r="V157" s="6">
        <f t="shared" si="19"/>
        <v>13.121980222565197</v>
      </c>
      <c r="W157" s="3">
        <f>IFERROR(VLOOKUP(A157,주가!$A$1:$Q$2433,3,FALSE),W158)</f>
        <v>181000</v>
      </c>
      <c r="X157" s="6">
        <f t="shared" si="25"/>
        <v>4.3227665706051875E-2</v>
      </c>
      <c r="Y157" s="6">
        <f t="shared" si="20"/>
        <v>0.40343058999946108</v>
      </c>
      <c r="AA157" s="5">
        <f t="shared" si="21"/>
        <v>43920</v>
      </c>
      <c r="AB157" s="7">
        <f t="shared" si="22"/>
        <v>0.14900000000000002</v>
      </c>
      <c r="AC157" s="7">
        <f t="shared" si="26"/>
        <v>13.121980222565197</v>
      </c>
      <c r="AD157" s="6">
        <f t="shared" si="23"/>
        <v>0.40343058999946108</v>
      </c>
    </row>
    <row r="158" spans="1:30">
      <c r="A158" s="1">
        <v>43917</v>
      </c>
      <c r="B158" s="2" t="s">
        <v>19</v>
      </c>
      <c r="C158" t="s">
        <v>20</v>
      </c>
      <c r="D158" t="s">
        <v>21</v>
      </c>
      <c r="E158">
        <v>1.3069999999999999</v>
      </c>
      <c r="F158">
        <v>1.323</v>
      </c>
      <c r="G158">
        <v>1.391</v>
      </c>
      <c r="H158">
        <v>1.502</v>
      </c>
      <c r="I158">
        <v>1.514</v>
      </c>
      <c r="J158">
        <v>1.534</v>
      </c>
      <c r="K158">
        <v>1.546</v>
      </c>
      <c r="L158">
        <v>1.5720000000000001</v>
      </c>
      <c r="M158">
        <v>1.643</v>
      </c>
      <c r="N158">
        <v>1.7030000000000001</v>
      </c>
      <c r="O158">
        <v>1.79</v>
      </c>
      <c r="P158">
        <v>1.946</v>
      </c>
      <c r="Q158">
        <v>2.1659999999999999</v>
      </c>
      <c r="R158">
        <v>2.2869999999999999</v>
      </c>
      <c r="S158">
        <v>0</v>
      </c>
      <c r="T158" s="7">
        <f t="shared" si="24"/>
        <v>0.13100000000000001</v>
      </c>
      <c r="U158" s="6">
        <f t="shared" si="18"/>
        <v>-3.6764705882352186E-2</v>
      </c>
      <c r="V158" s="6">
        <f t="shared" si="19"/>
        <v>12.984575642412524</v>
      </c>
      <c r="W158" s="3">
        <f>IFERROR(VLOOKUP(A158,주가!$A$1:$Q$2433,3,FALSE),W159)</f>
        <v>173500</v>
      </c>
      <c r="X158" s="6">
        <f t="shared" si="25"/>
        <v>4.2042042042042045E-2</v>
      </c>
      <c r="Y158" s="6">
        <f t="shared" si="20"/>
        <v>0.36020292429340922</v>
      </c>
      <c r="AA158" s="5">
        <f t="shared" si="21"/>
        <v>43917</v>
      </c>
      <c r="AB158" s="7">
        <f t="shared" si="22"/>
        <v>0.13100000000000001</v>
      </c>
      <c r="AC158" s="7">
        <f t="shared" si="26"/>
        <v>12.984575642412524</v>
      </c>
      <c r="AD158" s="6">
        <f t="shared" si="23"/>
        <v>0.36020292429340922</v>
      </c>
    </row>
    <row r="159" spans="1:30">
      <c r="A159" s="1">
        <v>43916</v>
      </c>
      <c r="B159" s="2" t="s">
        <v>19</v>
      </c>
      <c r="C159" t="s">
        <v>20</v>
      </c>
      <c r="D159" t="s">
        <v>21</v>
      </c>
      <c r="E159">
        <v>1.284</v>
      </c>
      <c r="F159">
        <v>1.3</v>
      </c>
      <c r="G159">
        <v>1.3680000000000001</v>
      </c>
      <c r="H159">
        <v>1.4670000000000001</v>
      </c>
      <c r="I159">
        <v>1.482</v>
      </c>
      <c r="J159">
        <v>1.53</v>
      </c>
      <c r="K159">
        <v>1.5389999999999999</v>
      </c>
      <c r="L159">
        <v>1.5640000000000001</v>
      </c>
      <c r="M159">
        <v>1.639</v>
      </c>
      <c r="N159">
        <v>1.7</v>
      </c>
      <c r="O159">
        <v>1.77</v>
      </c>
      <c r="P159">
        <v>1.9079999999999999</v>
      </c>
      <c r="Q159">
        <v>2.1280000000000001</v>
      </c>
      <c r="R159">
        <v>2.25</v>
      </c>
      <c r="S159">
        <v>0</v>
      </c>
      <c r="T159" s="7">
        <f t="shared" si="24"/>
        <v>0.1359999999999999</v>
      </c>
      <c r="U159" s="6">
        <f t="shared" si="18"/>
        <v>-0.36744186046511634</v>
      </c>
      <c r="V159" s="6">
        <f t="shared" si="19"/>
        <v>13.021340348294876</v>
      </c>
      <c r="W159" s="3">
        <f>IFERROR(VLOOKUP(A159,주가!$A$1:$Q$2433,3,FALSE),W160)</f>
        <v>166500</v>
      </c>
      <c r="X159" s="6">
        <f t="shared" si="25"/>
        <v>1.524390243902439E-2</v>
      </c>
      <c r="Y159" s="6">
        <f t="shared" si="20"/>
        <v>0.31816088225136718</v>
      </c>
      <c r="AA159" s="5">
        <f t="shared" si="21"/>
        <v>43916</v>
      </c>
      <c r="AB159" s="7">
        <f t="shared" si="22"/>
        <v>0.1359999999999999</v>
      </c>
      <c r="AC159" s="7">
        <f t="shared" si="26"/>
        <v>13.021340348294876</v>
      </c>
      <c r="AD159" s="6">
        <f t="shared" si="23"/>
        <v>0.31816088225136718</v>
      </c>
    </row>
    <row r="160" spans="1:30">
      <c r="A160" s="1">
        <v>43915</v>
      </c>
      <c r="B160" s="2" t="s">
        <v>19</v>
      </c>
      <c r="C160" t="s">
        <v>20</v>
      </c>
      <c r="D160" t="s">
        <v>21</v>
      </c>
      <c r="E160">
        <v>1.262</v>
      </c>
      <c r="F160">
        <v>1.278</v>
      </c>
      <c r="G160">
        <v>1.3460000000000001</v>
      </c>
      <c r="H160">
        <v>1.4470000000000001</v>
      </c>
      <c r="I160">
        <v>1.4670000000000001</v>
      </c>
      <c r="J160">
        <v>1.534</v>
      </c>
      <c r="K160">
        <v>1.546</v>
      </c>
      <c r="L160">
        <v>1.5740000000000001</v>
      </c>
      <c r="M160">
        <v>1.7110000000000001</v>
      </c>
      <c r="N160">
        <v>1.7889999999999999</v>
      </c>
      <c r="O160">
        <v>1.863</v>
      </c>
      <c r="P160">
        <v>2.0099999999999998</v>
      </c>
      <c r="Q160">
        <v>2.2469999999999999</v>
      </c>
      <c r="R160">
        <v>2.38</v>
      </c>
      <c r="S160">
        <v>0</v>
      </c>
      <c r="T160" s="7">
        <f t="shared" si="24"/>
        <v>0.21499999999999986</v>
      </c>
      <c r="U160" s="6">
        <f t="shared" si="18"/>
        <v>-0.17307692307692366</v>
      </c>
      <c r="V160" s="6">
        <f t="shared" si="19"/>
        <v>13.388782208759991</v>
      </c>
      <c r="W160" s="3">
        <f>IFERROR(VLOOKUP(A160,주가!$A$1:$Q$2433,3,FALSE),W161)</f>
        <v>164000</v>
      </c>
      <c r="X160" s="6">
        <f t="shared" si="25"/>
        <v>0.10067114093959731</v>
      </c>
      <c r="Y160" s="6">
        <f t="shared" si="20"/>
        <v>0.30291697981234278</v>
      </c>
      <c r="AA160" s="5">
        <f t="shared" si="21"/>
        <v>43915</v>
      </c>
      <c r="AB160" s="7">
        <f t="shared" si="22"/>
        <v>0.21499999999999986</v>
      </c>
      <c r="AC160" s="7">
        <f t="shared" si="26"/>
        <v>13.388782208759991</v>
      </c>
      <c r="AD160" s="6">
        <f t="shared" si="23"/>
        <v>0.30291697981234278</v>
      </c>
    </row>
    <row r="161" spans="1:30">
      <c r="A161" s="1">
        <v>43914</v>
      </c>
      <c r="B161" s="2" t="s">
        <v>19</v>
      </c>
      <c r="C161" t="s">
        <v>20</v>
      </c>
      <c r="D161" t="s">
        <v>21</v>
      </c>
      <c r="E161">
        <v>1.232</v>
      </c>
      <c r="F161">
        <v>1.248</v>
      </c>
      <c r="G161">
        <v>1.3129999999999999</v>
      </c>
      <c r="H161">
        <v>1.407</v>
      </c>
      <c r="I161">
        <v>1.427</v>
      </c>
      <c r="J161">
        <v>1.55</v>
      </c>
      <c r="K161">
        <v>1.569</v>
      </c>
      <c r="L161">
        <v>1.5920000000000001</v>
      </c>
      <c r="M161">
        <v>1.764</v>
      </c>
      <c r="N161">
        <v>1.8520000000000001</v>
      </c>
      <c r="O161">
        <v>1.94</v>
      </c>
      <c r="P161">
        <v>2.1070000000000002</v>
      </c>
      <c r="Q161">
        <v>2.3130000000000002</v>
      </c>
      <c r="R161">
        <v>2.4300000000000002</v>
      </c>
      <c r="S161">
        <v>0</v>
      </c>
      <c r="T161" s="7">
        <f t="shared" si="24"/>
        <v>0.26</v>
      </c>
      <c r="U161" s="6">
        <f t="shared" si="18"/>
        <v>4.4176706827309745E-2</v>
      </c>
      <c r="V161" s="6">
        <f t="shared" si="19"/>
        <v>13.561859131836915</v>
      </c>
      <c r="W161" s="3">
        <f>IFERROR(VLOOKUP(A161,주가!$A$1:$Q$2433,3,FALSE),W162)</f>
        <v>149000</v>
      </c>
      <c r="X161" s="6">
        <f t="shared" si="25"/>
        <v>8.3636363636363634E-2</v>
      </c>
      <c r="Y161" s="6">
        <f t="shared" si="20"/>
        <v>0.20224583887274544</v>
      </c>
      <c r="AA161" s="5">
        <f t="shared" si="21"/>
        <v>43914</v>
      </c>
      <c r="AB161" s="7">
        <f t="shared" si="22"/>
        <v>0.26</v>
      </c>
      <c r="AC161" s="7">
        <f t="shared" si="26"/>
        <v>13.561859131836915</v>
      </c>
      <c r="AD161" s="6">
        <f t="shared" si="23"/>
        <v>0.20224583887274544</v>
      </c>
    </row>
    <row r="162" spans="1:30">
      <c r="A162" s="1">
        <v>43913</v>
      </c>
      <c r="B162" s="2" t="s">
        <v>19</v>
      </c>
      <c r="C162" t="s">
        <v>20</v>
      </c>
      <c r="D162" t="s">
        <v>21</v>
      </c>
      <c r="E162">
        <v>1.212</v>
      </c>
      <c r="F162">
        <v>1.228</v>
      </c>
      <c r="G162">
        <v>1.2909999999999999</v>
      </c>
      <c r="H162">
        <v>1.3819999999999999</v>
      </c>
      <c r="I162">
        <v>1.4119999999999999</v>
      </c>
      <c r="J162">
        <v>1.56</v>
      </c>
      <c r="K162">
        <v>1.577</v>
      </c>
      <c r="L162">
        <v>1.6020000000000001</v>
      </c>
      <c r="M162">
        <v>1.7889999999999999</v>
      </c>
      <c r="N162">
        <v>1.851</v>
      </c>
      <c r="O162">
        <v>1.95</v>
      </c>
      <c r="P162">
        <v>2.105</v>
      </c>
      <c r="Q162">
        <v>2.3170000000000002</v>
      </c>
      <c r="R162">
        <v>2.4369999999999998</v>
      </c>
      <c r="S162">
        <v>0</v>
      </c>
      <c r="T162" s="7">
        <f t="shared" si="24"/>
        <v>0.24899999999999989</v>
      </c>
      <c r="U162" s="6">
        <f t="shared" si="18"/>
        <v>7.3275862068965109E-2</v>
      </c>
      <c r="V162" s="6">
        <f t="shared" si="19"/>
        <v>13.517682425009605</v>
      </c>
      <c r="W162" s="3">
        <f>IFERROR(VLOOKUP(A162,주가!$A$1:$Q$2433,3,FALSE),W163)</f>
        <v>137500</v>
      </c>
      <c r="X162" s="6">
        <f t="shared" si="25"/>
        <v>-6.7796610169491525E-2</v>
      </c>
      <c r="Y162" s="6">
        <f t="shared" si="20"/>
        <v>0.11860947523638181</v>
      </c>
      <c r="AA162" s="5">
        <f t="shared" si="21"/>
        <v>43913</v>
      </c>
      <c r="AB162" s="7">
        <f t="shared" si="22"/>
        <v>0.24899999999999989</v>
      </c>
      <c r="AC162" s="7">
        <f t="shared" si="26"/>
        <v>13.517682425009605</v>
      </c>
      <c r="AD162" s="6">
        <f t="shared" si="23"/>
        <v>0.11860947523638181</v>
      </c>
    </row>
    <row r="163" spans="1:30">
      <c r="A163" s="1">
        <v>43910</v>
      </c>
      <c r="B163" s="2" t="s">
        <v>19</v>
      </c>
      <c r="C163" t="s">
        <v>20</v>
      </c>
      <c r="D163" t="s">
        <v>21</v>
      </c>
      <c r="E163">
        <v>1.2090000000000001</v>
      </c>
      <c r="F163">
        <v>1.2210000000000001</v>
      </c>
      <c r="G163">
        <v>1.274</v>
      </c>
      <c r="H163">
        <v>1.34</v>
      </c>
      <c r="I163">
        <v>1.38</v>
      </c>
      <c r="J163">
        <v>1.5089999999999999</v>
      </c>
      <c r="K163">
        <v>1.5389999999999999</v>
      </c>
      <c r="L163">
        <v>1.5609999999999999</v>
      </c>
      <c r="M163">
        <v>1.736</v>
      </c>
      <c r="N163">
        <v>1.7929999999999999</v>
      </c>
      <c r="O163">
        <v>1.87</v>
      </c>
      <c r="P163">
        <v>1.998</v>
      </c>
      <c r="Q163">
        <v>2.2069999999999999</v>
      </c>
      <c r="R163">
        <v>2.3220000000000001</v>
      </c>
      <c r="S163">
        <v>0</v>
      </c>
      <c r="T163" s="7">
        <f t="shared" si="24"/>
        <v>0.23199999999999998</v>
      </c>
      <c r="U163" s="6">
        <f t="shared" si="18"/>
        <v>6.9124423963133161E-2</v>
      </c>
      <c r="V163" s="6">
        <f t="shared" si="19"/>
        <v>13.444406562940641</v>
      </c>
      <c r="W163" s="3">
        <f>IFERROR(VLOOKUP(A163,주가!$A$1:$Q$2433,3,FALSE),W164)</f>
        <v>147500</v>
      </c>
      <c r="X163" s="6">
        <f t="shared" si="25"/>
        <v>0.2606837606837607</v>
      </c>
      <c r="Y163" s="6">
        <f t="shared" si="20"/>
        <v>0.18640608540587333</v>
      </c>
      <c r="AA163" s="5">
        <f t="shared" si="21"/>
        <v>43910</v>
      </c>
      <c r="AB163" s="7">
        <f t="shared" si="22"/>
        <v>0.23199999999999998</v>
      </c>
      <c r="AC163" s="7">
        <f t="shared" si="26"/>
        <v>13.444406562940641</v>
      </c>
      <c r="AD163" s="6">
        <f t="shared" si="23"/>
        <v>0.18640608540587333</v>
      </c>
    </row>
    <row r="164" spans="1:30">
      <c r="A164" s="1">
        <v>43909</v>
      </c>
      <c r="B164" s="2" t="s">
        <v>19</v>
      </c>
      <c r="C164" t="s">
        <v>20</v>
      </c>
      <c r="D164" t="s">
        <v>21</v>
      </c>
      <c r="E164">
        <v>1.1990000000000001</v>
      </c>
      <c r="F164">
        <v>1.2130000000000001</v>
      </c>
      <c r="G164">
        <v>1.2629999999999999</v>
      </c>
      <c r="H164">
        <v>1.329</v>
      </c>
      <c r="I164">
        <v>1.373</v>
      </c>
      <c r="J164">
        <v>1.524</v>
      </c>
      <c r="K164">
        <v>1.571</v>
      </c>
      <c r="L164">
        <v>1.605</v>
      </c>
      <c r="M164">
        <v>1.7529999999999999</v>
      </c>
      <c r="N164">
        <v>1.8220000000000001</v>
      </c>
      <c r="O164">
        <v>1.9</v>
      </c>
      <c r="P164">
        <v>2.028</v>
      </c>
      <c r="Q164">
        <v>2.2269999999999999</v>
      </c>
      <c r="R164">
        <v>2.3199999999999998</v>
      </c>
      <c r="S164">
        <v>0</v>
      </c>
      <c r="T164" s="7">
        <f t="shared" si="24"/>
        <v>0.21700000000000008</v>
      </c>
      <c r="U164" s="6">
        <f t="shared" si="18"/>
        <v>0.29166666666666774</v>
      </c>
      <c r="V164" s="6">
        <f t="shared" si="19"/>
        <v>13.375282138977507</v>
      </c>
      <c r="W164" s="3">
        <f>IFERROR(VLOOKUP(A164,주가!$A$1:$Q$2433,3,FALSE),W165)</f>
        <v>117000</v>
      </c>
      <c r="X164" s="6">
        <f t="shared" si="25"/>
        <v>-0.1552346570397112</v>
      </c>
      <c r="Y164" s="6">
        <f t="shared" si="20"/>
        <v>-7.4277675277887367E-2</v>
      </c>
      <c r="AA164" s="5">
        <f t="shared" si="21"/>
        <v>43909</v>
      </c>
      <c r="AB164" s="7">
        <f t="shared" si="22"/>
        <v>0.21700000000000008</v>
      </c>
      <c r="AC164" s="7">
        <f t="shared" si="26"/>
        <v>13.375282138977507</v>
      </c>
      <c r="AD164" s="6">
        <f t="shared" si="23"/>
        <v>-7.4277675277887367E-2</v>
      </c>
    </row>
    <row r="165" spans="1:30">
      <c r="A165" s="1">
        <v>43908</v>
      </c>
      <c r="B165" s="2" t="s">
        <v>19</v>
      </c>
      <c r="C165" t="s">
        <v>20</v>
      </c>
      <c r="D165" t="s">
        <v>21</v>
      </c>
      <c r="E165">
        <v>1.1870000000000001</v>
      </c>
      <c r="F165">
        <v>1.2</v>
      </c>
      <c r="G165">
        <v>1.218</v>
      </c>
      <c r="H165">
        <v>1.228</v>
      </c>
      <c r="I165">
        <v>1.2809999999999999</v>
      </c>
      <c r="J165">
        <v>1.3740000000000001</v>
      </c>
      <c r="K165">
        <v>1.417</v>
      </c>
      <c r="L165">
        <v>1.4530000000000001</v>
      </c>
      <c r="M165">
        <v>1.5449999999999999</v>
      </c>
      <c r="N165">
        <v>1.621</v>
      </c>
      <c r="O165">
        <v>1.7090000000000001</v>
      </c>
      <c r="P165">
        <v>1.853</v>
      </c>
      <c r="Q165">
        <v>2.0419999999999998</v>
      </c>
      <c r="R165">
        <v>2.157</v>
      </c>
      <c r="S165">
        <v>0</v>
      </c>
      <c r="T165" s="7">
        <f t="shared" si="24"/>
        <v>0.16799999999999993</v>
      </c>
      <c r="U165" s="6">
        <f t="shared" si="18"/>
        <v>0.105263157894737</v>
      </c>
      <c r="V165" s="6">
        <f t="shared" si="19"/>
        <v>13.083615472310839</v>
      </c>
      <c r="W165" s="3">
        <f>IFERROR(VLOOKUP(A165,주가!$A$1:$Q$2433,3,FALSE),W166)</f>
        <v>138500</v>
      </c>
      <c r="X165" s="6">
        <f t="shared" si="25"/>
        <v>-6.7340067340067339E-2</v>
      </c>
      <c r="Y165" s="6">
        <f t="shared" si="20"/>
        <v>8.0956981761823837E-2</v>
      </c>
      <c r="AA165" s="5">
        <f t="shared" si="21"/>
        <v>43908</v>
      </c>
      <c r="AB165" s="7">
        <f t="shared" si="22"/>
        <v>0.16799999999999993</v>
      </c>
      <c r="AC165" s="7">
        <f t="shared" si="26"/>
        <v>13.083615472310839</v>
      </c>
      <c r="AD165" s="6">
        <f t="shared" si="23"/>
        <v>8.0956981761823837E-2</v>
      </c>
    </row>
    <row r="166" spans="1:30">
      <c r="A166" s="1">
        <v>43907</v>
      </c>
      <c r="B166" s="2" t="s">
        <v>19</v>
      </c>
      <c r="C166" t="s">
        <v>20</v>
      </c>
      <c r="D166" t="s">
        <v>21</v>
      </c>
      <c r="E166">
        <v>1.171</v>
      </c>
      <c r="F166">
        <v>1.1819999999999999</v>
      </c>
      <c r="G166">
        <v>1.198</v>
      </c>
      <c r="H166">
        <v>1.2010000000000001</v>
      </c>
      <c r="I166">
        <v>1.25</v>
      </c>
      <c r="J166">
        <v>1.3149999999999999</v>
      </c>
      <c r="K166">
        <v>1.361</v>
      </c>
      <c r="L166">
        <v>1.393</v>
      </c>
      <c r="M166">
        <v>1.474</v>
      </c>
      <c r="N166">
        <v>1.5449999999999999</v>
      </c>
      <c r="O166">
        <v>1.629</v>
      </c>
      <c r="P166">
        <v>1.77</v>
      </c>
      <c r="Q166">
        <v>1.954</v>
      </c>
      <c r="R166">
        <v>2.0649999999999999</v>
      </c>
      <c r="S166">
        <v>0</v>
      </c>
      <c r="T166" s="7">
        <f t="shared" si="24"/>
        <v>0.15199999999999991</v>
      </c>
      <c r="U166" s="6">
        <f t="shared" si="18"/>
        <v>-6.5359477124190312E-3</v>
      </c>
      <c r="V166" s="6">
        <f t="shared" si="19"/>
        <v>12.978352314416103</v>
      </c>
      <c r="W166" s="3">
        <f>IFERROR(VLOOKUP(A166,주가!$A$1:$Q$2433,3,FALSE),W167)</f>
        <v>148500</v>
      </c>
      <c r="X166" s="6">
        <f t="shared" si="25"/>
        <v>-4.807692307692308E-2</v>
      </c>
      <c r="Y166" s="6">
        <f t="shared" si="20"/>
        <v>0.14829704910189118</v>
      </c>
      <c r="AA166" s="5">
        <f t="shared" si="21"/>
        <v>43907</v>
      </c>
      <c r="AB166" s="7">
        <f t="shared" si="22"/>
        <v>0.15199999999999991</v>
      </c>
      <c r="AC166" s="7">
        <f t="shared" si="26"/>
        <v>12.978352314416103</v>
      </c>
      <c r="AD166" s="6">
        <f t="shared" si="23"/>
        <v>0.14829704910189118</v>
      </c>
    </row>
    <row r="167" spans="1:30">
      <c r="A167" s="1">
        <v>43906</v>
      </c>
      <c r="B167" s="2" t="s">
        <v>19</v>
      </c>
      <c r="C167" t="s">
        <v>20</v>
      </c>
      <c r="D167" t="s">
        <v>21</v>
      </c>
      <c r="E167">
        <v>1.2509999999999999</v>
      </c>
      <c r="F167">
        <v>1.2609999999999999</v>
      </c>
      <c r="G167">
        <v>1.274</v>
      </c>
      <c r="H167">
        <v>1.276</v>
      </c>
      <c r="I167">
        <v>1.3069999999999999</v>
      </c>
      <c r="J167">
        <v>1.357</v>
      </c>
      <c r="K167">
        <v>1.39</v>
      </c>
      <c r="L167">
        <v>1.43</v>
      </c>
      <c r="M167">
        <v>1.5049999999999999</v>
      </c>
      <c r="N167">
        <v>1.583</v>
      </c>
      <c r="O167">
        <v>1.6919999999999999</v>
      </c>
      <c r="P167">
        <v>1.8540000000000001</v>
      </c>
      <c r="Q167">
        <v>2.032</v>
      </c>
      <c r="R167">
        <v>2.137</v>
      </c>
      <c r="S167">
        <v>0</v>
      </c>
      <c r="T167" s="7">
        <f t="shared" si="24"/>
        <v>0.15300000000000002</v>
      </c>
      <c r="U167" s="6">
        <f t="shared" si="18"/>
        <v>-6.4935064935057818E-3</v>
      </c>
      <c r="V167" s="6">
        <f t="shared" si="19"/>
        <v>12.984888262128521</v>
      </c>
      <c r="W167" s="3">
        <f>IFERROR(VLOOKUP(A167,주가!$A$1:$Q$2433,3,FALSE),W168)</f>
        <v>156000</v>
      </c>
      <c r="X167" s="6">
        <f t="shared" si="25"/>
        <v>-6.8656716417910449E-2</v>
      </c>
      <c r="Y167" s="6">
        <f t="shared" si="20"/>
        <v>0.19637397217881425</v>
      </c>
      <c r="AA167" s="5">
        <f t="shared" si="21"/>
        <v>43906</v>
      </c>
      <c r="AB167" s="7">
        <f t="shared" si="22"/>
        <v>0.15300000000000002</v>
      </c>
      <c r="AC167" s="7">
        <f t="shared" si="26"/>
        <v>12.984888262128521</v>
      </c>
      <c r="AD167" s="6">
        <f t="shared" si="23"/>
        <v>0.19637397217881425</v>
      </c>
    </row>
    <row r="168" spans="1:30">
      <c r="A168" s="1">
        <v>43903</v>
      </c>
      <c r="B168" s="2" t="s">
        <v>19</v>
      </c>
      <c r="C168" t="s">
        <v>20</v>
      </c>
      <c r="D168" t="s">
        <v>21</v>
      </c>
      <c r="E168">
        <v>1.2949999999999999</v>
      </c>
      <c r="F168">
        <v>1.302</v>
      </c>
      <c r="G168">
        <v>1.3129999999999999</v>
      </c>
      <c r="H168">
        <v>1.3380000000000001</v>
      </c>
      <c r="I168">
        <v>1.373</v>
      </c>
      <c r="J168">
        <v>1.425</v>
      </c>
      <c r="K168">
        <v>1.4630000000000001</v>
      </c>
      <c r="L168">
        <v>1.506</v>
      </c>
      <c r="M168">
        <v>1.581</v>
      </c>
      <c r="N168">
        <v>1.66</v>
      </c>
      <c r="O168">
        <v>1.772</v>
      </c>
      <c r="P168">
        <v>1.9410000000000001</v>
      </c>
      <c r="Q168">
        <v>2.117</v>
      </c>
      <c r="R168">
        <v>2.2170000000000001</v>
      </c>
      <c r="S168">
        <v>0</v>
      </c>
      <c r="T168" s="7">
        <f t="shared" si="24"/>
        <v>0.15399999999999991</v>
      </c>
      <c r="U168" s="6">
        <f t="shared" si="18"/>
        <v>0.52475247524752422</v>
      </c>
      <c r="V168" s="6">
        <f t="shared" si="19"/>
        <v>12.991381768622027</v>
      </c>
      <c r="W168" s="3">
        <f>IFERROR(VLOOKUP(A168,주가!$A$1:$Q$2433,3,FALSE),W169)</f>
        <v>167500</v>
      </c>
      <c r="X168" s="6">
        <f t="shared" si="25"/>
        <v>-4.2857142857142858E-2</v>
      </c>
      <c r="Y168" s="6">
        <f t="shared" si="20"/>
        <v>0.26503068859672468</v>
      </c>
      <c r="AA168" s="5">
        <f t="shared" si="21"/>
        <v>43903</v>
      </c>
      <c r="AB168" s="7">
        <f t="shared" si="22"/>
        <v>0.15399999999999991</v>
      </c>
      <c r="AC168" s="7">
        <f t="shared" si="26"/>
        <v>12.991381768622027</v>
      </c>
      <c r="AD168" s="6">
        <f t="shared" si="23"/>
        <v>0.26503068859672468</v>
      </c>
    </row>
    <row r="169" spans="1:30">
      <c r="A169" s="1">
        <v>43902</v>
      </c>
      <c r="B169" s="2" t="s">
        <v>19</v>
      </c>
      <c r="C169" t="s">
        <v>20</v>
      </c>
      <c r="D169" t="s">
        <v>21</v>
      </c>
      <c r="E169">
        <v>1.2789999999999999</v>
      </c>
      <c r="F169">
        <v>1.286</v>
      </c>
      <c r="G169">
        <v>1.2929999999999999</v>
      </c>
      <c r="H169">
        <v>1.3049999999999999</v>
      </c>
      <c r="I169">
        <v>1.3280000000000001</v>
      </c>
      <c r="J169">
        <v>1.353</v>
      </c>
      <c r="K169">
        <v>1.3720000000000001</v>
      </c>
      <c r="L169">
        <v>1.397</v>
      </c>
      <c r="M169">
        <v>1.4370000000000001</v>
      </c>
      <c r="N169">
        <v>1.498</v>
      </c>
      <c r="O169">
        <v>1.591</v>
      </c>
      <c r="P169">
        <v>1.698</v>
      </c>
      <c r="Q169">
        <v>1.8959999999999999</v>
      </c>
      <c r="R169">
        <v>2.0169999999999999</v>
      </c>
      <c r="S169">
        <v>0</v>
      </c>
      <c r="T169" s="7">
        <f t="shared" si="24"/>
        <v>0.10099999999999998</v>
      </c>
      <c r="U169" s="6">
        <f t="shared" si="18"/>
        <v>7.4468085106384335E-2</v>
      </c>
      <c r="V169" s="6">
        <f t="shared" si="19"/>
        <v>12.466629293374503</v>
      </c>
      <c r="W169" s="3">
        <f>IFERROR(VLOOKUP(A169,주가!$A$1:$Q$2433,3,FALSE),W170)</f>
        <v>175000</v>
      </c>
      <c r="X169" s="6">
        <f t="shared" si="25"/>
        <v>-5.4054054054054057E-2</v>
      </c>
      <c r="Y169" s="6">
        <f t="shared" si="20"/>
        <v>0.30788783145386756</v>
      </c>
      <c r="AA169" s="5">
        <f t="shared" si="21"/>
        <v>43902</v>
      </c>
      <c r="AB169" s="7">
        <f t="shared" si="22"/>
        <v>0.10099999999999998</v>
      </c>
      <c r="AC169" s="7">
        <f t="shared" si="26"/>
        <v>12.466629293374503</v>
      </c>
      <c r="AD169" s="6">
        <f t="shared" si="23"/>
        <v>0.30788783145386756</v>
      </c>
    </row>
    <row r="170" spans="1:30">
      <c r="A170" s="1">
        <v>43901</v>
      </c>
      <c r="B170" s="2" t="s">
        <v>19</v>
      </c>
      <c r="C170" t="s">
        <v>20</v>
      </c>
      <c r="D170" t="s">
        <v>21</v>
      </c>
      <c r="E170">
        <v>1.28</v>
      </c>
      <c r="F170">
        <v>1.286</v>
      </c>
      <c r="G170">
        <v>1.2929999999999999</v>
      </c>
      <c r="H170">
        <v>1.3049999999999999</v>
      </c>
      <c r="I170">
        <v>1.3280000000000001</v>
      </c>
      <c r="J170">
        <v>1.3620000000000001</v>
      </c>
      <c r="K170">
        <v>1.383</v>
      </c>
      <c r="L170">
        <v>1.413</v>
      </c>
      <c r="M170">
        <v>1.444</v>
      </c>
      <c r="N170">
        <v>1.5069999999999999</v>
      </c>
      <c r="O170">
        <v>1.5920000000000001</v>
      </c>
      <c r="P170">
        <v>1.6839999999999999</v>
      </c>
      <c r="Q170">
        <v>1.877</v>
      </c>
      <c r="R170">
        <v>1.996</v>
      </c>
      <c r="S170">
        <v>0</v>
      </c>
      <c r="T170" s="7">
        <f t="shared" si="24"/>
        <v>9.3999999999999861E-2</v>
      </c>
      <c r="U170" s="6">
        <f t="shared" si="18"/>
        <v>0.1190476190476164</v>
      </c>
      <c r="V170" s="6">
        <f t="shared" si="19"/>
        <v>12.392161208268119</v>
      </c>
      <c r="W170" s="3">
        <f>IFERROR(VLOOKUP(A170,주가!$A$1:$Q$2433,3,FALSE),W171)</f>
        <v>185000</v>
      </c>
      <c r="X170" s="6">
        <f t="shared" si="25"/>
        <v>1.092896174863388E-2</v>
      </c>
      <c r="Y170" s="6">
        <f t="shared" si="20"/>
        <v>0.36194188550792161</v>
      </c>
      <c r="AA170" s="5">
        <f t="shared" si="21"/>
        <v>43901</v>
      </c>
      <c r="AB170" s="7">
        <f t="shared" si="22"/>
        <v>9.3999999999999861E-2</v>
      </c>
      <c r="AC170" s="7">
        <f t="shared" si="26"/>
        <v>12.392161208268119</v>
      </c>
      <c r="AD170" s="6">
        <f t="shared" si="23"/>
        <v>0.36194188550792161</v>
      </c>
    </row>
    <row r="171" spans="1:30">
      <c r="A171" s="1">
        <v>43900</v>
      </c>
      <c r="B171" s="2" t="s">
        <v>19</v>
      </c>
      <c r="C171" t="s">
        <v>20</v>
      </c>
      <c r="D171" t="s">
        <v>21</v>
      </c>
      <c r="E171">
        <v>1.2769999999999999</v>
      </c>
      <c r="F171">
        <v>1.284</v>
      </c>
      <c r="G171">
        <v>1.2909999999999999</v>
      </c>
      <c r="H171">
        <v>1.302</v>
      </c>
      <c r="I171">
        <v>1.331</v>
      </c>
      <c r="J171">
        <v>1.3720000000000001</v>
      </c>
      <c r="K171">
        <v>1.3919999999999999</v>
      </c>
      <c r="L171">
        <v>1.4239999999999999</v>
      </c>
      <c r="M171">
        <v>1.446</v>
      </c>
      <c r="N171">
        <v>1.508</v>
      </c>
      <c r="O171">
        <v>1.5920000000000001</v>
      </c>
      <c r="P171">
        <v>1.679</v>
      </c>
      <c r="Q171">
        <v>1.867</v>
      </c>
      <c r="R171">
        <v>1.9810000000000001</v>
      </c>
      <c r="S171">
        <v>0</v>
      </c>
      <c r="T171" s="7">
        <f t="shared" si="24"/>
        <v>8.4000000000000075E-2</v>
      </c>
      <c r="U171" s="6">
        <f t="shared" si="18"/>
        <v>0.21739130434782805</v>
      </c>
      <c r="V171" s="6">
        <f t="shared" si="19"/>
        <v>12.273113589220502</v>
      </c>
      <c r="W171" s="3">
        <f>IFERROR(VLOOKUP(A171,주가!$A$1:$Q$2433,3,FALSE),W172)</f>
        <v>183000</v>
      </c>
      <c r="X171" s="6">
        <f t="shared" si="25"/>
        <v>6.7055393586005832E-2</v>
      </c>
      <c r="Y171" s="6">
        <f t="shared" si="20"/>
        <v>0.35101292375928772</v>
      </c>
      <c r="AA171" s="5">
        <f t="shared" si="21"/>
        <v>43900</v>
      </c>
      <c r="AB171" s="7">
        <f t="shared" si="22"/>
        <v>8.4000000000000075E-2</v>
      </c>
      <c r="AC171" s="7">
        <f t="shared" si="26"/>
        <v>12.273113589220502</v>
      </c>
      <c r="AD171" s="6">
        <f t="shared" si="23"/>
        <v>0.35101292375928772</v>
      </c>
    </row>
    <row r="172" spans="1:30">
      <c r="A172" s="1">
        <v>43899</v>
      </c>
      <c r="B172" s="2" t="s">
        <v>19</v>
      </c>
      <c r="C172" t="s">
        <v>20</v>
      </c>
      <c r="D172" t="s">
        <v>21</v>
      </c>
      <c r="E172">
        <v>1.276</v>
      </c>
      <c r="F172">
        <v>1.282</v>
      </c>
      <c r="G172">
        <v>1.2889999999999999</v>
      </c>
      <c r="H172">
        <v>1.296</v>
      </c>
      <c r="I172">
        <v>1.3080000000000001</v>
      </c>
      <c r="J172">
        <v>1.3220000000000001</v>
      </c>
      <c r="K172">
        <v>1.33</v>
      </c>
      <c r="L172">
        <v>1.3580000000000001</v>
      </c>
      <c r="M172">
        <v>1.361</v>
      </c>
      <c r="N172">
        <v>1.427</v>
      </c>
      <c r="O172">
        <v>1.5009999999999999</v>
      </c>
      <c r="P172">
        <v>1.579</v>
      </c>
      <c r="Q172">
        <v>1.7649999999999999</v>
      </c>
      <c r="R172">
        <v>1.8759999999999999</v>
      </c>
      <c r="S172">
        <v>0</v>
      </c>
      <c r="T172" s="7">
        <f t="shared" si="24"/>
        <v>6.899999999999995E-2</v>
      </c>
      <c r="U172" s="6">
        <f t="shared" si="18"/>
        <v>-0.20689655172414023</v>
      </c>
      <c r="V172" s="6">
        <f t="shared" si="19"/>
        <v>12.055722284872674</v>
      </c>
      <c r="W172" s="3">
        <f>IFERROR(VLOOKUP(A172,주가!$A$1:$Q$2433,3,FALSE),W173)</f>
        <v>171500</v>
      </c>
      <c r="X172" s="6">
        <f t="shared" si="25"/>
        <v>-2.556818181818182E-2</v>
      </c>
      <c r="Y172" s="6">
        <f t="shared" si="20"/>
        <v>0.2839575301732819</v>
      </c>
      <c r="AA172" s="5">
        <f t="shared" si="21"/>
        <v>43899</v>
      </c>
      <c r="AB172" s="7">
        <f t="shared" si="22"/>
        <v>6.899999999999995E-2</v>
      </c>
      <c r="AC172" s="7">
        <f t="shared" si="26"/>
        <v>12.055722284872674</v>
      </c>
      <c r="AD172" s="6">
        <f t="shared" si="23"/>
        <v>0.2839575301732819</v>
      </c>
    </row>
    <row r="173" spans="1:30">
      <c r="A173" s="1">
        <v>43896</v>
      </c>
      <c r="B173" s="2" t="s">
        <v>19</v>
      </c>
      <c r="C173" t="s">
        <v>20</v>
      </c>
      <c r="D173" t="s">
        <v>21</v>
      </c>
      <c r="E173">
        <v>1.2909999999999999</v>
      </c>
      <c r="F173">
        <v>1.2969999999999999</v>
      </c>
      <c r="G173">
        <v>1.304</v>
      </c>
      <c r="H173">
        <v>1.3140000000000001</v>
      </c>
      <c r="I173">
        <v>1.33</v>
      </c>
      <c r="J173">
        <v>1.353</v>
      </c>
      <c r="K173">
        <v>1.369</v>
      </c>
      <c r="L173">
        <v>1.4039999999999999</v>
      </c>
      <c r="M173">
        <v>1.42</v>
      </c>
      <c r="N173">
        <v>1.4910000000000001</v>
      </c>
      <c r="O173">
        <v>1.5740000000000001</v>
      </c>
      <c r="P173">
        <v>1.6850000000000001</v>
      </c>
      <c r="Q173">
        <v>1.8859999999999999</v>
      </c>
      <c r="R173">
        <v>2.008</v>
      </c>
      <c r="S173">
        <v>0</v>
      </c>
      <c r="T173" s="7">
        <f t="shared" si="24"/>
        <v>8.7000000000000188E-2</v>
      </c>
      <c r="U173" s="6">
        <f t="shared" si="18"/>
        <v>3.5714285714287038E-2</v>
      </c>
      <c r="V173" s="6">
        <f t="shared" si="19"/>
        <v>12.262618836596815</v>
      </c>
      <c r="W173" s="3">
        <f>IFERROR(VLOOKUP(A173,주가!$A$1:$Q$2433,3,FALSE),W174)</f>
        <v>176000</v>
      </c>
      <c r="X173" s="6">
        <f t="shared" si="25"/>
        <v>-4.0871934604904632E-2</v>
      </c>
      <c r="Y173" s="6">
        <f t="shared" si="20"/>
        <v>0.30952571199146373</v>
      </c>
      <c r="AA173" s="5">
        <f t="shared" si="21"/>
        <v>43896</v>
      </c>
      <c r="AB173" s="7">
        <f t="shared" si="22"/>
        <v>8.7000000000000188E-2</v>
      </c>
      <c r="AC173" s="7">
        <f t="shared" si="26"/>
        <v>12.262618836596815</v>
      </c>
      <c r="AD173" s="6">
        <f t="shared" si="23"/>
        <v>0.30952571199146373</v>
      </c>
    </row>
    <row r="174" spans="1:30">
      <c r="A174" s="1">
        <v>43895</v>
      </c>
      <c r="B174" s="2" t="s">
        <v>19</v>
      </c>
      <c r="C174" t="s">
        <v>20</v>
      </c>
      <c r="D174" t="s">
        <v>21</v>
      </c>
      <c r="E174">
        <v>1.294</v>
      </c>
      <c r="F174">
        <v>1.3009999999999999</v>
      </c>
      <c r="G174">
        <v>1.3069999999999999</v>
      </c>
      <c r="H174">
        <v>1.3160000000000001</v>
      </c>
      <c r="I174">
        <v>1.323</v>
      </c>
      <c r="J174">
        <v>1.3380000000000001</v>
      </c>
      <c r="K174">
        <v>1.3420000000000001</v>
      </c>
      <c r="L174">
        <v>1.3779999999999999</v>
      </c>
      <c r="M174">
        <v>1.391</v>
      </c>
      <c r="N174">
        <v>1.462</v>
      </c>
      <c r="O174">
        <v>1.55</v>
      </c>
      <c r="P174">
        <v>1.663</v>
      </c>
      <c r="Q174">
        <v>1.8720000000000001</v>
      </c>
      <c r="R174">
        <v>2.0009999999999999</v>
      </c>
      <c r="S174">
        <v>0</v>
      </c>
      <c r="T174" s="7">
        <f t="shared" si="24"/>
        <v>8.4000000000000075E-2</v>
      </c>
      <c r="U174" s="6">
        <f t="shared" si="18"/>
        <v>0.29230769230769449</v>
      </c>
      <c r="V174" s="6">
        <f t="shared" si="19"/>
        <v>12.226904550882528</v>
      </c>
      <c r="W174" s="3">
        <f>IFERROR(VLOOKUP(A174,주가!$A$1:$Q$2433,3,FALSE),W175)</f>
        <v>183500</v>
      </c>
      <c r="X174" s="6">
        <f t="shared" si="25"/>
        <v>0</v>
      </c>
      <c r="Y174" s="6">
        <f t="shared" si="20"/>
        <v>0.35039764659636835</v>
      </c>
      <c r="AA174" s="5">
        <f t="shared" si="21"/>
        <v>43895</v>
      </c>
      <c r="AB174" s="7">
        <f t="shared" si="22"/>
        <v>8.4000000000000075E-2</v>
      </c>
      <c r="AC174" s="7">
        <f t="shared" si="26"/>
        <v>12.226904550882528</v>
      </c>
      <c r="AD174" s="6">
        <f t="shared" si="23"/>
        <v>0.35039764659636835</v>
      </c>
    </row>
    <row r="175" spans="1:30">
      <c r="A175" s="1">
        <v>43894</v>
      </c>
      <c r="B175" s="2" t="s">
        <v>19</v>
      </c>
      <c r="C175" t="s">
        <v>20</v>
      </c>
      <c r="D175" t="s">
        <v>21</v>
      </c>
      <c r="E175">
        <v>1.296</v>
      </c>
      <c r="F175">
        <v>1.302</v>
      </c>
      <c r="G175">
        <v>1.3080000000000001</v>
      </c>
      <c r="H175">
        <v>1.3160000000000001</v>
      </c>
      <c r="I175">
        <v>1.319</v>
      </c>
      <c r="J175">
        <v>1.3260000000000001</v>
      </c>
      <c r="K175">
        <v>1.329</v>
      </c>
      <c r="L175">
        <v>1.3640000000000001</v>
      </c>
      <c r="M175">
        <v>1.37</v>
      </c>
      <c r="N175">
        <v>1.429</v>
      </c>
      <c r="O175">
        <v>1.5089999999999999</v>
      </c>
      <c r="P175">
        <v>1.613</v>
      </c>
      <c r="Q175">
        <v>1.837</v>
      </c>
      <c r="R175">
        <v>1.9810000000000001</v>
      </c>
      <c r="S175">
        <v>0</v>
      </c>
      <c r="T175" s="7">
        <f t="shared" si="24"/>
        <v>6.4999999999999947E-2</v>
      </c>
      <c r="U175" s="6">
        <f t="shared" si="18"/>
        <v>-0.10958904109589057</v>
      </c>
      <c r="V175" s="6">
        <f t="shared" si="19"/>
        <v>11.934596858574833</v>
      </c>
      <c r="W175" s="3">
        <f>IFERROR(VLOOKUP(A175,주가!$A$1:$Q$2433,3,FALSE),W176)</f>
        <v>183500</v>
      </c>
      <c r="X175" s="6">
        <f t="shared" si="25"/>
        <v>-2.3936170212765957E-2</v>
      </c>
      <c r="Y175" s="6">
        <f t="shared" si="20"/>
        <v>0.35039764659636835</v>
      </c>
      <c r="AA175" s="5">
        <f t="shared" si="21"/>
        <v>43894</v>
      </c>
      <c r="AB175" s="7">
        <f t="shared" si="22"/>
        <v>6.4999999999999947E-2</v>
      </c>
      <c r="AC175" s="7">
        <f t="shared" si="26"/>
        <v>11.934596858574833</v>
      </c>
      <c r="AD175" s="6">
        <f t="shared" si="23"/>
        <v>0.35039764659636835</v>
      </c>
    </row>
    <row r="176" spans="1:30">
      <c r="A176" s="1">
        <v>43893</v>
      </c>
      <c r="B176" s="2" t="s">
        <v>19</v>
      </c>
      <c r="C176" t="s">
        <v>20</v>
      </c>
      <c r="D176" t="s">
        <v>21</v>
      </c>
      <c r="E176">
        <v>1.3340000000000001</v>
      </c>
      <c r="F176">
        <v>1.3440000000000001</v>
      </c>
      <c r="G176">
        <v>1.3540000000000001</v>
      </c>
      <c r="H176">
        <v>1.38</v>
      </c>
      <c r="I176">
        <v>1.381</v>
      </c>
      <c r="J176">
        <v>1.389</v>
      </c>
      <c r="K176">
        <v>1.395</v>
      </c>
      <c r="L176">
        <v>1.4379999999999999</v>
      </c>
      <c r="M176">
        <v>1.4470000000000001</v>
      </c>
      <c r="N176">
        <v>1.5109999999999999</v>
      </c>
      <c r="O176">
        <v>1.5880000000000001</v>
      </c>
      <c r="P176">
        <v>1.6890000000000001</v>
      </c>
      <c r="Q176">
        <v>1.897</v>
      </c>
      <c r="R176">
        <v>2.0230000000000001</v>
      </c>
      <c r="S176">
        <v>0</v>
      </c>
      <c r="T176" s="7">
        <f t="shared" si="24"/>
        <v>7.2999999999999954E-2</v>
      </c>
      <c r="U176" s="6">
        <f t="shared" si="18"/>
        <v>5.7971014492753714E-2</v>
      </c>
      <c r="V176" s="6">
        <f t="shared" si="19"/>
        <v>12.044185899670724</v>
      </c>
      <c r="W176" s="3">
        <f>IFERROR(VLOOKUP(A176,주가!$A$1:$Q$2433,3,FALSE),W177)</f>
        <v>188000</v>
      </c>
      <c r="X176" s="6">
        <f t="shared" si="25"/>
        <v>1.8970189701897018E-2</v>
      </c>
      <c r="Y176" s="6">
        <f t="shared" si="20"/>
        <v>0.3743338168091343</v>
      </c>
      <c r="AA176" s="5">
        <f t="shared" si="21"/>
        <v>43893</v>
      </c>
      <c r="AB176" s="7">
        <f t="shared" si="22"/>
        <v>7.2999999999999954E-2</v>
      </c>
      <c r="AC176" s="7">
        <f t="shared" si="26"/>
        <v>12.044185899670724</v>
      </c>
      <c r="AD176" s="6">
        <f t="shared" si="23"/>
        <v>0.3743338168091343</v>
      </c>
    </row>
    <row r="177" spans="1:30">
      <c r="A177" s="1">
        <v>43892</v>
      </c>
      <c r="B177" s="2" t="s">
        <v>19</v>
      </c>
      <c r="C177" t="s">
        <v>20</v>
      </c>
      <c r="D177" t="s">
        <v>21</v>
      </c>
      <c r="E177">
        <v>1.339</v>
      </c>
      <c r="F177">
        <v>1.35</v>
      </c>
      <c r="G177">
        <v>1.3640000000000001</v>
      </c>
      <c r="H177">
        <v>1.3919999999999999</v>
      </c>
      <c r="I177">
        <v>1.3859999999999999</v>
      </c>
      <c r="J177">
        <v>1.395</v>
      </c>
      <c r="K177">
        <v>1.4</v>
      </c>
      <c r="L177">
        <v>1.444</v>
      </c>
      <c r="M177">
        <v>1.45</v>
      </c>
      <c r="N177">
        <v>1.5129999999999999</v>
      </c>
      <c r="O177">
        <v>1.5860000000000001</v>
      </c>
      <c r="P177">
        <v>1.6839999999999999</v>
      </c>
      <c r="Q177">
        <v>1.885</v>
      </c>
      <c r="R177">
        <v>2.0030000000000001</v>
      </c>
      <c r="S177">
        <v>0</v>
      </c>
      <c r="T177" s="7">
        <f t="shared" si="24"/>
        <v>6.899999999999995E-2</v>
      </c>
      <c r="U177" s="6">
        <f t="shared" si="18"/>
        <v>0.27777777777777574</v>
      </c>
      <c r="V177" s="6">
        <f t="shared" si="19"/>
        <v>11.98621488517797</v>
      </c>
      <c r="W177" s="3">
        <f>IFERROR(VLOOKUP(A177,주가!$A$1:$Q$2433,3,FALSE),W178)</f>
        <v>184500</v>
      </c>
      <c r="X177" s="6">
        <f t="shared" si="25"/>
        <v>-1.6E-2</v>
      </c>
      <c r="Y177" s="6">
        <f t="shared" si="20"/>
        <v>0.35536362710723729</v>
      </c>
      <c r="AA177" s="5">
        <f t="shared" si="21"/>
        <v>43892</v>
      </c>
      <c r="AB177" s="7">
        <f t="shared" si="22"/>
        <v>6.899999999999995E-2</v>
      </c>
      <c r="AC177" s="7">
        <f t="shared" si="26"/>
        <v>11.98621488517797</v>
      </c>
      <c r="AD177" s="6">
        <f t="shared" si="23"/>
        <v>0.35536362710723729</v>
      </c>
    </row>
    <row r="178" spans="1:30">
      <c r="A178" s="1">
        <v>43889</v>
      </c>
      <c r="B178" s="2" t="s">
        <v>19</v>
      </c>
      <c r="C178" t="s">
        <v>20</v>
      </c>
      <c r="D178" t="s">
        <v>21</v>
      </c>
      <c r="E178">
        <v>1.341</v>
      </c>
      <c r="F178">
        <v>1.351</v>
      </c>
      <c r="G178">
        <v>1.363</v>
      </c>
      <c r="H178">
        <v>1.385</v>
      </c>
      <c r="I178">
        <v>1.373</v>
      </c>
      <c r="J178">
        <v>1.385</v>
      </c>
      <c r="K178">
        <v>1.3819999999999999</v>
      </c>
      <c r="L178">
        <v>1.419</v>
      </c>
      <c r="M178">
        <v>1.42</v>
      </c>
      <c r="N178">
        <v>1.4730000000000001</v>
      </c>
      <c r="O178">
        <v>1.544</v>
      </c>
      <c r="P178">
        <v>1.6359999999999999</v>
      </c>
      <c r="Q178">
        <v>1.84</v>
      </c>
      <c r="R178">
        <v>1.958</v>
      </c>
      <c r="S178">
        <v>0</v>
      </c>
      <c r="T178" s="7">
        <f t="shared" si="24"/>
        <v>5.4000000000000048E-2</v>
      </c>
      <c r="U178" s="6">
        <f t="shared" si="18"/>
        <v>-0.36470588235294199</v>
      </c>
      <c r="V178" s="6">
        <f t="shared" si="19"/>
        <v>11.708437107400195</v>
      </c>
      <c r="W178" s="3">
        <f>IFERROR(VLOOKUP(A178,주가!$A$1:$Q$2433,3,FALSE),W179)</f>
        <v>187500</v>
      </c>
      <c r="X178" s="6">
        <f t="shared" si="25"/>
        <v>-1.832460732984293E-2</v>
      </c>
      <c r="Y178" s="6">
        <f t="shared" si="20"/>
        <v>0.3713636271072373</v>
      </c>
      <c r="AA178" s="5">
        <f t="shared" si="21"/>
        <v>43889</v>
      </c>
      <c r="AB178" s="7">
        <f t="shared" si="22"/>
        <v>5.4000000000000048E-2</v>
      </c>
      <c r="AC178" s="7">
        <f t="shared" si="26"/>
        <v>11.708437107400195</v>
      </c>
      <c r="AD178" s="6">
        <f t="shared" si="23"/>
        <v>0.3713636271072373</v>
      </c>
    </row>
    <row r="179" spans="1:30">
      <c r="A179" s="1">
        <v>43888</v>
      </c>
      <c r="B179" s="2" t="s">
        <v>19</v>
      </c>
      <c r="C179" t="s">
        <v>20</v>
      </c>
      <c r="D179" t="s">
        <v>21</v>
      </c>
      <c r="E179">
        <v>1.361</v>
      </c>
      <c r="F179">
        <v>1.3759999999999999</v>
      </c>
      <c r="G179">
        <v>1.39</v>
      </c>
      <c r="H179">
        <v>1.42</v>
      </c>
      <c r="I179">
        <v>1.4319999999999999</v>
      </c>
      <c r="J179">
        <v>1.4630000000000001</v>
      </c>
      <c r="K179">
        <v>1.4670000000000001</v>
      </c>
      <c r="L179">
        <v>1.5069999999999999</v>
      </c>
      <c r="M179">
        <v>1.5229999999999999</v>
      </c>
      <c r="N179">
        <v>1.5920000000000001</v>
      </c>
      <c r="O179">
        <v>1.655</v>
      </c>
      <c r="P179">
        <v>1.748</v>
      </c>
      <c r="Q179">
        <v>1.946</v>
      </c>
      <c r="R179">
        <v>2.06</v>
      </c>
      <c r="S179">
        <v>0</v>
      </c>
      <c r="T179" s="7">
        <f t="shared" si="24"/>
        <v>8.5000000000000187E-2</v>
      </c>
      <c r="U179" s="6">
        <f t="shared" si="18"/>
        <v>-1.1627906976742895E-2</v>
      </c>
      <c r="V179" s="6">
        <f t="shared" si="19"/>
        <v>12.073142989753137</v>
      </c>
      <c r="W179" s="3">
        <f>IFERROR(VLOOKUP(A179,주가!$A$1:$Q$2433,3,FALSE),W180)</f>
        <v>191000</v>
      </c>
      <c r="X179" s="6">
        <f t="shared" si="25"/>
        <v>-1.5463917525773196E-2</v>
      </c>
      <c r="Y179" s="6">
        <f t="shared" si="20"/>
        <v>0.38968823443708023</v>
      </c>
      <c r="AA179" s="5">
        <f t="shared" si="21"/>
        <v>43888</v>
      </c>
      <c r="AB179" s="7">
        <f t="shared" si="22"/>
        <v>8.5000000000000187E-2</v>
      </c>
      <c r="AC179" s="7">
        <f t="shared" si="26"/>
        <v>12.073142989753137</v>
      </c>
      <c r="AD179" s="6">
        <f t="shared" si="23"/>
        <v>0.38968823443708023</v>
      </c>
    </row>
    <row r="180" spans="1:30">
      <c r="A180" s="1">
        <v>43887</v>
      </c>
      <c r="B180" s="2" t="s">
        <v>19</v>
      </c>
      <c r="C180" t="s">
        <v>20</v>
      </c>
      <c r="D180" t="s">
        <v>21</v>
      </c>
      <c r="E180">
        <v>1.339</v>
      </c>
      <c r="F180">
        <v>1.3460000000000001</v>
      </c>
      <c r="G180">
        <v>1.353</v>
      </c>
      <c r="H180">
        <v>1.37</v>
      </c>
      <c r="I180">
        <v>1.38</v>
      </c>
      <c r="J180">
        <v>1.405</v>
      </c>
      <c r="K180">
        <v>1.4119999999999999</v>
      </c>
      <c r="L180">
        <v>1.45</v>
      </c>
      <c r="M180">
        <v>1.4670000000000001</v>
      </c>
      <c r="N180">
        <v>1.536</v>
      </c>
      <c r="O180">
        <v>1.611</v>
      </c>
      <c r="P180">
        <v>1.708</v>
      </c>
      <c r="Q180">
        <v>1.9039999999999999</v>
      </c>
      <c r="R180">
        <v>2.0139999999999998</v>
      </c>
      <c r="S180">
        <v>0</v>
      </c>
      <c r="T180" s="7">
        <f t="shared" si="24"/>
        <v>8.6000000000000076E-2</v>
      </c>
      <c r="U180" s="6">
        <f t="shared" si="18"/>
        <v>0.14666666666666836</v>
      </c>
      <c r="V180" s="6">
        <f t="shared" si="19"/>
        <v>12.08477089672988</v>
      </c>
      <c r="W180" s="3">
        <f>IFERROR(VLOOKUP(A180,주가!$A$1:$Q$2433,3,FALSE),W181)</f>
        <v>194000</v>
      </c>
      <c r="X180" s="6">
        <f t="shared" si="25"/>
        <v>2.6455026455026454E-2</v>
      </c>
      <c r="Y180" s="6">
        <f t="shared" si="20"/>
        <v>0.40515215196285342</v>
      </c>
      <c r="AA180" s="5">
        <f t="shared" si="21"/>
        <v>43887</v>
      </c>
      <c r="AB180" s="7">
        <f t="shared" si="22"/>
        <v>8.6000000000000076E-2</v>
      </c>
      <c r="AC180" s="7">
        <f t="shared" si="26"/>
        <v>12.08477089672988</v>
      </c>
      <c r="AD180" s="6">
        <f t="shared" si="23"/>
        <v>0.40515215196285342</v>
      </c>
    </row>
    <row r="181" spans="1:30">
      <c r="A181" s="1">
        <v>43886</v>
      </c>
      <c r="B181" s="2" t="s">
        <v>19</v>
      </c>
      <c r="C181" t="s">
        <v>20</v>
      </c>
      <c r="D181" t="s">
        <v>21</v>
      </c>
      <c r="E181">
        <v>1.3540000000000001</v>
      </c>
      <c r="F181">
        <v>1.361</v>
      </c>
      <c r="G181">
        <v>1.3680000000000001</v>
      </c>
      <c r="H181">
        <v>1.387</v>
      </c>
      <c r="I181">
        <v>1.4</v>
      </c>
      <c r="J181">
        <v>1.429</v>
      </c>
      <c r="K181">
        <v>1.45</v>
      </c>
      <c r="L181">
        <v>1.494</v>
      </c>
      <c r="M181">
        <v>1.5049999999999999</v>
      </c>
      <c r="N181">
        <v>1.569</v>
      </c>
      <c r="O181">
        <v>1.645</v>
      </c>
      <c r="P181">
        <v>1.742</v>
      </c>
      <c r="Q181">
        <v>1.929</v>
      </c>
      <c r="R181">
        <v>2.0259999999999998</v>
      </c>
      <c r="S181">
        <v>0</v>
      </c>
      <c r="T181" s="7">
        <f t="shared" si="24"/>
        <v>7.4999999999999956E-2</v>
      </c>
      <c r="U181" s="6">
        <f t="shared" si="18"/>
        <v>1.3513513513515055E-2</v>
      </c>
      <c r="V181" s="6">
        <f t="shared" si="19"/>
        <v>11.938104230063212</v>
      </c>
      <c r="W181" s="3">
        <f>IFERROR(VLOOKUP(A181,주가!$A$1:$Q$2433,3,FALSE),W182)</f>
        <v>189000</v>
      </c>
      <c r="X181" s="6">
        <f t="shared" si="25"/>
        <v>-1.0471204188481676E-2</v>
      </c>
      <c r="Y181" s="6">
        <f t="shared" si="20"/>
        <v>0.37869712550782697</v>
      </c>
      <c r="AA181" s="5">
        <f t="shared" si="21"/>
        <v>43886</v>
      </c>
      <c r="AB181" s="7">
        <f t="shared" si="22"/>
        <v>7.4999999999999956E-2</v>
      </c>
      <c r="AC181" s="7">
        <f t="shared" si="26"/>
        <v>11.938104230063212</v>
      </c>
      <c r="AD181" s="6">
        <f t="shared" si="23"/>
        <v>0.37869712550782697</v>
      </c>
    </row>
    <row r="182" spans="1:30">
      <c r="A182" s="1">
        <v>43885</v>
      </c>
      <c r="B182" s="2" t="s">
        <v>19</v>
      </c>
      <c r="C182" t="s">
        <v>20</v>
      </c>
      <c r="D182" t="s">
        <v>21</v>
      </c>
      <c r="E182">
        <v>1.369</v>
      </c>
      <c r="F182">
        <v>1.3759999999999999</v>
      </c>
      <c r="G182">
        <v>1.381</v>
      </c>
      <c r="H182">
        <v>1.39</v>
      </c>
      <c r="I182">
        <v>1.3979999999999999</v>
      </c>
      <c r="J182">
        <v>1.4079999999999999</v>
      </c>
      <c r="K182">
        <v>1.419</v>
      </c>
      <c r="L182">
        <v>1.4610000000000001</v>
      </c>
      <c r="M182">
        <v>1.4710000000000001</v>
      </c>
      <c r="N182">
        <v>1.5349999999999999</v>
      </c>
      <c r="O182">
        <v>1.6140000000000001</v>
      </c>
      <c r="P182">
        <v>1.722</v>
      </c>
      <c r="Q182">
        <v>1.9159999999999999</v>
      </c>
      <c r="R182">
        <v>2.0169999999999999</v>
      </c>
      <c r="S182">
        <v>0</v>
      </c>
      <c r="T182" s="7">
        <f t="shared" si="24"/>
        <v>7.3999999999999844E-2</v>
      </c>
      <c r="U182" s="6">
        <f t="shared" si="18"/>
        <v>0.13846153846153311</v>
      </c>
      <c r="V182" s="6">
        <f t="shared" si="19"/>
        <v>11.924590716549696</v>
      </c>
      <c r="W182" s="3">
        <f>IFERROR(VLOOKUP(A182,주가!$A$1:$Q$2433,3,FALSE),W183)</f>
        <v>191000</v>
      </c>
      <c r="X182" s="6">
        <f t="shared" si="25"/>
        <v>-4.0201005025125629E-2</v>
      </c>
      <c r="Y182" s="6">
        <f t="shared" si="20"/>
        <v>0.38916832969630866</v>
      </c>
      <c r="AA182" s="5">
        <f t="shared" si="21"/>
        <v>43885</v>
      </c>
      <c r="AB182" s="7">
        <f t="shared" si="22"/>
        <v>7.3999999999999844E-2</v>
      </c>
      <c r="AC182" s="7">
        <f t="shared" si="26"/>
        <v>11.924590716549696</v>
      </c>
      <c r="AD182" s="6">
        <f t="shared" si="23"/>
        <v>0.38916832969630866</v>
      </c>
    </row>
    <row r="183" spans="1:30">
      <c r="A183" s="1">
        <v>43882</v>
      </c>
      <c r="B183" s="2" t="s">
        <v>19</v>
      </c>
      <c r="C183" t="s">
        <v>20</v>
      </c>
      <c r="D183" t="s">
        <v>21</v>
      </c>
      <c r="E183">
        <v>1.409</v>
      </c>
      <c r="F183">
        <v>1.415</v>
      </c>
      <c r="G183">
        <v>1.42</v>
      </c>
      <c r="H183">
        <v>1.4239999999999999</v>
      </c>
      <c r="I183">
        <v>1.4239999999999999</v>
      </c>
      <c r="J183">
        <v>1.448</v>
      </c>
      <c r="K183">
        <v>1.458</v>
      </c>
      <c r="L183">
        <v>1.5029999999999999</v>
      </c>
      <c r="M183">
        <v>1.5049999999999999</v>
      </c>
      <c r="N183">
        <v>1.5680000000000001</v>
      </c>
      <c r="O183">
        <v>1.6439999999999999</v>
      </c>
      <c r="P183">
        <v>1.75</v>
      </c>
      <c r="Q183">
        <v>1.9470000000000001</v>
      </c>
      <c r="R183">
        <v>2.0510000000000002</v>
      </c>
      <c r="S183">
        <v>0</v>
      </c>
      <c r="T183" s="7">
        <f t="shared" si="24"/>
        <v>6.5000000000000169E-2</v>
      </c>
      <c r="U183" s="6">
        <f t="shared" si="18"/>
        <v>-0.12162162162162012</v>
      </c>
      <c r="V183" s="6">
        <f t="shared" si="19"/>
        <v>11.786129178088164</v>
      </c>
      <c r="W183" s="3">
        <f>IFERROR(VLOOKUP(A183,주가!$A$1:$Q$2433,3,FALSE),W184)</f>
        <v>199000</v>
      </c>
      <c r="X183" s="6">
        <f t="shared" si="25"/>
        <v>-2.4509803921568627E-2</v>
      </c>
      <c r="Y183" s="6">
        <f t="shared" si="20"/>
        <v>0.42936933472143429</v>
      </c>
      <c r="AA183" s="5">
        <f t="shared" si="21"/>
        <v>43882</v>
      </c>
      <c r="AB183" s="7">
        <f t="shared" si="22"/>
        <v>6.5000000000000169E-2</v>
      </c>
      <c r="AC183" s="7">
        <f t="shared" si="26"/>
        <v>11.786129178088164</v>
      </c>
      <c r="AD183" s="6">
        <f t="shared" si="23"/>
        <v>0.42936933472143429</v>
      </c>
    </row>
    <row r="184" spans="1:30">
      <c r="A184" s="1">
        <v>43881</v>
      </c>
      <c r="B184" s="2" t="s">
        <v>19</v>
      </c>
      <c r="C184" t="s">
        <v>20</v>
      </c>
      <c r="D184" t="s">
        <v>21</v>
      </c>
      <c r="E184">
        <v>1.4359999999999999</v>
      </c>
      <c r="F184">
        <v>1.446</v>
      </c>
      <c r="G184">
        <v>1.4550000000000001</v>
      </c>
      <c r="H184">
        <v>1.4630000000000001</v>
      </c>
      <c r="I184">
        <v>1.466</v>
      </c>
      <c r="J184">
        <v>1.496</v>
      </c>
      <c r="K184">
        <v>1.52</v>
      </c>
      <c r="L184">
        <v>1.5609999999999999</v>
      </c>
      <c r="M184">
        <v>1.5669999999999999</v>
      </c>
      <c r="N184">
        <v>1.635</v>
      </c>
      <c r="O184">
        <v>1.72</v>
      </c>
      <c r="P184">
        <v>1.83</v>
      </c>
      <c r="Q184">
        <v>2.0270000000000001</v>
      </c>
      <c r="R184">
        <v>2.129</v>
      </c>
      <c r="S184">
        <v>0</v>
      </c>
      <c r="T184" s="7">
        <f t="shared" si="24"/>
        <v>7.4000000000000066E-2</v>
      </c>
      <c r="U184" s="6">
        <f t="shared" si="18"/>
        <v>1.3698630136987843E-2</v>
      </c>
      <c r="V184" s="6">
        <f t="shared" si="19"/>
        <v>11.907750799709783</v>
      </c>
      <c r="W184" s="3">
        <f>IFERROR(VLOOKUP(A184,주가!$A$1:$Q$2433,3,FALSE),W185)</f>
        <v>204000</v>
      </c>
      <c r="X184" s="6">
        <f t="shared" si="25"/>
        <v>-1.4492753623188406E-2</v>
      </c>
      <c r="Y184" s="6">
        <f t="shared" si="20"/>
        <v>0.45387913864300294</v>
      </c>
      <c r="AA184" s="5">
        <f t="shared" si="21"/>
        <v>43881</v>
      </c>
      <c r="AB184" s="7">
        <f t="shared" si="22"/>
        <v>7.4000000000000066E-2</v>
      </c>
      <c r="AC184" s="7">
        <f t="shared" si="26"/>
        <v>11.907750799709783</v>
      </c>
      <c r="AD184" s="6">
        <f t="shared" si="23"/>
        <v>0.45387913864300294</v>
      </c>
    </row>
    <row r="185" spans="1:30">
      <c r="A185" s="1">
        <v>43880</v>
      </c>
      <c r="B185" s="2" t="s">
        <v>19</v>
      </c>
      <c r="C185" t="s">
        <v>20</v>
      </c>
      <c r="D185" t="s">
        <v>21</v>
      </c>
      <c r="E185">
        <v>1.4510000000000001</v>
      </c>
      <c r="F185">
        <v>1.4650000000000001</v>
      </c>
      <c r="G185">
        <v>1.4750000000000001</v>
      </c>
      <c r="H185">
        <v>1.486</v>
      </c>
      <c r="I185">
        <v>1.4910000000000001</v>
      </c>
      <c r="J185">
        <v>1.528</v>
      </c>
      <c r="K185">
        <v>1.5529999999999999</v>
      </c>
      <c r="L185">
        <v>1.595</v>
      </c>
      <c r="M185">
        <v>1.597</v>
      </c>
      <c r="N185">
        <v>1.6679999999999999</v>
      </c>
      <c r="O185">
        <v>1.7450000000000001</v>
      </c>
      <c r="P185">
        <v>1.853</v>
      </c>
      <c r="Q185">
        <v>2.0470000000000002</v>
      </c>
      <c r="R185">
        <v>2.1440000000000001</v>
      </c>
      <c r="S185">
        <v>0</v>
      </c>
      <c r="T185" s="7">
        <f t="shared" si="24"/>
        <v>7.2999999999999954E-2</v>
      </c>
      <c r="U185" s="6">
        <f t="shared" si="18"/>
        <v>-0.13095238095238226</v>
      </c>
      <c r="V185" s="6">
        <f t="shared" si="19"/>
        <v>11.894052169572795</v>
      </c>
      <c r="W185" s="3">
        <f>IFERROR(VLOOKUP(A185,주가!$A$1:$Q$2433,3,FALSE),W186)</f>
        <v>207000</v>
      </c>
      <c r="X185" s="6">
        <f t="shared" si="25"/>
        <v>-4.807692307692308E-3</v>
      </c>
      <c r="Y185" s="6">
        <f t="shared" si="20"/>
        <v>0.46837189226619136</v>
      </c>
      <c r="AA185" s="5">
        <f t="shared" si="21"/>
        <v>43880</v>
      </c>
      <c r="AB185" s="7">
        <f t="shared" si="22"/>
        <v>7.2999999999999954E-2</v>
      </c>
      <c r="AC185" s="7">
        <f t="shared" si="26"/>
        <v>11.894052169572795</v>
      </c>
      <c r="AD185" s="6">
        <f t="shared" si="23"/>
        <v>0.46837189226619136</v>
      </c>
    </row>
    <row r="186" spans="1:30">
      <c r="A186" s="1">
        <v>43879</v>
      </c>
      <c r="B186" s="2" t="s">
        <v>19</v>
      </c>
      <c r="C186" t="s">
        <v>20</v>
      </c>
      <c r="D186" t="s">
        <v>21</v>
      </c>
      <c r="E186">
        <v>1.4530000000000001</v>
      </c>
      <c r="F186">
        <v>1.468</v>
      </c>
      <c r="G186">
        <v>1.482</v>
      </c>
      <c r="H186">
        <v>1.4950000000000001</v>
      </c>
      <c r="I186">
        <v>1.4990000000000001</v>
      </c>
      <c r="J186">
        <v>1.518</v>
      </c>
      <c r="K186">
        <v>1.5429999999999999</v>
      </c>
      <c r="L186">
        <v>1.585</v>
      </c>
      <c r="M186">
        <v>1.597</v>
      </c>
      <c r="N186">
        <v>1.669</v>
      </c>
      <c r="O186">
        <v>1.7450000000000001</v>
      </c>
      <c r="P186">
        <v>1.853</v>
      </c>
      <c r="Q186">
        <v>2.052</v>
      </c>
      <c r="R186">
        <v>2.1509999999999998</v>
      </c>
      <c r="S186">
        <v>0</v>
      </c>
      <c r="T186" s="7">
        <f t="shared" si="24"/>
        <v>8.4000000000000075E-2</v>
      </c>
      <c r="U186" s="6">
        <f t="shared" si="18"/>
        <v>-6.6666666666666666E-2</v>
      </c>
      <c r="V186" s="6">
        <f t="shared" si="19"/>
        <v>12.025004550525178</v>
      </c>
      <c r="W186" s="3">
        <f>IFERROR(VLOOKUP(A186,주가!$A$1:$Q$2433,3,FALSE),W187)</f>
        <v>208000</v>
      </c>
      <c r="X186" s="6">
        <f t="shared" si="25"/>
        <v>0</v>
      </c>
      <c r="Y186" s="6">
        <f t="shared" si="20"/>
        <v>0.47317958457388365</v>
      </c>
      <c r="AA186" s="5">
        <f t="shared" si="21"/>
        <v>43879</v>
      </c>
      <c r="AB186" s="7">
        <f t="shared" si="22"/>
        <v>8.4000000000000075E-2</v>
      </c>
      <c r="AC186" s="7">
        <f t="shared" si="26"/>
        <v>12.025004550525178</v>
      </c>
      <c r="AD186" s="6">
        <f t="shared" si="23"/>
        <v>0.47317958457388365</v>
      </c>
    </row>
    <row r="187" spans="1:30">
      <c r="A187" s="1">
        <v>43878</v>
      </c>
      <c r="B187" s="2" t="s">
        <v>19</v>
      </c>
      <c r="C187" t="s">
        <v>20</v>
      </c>
      <c r="D187" t="s">
        <v>21</v>
      </c>
      <c r="E187">
        <v>1.466</v>
      </c>
      <c r="F187">
        <v>1.4830000000000001</v>
      </c>
      <c r="G187">
        <v>1.5029999999999999</v>
      </c>
      <c r="H187">
        <v>1.5229999999999999</v>
      </c>
      <c r="I187">
        <v>1.5269999999999999</v>
      </c>
      <c r="J187">
        <v>1.5449999999999999</v>
      </c>
      <c r="K187">
        <v>1.573</v>
      </c>
      <c r="L187">
        <v>1.625</v>
      </c>
      <c r="M187">
        <v>1.6359999999999999</v>
      </c>
      <c r="N187">
        <v>1.7150000000000001</v>
      </c>
      <c r="O187">
        <v>1.794</v>
      </c>
      <c r="P187">
        <v>1.9119999999999999</v>
      </c>
      <c r="Q187">
        <v>2.1070000000000002</v>
      </c>
      <c r="R187">
        <v>2.206</v>
      </c>
      <c r="S187">
        <v>0</v>
      </c>
      <c r="T187" s="7">
        <f t="shared" si="24"/>
        <v>9.000000000000008E-2</v>
      </c>
      <c r="U187" s="6">
        <f t="shared" si="18"/>
        <v>-0.11764705882352941</v>
      </c>
      <c r="V187" s="6">
        <f t="shared" si="19"/>
        <v>12.091671217191845</v>
      </c>
      <c r="W187" s="3">
        <f>IFERROR(VLOOKUP(A187,주가!$A$1:$Q$2433,3,FALSE),W188)</f>
        <v>208000</v>
      </c>
      <c r="X187" s="6">
        <f t="shared" si="25"/>
        <v>4.830917874396135E-3</v>
      </c>
      <c r="Y187" s="6">
        <f t="shared" si="20"/>
        <v>0.47317958457388365</v>
      </c>
      <c r="AA187" s="5">
        <f t="shared" si="21"/>
        <v>43878</v>
      </c>
      <c r="AB187" s="7">
        <f t="shared" si="22"/>
        <v>9.000000000000008E-2</v>
      </c>
      <c r="AC187" s="7">
        <f t="shared" si="26"/>
        <v>12.091671217191845</v>
      </c>
      <c r="AD187" s="6">
        <f t="shared" si="23"/>
        <v>0.47317958457388365</v>
      </c>
    </row>
    <row r="188" spans="1:30">
      <c r="A188" s="1">
        <v>43875</v>
      </c>
      <c r="B188" s="2" t="s">
        <v>19</v>
      </c>
      <c r="C188" t="s">
        <v>20</v>
      </c>
      <c r="D188" t="s">
        <v>21</v>
      </c>
      <c r="E188">
        <v>1.4690000000000001</v>
      </c>
      <c r="F188">
        <v>1.4870000000000001</v>
      </c>
      <c r="G188">
        <v>1.5049999999999999</v>
      </c>
      <c r="H188">
        <v>1.5269999999999999</v>
      </c>
      <c r="I188">
        <v>1.5349999999999999</v>
      </c>
      <c r="J188">
        <v>1.5580000000000001</v>
      </c>
      <c r="K188">
        <v>1.59</v>
      </c>
      <c r="L188">
        <v>1.645</v>
      </c>
      <c r="M188">
        <v>1.66</v>
      </c>
      <c r="N188">
        <v>1.7470000000000001</v>
      </c>
      <c r="O188">
        <v>1.8360000000000001</v>
      </c>
      <c r="P188">
        <v>1.954</v>
      </c>
      <c r="Q188">
        <v>2.1429999999999998</v>
      </c>
      <c r="R188">
        <v>2.2370000000000001</v>
      </c>
      <c r="S188">
        <v>0</v>
      </c>
      <c r="T188" s="7">
        <f t="shared" si="24"/>
        <v>0.10200000000000009</v>
      </c>
      <c r="U188" s="6">
        <f t="shared" si="18"/>
        <v>9.9009900990110113E-3</v>
      </c>
      <c r="V188" s="6">
        <f t="shared" si="19"/>
        <v>12.209318276015374</v>
      </c>
      <c r="W188" s="3">
        <f>IFERROR(VLOOKUP(A188,주가!$A$1:$Q$2433,3,FALSE),W189)</f>
        <v>207000</v>
      </c>
      <c r="X188" s="6">
        <f t="shared" si="25"/>
        <v>-4.807692307692308E-3</v>
      </c>
      <c r="Y188" s="6">
        <f t="shared" si="20"/>
        <v>0.46834866669948749</v>
      </c>
      <c r="AA188" s="5">
        <f t="shared" si="21"/>
        <v>43875</v>
      </c>
      <c r="AB188" s="7">
        <f t="shared" si="22"/>
        <v>0.10200000000000009</v>
      </c>
      <c r="AC188" s="7">
        <f t="shared" si="26"/>
        <v>12.209318276015374</v>
      </c>
      <c r="AD188" s="6">
        <f t="shared" si="23"/>
        <v>0.46834866669948749</v>
      </c>
    </row>
    <row r="189" spans="1:30">
      <c r="A189" s="1">
        <v>43874</v>
      </c>
      <c r="B189" s="2" t="s">
        <v>19</v>
      </c>
      <c r="C189" t="s">
        <v>20</v>
      </c>
      <c r="D189" t="s">
        <v>21</v>
      </c>
      <c r="E189">
        <v>1.4670000000000001</v>
      </c>
      <c r="F189">
        <v>1.4750000000000001</v>
      </c>
      <c r="G189">
        <v>1.4870000000000001</v>
      </c>
      <c r="H189">
        <v>1.4970000000000001</v>
      </c>
      <c r="I189">
        <v>1.502</v>
      </c>
      <c r="J189">
        <v>1.512</v>
      </c>
      <c r="K189">
        <v>1.538</v>
      </c>
      <c r="L189">
        <v>1.5880000000000001</v>
      </c>
      <c r="M189">
        <v>1.609</v>
      </c>
      <c r="N189">
        <v>1.6890000000000001</v>
      </c>
      <c r="O189">
        <v>1.7809999999999999</v>
      </c>
      <c r="P189">
        <v>1.903</v>
      </c>
      <c r="Q189">
        <v>2.101</v>
      </c>
      <c r="R189">
        <v>2.1960000000000002</v>
      </c>
      <c r="S189">
        <v>0</v>
      </c>
      <c r="T189" s="7">
        <f t="shared" si="24"/>
        <v>0.10099999999999998</v>
      </c>
      <c r="U189" s="6">
        <f t="shared" si="18"/>
        <v>-9.8039215686285403E-3</v>
      </c>
      <c r="V189" s="6">
        <f t="shared" si="19"/>
        <v>12.199417285916363</v>
      </c>
      <c r="W189" s="3">
        <f>IFERROR(VLOOKUP(A189,주가!$A$1:$Q$2433,3,FALSE),W190)</f>
        <v>208000</v>
      </c>
      <c r="X189" s="6">
        <f t="shared" si="25"/>
        <v>-7.1599045346062056E-3</v>
      </c>
      <c r="Y189" s="6">
        <f t="shared" si="20"/>
        <v>0.47315635900717978</v>
      </c>
      <c r="AA189" s="5">
        <f t="shared" si="21"/>
        <v>43874</v>
      </c>
      <c r="AB189" s="7">
        <f t="shared" si="22"/>
        <v>0.10099999999999998</v>
      </c>
      <c r="AC189" s="7">
        <f t="shared" si="26"/>
        <v>12.199417285916363</v>
      </c>
      <c r="AD189" s="6">
        <f t="shared" si="23"/>
        <v>0.47315635900717978</v>
      </c>
    </row>
    <row r="190" spans="1:30">
      <c r="A190" s="1">
        <v>43873</v>
      </c>
      <c r="B190" s="2" t="s">
        <v>19</v>
      </c>
      <c r="C190" t="s">
        <v>20</v>
      </c>
      <c r="D190" t="s">
        <v>21</v>
      </c>
      <c r="E190">
        <v>1.4770000000000001</v>
      </c>
      <c r="F190">
        <v>1.4850000000000001</v>
      </c>
      <c r="G190">
        <v>1.4950000000000001</v>
      </c>
      <c r="H190">
        <v>1.502</v>
      </c>
      <c r="I190">
        <v>1.514</v>
      </c>
      <c r="J190">
        <v>1.524</v>
      </c>
      <c r="K190">
        <v>1.56</v>
      </c>
      <c r="L190">
        <v>1.609</v>
      </c>
      <c r="M190">
        <v>1.627</v>
      </c>
      <c r="N190">
        <v>1.7110000000000001</v>
      </c>
      <c r="O190">
        <v>1.798</v>
      </c>
      <c r="P190">
        <v>1.913</v>
      </c>
      <c r="Q190">
        <v>2.1019999999999999</v>
      </c>
      <c r="R190">
        <v>2.1869999999999998</v>
      </c>
      <c r="S190">
        <v>0</v>
      </c>
      <c r="T190" s="7">
        <f t="shared" si="24"/>
        <v>0.10200000000000009</v>
      </c>
      <c r="U190" s="6">
        <f t="shared" si="18"/>
        <v>0.13333333333333613</v>
      </c>
      <c r="V190" s="6">
        <f t="shared" si="19"/>
        <v>12.209221207484992</v>
      </c>
      <c r="W190" s="3">
        <f>IFERROR(VLOOKUP(A190,주가!$A$1:$Q$2433,3,FALSE),W191)</f>
        <v>209500</v>
      </c>
      <c r="X190" s="6">
        <f t="shared" si="25"/>
        <v>-2.3809523809523812E-3</v>
      </c>
      <c r="Y190" s="6">
        <f t="shared" si="20"/>
        <v>0.48031626354178597</v>
      </c>
      <c r="AA190" s="5">
        <f t="shared" si="21"/>
        <v>43873</v>
      </c>
      <c r="AB190" s="7">
        <f t="shared" si="22"/>
        <v>0.10200000000000009</v>
      </c>
      <c r="AC190" s="7">
        <f t="shared" si="26"/>
        <v>12.209221207484992</v>
      </c>
      <c r="AD190" s="6">
        <f t="shared" si="23"/>
        <v>0.48031626354178597</v>
      </c>
    </row>
    <row r="191" spans="1:30">
      <c r="A191" s="1">
        <v>43872</v>
      </c>
      <c r="B191" s="2" t="s">
        <v>19</v>
      </c>
      <c r="C191" t="s">
        <v>20</v>
      </c>
      <c r="D191" t="s">
        <v>21</v>
      </c>
      <c r="E191">
        <v>1.4770000000000001</v>
      </c>
      <c r="F191">
        <v>1.4850000000000001</v>
      </c>
      <c r="G191">
        <v>1.4950000000000001</v>
      </c>
      <c r="H191">
        <v>1.502</v>
      </c>
      <c r="I191">
        <v>1.51</v>
      </c>
      <c r="J191">
        <v>1.526</v>
      </c>
      <c r="K191">
        <v>1.5620000000000001</v>
      </c>
      <c r="L191">
        <v>1.6080000000000001</v>
      </c>
      <c r="M191">
        <v>1.62</v>
      </c>
      <c r="N191">
        <v>1.698</v>
      </c>
      <c r="O191">
        <v>1.782</v>
      </c>
      <c r="P191">
        <v>1.895</v>
      </c>
      <c r="Q191">
        <v>2.089</v>
      </c>
      <c r="R191">
        <v>2.177</v>
      </c>
      <c r="S191">
        <v>0</v>
      </c>
      <c r="T191" s="7">
        <f t="shared" si="24"/>
        <v>8.9999999999999858E-2</v>
      </c>
      <c r="U191" s="6">
        <f t="shared" si="18"/>
        <v>-1.0989010989012223E-2</v>
      </c>
      <c r="V191" s="6">
        <f t="shared" si="19"/>
        <v>12.075887874151656</v>
      </c>
      <c r="W191" s="3">
        <f>IFERROR(VLOOKUP(A191,주가!$A$1:$Q$2433,3,FALSE),W192)</f>
        <v>210000</v>
      </c>
      <c r="X191" s="6">
        <f t="shared" si="25"/>
        <v>2.3866348448687352E-3</v>
      </c>
      <c r="Y191" s="6">
        <f t="shared" si="20"/>
        <v>0.48269721592273834</v>
      </c>
      <c r="AA191" s="5">
        <f t="shared" si="21"/>
        <v>43872</v>
      </c>
      <c r="AB191" s="7">
        <f t="shared" si="22"/>
        <v>8.9999999999999858E-2</v>
      </c>
      <c r="AC191" s="7">
        <f t="shared" si="26"/>
        <v>12.075887874151656</v>
      </c>
      <c r="AD191" s="6">
        <f t="shared" si="23"/>
        <v>0.48269721592273834</v>
      </c>
    </row>
    <row r="192" spans="1:30">
      <c r="A192" s="1">
        <v>43871</v>
      </c>
      <c r="B192" s="2" t="s">
        <v>19</v>
      </c>
      <c r="C192" t="s">
        <v>20</v>
      </c>
      <c r="D192" t="s">
        <v>21</v>
      </c>
      <c r="E192">
        <v>1.4770000000000001</v>
      </c>
      <c r="F192">
        <v>1.4850000000000001</v>
      </c>
      <c r="G192">
        <v>1.496</v>
      </c>
      <c r="H192">
        <v>1.504</v>
      </c>
      <c r="I192">
        <v>1.5169999999999999</v>
      </c>
      <c r="J192">
        <v>1.534</v>
      </c>
      <c r="K192">
        <v>1.5680000000000001</v>
      </c>
      <c r="L192">
        <v>1.6120000000000001</v>
      </c>
      <c r="M192">
        <v>1.6259999999999999</v>
      </c>
      <c r="N192">
        <v>1.7030000000000001</v>
      </c>
      <c r="O192">
        <v>1.788</v>
      </c>
      <c r="P192">
        <v>1.903</v>
      </c>
      <c r="Q192">
        <v>2.1019999999999999</v>
      </c>
      <c r="R192">
        <v>2.1890000000000001</v>
      </c>
      <c r="S192">
        <v>0</v>
      </c>
      <c r="T192" s="7">
        <f t="shared" si="24"/>
        <v>9.099999999999997E-2</v>
      </c>
      <c r="U192" s="6">
        <f t="shared" si="18"/>
        <v>-7.1428571428572563E-2</v>
      </c>
      <c r="V192" s="6">
        <f t="shared" si="19"/>
        <v>12.086876885140668</v>
      </c>
      <c r="W192" s="3">
        <f>IFERROR(VLOOKUP(A192,주가!$A$1:$Q$2433,3,FALSE),W193)</f>
        <v>209500</v>
      </c>
      <c r="X192" s="6">
        <f t="shared" si="25"/>
        <v>2.3923444976076554E-3</v>
      </c>
      <c r="Y192" s="6">
        <f t="shared" si="20"/>
        <v>0.48031058107786961</v>
      </c>
      <c r="AA192" s="5">
        <f t="shared" si="21"/>
        <v>43871</v>
      </c>
      <c r="AB192" s="7">
        <f t="shared" si="22"/>
        <v>9.099999999999997E-2</v>
      </c>
      <c r="AC192" s="7">
        <f t="shared" si="26"/>
        <v>12.086876885140668</v>
      </c>
      <c r="AD192" s="6">
        <f t="shared" si="23"/>
        <v>0.48031058107786961</v>
      </c>
    </row>
    <row r="193" spans="1:30">
      <c r="A193" s="1">
        <v>43868</v>
      </c>
      <c r="B193" s="2" t="s">
        <v>19</v>
      </c>
      <c r="C193" t="s">
        <v>20</v>
      </c>
      <c r="D193" t="s">
        <v>21</v>
      </c>
      <c r="E193">
        <v>1.4790000000000001</v>
      </c>
      <c r="F193">
        <v>1.4870000000000001</v>
      </c>
      <c r="G193">
        <v>1.4970000000000001</v>
      </c>
      <c r="H193">
        <v>1.504</v>
      </c>
      <c r="I193">
        <v>1.516</v>
      </c>
      <c r="J193">
        <v>1.524</v>
      </c>
      <c r="K193">
        <v>1.5529999999999999</v>
      </c>
      <c r="L193">
        <v>1.595</v>
      </c>
      <c r="M193">
        <v>1.6140000000000001</v>
      </c>
      <c r="N193">
        <v>1.6930000000000001</v>
      </c>
      <c r="O193">
        <v>1.7829999999999999</v>
      </c>
      <c r="P193">
        <v>1.9</v>
      </c>
      <c r="Q193">
        <v>2.1070000000000002</v>
      </c>
      <c r="R193">
        <v>2.1989999999999998</v>
      </c>
      <c r="S193">
        <v>0</v>
      </c>
      <c r="T193" s="7">
        <f t="shared" si="24"/>
        <v>9.8000000000000087E-2</v>
      </c>
      <c r="U193" s="6">
        <f t="shared" si="18"/>
        <v>0.12643678160919683</v>
      </c>
      <c r="V193" s="6">
        <f t="shared" si="19"/>
        <v>12.158305456569241</v>
      </c>
      <c r="W193" s="3">
        <f>IFERROR(VLOOKUP(A193,주가!$A$1:$Q$2433,3,FALSE),W194)</f>
        <v>209000</v>
      </c>
      <c r="X193" s="6">
        <f t="shared" si="25"/>
        <v>-1.8779342723004695E-2</v>
      </c>
      <c r="Y193" s="6">
        <f t="shared" si="20"/>
        <v>0.47791823658026195</v>
      </c>
      <c r="AA193" s="5">
        <f t="shared" si="21"/>
        <v>43868</v>
      </c>
      <c r="AB193" s="7">
        <f t="shared" si="22"/>
        <v>9.8000000000000087E-2</v>
      </c>
      <c r="AC193" s="7">
        <f t="shared" si="26"/>
        <v>12.158305456569241</v>
      </c>
      <c r="AD193" s="6">
        <f t="shared" si="23"/>
        <v>0.47791823658026195</v>
      </c>
    </row>
    <row r="194" spans="1:30">
      <c r="A194" s="1">
        <v>43867</v>
      </c>
      <c r="B194" s="2" t="s">
        <v>19</v>
      </c>
      <c r="C194" t="s">
        <v>20</v>
      </c>
      <c r="D194" t="s">
        <v>21</v>
      </c>
      <c r="E194">
        <v>1.49</v>
      </c>
      <c r="F194">
        <v>1.4990000000000001</v>
      </c>
      <c r="G194">
        <v>1.51</v>
      </c>
      <c r="H194">
        <v>1.52</v>
      </c>
      <c r="I194">
        <v>1.5469999999999999</v>
      </c>
      <c r="J194">
        <v>1.5529999999999999</v>
      </c>
      <c r="K194">
        <v>1.577</v>
      </c>
      <c r="L194">
        <v>1.619</v>
      </c>
      <c r="M194">
        <v>1.635</v>
      </c>
      <c r="N194">
        <v>1.706</v>
      </c>
      <c r="O194">
        <v>1.798</v>
      </c>
      <c r="P194">
        <v>1.913</v>
      </c>
      <c r="Q194">
        <v>2.117</v>
      </c>
      <c r="R194">
        <v>2.2069999999999999</v>
      </c>
      <c r="S194">
        <v>0</v>
      </c>
      <c r="T194" s="7">
        <f t="shared" si="24"/>
        <v>8.6999999999999966E-2</v>
      </c>
      <c r="U194" s="6">
        <f t="shared" ref="U194:U257" si="27">IF(T195=0,0,(T194-T195)/T195)</f>
        <v>0.11538461538461396</v>
      </c>
      <c r="V194" s="6">
        <f t="shared" ref="V194:V257" si="28">V195+U194</f>
        <v>12.031868674960045</v>
      </c>
      <c r="W194" s="3">
        <f>IFERROR(VLOOKUP(A194,주가!$A$1:$Q$2433,3,FALSE),W195)</f>
        <v>213000</v>
      </c>
      <c r="X194" s="6">
        <f t="shared" si="25"/>
        <v>7.848101265822785E-2</v>
      </c>
      <c r="Y194" s="6">
        <f t="shared" ref="Y194:Y257" si="29">Y195+X194</f>
        <v>0.49669757930326663</v>
      </c>
      <c r="AA194" s="5">
        <f t="shared" ref="AA194:AA257" si="30">A194</f>
        <v>43867</v>
      </c>
      <c r="AB194" s="7">
        <f t="shared" ref="AB194:AB257" si="31">T194</f>
        <v>8.6999999999999966E-2</v>
      </c>
      <c r="AC194" s="7">
        <f t="shared" si="26"/>
        <v>12.031868674960045</v>
      </c>
      <c r="AD194" s="6">
        <f t="shared" ref="AD194:AD257" si="32">Y194</f>
        <v>0.49669757930326663</v>
      </c>
    </row>
    <row r="195" spans="1:30">
      <c r="A195" s="1">
        <v>43866</v>
      </c>
      <c r="B195" s="2" t="s">
        <v>19</v>
      </c>
      <c r="C195" t="s">
        <v>20</v>
      </c>
      <c r="D195" t="s">
        <v>21</v>
      </c>
      <c r="E195">
        <v>1.496</v>
      </c>
      <c r="F195">
        <v>1.5049999999999999</v>
      </c>
      <c r="G195">
        <v>1.51</v>
      </c>
      <c r="H195">
        <v>1.522</v>
      </c>
      <c r="I195">
        <v>1.5529999999999999</v>
      </c>
      <c r="J195">
        <v>1.5629999999999999</v>
      </c>
      <c r="K195">
        <v>1.5860000000000001</v>
      </c>
      <c r="L195">
        <v>1.629</v>
      </c>
      <c r="M195">
        <v>1.64</v>
      </c>
      <c r="N195">
        <v>1.7070000000000001</v>
      </c>
      <c r="O195">
        <v>1.79</v>
      </c>
      <c r="P195">
        <v>1.9</v>
      </c>
      <c r="Q195">
        <v>2.109</v>
      </c>
      <c r="R195">
        <v>2.1989999999999998</v>
      </c>
      <c r="S195">
        <v>0</v>
      </c>
      <c r="T195" s="7">
        <f t="shared" ref="T195:T258" si="33">N195-L195</f>
        <v>7.8000000000000069E-2</v>
      </c>
      <c r="U195" s="6">
        <f t="shared" si="27"/>
        <v>-3.703703703703836E-2</v>
      </c>
      <c r="V195" s="6">
        <f t="shared" si="28"/>
        <v>11.916484059575431</v>
      </c>
      <c r="W195" s="3">
        <f>IFERROR(VLOOKUP(A195,주가!$A$1:$Q$2433,3,FALSE),W196)</f>
        <v>197500</v>
      </c>
      <c r="X195" s="6">
        <f t="shared" ref="X195:X258" si="34">(W195-W196)/W196</f>
        <v>3.4031413612565446E-2</v>
      </c>
      <c r="Y195" s="6">
        <f t="shared" si="29"/>
        <v>0.41821656664503876</v>
      </c>
      <c r="AA195" s="5">
        <f t="shared" si="30"/>
        <v>43866</v>
      </c>
      <c r="AB195" s="7">
        <f t="shared" si="31"/>
        <v>7.8000000000000069E-2</v>
      </c>
      <c r="AC195" s="7">
        <f t="shared" ref="AC195:AC258" si="35">V195</f>
        <v>11.916484059575431</v>
      </c>
      <c r="AD195" s="6">
        <f t="shared" si="32"/>
        <v>0.41821656664503876</v>
      </c>
    </row>
    <row r="196" spans="1:30">
      <c r="A196" s="1">
        <v>43865</v>
      </c>
      <c r="B196" s="2" t="s">
        <v>19</v>
      </c>
      <c r="C196" t="s">
        <v>20</v>
      </c>
      <c r="D196" t="s">
        <v>21</v>
      </c>
      <c r="E196">
        <v>1.5009999999999999</v>
      </c>
      <c r="F196">
        <v>1.51</v>
      </c>
      <c r="G196">
        <v>1.5149999999999999</v>
      </c>
      <c r="H196">
        <v>1.528</v>
      </c>
      <c r="I196">
        <v>1.5609999999999999</v>
      </c>
      <c r="J196">
        <v>1.583</v>
      </c>
      <c r="K196">
        <v>1.6060000000000001</v>
      </c>
      <c r="L196">
        <v>1.6519999999999999</v>
      </c>
      <c r="M196">
        <v>1.665</v>
      </c>
      <c r="N196">
        <v>1.7330000000000001</v>
      </c>
      <c r="O196">
        <v>1.8169999999999999</v>
      </c>
      <c r="P196">
        <v>1.929</v>
      </c>
      <c r="Q196">
        <v>2.1379999999999999</v>
      </c>
      <c r="R196">
        <v>2.2290000000000001</v>
      </c>
      <c r="S196">
        <v>0</v>
      </c>
      <c r="T196" s="7">
        <f t="shared" si="33"/>
        <v>8.1000000000000183E-2</v>
      </c>
      <c r="U196" s="6">
        <f t="shared" si="27"/>
        <v>0.22727272727272896</v>
      </c>
      <c r="V196" s="6">
        <f t="shared" si="28"/>
        <v>11.953521096612469</v>
      </c>
      <c r="W196" s="3">
        <f>IFERROR(VLOOKUP(A196,주가!$A$1:$Q$2433,3,FALSE),W197)</f>
        <v>191000</v>
      </c>
      <c r="X196" s="6">
        <f t="shared" si="34"/>
        <v>1.8666666666666668E-2</v>
      </c>
      <c r="Y196" s="6">
        <f t="shared" si="29"/>
        <v>0.3841851530324733</v>
      </c>
      <c r="AA196" s="5">
        <f t="shared" si="30"/>
        <v>43865</v>
      </c>
      <c r="AB196" s="7">
        <f t="shared" si="31"/>
        <v>8.1000000000000183E-2</v>
      </c>
      <c r="AC196" s="7">
        <f t="shared" si="35"/>
        <v>11.953521096612469</v>
      </c>
      <c r="AD196" s="6">
        <f t="shared" si="32"/>
        <v>0.3841851530324733</v>
      </c>
    </row>
    <row r="197" spans="1:30">
      <c r="A197" s="1">
        <v>43864</v>
      </c>
      <c r="B197" s="2" t="s">
        <v>19</v>
      </c>
      <c r="C197" t="s">
        <v>20</v>
      </c>
      <c r="D197" t="s">
        <v>21</v>
      </c>
      <c r="E197">
        <v>1.502</v>
      </c>
      <c r="F197">
        <v>1.512</v>
      </c>
      <c r="G197">
        <v>1.51</v>
      </c>
      <c r="H197">
        <v>1.516</v>
      </c>
      <c r="I197">
        <v>1.5409999999999999</v>
      </c>
      <c r="J197">
        <v>1.5509999999999999</v>
      </c>
      <c r="K197">
        <v>1.5680000000000001</v>
      </c>
      <c r="L197">
        <v>1.607</v>
      </c>
      <c r="M197">
        <v>1.615</v>
      </c>
      <c r="N197">
        <v>1.673</v>
      </c>
      <c r="O197">
        <v>1.75</v>
      </c>
      <c r="P197">
        <v>1.8540000000000001</v>
      </c>
      <c r="Q197">
        <v>2.069</v>
      </c>
      <c r="R197">
        <v>2.165</v>
      </c>
      <c r="S197">
        <v>0</v>
      </c>
      <c r="T197" s="7">
        <f t="shared" si="33"/>
        <v>6.6000000000000059E-2</v>
      </c>
      <c r="U197" s="6">
        <f t="shared" si="27"/>
        <v>4.7619047619049462E-2</v>
      </c>
      <c r="V197" s="6">
        <f t="shared" si="28"/>
        <v>11.726248369339741</v>
      </c>
      <c r="W197" s="3">
        <f>IFERROR(VLOOKUP(A197,주가!$A$1:$Q$2433,3,FALSE),W198)</f>
        <v>187500</v>
      </c>
      <c r="X197" s="6">
        <f t="shared" si="34"/>
        <v>-1.0554089709762533E-2</v>
      </c>
      <c r="Y197" s="6">
        <f t="shared" si="29"/>
        <v>0.36551848636580664</v>
      </c>
      <c r="AA197" s="5">
        <f t="shared" si="30"/>
        <v>43864</v>
      </c>
      <c r="AB197" s="7">
        <f t="shared" si="31"/>
        <v>6.6000000000000059E-2</v>
      </c>
      <c r="AC197" s="7">
        <f t="shared" si="35"/>
        <v>11.726248369339741</v>
      </c>
      <c r="AD197" s="6">
        <f t="shared" si="32"/>
        <v>0.36551848636580664</v>
      </c>
    </row>
    <row r="198" spans="1:30">
      <c r="A198" s="1">
        <v>43861</v>
      </c>
      <c r="B198" s="2" t="s">
        <v>19</v>
      </c>
      <c r="C198" t="s">
        <v>20</v>
      </c>
      <c r="D198" t="s">
        <v>21</v>
      </c>
      <c r="E198">
        <v>1.5109999999999999</v>
      </c>
      <c r="F198">
        <v>1.522</v>
      </c>
      <c r="G198">
        <v>1.52</v>
      </c>
      <c r="H198">
        <v>1.528</v>
      </c>
      <c r="I198">
        <v>1.5580000000000001</v>
      </c>
      <c r="J198">
        <v>1.57</v>
      </c>
      <c r="K198">
        <v>1.59</v>
      </c>
      <c r="L198">
        <v>1.629</v>
      </c>
      <c r="M198">
        <v>1.635</v>
      </c>
      <c r="N198">
        <v>1.6919999999999999</v>
      </c>
      <c r="O198">
        <v>1.7629999999999999</v>
      </c>
      <c r="P198">
        <v>1.861</v>
      </c>
      <c r="Q198">
        <v>2.0790000000000002</v>
      </c>
      <c r="R198">
        <v>2.1749999999999998</v>
      </c>
      <c r="S198">
        <v>0</v>
      </c>
      <c r="T198" s="7">
        <f t="shared" si="33"/>
        <v>6.2999999999999945E-2</v>
      </c>
      <c r="U198" s="6">
        <f t="shared" si="27"/>
        <v>-4.5454545454543922E-2</v>
      </c>
      <c r="V198" s="6">
        <f t="shared" si="28"/>
        <v>11.678629321720692</v>
      </c>
      <c r="W198" s="3">
        <f>IFERROR(VLOOKUP(A198,주가!$A$1:$Q$2433,3,FALSE),W199)</f>
        <v>189500</v>
      </c>
      <c r="X198" s="6">
        <f t="shared" si="34"/>
        <v>-2.8205128205128206E-2</v>
      </c>
      <c r="Y198" s="6">
        <f t="shared" si="29"/>
        <v>0.37607257607556915</v>
      </c>
      <c r="AA198" s="5">
        <f t="shared" si="30"/>
        <v>43861</v>
      </c>
      <c r="AB198" s="7">
        <f t="shared" si="31"/>
        <v>6.2999999999999945E-2</v>
      </c>
      <c r="AC198" s="7">
        <f t="shared" si="35"/>
        <v>11.678629321720692</v>
      </c>
      <c r="AD198" s="6">
        <f t="shared" si="32"/>
        <v>0.37607257607556915</v>
      </c>
    </row>
    <row r="199" spans="1:30">
      <c r="A199" s="1">
        <v>43860</v>
      </c>
      <c r="B199" s="2" t="s">
        <v>19</v>
      </c>
      <c r="C199" t="s">
        <v>20</v>
      </c>
      <c r="D199" t="s">
        <v>21</v>
      </c>
      <c r="E199">
        <v>1.512</v>
      </c>
      <c r="F199">
        <v>1.5229999999999999</v>
      </c>
      <c r="G199">
        <v>1.524</v>
      </c>
      <c r="H199">
        <v>1.5369999999999999</v>
      </c>
      <c r="I199">
        <v>1.569</v>
      </c>
      <c r="J199">
        <v>1.571</v>
      </c>
      <c r="K199">
        <v>1.593</v>
      </c>
      <c r="L199">
        <v>1.62</v>
      </c>
      <c r="M199">
        <v>1.629</v>
      </c>
      <c r="N199">
        <v>1.6859999999999999</v>
      </c>
      <c r="O199">
        <v>1.7569999999999999</v>
      </c>
      <c r="P199">
        <v>1.855</v>
      </c>
      <c r="Q199">
        <v>2.069</v>
      </c>
      <c r="R199">
        <v>2.1619999999999999</v>
      </c>
      <c r="S199">
        <v>0</v>
      </c>
      <c r="T199" s="7">
        <f t="shared" si="33"/>
        <v>6.5999999999999837E-2</v>
      </c>
      <c r="U199" s="6">
        <f t="shared" si="27"/>
        <v>-0.14285714285714451</v>
      </c>
      <c r="V199" s="6">
        <f t="shared" si="28"/>
        <v>11.724083867175235</v>
      </c>
      <c r="W199" s="3">
        <f>IFERROR(VLOOKUP(A199,주가!$A$1:$Q$2433,3,FALSE),W200)</f>
        <v>195000</v>
      </c>
      <c r="X199" s="6">
        <f t="shared" si="34"/>
        <v>-1.015228426395939E-2</v>
      </c>
      <c r="Y199" s="6">
        <f t="shared" si="29"/>
        <v>0.40427770428069737</v>
      </c>
      <c r="AA199" s="5">
        <f t="shared" si="30"/>
        <v>43860</v>
      </c>
      <c r="AB199" s="7">
        <f t="shared" si="31"/>
        <v>6.5999999999999837E-2</v>
      </c>
      <c r="AC199" s="7">
        <f t="shared" si="35"/>
        <v>11.724083867175235</v>
      </c>
      <c r="AD199" s="6">
        <f t="shared" si="32"/>
        <v>0.40427770428069737</v>
      </c>
    </row>
    <row r="200" spans="1:30">
      <c r="A200" s="1">
        <v>43859</v>
      </c>
      <c r="B200" s="2" t="s">
        <v>19</v>
      </c>
      <c r="C200" t="s">
        <v>20</v>
      </c>
      <c r="D200" t="s">
        <v>21</v>
      </c>
      <c r="E200">
        <v>1.518</v>
      </c>
      <c r="F200">
        <v>1.532</v>
      </c>
      <c r="G200">
        <v>1.534</v>
      </c>
      <c r="H200">
        <v>1.56</v>
      </c>
      <c r="I200">
        <v>1.59</v>
      </c>
      <c r="J200">
        <v>1.5940000000000001</v>
      </c>
      <c r="K200">
        <v>1.6140000000000001</v>
      </c>
      <c r="L200">
        <v>1.639</v>
      </c>
      <c r="M200">
        <v>1.6519999999999999</v>
      </c>
      <c r="N200">
        <v>1.716</v>
      </c>
      <c r="O200">
        <v>1.7809999999999999</v>
      </c>
      <c r="P200">
        <v>1.8740000000000001</v>
      </c>
      <c r="Q200">
        <v>2.089</v>
      </c>
      <c r="R200">
        <v>2.1829999999999998</v>
      </c>
      <c r="S200">
        <v>0</v>
      </c>
      <c r="T200" s="7">
        <f t="shared" si="33"/>
        <v>7.6999999999999957E-2</v>
      </c>
      <c r="U200" s="6">
        <f t="shared" si="27"/>
        <v>-9.4117647058826012E-2</v>
      </c>
      <c r="V200" s="6">
        <f t="shared" si="28"/>
        <v>11.866941010032379</v>
      </c>
      <c r="W200" s="3">
        <f>IFERROR(VLOOKUP(A200,주가!$A$1:$Q$2433,3,FALSE),W201)</f>
        <v>197000</v>
      </c>
      <c r="X200" s="6">
        <f t="shared" si="34"/>
        <v>5.1020408163265302E-3</v>
      </c>
      <c r="Y200" s="6">
        <f t="shared" si="29"/>
        <v>0.41442998854465674</v>
      </c>
      <c r="AA200" s="5">
        <f t="shared" si="30"/>
        <v>43859</v>
      </c>
      <c r="AB200" s="7">
        <f t="shared" si="31"/>
        <v>7.6999999999999957E-2</v>
      </c>
      <c r="AC200" s="7">
        <f t="shared" si="35"/>
        <v>11.866941010032379</v>
      </c>
      <c r="AD200" s="6">
        <f t="shared" si="32"/>
        <v>0.41442998854465674</v>
      </c>
    </row>
    <row r="201" spans="1:30">
      <c r="A201" s="1">
        <v>43858</v>
      </c>
      <c r="B201" s="2" t="s">
        <v>19</v>
      </c>
      <c r="C201" t="s">
        <v>20</v>
      </c>
      <c r="D201" t="s">
        <v>21</v>
      </c>
      <c r="E201">
        <v>1.52</v>
      </c>
      <c r="F201">
        <v>1.536</v>
      </c>
      <c r="G201">
        <v>1.542</v>
      </c>
      <c r="H201">
        <v>1.5760000000000001</v>
      </c>
      <c r="I201">
        <v>1.6080000000000001</v>
      </c>
      <c r="J201">
        <v>1.61</v>
      </c>
      <c r="K201">
        <v>1.6379999999999999</v>
      </c>
      <c r="L201">
        <v>1.6639999999999999</v>
      </c>
      <c r="M201">
        <v>1.681</v>
      </c>
      <c r="N201">
        <v>1.7490000000000001</v>
      </c>
      <c r="O201">
        <v>1.81</v>
      </c>
      <c r="P201">
        <v>1.9</v>
      </c>
      <c r="Q201">
        <v>2.11</v>
      </c>
      <c r="R201">
        <v>2.2040000000000002</v>
      </c>
      <c r="S201">
        <v>0</v>
      </c>
      <c r="T201" s="7">
        <f t="shared" si="33"/>
        <v>8.5000000000000187E-2</v>
      </c>
      <c r="U201" s="6">
        <f t="shared" si="27"/>
        <v>-9.574468085106265E-2</v>
      </c>
      <c r="V201" s="6">
        <f t="shared" si="28"/>
        <v>11.961058657091206</v>
      </c>
      <c r="W201" s="3">
        <f>IFERROR(VLOOKUP(A201,주가!$A$1:$Q$2433,3,FALSE),W202)</f>
        <v>196000</v>
      </c>
      <c r="X201" s="6">
        <f t="shared" si="34"/>
        <v>-6.2200956937799042E-2</v>
      </c>
      <c r="Y201" s="6">
        <f t="shared" si="29"/>
        <v>0.4093279477283302</v>
      </c>
      <c r="AA201" s="5">
        <f t="shared" si="30"/>
        <v>43858</v>
      </c>
      <c r="AB201" s="7">
        <f t="shared" si="31"/>
        <v>8.5000000000000187E-2</v>
      </c>
      <c r="AC201" s="7">
        <f t="shared" si="35"/>
        <v>11.961058657091206</v>
      </c>
      <c r="AD201" s="6">
        <f t="shared" si="32"/>
        <v>0.4093279477283302</v>
      </c>
    </row>
    <row r="202" spans="1:30">
      <c r="A202" s="1">
        <v>43853</v>
      </c>
      <c r="B202" s="2" t="s">
        <v>19</v>
      </c>
      <c r="C202" t="s">
        <v>20</v>
      </c>
      <c r="D202" t="s">
        <v>21</v>
      </c>
      <c r="E202">
        <v>1.53</v>
      </c>
      <c r="F202">
        <v>1.546</v>
      </c>
      <c r="G202">
        <v>1.56</v>
      </c>
      <c r="H202">
        <v>1.603</v>
      </c>
      <c r="I202">
        <v>1.6439999999999999</v>
      </c>
      <c r="J202">
        <v>1.667</v>
      </c>
      <c r="K202">
        <v>1.702</v>
      </c>
      <c r="L202">
        <v>1.734</v>
      </c>
      <c r="M202">
        <v>1.748</v>
      </c>
      <c r="N202">
        <v>1.8280000000000001</v>
      </c>
      <c r="O202">
        <v>1.8979999999999999</v>
      </c>
      <c r="P202">
        <v>1.9970000000000001</v>
      </c>
      <c r="Q202">
        <v>2.2040000000000002</v>
      </c>
      <c r="R202">
        <v>2.298</v>
      </c>
      <c r="S202">
        <v>0</v>
      </c>
      <c r="T202" s="7">
        <f t="shared" si="33"/>
        <v>9.4000000000000083E-2</v>
      </c>
      <c r="U202" s="6">
        <f t="shared" si="27"/>
        <v>-1.0526315789472529E-2</v>
      </c>
      <c r="V202" s="6">
        <f t="shared" si="28"/>
        <v>12.056803337942268</v>
      </c>
      <c r="W202" s="3">
        <f>IFERROR(VLOOKUP(A202,주가!$A$1:$Q$2433,3,FALSE),W203)</f>
        <v>209000</v>
      </c>
      <c r="X202" s="6">
        <f t="shared" si="34"/>
        <v>-3.2407407407407406E-2</v>
      </c>
      <c r="Y202" s="6">
        <f t="shared" si="29"/>
        <v>0.47152890466612923</v>
      </c>
      <c r="AA202" s="5">
        <f t="shared" si="30"/>
        <v>43853</v>
      </c>
      <c r="AB202" s="7">
        <f t="shared" si="31"/>
        <v>9.4000000000000083E-2</v>
      </c>
      <c r="AC202" s="7">
        <f t="shared" si="35"/>
        <v>12.056803337942268</v>
      </c>
      <c r="AD202" s="6">
        <f t="shared" si="32"/>
        <v>0.47152890466612923</v>
      </c>
    </row>
    <row r="203" spans="1:30">
      <c r="A203" s="1">
        <v>43852</v>
      </c>
      <c r="B203" s="2" t="s">
        <v>19</v>
      </c>
      <c r="C203" t="s">
        <v>20</v>
      </c>
      <c r="D203" t="s">
        <v>21</v>
      </c>
      <c r="E203">
        <v>1.5329999999999999</v>
      </c>
      <c r="F203">
        <v>1.548</v>
      </c>
      <c r="G203">
        <v>1.5640000000000001</v>
      </c>
      <c r="H203">
        <v>1.607</v>
      </c>
      <c r="I203">
        <v>1.6519999999999999</v>
      </c>
      <c r="J203">
        <v>1.677</v>
      </c>
      <c r="K203">
        <v>1.7130000000000001</v>
      </c>
      <c r="L203">
        <v>1.7450000000000001</v>
      </c>
      <c r="M203">
        <v>1.7589999999999999</v>
      </c>
      <c r="N203">
        <v>1.84</v>
      </c>
      <c r="O203">
        <v>1.92</v>
      </c>
      <c r="P203">
        <v>2.0270000000000001</v>
      </c>
      <c r="Q203">
        <v>2.2200000000000002</v>
      </c>
      <c r="R203">
        <v>2.3079999999999998</v>
      </c>
      <c r="S203">
        <v>0</v>
      </c>
      <c r="T203" s="7">
        <f t="shared" si="33"/>
        <v>9.4999999999999973E-2</v>
      </c>
      <c r="U203" s="6">
        <f t="shared" si="27"/>
        <v>-1.0416666666665535E-2</v>
      </c>
      <c r="V203" s="6">
        <f t="shared" si="28"/>
        <v>12.067329653731742</v>
      </c>
      <c r="W203" s="3">
        <f>IFERROR(VLOOKUP(A203,주가!$A$1:$Q$2433,3,FALSE),W204)</f>
        <v>216000</v>
      </c>
      <c r="X203" s="6">
        <f t="shared" si="34"/>
        <v>6.993006993006993E-3</v>
      </c>
      <c r="Y203" s="6">
        <f t="shared" si="29"/>
        <v>0.50393631207353662</v>
      </c>
      <c r="AA203" s="5">
        <f t="shared" si="30"/>
        <v>43852</v>
      </c>
      <c r="AB203" s="7">
        <f t="shared" si="31"/>
        <v>9.4999999999999973E-2</v>
      </c>
      <c r="AC203" s="7">
        <f t="shared" si="35"/>
        <v>12.067329653731742</v>
      </c>
      <c r="AD203" s="6">
        <f t="shared" si="32"/>
        <v>0.50393631207353662</v>
      </c>
    </row>
    <row r="204" spans="1:30">
      <c r="A204" s="1">
        <v>43851</v>
      </c>
      <c r="B204" s="2" t="s">
        <v>19</v>
      </c>
      <c r="C204" t="s">
        <v>20</v>
      </c>
      <c r="D204" t="s">
        <v>21</v>
      </c>
      <c r="E204">
        <v>1.5289999999999999</v>
      </c>
      <c r="F204">
        <v>1.5449999999999999</v>
      </c>
      <c r="G204">
        <v>1.56</v>
      </c>
      <c r="H204">
        <v>1.6</v>
      </c>
      <c r="I204">
        <v>1.635</v>
      </c>
      <c r="J204">
        <v>1.6539999999999999</v>
      </c>
      <c r="K204">
        <v>1.6839999999999999</v>
      </c>
      <c r="L204">
        <v>1.7090000000000001</v>
      </c>
      <c r="M204">
        <v>1.724</v>
      </c>
      <c r="N204">
        <v>1.8049999999999999</v>
      </c>
      <c r="O204">
        <v>1.885</v>
      </c>
      <c r="P204">
        <v>1.9890000000000001</v>
      </c>
      <c r="Q204">
        <v>2.1880000000000002</v>
      </c>
      <c r="R204">
        <v>2.286</v>
      </c>
      <c r="S204">
        <v>0</v>
      </c>
      <c r="T204" s="7">
        <f t="shared" si="33"/>
        <v>9.5999999999999863E-2</v>
      </c>
      <c r="U204" s="6">
        <f t="shared" si="27"/>
        <v>-8.5714285714288796E-2</v>
      </c>
      <c r="V204" s="6">
        <f t="shared" si="28"/>
        <v>12.077746320398408</v>
      </c>
      <c r="W204" s="3">
        <f>IFERROR(VLOOKUP(A204,주가!$A$1:$Q$2433,3,FALSE),W205)</f>
        <v>214500</v>
      </c>
      <c r="X204" s="6">
        <f t="shared" si="34"/>
        <v>-3.160270880361174E-2</v>
      </c>
      <c r="Y204" s="6">
        <f t="shared" si="29"/>
        <v>0.49694330508052964</v>
      </c>
      <c r="AA204" s="5">
        <f t="shared" si="30"/>
        <v>43851</v>
      </c>
      <c r="AB204" s="7">
        <f t="shared" si="31"/>
        <v>9.5999999999999863E-2</v>
      </c>
      <c r="AC204" s="7">
        <f t="shared" si="35"/>
        <v>12.077746320398408</v>
      </c>
      <c r="AD204" s="6">
        <f t="shared" si="32"/>
        <v>0.49694330508052964</v>
      </c>
    </row>
    <row r="205" spans="1:30">
      <c r="A205" s="1">
        <v>43850</v>
      </c>
      <c r="B205" s="2" t="s">
        <v>19</v>
      </c>
      <c r="C205" t="s">
        <v>20</v>
      </c>
      <c r="D205" t="s">
        <v>21</v>
      </c>
      <c r="E205">
        <v>1.5329999999999999</v>
      </c>
      <c r="F205">
        <v>1.548</v>
      </c>
      <c r="G205">
        <v>1.57</v>
      </c>
      <c r="H205">
        <v>1.62</v>
      </c>
      <c r="I205">
        <v>1.6639999999999999</v>
      </c>
      <c r="J205">
        <v>1.6990000000000001</v>
      </c>
      <c r="K205">
        <v>1.7270000000000001</v>
      </c>
      <c r="L205">
        <v>1.7609999999999999</v>
      </c>
      <c r="M205">
        <v>1.784</v>
      </c>
      <c r="N205">
        <v>1.8660000000000001</v>
      </c>
      <c r="O205">
        <v>1.948</v>
      </c>
      <c r="P205">
        <v>2.0529999999999999</v>
      </c>
      <c r="Q205">
        <v>2.2389999999999999</v>
      </c>
      <c r="R205">
        <v>2.331</v>
      </c>
      <c r="S205">
        <v>0</v>
      </c>
      <c r="T205" s="7">
        <f t="shared" si="33"/>
        <v>0.1050000000000002</v>
      </c>
      <c r="U205" s="6">
        <f t="shared" si="27"/>
        <v>1.9417475728157517E-2</v>
      </c>
      <c r="V205" s="6">
        <f t="shared" si="28"/>
        <v>12.163460606112697</v>
      </c>
      <c r="W205" s="3">
        <f>IFERROR(VLOOKUP(A205,주가!$A$1:$Q$2433,3,FALSE),W206)</f>
        <v>221500</v>
      </c>
      <c r="X205" s="6">
        <f t="shared" si="34"/>
        <v>1.8390804597701149E-2</v>
      </c>
      <c r="Y205" s="6">
        <f t="shared" si="29"/>
        <v>0.52854601388414135</v>
      </c>
      <c r="AA205" s="5">
        <f t="shared" si="30"/>
        <v>43850</v>
      </c>
      <c r="AB205" s="7">
        <f t="shared" si="31"/>
        <v>0.1050000000000002</v>
      </c>
      <c r="AC205" s="7">
        <f t="shared" si="35"/>
        <v>12.163460606112697</v>
      </c>
      <c r="AD205" s="6">
        <f t="shared" si="32"/>
        <v>0.52854601388414135</v>
      </c>
    </row>
    <row r="206" spans="1:30">
      <c r="A206" s="1">
        <v>43847</v>
      </c>
      <c r="B206" s="2" t="s">
        <v>19</v>
      </c>
      <c r="C206" t="s">
        <v>20</v>
      </c>
      <c r="D206" t="s">
        <v>21</v>
      </c>
      <c r="E206">
        <v>1.5329999999999999</v>
      </c>
      <c r="F206">
        <v>1.548</v>
      </c>
      <c r="G206">
        <v>1.5649999999999999</v>
      </c>
      <c r="H206">
        <v>1.6040000000000001</v>
      </c>
      <c r="I206">
        <v>1.64</v>
      </c>
      <c r="J206">
        <v>1.6679999999999999</v>
      </c>
      <c r="K206">
        <v>1.694</v>
      </c>
      <c r="L206">
        <v>1.7310000000000001</v>
      </c>
      <c r="M206">
        <v>1.754</v>
      </c>
      <c r="N206">
        <v>1.8340000000000001</v>
      </c>
      <c r="O206">
        <v>1.93</v>
      </c>
      <c r="P206">
        <v>2.0369999999999999</v>
      </c>
      <c r="Q206">
        <v>2.2149999999999999</v>
      </c>
      <c r="R206">
        <v>2.3039999999999998</v>
      </c>
      <c r="S206">
        <v>0</v>
      </c>
      <c r="T206" s="7">
        <f t="shared" si="33"/>
        <v>0.10299999999999998</v>
      </c>
      <c r="U206" s="6">
        <f t="shared" si="27"/>
        <v>0.14444444444444321</v>
      </c>
      <c r="V206" s="6">
        <f t="shared" si="28"/>
        <v>12.144043130384539</v>
      </c>
      <c r="W206" s="3">
        <f>IFERROR(VLOOKUP(A206,주가!$A$1:$Q$2433,3,FALSE),W207)</f>
        <v>217500</v>
      </c>
      <c r="X206" s="6">
        <f t="shared" si="34"/>
        <v>-2.2935779816513763E-3</v>
      </c>
      <c r="Y206" s="6">
        <f t="shared" si="29"/>
        <v>0.5101552092864402</v>
      </c>
      <c r="AA206" s="5">
        <f t="shared" si="30"/>
        <v>43847</v>
      </c>
      <c r="AB206" s="7">
        <f t="shared" si="31"/>
        <v>0.10299999999999998</v>
      </c>
      <c r="AC206" s="7">
        <f t="shared" si="35"/>
        <v>12.144043130384539</v>
      </c>
      <c r="AD206" s="6">
        <f t="shared" si="32"/>
        <v>0.5101552092864402</v>
      </c>
    </row>
    <row r="207" spans="1:30">
      <c r="A207" s="1">
        <v>43846</v>
      </c>
      <c r="B207" s="2" t="s">
        <v>19</v>
      </c>
      <c r="C207" t="s">
        <v>20</v>
      </c>
      <c r="D207" t="s">
        <v>21</v>
      </c>
      <c r="E207">
        <v>1.528</v>
      </c>
      <c r="F207">
        <v>1.5469999999999999</v>
      </c>
      <c r="G207">
        <v>1.5649999999999999</v>
      </c>
      <c r="H207">
        <v>1.6040000000000001</v>
      </c>
      <c r="I207">
        <v>1.641</v>
      </c>
      <c r="J207">
        <v>1.67</v>
      </c>
      <c r="K207">
        <v>1.696</v>
      </c>
      <c r="L207">
        <v>1.734</v>
      </c>
      <c r="M207">
        <v>1.754</v>
      </c>
      <c r="N207">
        <v>1.8240000000000001</v>
      </c>
      <c r="O207">
        <v>1.9039999999999999</v>
      </c>
      <c r="P207">
        <v>2.0030000000000001</v>
      </c>
      <c r="Q207">
        <v>2.169</v>
      </c>
      <c r="R207">
        <v>2.2559999999999998</v>
      </c>
      <c r="S207">
        <v>0</v>
      </c>
      <c r="T207" s="7">
        <f t="shared" si="33"/>
        <v>9.000000000000008E-2</v>
      </c>
      <c r="U207" s="6">
        <f t="shared" si="27"/>
        <v>-4.2553191489361701E-2</v>
      </c>
      <c r="V207" s="6">
        <f t="shared" si="28"/>
        <v>11.999598685940095</v>
      </c>
      <c r="W207" s="3">
        <f>IFERROR(VLOOKUP(A207,주가!$A$1:$Q$2433,3,FALSE),W208)</f>
        <v>218000</v>
      </c>
      <c r="X207" s="6">
        <f t="shared" si="34"/>
        <v>0</v>
      </c>
      <c r="Y207" s="6">
        <f t="shared" si="29"/>
        <v>0.51244878726809162</v>
      </c>
      <c r="AA207" s="5">
        <f t="shared" si="30"/>
        <v>43846</v>
      </c>
      <c r="AB207" s="7">
        <f t="shared" si="31"/>
        <v>9.000000000000008E-2</v>
      </c>
      <c r="AC207" s="7">
        <f t="shared" si="35"/>
        <v>11.999598685940095</v>
      </c>
      <c r="AD207" s="6">
        <f t="shared" si="32"/>
        <v>0.51244878726809162</v>
      </c>
    </row>
    <row r="208" spans="1:30">
      <c r="A208" s="1">
        <v>43845</v>
      </c>
      <c r="B208" s="2" t="s">
        <v>19</v>
      </c>
      <c r="C208" t="s">
        <v>20</v>
      </c>
      <c r="D208" t="s">
        <v>21</v>
      </c>
      <c r="E208">
        <v>1.524</v>
      </c>
      <c r="F208">
        <v>1.544</v>
      </c>
      <c r="G208">
        <v>1.5620000000000001</v>
      </c>
      <c r="H208">
        <v>1.5940000000000001</v>
      </c>
      <c r="I208">
        <v>1.6259999999999999</v>
      </c>
      <c r="J208">
        <v>1.6519999999999999</v>
      </c>
      <c r="K208">
        <v>1.6619999999999999</v>
      </c>
      <c r="L208">
        <v>1.7</v>
      </c>
      <c r="M208">
        <v>1.724</v>
      </c>
      <c r="N208">
        <v>1.794</v>
      </c>
      <c r="O208">
        <v>1.89</v>
      </c>
      <c r="P208">
        <v>1.9950000000000001</v>
      </c>
      <c r="Q208">
        <v>2.1859999999999999</v>
      </c>
      <c r="R208">
        <v>2.2810000000000001</v>
      </c>
      <c r="S208">
        <v>0</v>
      </c>
      <c r="T208" s="7">
        <f t="shared" si="33"/>
        <v>9.4000000000000083E-2</v>
      </c>
      <c r="U208" s="6">
        <f t="shared" si="27"/>
        <v>-6.9306930693068286E-2</v>
      </c>
      <c r="V208" s="6">
        <f t="shared" si="28"/>
        <v>12.042151877429456</v>
      </c>
      <c r="W208" s="3">
        <f>IFERROR(VLOOKUP(A208,주가!$A$1:$Q$2433,3,FALSE),W209)</f>
        <v>218000</v>
      </c>
      <c r="X208" s="6">
        <f t="shared" si="34"/>
        <v>-4.5662100456621002E-3</v>
      </c>
      <c r="Y208" s="6">
        <f t="shared" si="29"/>
        <v>0.51244878726809162</v>
      </c>
      <c r="AA208" s="5">
        <f t="shared" si="30"/>
        <v>43845</v>
      </c>
      <c r="AB208" s="7">
        <f t="shared" si="31"/>
        <v>9.4000000000000083E-2</v>
      </c>
      <c r="AC208" s="7">
        <f t="shared" si="35"/>
        <v>12.042151877429456</v>
      </c>
      <c r="AD208" s="6">
        <f t="shared" si="32"/>
        <v>0.51244878726809162</v>
      </c>
    </row>
    <row r="209" spans="1:30">
      <c r="A209" s="1">
        <v>43844</v>
      </c>
      <c r="B209" s="2" t="s">
        <v>19</v>
      </c>
      <c r="C209" t="s">
        <v>20</v>
      </c>
      <c r="D209" t="s">
        <v>21</v>
      </c>
      <c r="E209">
        <v>1.522</v>
      </c>
      <c r="F209">
        <v>1.542</v>
      </c>
      <c r="G209">
        <v>1.56</v>
      </c>
      <c r="H209">
        <v>1.593</v>
      </c>
      <c r="I209">
        <v>1.6220000000000001</v>
      </c>
      <c r="J209">
        <v>1.645</v>
      </c>
      <c r="K209">
        <v>1.661</v>
      </c>
      <c r="L209">
        <v>1.7</v>
      </c>
      <c r="M209">
        <v>1.7290000000000001</v>
      </c>
      <c r="N209">
        <v>1.8009999999999999</v>
      </c>
      <c r="O209">
        <v>1.903</v>
      </c>
      <c r="P209">
        <v>2.0129999999999999</v>
      </c>
      <c r="Q209">
        <v>2.1960000000000002</v>
      </c>
      <c r="R209">
        <v>2.2909999999999999</v>
      </c>
      <c r="S209">
        <v>0</v>
      </c>
      <c r="T209" s="7">
        <f t="shared" si="33"/>
        <v>0.10099999999999998</v>
      </c>
      <c r="U209" s="6">
        <f t="shared" si="27"/>
        <v>-6.4814814814815838E-2</v>
      </c>
      <c r="V209" s="6">
        <f t="shared" si="28"/>
        <v>12.111458808122524</v>
      </c>
      <c r="W209" s="3">
        <f>IFERROR(VLOOKUP(A209,주가!$A$1:$Q$2433,3,FALSE),W210)</f>
        <v>219000</v>
      </c>
      <c r="X209" s="6">
        <f t="shared" si="34"/>
        <v>4.5346062052505964E-2</v>
      </c>
      <c r="Y209" s="6">
        <f t="shared" si="29"/>
        <v>0.51701499731375367</v>
      </c>
      <c r="AA209" s="5">
        <f t="shared" si="30"/>
        <v>43844</v>
      </c>
      <c r="AB209" s="7">
        <f t="shared" si="31"/>
        <v>0.10099999999999998</v>
      </c>
      <c r="AC209" s="7">
        <f t="shared" si="35"/>
        <v>12.111458808122524</v>
      </c>
      <c r="AD209" s="6">
        <f t="shared" si="32"/>
        <v>0.51701499731375367</v>
      </c>
    </row>
    <row r="210" spans="1:30">
      <c r="A210" s="1">
        <v>43843</v>
      </c>
      <c r="B210" s="2" t="s">
        <v>19</v>
      </c>
      <c r="C210" t="s">
        <v>20</v>
      </c>
      <c r="D210" t="s">
        <v>21</v>
      </c>
      <c r="E210">
        <v>1.522</v>
      </c>
      <c r="F210">
        <v>1.542</v>
      </c>
      <c r="G210">
        <v>1.5620000000000001</v>
      </c>
      <c r="H210">
        <v>1.5940000000000001</v>
      </c>
      <c r="I210">
        <v>1.629</v>
      </c>
      <c r="J210">
        <v>1.661</v>
      </c>
      <c r="K210">
        <v>1.6890000000000001</v>
      </c>
      <c r="L210">
        <v>1.722</v>
      </c>
      <c r="M210">
        <v>1.7629999999999999</v>
      </c>
      <c r="N210">
        <v>1.83</v>
      </c>
      <c r="O210">
        <v>1.9279999999999999</v>
      </c>
      <c r="P210">
        <v>2.0299999999999998</v>
      </c>
      <c r="Q210">
        <v>2.2010000000000001</v>
      </c>
      <c r="R210">
        <v>2.2930000000000001</v>
      </c>
      <c r="S210">
        <v>0</v>
      </c>
      <c r="T210" s="7">
        <f t="shared" si="33"/>
        <v>0.1080000000000001</v>
      </c>
      <c r="U210" s="6">
        <f t="shared" si="27"/>
        <v>2.0559685641206627E-15</v>
      </c>
      <c r="V210" s="6">
        <f t="shared" si="28"/>
        <v>12.176273622937341</v>
      </c>
      <c r="W210" s="3">
        <f>IFERROR(VLOOKUP(A210,주가!$A$1:$Q$2433,3,FALSE),W211)</f>
        <v>209500</v>
      </c>
      <c r="X210" s="6">
        <f t="shared" si="34"/>
        <v>2.6960784313725492E-2</v>
      </c>
      <c r="Y210" s="6">
        <f t="shared" si="29"/>
        <v>0.47166893526124776</v>
      </c>
      <c r="AA210" s="5">
        <f t="shared" si="30"/>
        <v>43843</v>
      </c>
      <c r="AB210" s="7">
        <f t="shared" si="31"/>
        <v>0.1080000000000001</v>
      </c>
      <c r="AC210" s="7">
        <f t="shared" si="35"/>
        <v>12.176273622937341</v>
      </c>
      <c r="AD210" s="6">
        <f t="shared" si="32"/>
        <v>0.47166893526124776</v>
      </c>
    </row>
    <row r="211" spans="1:30">
      <c r="A211" s="1">
        <v>43840</v>
      </c>
      <c r="B211" s="2" t="s">
        <v>19</v>
      </c>
      <c r="C211" t="s">
        <v>20</v>
      </c>
      <c r="D211" t="s">
        <v>21</v>
      </c>
      <c r="E211">
        <v>1.5189999999999999</v>
      </c>
      <c r="F211">
        <v>1.542</v>
      </c>
      <c r="G211">
        <v>1.5620000000000001</v>
      </c>
      <c r="H211">
        <v>1.595</v>
      </c>
      <c r="I211">
        <v>1.6279999999999999</v>
      </c>
      <c r="J211">
        <v>1.677</v>
      </c>
      <c r="K211">
        <v>1.702</v>
      </c>
      <c r="L211">
        <v>1.7350000000000001</v>
      </c>
      <c r="M211">
        <v>1.782</v>
      </c>
      <c r="N211">
        <v>1.843</v>
      </c>
      <c r="O211">
        <v>1.9370000000000001</v>
      </c>
      <c r="P211">
        <v>2.012</v>
      </c>
      <c r="Q211">
        <v>2.1800000000000002</v>
      </c>
      <c r="R211">
        <v>2.2679999999999998</v>
      </c>
      <c r="S211">
        <v>0</v>
      </c>
      <c r="T211" s="7">
        <f t="shared" si="33"/>
        <v>0.10799999999999987</v>
      </c>
      <c r="U211" s="6">
        <f t="shared" si="27"/>
        <v>0.33333333333333243</v>
      </c>
      <c r="V211" s="6">
        <f t="shared" si="28"/>
        <v>12.176273622937339</v>
      </c>
      <c r="W211" s="3">
        <f>IFERROR(VLOOKUP(A211,주가!$A$1:$Q$2433,3,FALSE),W212)</f>
        <v>204000</v>
      </c>
      <c r="X211" s="6">
        <f t="shared" si="34"/>
        <v>-7.2992700729927005E-3</v>
      </c>
      <c r="Y211" s="6">
        <f t="shared" si="29"/>
        <v>0.44470815094752225</v>
      </c>
      <c r="AA211" s="5">
        <f t="shared" si="30"/>
        <v>43840</v>
      </c>
      <c r="AB211" s="7">
        <f t="shared" si="31"/>
        <v>0.10799999999999987</v>
      </c>
      <c r="AC211" s="7">
        <f t="shared" si="35"/>
        <v>12.176273622937339</v>
      </c>
      <c r="AD211" s="6">
        <f t="shared" si="32"/>
        <v>0.44470815094752225</v>
      </c>
    </row>
    <row r="212" spans="1:30">
      <c r="A212" s="1">
        <v>43839</v>
      </c>
      <c r="B212" s="2" t="s">
        <v>19</v>
      </c>
      <c r="C212" t="s">
        <v>20</v>
      </c>
      <c r="D212" t="s">
        <v>21</v>
      </c>
      <c r="E212">
        <v>1.5189999999999999</v>
      </c>
      <c r="F212">
        <v>1.542</v>
      </c>
      <c r="G212">
        <v>1.5620000000000001</v>
      </c>
      <c r="H212">
        <v>1.587</v>
      </c>
      <c r="I212">
        <v>1.6140000000000001</v>
      </c>
      <c r="J212">
        <v>1.665</v>
      </c>
      <c r="K212">
        <v>1.698</v>
      </c>
      <c r="L212">
        <v>1.7350000000000001</v>
      </c>
      <c r="M212">
        <v>1.7689999999999999</v>
      </c>
      <c r="N212">
        <v>1.8160000000000001</v>
      </c>
      <c r="O212">
        <v>1.9079999999999999</v>
      </c>
      <c r="P212">
        <v>1.9870000000000001</v>
      </c>
      <c r="Q212">
        <v>2.1539999999999999</v>
      </c>
      <c r="R212">
        <v>2.2440000000000002</v>
      </c>
      <c r="S212">
        <v>0</v>
      </c>
      <c r="T212" s="7">
        <f t="shared" si="33"/>
        <v>8.0999999999999961E-2</v>
      </c>
      <c r="U212" s="6">
        <f t="shared" si="27"/>
        <v>0.17391304347826114</v>
      </c>
      <c r="V212" s="6">
        <f t="shared" si="28"/>
        <v>11.842940289604007</v>
      </c>
      <c r="W212" s="3">
        <f>IFERROR(VLOOKUP(A212,주가!$A$1:$Q$2433,3,FALSE),W213)</f>
        <v>205500</v>
      </c>
      <c r="X212" s="6">
        <f t="shared" si="34"/>
        <v>1.2315270935960592E-2</v>
      </c>
      <c r="Y212" s="6">
        <f t="shared" si="29"/>
        <v>0.45200742102051494</v>
      </c>
      <c r="AA212" s="5">
        <f t="shared" si="30"/>
        <v>43839</v>
      </c>
      <c r="AB212" s="7">
        <f t="shared" si="31"/>
        <v>8.0999999999999961E-2</v>
      </c>
      <c r="AC212" s="7">
        <f t="shared" si="35"/>
        <v>11.842940289604007</v>
      </c>
      <c r="AD212" s="6">
        <f t="shared" si="32"/>
        <v>0.45200742102051494</v>
      </c>
    </row>
    <row r="213" spans="1:30">
      <c r="A213" s="1">
        <v>43838</v>
      </c>
      <c r="B213" s="2" t="s">
        <v>19</v>
      </c>
      <c r="C213" t="s">
        <v>20</v>
      </c>
      <c r="D213" t="s">
        <v>21</v>
      </c>
      <c r="E213">
        <v>1.518</v>
      </c>
      <c r="F213">
        <v>1.542</v>
      </c>
      <c r="G213">
        <v>1.554</v>
      </c>
      <c r="H213">
        <v>1.573</v>
      </c>
      <c r="I213">
        <v>1.5940000000000001</v>
      </c>
      <c r="J213">
        <v>1.631</v>
      </c>
      <c r="K213">
        <v>1.6559999999999999</v>
      </c>
      <c r="L213">
        <v>1.6930000000000001</v>
      </c>
      <c r="M213">
        <v>1.718</v>
      </c>
      <c r="N213">
        <v>1.762</v>
      </c>
      <c r="O213">
        <v>1.853</v>
      </c>
      <c r="P213">
        <v>1.9350000000000001</v>
      </c>
      <c r="Q213">
        <v>2.1120000000000001</v>
      </c>
      <c r="R213">
        <v>2.2109999999999999</v>
      </c>
      <c r="S213">
        <v>0</v>
      </c>
      <c r="T213" s="7">
        <f t="shared" si="33"/>
        <v>6.899999999999995E-2</v>
      </c>
      <c r="U213" s="6">
        <f t="shared" si="27"/>
        <v>-9.2105263157896203E-2</v>
      </c>
      <c r="V213" s="6">
        <f t="shared" si="28"/>
        <v>11.669027246125745</v>
      </c>
      <c r="W213" s="3">
        <f>IFERROR(VLOOKUP(A213,주가!$A$1:$Q$2433,3,FALSE),W214)</f>
        <v>203000</v>
      </c>
      <c r="X213" s="6">
        <f t="shared" si="34"/>
        <v>-3.3333333333333333E-2</v>
      </c>
      <c r="Y213" s="6">
        <f t="shared" si="29"/>
        <v>0.43969215008455437</v>
      </c>
      <c r="AA213" s="5">
        <f t="shared" si="30"/>
        <v>43838</v>
      </c>
      <c r="AB213" s="7">
        <f t="shared" si="31"/>
        <v>6.899999999999995E-2</v>
      </c>
      <c r="AC213" s="7">
        <f t="shared" si="35"/>
        <v>11.669027246125745</v>
      </c>
      <c r="AD213" s="6">
        <f t="shared" si="32"/>
        <v>0.43969215008455437</v>
      </c>
    </row>
    <row r="214" spans="1:30">
      <c r="A214" s="1">
        <v>43837</v>
      </c>
      <c r="B214" s="2" t="s">
        <v>19</v>
      </c>
      <c r="C214" t="s">
        <v>20</v>
      </c>
      <c r="D214" t="s">
        <v>21</v>
      </c>
      <c r="E214">
        <v>1.516</v>
      </c>
      <c r="F214">
        <v>1.542</v>
      </c>
      <c r="G214">
        <v>1.554</v>
      </c>
      <c r="H214">
        <v>1.5669999999999999</v>
      </c>
      <c r="I214">
        <v>1.583</v>
      </c>
      <c r="J214">
        <v>1.615</v>
      </c>
      <c r="K214">
        <v>1.637</v>
      </c>
      <c r="L214">
        <v>1.661</v>
      </c>
      <c r="M214">
        <v>1.6910000000000001</v>
      </c>
      <c r="N214">
        <v>1.7370000000000001</v>
      </c>
      <c r="O214">
        <v>1.837</v>
      </c>
      <c r="P214">
        <v>1.9339999999999999</v>
      </c>
      <c r="Q214">
        <v>2.121</v>
      </c>
      <c r="R214">
        <v>2.2280000000000002</v>
      </c>
      <c r="S214">
        <v>0</v>
      </c>
      <c r="T214" s="7">
        <f t="shared" si="33"/>
        <v>7.6000000000000068E-2</v>
      </c>
      <c r="U214" s="6">
        <f t="shared" si="27"/>
        <v>0.5510204081632688</v>
      </c>
      <c r="V214" s="6">
        <f t="shared" si="28"/>
        <v>11.761132509283641</v>
      </c>
      <c r="W214" s="3">
        <f>IFERROR(VLOOKUP(A214,주가!$A$1:$Q$2433,3,FALSE),W215)</f>
        <v>210000</v>
      </c>
      <c r="X214" s="6">
        <f t="shared" si="34"/>
        <v>4.7846889952153108E-3</v>
      </c>
      <c r="Y214" s="6">
        <f t="shared" si="29"/>
        <v>0.47302548341788769</v>
      </c>
      <c r="AA214" s="5">
        <f t="shared" si="30"/>
        <v>43837</v>
      </c>
      <c r="AB214" s="7">
        <f t="shared" si="31"/>
        <v>7.6000000000000068E-2</v>
      </c>
      <c r="AC214" s="7">
        <f t="shared" si="35"/>
        <v>11.761132509283641</v>
      </c>
      <c r="AD214" s="6">
        <f t="shared" si="32"/>
        <v>0.47302548341788769</v>
      </c>
    </row>
    <row r="215" spans="1:30">
      <c r="A215" s="1">
        <v>43836</v>
      </c>
      <c r="B215" s="2" t="s">
        <v>19</v>
      </c>
      <c r="C215" t="s">
        <v>20</v>
      </c>
      <c r="D215" t="s">
        <v>21</v>
      </c>
      <c r="E215">
        <v>1.5129999999999999</v>
      </c>
      <c r="F215">
        <v>1.542</v>
      </c>
      <c r="G215">
        <v>1.5529999999999999</v>
      </c>
      <c r="H215">
        <v>1.56</v>
      </c>
      <c r="I215">
        <v>1.5680000000000001</v>
      </c>
      <c r="J215">
        <v>1.571</v>
      </c>
      <c r="K215">
        <v>1.585</v>
      </c>
      <c r="L215">
        <v>1.611</v>
      </c>
      <c r="M215">
        <v>1.635</v>
      </c>
      <c r="N215">
        <v>1.66</v>
      </c>
      <c r="O215">
        <v>1.7629999999999999</v>
      </c>
      <c r="P215">
        <v>1.86</v>
      </c>
      <c r="Q215">
        <v>2.0579999999999998</v>
      </c>
      <c r="R215">
        <v>2.173</v>
      </c>
      <c r="S215">
        <v>0</v>
      </c>
      <c r="T215" s="7">
        <f t="shared" si="33"/>
        <v>4.8999999999999932E-2</v>
      </c>
      <c r="U215" s="6">
        <f t="shared" si="27"/>
        <v>-0.14035087719298273</v>
      </c>
      <c r="V215" s="6">
        <f t="shared" si="28"/>
        <v>11.210112101120373</v>
      </c>
      <c r="W215" s="3">
        <f>IFERROR(VLOOKUP(A215,주가!$A$1:$Q$2433,3,FALSE),W216)</f>
        <v>209000</v>
      </c>
      <c r="X215" s="6">
        <f t="shared" si="34"/>
        <v>-3.2407407407407406E-2</v>
      </c>
      <c r="Y215" s="6">
        <f t="shared" si="29"/>
        <v>0.46824079442267236</v>
      </c>
      <c r="AA215" s="5">
        <f t="shared" si="30"/>
        <v>43836</v>
      </c>
      <c r="AB215" s="7">
        <f t="shared" si="31"/>
        <v>4.8999999999999932E-2</v>
      </c>
      <c r="AC215" s="7">
        <f t="shared" si="35"/>
        <v>11.210112101120373</v>
      </c>
      <c r="AD215" s="6">
        <f t="shared" si="32"/>
        <v>0.46824079442267236</v>
      </c>
    </row>
    <row r="216" spans="1:30">
      <c r="A216" s="1">
        <v>43833</v>
      </c>
      <c r="B216" s="2" t="s">
        <v>19</v>
      </c>
      <c r="C216" t="s">
        <v>20</v>
      </c>
      <c r="D216" t="s">
        <v>21</v>
      </c>
      <c r="E216">
        <v>1.526</v>
      </c>
      <c r="F216">
        <v>1.56</v>
      </c>
      <c r="G216">
        <v>1.5680000000000001</v>
      </c>
      <c r="H216">
        <v>1.571</v>
      </c>
      <c r="I216">
        <v>1.57</v>
      </c>
      <c r="J216">
        <v>1.5669999999999999</v>
      </c>
      <c r="K216">
        <v>1.5820000000000001</v>
      </c>
      <c r="L216">
        <v>1.605</v>
      </c>
      <c r="M216">
        <v>1.6319999999999999</v>
      </c>
      <c r="N216">
        <v>1.6619999999999999</v>
      </c>
      <c r="O216">
        <v>1.764</v>
      </c>
      <c r="P216">
        <v>1.863</v>
      </c>
      <c r="Q216">
        <v>2.0630000000000002</v>
      </c>
      <c r="R216">
        <v>2.1789999999999998</v>
      </c>
      <c r="S216">
        <v>0</v>
      </c>
      <c r="T216" s="7">
        <f t="shared" si="33"/>
        <v>5.699999999999994E-2</v>
      </c>
      <c r="U216" s="6">
        <f t="shared" si="27"/>
        <v>-0.20833333333333487</v>
      </c>
      <c r="V216" s="6">
        <f t="shared" si="28"/>
        <v>11.350462978313356</v>
      </c>
      <c r="W216" s="3">
        <f>IFERROR(VLOOKUP(A216,주가!$A$1:$Q$2433,3,FALSE),W217)</f>
        <v>216000</v>
      </c>
      <c r="X216" s="6">
        <f t="shared" si="34"/>
        <v>-1.1441647597254004E-2</v>
      </c>
      <c r="Y216" s="6">
        <f t="shared" si="29"/>
        <v>0.50064820183007974</v>
      </c>
      <c r="AA216" s="5">
        <f t="shared" si="30"/>
        <v>43833</v>
      </c>
      <c r="AB216" s="7">
        <f t="shared" si="31"/>
        <v>5.699999999999994E-2</v>
      </c>
      <c r="AC216" s="7">
        <f t="shared" si="35"/>
        <v>11.350462978313356</v>
      </c>
      <c r="AD216" s="6">
        <f t="shared" si="32"/>
        <v>0.50064820183007974</v>
      </c>
    </row>
    <row r="217" spans="1:30">
      <c r="A217" s="1">
        <v>43832</v>
      </c>
      <c r="B217" s="2" t="s">
        <v>19</v>
      </c>
      <c r="C217" t="s">
        <v>20</v>
      </c>
      <c r="D217" t="s">
        <v>21</v>
      </c>
      <c r="E217">
        <v>1.5449999999999999</v>
      </c>
      <c r="F217">
        <v>1.5840000000000001</v>
      </c>
      <c r="G217">
        <v>1.5940000000000001</v>
      </c>
      <c r="H217">
        <v>1.5980000000000001</v>
      </c>
      <c r="I217">
        <v>1.601</v>
      </c>
      <c r="J217">
        <v>1.6020000000000001</v>
      </c>
      <c r="K217">
        <v>1.6279999999999999</v>
      </c>
      <c r="L217">
        <v>1.657</v>
      </c>
      <c r="M217">
        <v>1.6870000000000001</v>
      </c>
      <c r="N217">
        <v>1.7290000000000001</v>
      </c>
      <c r="O217">
        <v>1.83</v>
      </c>
      <c r="P217">
        <v>1.9279999999999999</v>
      </c>
      <c r="Q217">
        <v>2.1230000000000002</v>
      </c>
      <c r="R217">
        <v>2.234</v>
      </c>
      <c r="S217">
        <v>0</v>
      </c>
      <c r="T217" s="7">
        <f t="shared" si="33"/>
        <v>7.2000000000000064E-2</v>
      </c>
      <c r="U217" s="6">
        <f t="shared" si="27"/>
        <v>-0.1111111111111099</v>
      </c>
      <c r="V217" s="6">
        <f t="shared" si="28"/>
        <v>11.558796311646692</v>
      </c>
      <c r="W217" s="3">
        <f>IFERROR(VLOOKUP(A217,주가!$A$1:$Q$2433,3,FALSE),W218)</f>
        <v>218500</v>
      </c>
      <c r="X217" s="6">
        <f t="shared" si="34"/>
        <v>-2.4553571428571428E-2</v>
      </c>
      <c r="Y217" s="6">
        <f t="shared" si="29"/>
        <v>0.51208984942733371</v>
      </c>
      <c r="AA217" s="5">
        <f t="shared" si="30"/>
        <v>43832</v>
      </c>
      <c r="AB217" s="7">
        <f t="shared" si="31"/>
        <v>7.2000000000000064E-2</v>
      </c>
      <c r="AC217" s="7">
        <f t="shared" si="35"/>
        <v>11.558796311646692</v>
      </c>
      <c r="AD217" s="6">
        <f t="shared" si="32"/>
        <v>0.51208984942733371</v>
      </c>
    </row>
    <row r="218" spans="1:30">
      <c r="A218" s="1">
        <v>43830</v>
      </c>
      <c r="B218" s="2" t="s">
        <v>19</v>
      </c>
      <c r="C218" t="s">
        <v>20</v>
      </c>
      <c r="D218" t="s">
        <v>21</v>
      </c>
      <c r="E218">
        <v>1.5609999999999999</v>
      </c>
      <c r="F218">
        <v>1.6080000000000001</v>
      </c>
      <c r="G218">
        <v>1.621</v>
      </c>
      <c r="H218">
        <v>1.6259999999999999</v>
      </c>
      <c r="I218">
        <v>1.6259999999999999</v>
      </c>
      <c r="J218">
        <v>1.63</v>
      </c>
      <c r="K218">
        <v>1.659</v>
      </c>
      <c r="L218">
        <v>1.6890000000000001</v>
      </c>
      <c r="M218">
        <v>1.728</v>
      </c>
      <c r="N218">
        <v>1.77</v>
      </c>
      <c r="O218">
        <v>1.8720000000000001</v>
      </c>
      <c r="P218">
        <v>1.9730000000000001</v>
      </c>
      <c r="Q218">
        <v>2.1640000000000001</v>
      </c>
      <c r="R218">
        <v>2.2730000000000001</v>
      </c>
      <c r="S218">
        <v>0</v>
      </c>
      <c r="T218" s="7">
        <f t="shared" si="33"/>
        <v>8.0999999999999961E-2</v>
      </c>
      <c r="U218" s="6">
        <f t="shared" si="27"/>
        <v>0</v>
      </c>
      <c r="V218" s="6">
        <f t="shared" si="28"/>
        <v>11.669907422757802</v>
      </c>
      <c r="W218" s="3">
        <f>IFERROR(VLOOKUP(A218,주가!$A$1:$Q$2433,3,FALSE),W219)</f>
        <v>224000</v>
      </c>
      <c r="X218" s="6">
        <f t="shared" si="34"/>
        <v>0</v>
      </c>
      <c r="Y218" s="6">
        <f t="shared" si="29"/>
        <v>0.53664342085590511</v>
      </c>
      <c r="AA218" s="5">
        <f t="shared" si="30"/>
        <v>43830</v>
      </c>
      <c r="AB218" s="7">
        <f t="shared" si="31"/>
        <v>8.0999999999999961E-2</v>
      </c>
      <c r="AC218" s="7">
        <f t="shared" si="35"/>
        <v>11.669907422757802</v>
      </c>
      <c r="AD218" s="6">
        <f t="shared" si="32"/>
        <v>0.53664342085590511</v>
      </c>
    </row>
    <row r="219" spans="1:30">
      <c r="A219" s="1">
        <v>43829</v>
      </c>
      <c r="B219" s="2" t="s">
        <v>19</v>
      </c>
      <c r="C219" t="s">
        <v>20</v>
      </c>
      <c r="D219" t="s">
        <v>21</v>
      </c>
      <c r="E219">
        <v>1.5609999999999999</v>
      </c>
      <c r="F219">
        <v>1.6080000000000001</v>
      </c>
      <c r="G219">
        <v>1.621</v>
      </c>
      <c r="H219">
        <v>1.6259999999999999</v>
      </c>
      <c r="I219">
        <v>1.6259999999999999</v>
      </c>
      <c r="J219">
        <v>1.63</v>
      </c>
      <c r="K219">
        <v>1.659</v>
      </c>
      <c r="L219">
        <v>1.6890000000000001</v>
      </c>
      <c r="M219">
        <v>1.728</v>
      </c>
      <c r="N219">
        <v>1.77</v>
      </c>
      <c r="O219">
        <v>1.8720000000000001</v>
      </c>
      <c r="P219">
        <v>1.9730000000000001</v>
      </c>
      <c r="Q219">
        <v>2.1640000000000001</v>
      </c>
      <c r="R219">
        <v>2.2730000000000001</v>
      </c>
      <c r="S219">
        <v>0</v>
      </c>
      <c r="T219" s="7">
        <f t="shared" si="33"/>
        <v>8.0999999999999961E-2</v>
      </c>
      <c r="U219" s="6">
        <f t="shared" si="27"/>
        <v>-1.2195121951218191E-2</v>
      </c>
      <c r="V219" s="6">
        <f t="shared" si="28"/>
        <v>11.669907422757802</v>
      </c>
      <c r="W219" s="3">
        <f>IFERROR(VLOOKUP(A219,주가!$A$1:$Q$2433,3,FALSE),W220)</f>
        <v>224000</v>
      </c>
      <c r="X219" s="6">
        <f t="shared" si="34"/>
        <v>-1.9693654266958426E-2</v>
      </c>
      <c r="Y219" s="6">
        <f t="shared" si="29"/>
        <v>0.53664342085590511</v>
      </c>
      <c r="AA219" s="5">
        <f t="shared" si="30"/>
        <v>43829</v>
      </c>
      <c r="AB219" s="7">
        <f t="shared" si="31"/>
        <v>8.0999999999999961E-2</v>
      </c>
      <c r="AC219" s="7">
        <f t="shared" si="35"/>
        <v>11.669907422757802</v>
      </c>
      <c r="AD219" s="6">
        <f t="shared" si="32"/>
        <v>0.53664342085590511</v>
      </c>
    </row>
    <row r="220" spans="1:30">
      <c r="A220" s="1">
        <v>43826</v>
      </c>
      <c r="B220" s="2" t="s">
        <v>19</v>
      </c>
      <c r="C220" t="s">
        <v>20</v>
      </c>
      <c r="D220" t="s">
        <v>21</v>
      </c>
      <c r="E220">
        <v>1.5609999999999999</v>
      </c>
      <c r="F220">
        <v>1.613</v>
      </c>
      <c r="G220">
        <v>1.627</v>
      </c>
      <c r="H220">
        <v>1.633</v>
      </c>
      <c r="I220">
        <v>1.6339999999999999</v>
      </c>
      <c r="J220">
        <v>1.6419999999999999</v>
      </c>
      <c r="K220">
        <v>1.6739999999999999</v>
      </c>
      <c r="L220">
        <v>1.7010000000000001</v>
      </c>
      <c r="M220">
        <v>1.74</v>
      </c>
      <c r="N220">
        <v>1.7829999999999999</v>
      </c>
      <c r="O220">
        <v>1.885</v>
      </c>
      <c r="P220">
        <v>1.984</v>
      </c>
      <c r="Q220">
        <v>2.1669999999999998</v>
      </c>
      <c r="R220">
        <v>2.2679999999999998</v>
      </c>
      <c r="S220">
        <v>0</v>
      </c>
      <c r="T220" s="7">
        <f t="shared" si="33"/>
        <v>8.1999999999999851E-2</v>
      </c>
      <c r="U220" s="6">
        <f t="shared" si="27"/>
        <v>0.17142857142856827</v>
      </c>
      <c r="V220" s="6">
        <f t="shared" si="28"/>
        <v>11.68210254470902</v>
      </c>
      <c r="W220" s="3">
        <f>IFERROR(VLOOKUP(A220,주가!$A$1:$Q$2433,3,FALSE),W221)</f>
        <v>228500</v>
      </c>
      <c r="X220" s="6">
        <f t="shared" si="34"/>
        <v>-8.6767895878524948E-3</v>
      </c>
      <c r="Y220" s="6">
        <f t="shared" si="29"/>
        <v>0.55633707512286357</v>
      </c>
      <c r="AA220" s="5">
        <f t="shared" si="30"/>
        <v>43826</v>
      </c>
      <c r="AB220" s="7">
        <f t="shared" si="31"/>
        <v>8.1999999999999851E-2</v>
      </c>
      <c r="AC220" s="7">
        <f t="shared" si="35"/>
        <v>11.68210254470902</v>
      </c>
      <c r="AD220" s="6">
        <f t="shared" si="32"/>
        <v>0.55633707512286357</v>
      </c>
    </row>
    <row r="221" spans="1:30">
      <c r="A221" s="1">
        <v>43825</v>
      </c>
      <c r="B221" s="2" t="s">
        <v>19</v>
      </c>
      <c r="C221" t="s">
        <v>20</v>
      </c>
      <c r="D221" t="s">
        <v>21</v>
      </c>
      <c r="E221">
        <v>1.5629999999999999</v>
      </c>
      <c r="F221">
        <v>1.6180000000000001</v>
      </c>
      <c r="G221">
        <v>1.631</v>
      </c>
      <c r="H221">
        <v>1.639</v>
      </c>
      <c r="I221">
        <v>1.6419999999999999</v>
      </c>
      <c r="J221">
        <v>1.651</v>
      </c>
      <c r="K221">
        <v>1.6819999999999999</v>
      </c>
      <c r="L221">
        <v>1.7</v>
      </c>
      <c r="M221">
        <v>1.73</v>
      </c>
      <c r="N221">
        <v>1.77</v>
      </c>
      <c r="O221">
        <v>1.8580000000000001</v>
      </c>
      <c r="P221">
        <v>1.9410000000000001</v>
      </c>
      <c r="Q221">
        <v>2.1179999999999999</v>
      </c>
      <c r="R221">
        <v>2.2160000000000002</v>
      </c>
      <c r="S221">
        <v>0</v>
      </c>
      <c r="T221" s="7">
        <f t="shared" si="33"/>
        <v>7.0000000000000062E-2</v>
      </c>
      <c r="U221" s="6">
        <f t="shared" si="27"/>
        <v>0.27272727272727532</v>
      </c>
      <c r="V221" s="6">
        <f t="shared" si="28"/>
        <v>11.510673973280451</v>
      </c>
      <c r="W221" s="3">
        <f>IFERROR(VLOOKUP(A221,주가!$A$1:$Q$2433,3,FALSE),W222)</f>
        <v>230500</v>
      </c>
      <c r="X221" s="6">
        <f t="shared" si="34"/>
        <v>-6.4655172413793103E-3</v>
      </c>
      <c r="Y221" s="6">
        <f t="shared" si="29"/>
        <v>0.56501386471071602</v>
      </c>
      <c r="AA221" s="5">
        <f t="shared" si="30"/>
        <v>43825</v>
      </c>
      <c r="AB221" s="7">
        <f t="shared" si="31"/>
        <v>7.0000000000000062E-2</v>
      </c>
      <c r="AC221" s="7">
        <f t="shared" si="35"/>
        <v>11.510673973280451</v>
      </c>
      <c r="AD221" s="6">
        <f t="shared" si="32"/>
        <v>0.56501386471071602</v>
      </c>
    </row>
    <row r="222" spans="1:30">
      <c r="A222" s="1">
        <v>43823</v>
      </c>
      <c r="B222" s="2" t="s">
        <v>19</v>
      </c>
      <c r="C222" t="s">
        <v>20</v>
      </c>
      <c r="D222" t="s">
        <v>21</v>
      </c>
      <c r="E222">
        <v>1.5629999999999999</v>
      </c>
      <c r="F222">
        <v>1.6180000000000001</v>
      </c>
      <c r="G222">
        <v>1.633</v>
      </c>
      <c r="H222">
        <v>1.645</v>
      </c>
      <c r="I222">
        <v>1.6479999999999999</v>
      </c>
      <c r="J222">
        <v>1.6559999999999999</v>
      </c>
      <c r="K222">
        <v>1.6870000000000001</v>
      </c>
      <c r="L222">
        <v>1.704</v>
      </c>
      <c r="M222">
        <v>1.73</v>
      </c>
      <c r="N222">
        <v>1.7589999999999999</v>
      </c>
      <c r="O222">
        <v>1.8480000000000001</v>
      </c>
      <c r="P222">
        <v>1.9339999999999999</v>
      </c>
      <c r="Q222">
        <v>2.109</v>
      </c>
      <c r="R222">
        <v>2.2029999999999998</v>
      </c>
      <c r="S222">
        <v>0</v>
      </c>
      <c r="T222" s="7">
        <f t="shared" si="33"/>
        <v>5.4999999999999938E-2</v>
      </c>
      <c r="U222" s="6">
        <f t="shared" si="27"/>
        <v>0.19565217391304107</v>
      </c>
      <c r="V222" s="6">
        <f t="shared" si="28"/>
        <v>11.237946700553175</v>
      </c>
      <c r="W222" s="3">
        <f>IFERROR(VLOOKUP(A222,주가!$A$1:$Q$2433,3,FALSE),W223)</f>
        <v>232000</v>
      </c>
      <c r="X222" s="6">
        <f t="shared" si="34"/>
        <v>-4.2918454935622317E-3</v>
      </c>
      <c r="Y222" s="6">
        <f t="shared" si="29"/>
        <v>0.57147938195209536</v>
      </c>
      <c r="AA222" s="5">
        <f t="shared" si="30"/>
        <v>43823</v>
      </c>
      <c r="AB222" s="7">
        <f t="shared" si="31"/>
        <v>5.4999999999999938E-2</v>
      </c>
      <c r="AC222" s="7">
        <f t="shared" si="35"/>
        <v>11.237946700553175</v>
      </c>
      <c r="AD222" s="6">
        <f t="shared" si="32"/>
        <v>0.57147938195209536</v>
      </c>
    </row>
    <row r="223" spans="1:30">
      <c r="A223" s="1">
        <v>43822</v>
      </c>
      <c r="B223" s="2" t="s">
        <v>19</v>
      </c>
      <c r="C223" t="s">
        <v>20</v>
      </c>
      <c r="D223" t="s">
        <v>21</v>
      </c>
      <c r="E223">
        <v>1.56</v>
      </c>
      <c r="F223">
        <v>1.6140000000000001</v>
      </c>
      <c r="G223">
        <v>1.635</v>
      </c>
      <c r="H223">
        <v>1.6479999999999999</v>
      </c>
      <c r="I223">
        <v>1.6539999999999999</v>
      </c>
      <c r="J223">
        <v>1.6659999999999999</v>
      </c>
      <c r="K223">
        <v>1.698</v>
      </c>
      <c r="L223">
        <v>1.714</v>
      </c>
      <c r="M223">
        <v>1.7370000000000001</v>
      </c>
      <c r="N223">
        <v>1.76</v>
      </c>
      <c r="O223">
        <v>1.8520000000000001</v>
      </c>
      <c r="P223">
        <v>1.944</v>
      </c>
      <c r="Q223">
        <v>2.121</v>
      </c>
      <c r="R223">
        <v>2.2160000000000002</v>
      </c>
      <c r="S223">
        <v>0</v>
      </c>
      <c r="T223" s="7">
        <f t="shared" si="33"/>
        <v>4.6000000000000041E-2</v>
      </c>
      <c r="U223" s="6">
        <f t="shared" si="27"/>
        <v>-0.1153846153846116</v>
      </c>
      <c r="V223" s="6">
        <f t="shared" si="28"/>
        <v>11.042294526640134</v>
      </c>
      <c r="W223" s="3">
        <f>IFERROR(VLOOKUP(A223,주가!$A$1:$Q$2433,3,FALSE),W224)</f>
        <v>233000</v>
      </c>
      <c r="X223" s="6">
        <f t="shared" si="34"/>
        <v>-6.3965884861407248E-3</v>
      </c>
      <c r="Y223" s="6">
        <f t="shared" si="29"/>
        <v>0.57577122744565756</v>
      </c>
      <c r="AA223" s="5">
        <f t="shared" si="30"/>
        <v>43822</v>
      </c>
      <c r="AB223" s="7">
        <f t="shared" si="31"/>
        <v>4.6000000000000041E-2</v>
      </c>
      <c r="AC223" s="7">
        <f t="shared" si="35"/>
        <v>11.042294526640134</v>
      </c>
      <c r="AD223" s="6">
        <f t="shared" si="32"/>
        <v>0.57577122744565756</v>
      </c>
    </row>
    <row r="224" spans="1:30">
      <c r="A224" s="1">
        <v>43819</v>
      </c>
      <c r="B224" s="2" t="s">
        <v>19</v>
      </c>
      <c r="C224" t="s">
        <v>20</v>
      </c>
      <c r="D224" t="s">
        <v>21</v>
      </c>
      <c r="E224">
        <v>1.5549999999999999</v>
      </c>
      <c r="F224">
        <v>1.609</v>
      </c>
      <c r="G224">
        <v>1.63</v>
      </c>
      <c r="H224">
        <v>1.6419999999999999</v>
      </c>
      <c r="I224">
        <v>1.6479999999999999</v>
      </c>
      <c r="J224">
        <v>1.6739999999999999</v>
      </c>
      <c r="K224">
        <v>1.706</v>
      </c>
      <c r="L224">
        <v>1.7230000000000001</v>
      </c>
      <c r="M224">
        <v>1.7509999999999999</v>
      </c>
      <c r="N224">
        <v>1.7749999999999999</v>
      </c>
      <c r="O224">
        <v>1.873</v>
      </c>
      <c r="P224">
        <v>1.968</v>
      </c>
      <c r="Q224">
        <v>2.1349999999999998</v>
      </c>
      <c r="R224">
        <v>2.226</v>
      </c>
      <c r="S224">
        <v>0</v>
      </c>
      <c r="T224" s="7">
        <f t="shared" si="33"/>
        <v>5.1999999999999824E-2</v>
      </c>
      <c r="U224" s="6">
        <f t="shared" si="27"/>
        <v>8.3333333333328707E-2</v>
      </c>
      <c r="V224" s="6">
        <f t="shared" si="28"/>
        <v>11.157679142024746</v>
      </c>
      <c r="W224" s="3">
        <f>IFERROR(VLOOKUP(A224,주가!$A$1:$Q$2433,3,FALSE),W225)</f>
        <v>234500</v>
      </c>
      <c r="X224" s="6">
        <f t="shared" si="34"/>
        <v>3.3039647577092511E-2</v>
      </c>
      <c r="Y224" s="6">
        <f t="shared" si="29"/>
        <v>0.58216781593179834</v>
      </c>
      <c r="AA224" s="5">
        <f t="shared" si="30"/>
        <v>43819</v>
      </c>
      <c r="AB224" s="7">
        <f t="shared" si="31"/>
        <v>5.1999999999999824E-2</v>
      </c>
      <c r="AC224" s="7">
        <f t="shared" si="35"/>
        <v>11.157679142024746</v>
      </c>
      <c r="AD224" s="6">
        <f t="shared" si="32"/>
        <v>0.58216781593179834</v>
      </c>
    </row>
    <row r="225" spans="1:30">
      <c r="A225" s="1">
        <v>43818</v>
      </c>
      <c r="B225" s="2" t="s">
        <v>19</v>
      </c>
      <c r="C225" t="s">
        <v>20</v>
      </c>
      <c r="D225" t="s">
        <v>21</v>
      </c>
      <c r="E225">
        <v>1.552</v>
      </c>
      <c r="F225">
        <v>1.6080000000000001</v>
      </c>
      <c r="G225">
        <v>1.6279999999999999</v>
      </c>
      <c r="H225">
        <v>1.64</v>
      </c>
      <c r="I225">
        <v>1.6459999999999999</v>
      </c>
      <c r="J225">
        <v>1.671</v>
      </c>
      <c r="K225">
        <v>1.7030000000000001</v>
      </c>
      <c r="L225">
        <v>1.718</v>
      </c>
      <c r="M225">
        <v>1.7450000000000001</v>
      </c>
      <c r="N225">
        <v>1.766</v>
      </c>
      <c r="O225">
        <v>1.865</v>
      </c>
      <c r="P225">
        <v>1.9570000000000001</v>
      </c>
      <c r="Q225">
        <v>2.1269999999999998</v>
      </c>
      <c r="R225">
        <v>2.2189999999999999</v>
      </c>
      <c r="S225">
        <v>0</v>
      </c>
      <c r="T225" s="7">
        <f t="shared" si="33"/>
        <v>4.8000000000000043E-2</v>
      </c>
      <c r="U225" s="6">
        <f t="shared" si="27"/>
        <v>2.1276595744683262E-2</v>
      </c>
      <c r="V225" s="6">
        <f t="shared" si="28"/>
        <v>11.074345808691417</v>
      </c>
      <c r="W225" s="3">
        <f>IFERROR(VLOOKUP(A225,주가!$A$1:$Q$2433,3,FALSE),W226)</f>
        <v>227000</v>
      </c>
      <c r="X225" s="6">
        <f t="shared" si="34"/>
        <v>-6.5645514223194746E-3</v>
      </c>
      <c r="Y225" s="6">
        <f t="shared" si="29"/>
        <v>0.54912816835470579</v>
      </c>
      <c r="AA225" s="5">
        <f t="shared" si="30"/>
        <v>43818</v>
      </c>
      <c r="AB225" s="7">
        <f t="shared" si="31"/>
        <v>4.8000000000000043E-2</v>
      </c>
      <c r="AC225" s="7">
        <f t="shared" si="35"/>
        <v>11.074345808691417</v>
      </c>
      <c r="AD225" s="6">
        <f t="shared" si="32"/>
        <v>0.54912816835470579</v>
      </c>
    </row>
    <row r="226" spans="1:30">
      <c r="A226" s="1">
        <v>43817</v>
      </c>
      <c r="B226" s="2" t="s">
        <v>19</v>
      </c>
      <c r="C226" t="s">
        <v>20</v>
      </c>
      <c r="D226" t="s">
        <v>21</v>
      </c>
      <c r="E226">
        <v>1.5489999999999999</v>
      </c>
      <c r="F226">
        <v>1.6080000000000001</v>
      </c>
      <c r="G226">
        <v>1.627</v>
      </c>
      <c r="H226">
        <v>1.64</v>
      </c>
      <c r="I226">
        <v>1.645</v>
      </c>
      <c r="J226">
        <v>1.667</v>
      </c>
      <c r="K226">
        <v>1.6890000000000001</v>
      </c>
      <c r="L226">
        <v>1.7010000000000001</v>
      </c>
      <c r="M226">
        <v>1.728</v>
      </c>
      <c r="N226">
        <v>1.748</v>
      </c>
      <c r="O226">
        <v>1.833</v>
      </c>
      <c r="P226">
        <v>1.9119999999999999</v>
      </c>
      <c r="Q226">
        <v>2.077</v>
      </c>
      <c r="R226">
        <v>2.1629999999999998</v>
      </c>
      <c r="S226">
        <v>0</v>
      </c>
      <c r="T226" s="7">
        <f t="shared" si="33"/>
        <v>4.6999999999999931E-2</v>
      </c>
      <c r="U226" s="6">
        <f t="shared" si="27"/>
        <v>-5.9999999999998048E-2</v>
      </c>
      <c r="V226" s="6">
        <f t="shared" si="28"/>
        <v>11.053069212946733</v>
      </c>
      <c r="W226" s="3">
        <f>IFERROR(VLOOKUP(A226,주가!$A$1:$Q$2433,3,FALSE),W227)</f>
        <v>228500</v>
      </c>
      <c r="X226" s="6">
        <f t="shared" si="34"/>
        <v>0</v>
      </c>
      <c r="Y226" s="6">
        <f t="shared" si="29"/>
        <v>0.55569271977702528</v>
      </c>
      <c r="AA226" s="5">
        <f t="shared" si="30"/>
        <v>43817</v>
      </c>
      <c r="AB226" s="7">
        <f t="shared" si="31"/>
        <v>4.6999999999999931E-2</v>
      </c>
      <c r="AC226" s="7">
        <f t="shared" si="35"/>
        <v>11.053069212946733</v>
      </c>
      <c r="AD226" s="6">
        <f t="shared" si="32"/>
        <v>0.55569271977702528</v>
      </c>
    </row>
    <row r="227" spans="1:30">
      <c r="A227" s="1">
        <v>43816</v>
      </c>
      <c r="B227" s="2" t="s">
        <v>19</v>
      </c>
      <c r="C227" t="s">
        <v>20</v>
      </c>
      <c r="D227" t="s">
        <v>21</v>
      </c>
      <c r="E227">
        <v>1.55</v>
      </c>
      <c r="F227">
        <v>1.607</v>
      </c>
      <c r="G227">
        <v>1.6279999999999999</v>
      </c>
      <c r="H227">
        <v>1.641</v>
      </c>
      <c r="I227">
        <v>1.65</v>
      </c>
      <c r="J227">
        <v>1.6739999999999999</v>
      </c>
      <c r="K227">
        <v>1.696</v>
      </c>
      <c r="L227">
        <v>1.7050000000000001</v>
      </c>
      <c r="M227">
        <v>1.7330000000000001</v>
      </c>
      <c r="N227">
        <v>1.7549999999999999</v>
      </c>
      <c r="O227">
        <v>1.8320000000000001</v>
      </c>
      <c r="P227">
        <v>1.9019999999999999</v>
      </c>
      <c r="Q227">
        <v>2.0630000000000002</v>
      </c>
      <c r="R227">
        <v>2.1459999999999999</v>
      </c>
      <c r="S227">
        <v>0</v>
      </c>
      <c r="T227" s="7">
        <f t="shared" si="33"/>
        <v>4.9999999999999822E-2</v>
      </c>
      <c r="U227" s="6">
        <f t="shared" si="27"/>
        <v>0.11111111111110891</v>
      </c>
      <c r="V227" s="6">
        <f t="shared" si="28"/>
        <v>11.113069212946732</v>
      </c>
      <c r="W227" s="3">
        <f>IFERROR(VLOOKUP(A227,주가!$A$1:$Q$2433,3,FALSE),W228)</f>
        <v>228500</v>
      </c>
      <c r="X227" s="6">
        <f t="shared" si="34"/>
        <v>6.6079295154185024E-3</v>
      </c>
      <c r="Y227" s="6">
        <f t="shared" si="29"/>
        <v>0.55569271977702528</v>
      </c>
      <c r="AA227" s="5">
        <f t="shared" si="30"/>
        <v>43816</v>
      </c>
      <c r="AB227" s="7">
        <f t="shared" si="31"/>
        <v>4.9999999999999822E-2</v>
      </c>
      <c r="AC227" s="7">
        <f t="shared" si="35"/>
        <v>11.113069212946732</v>
      </c>
      <c r="AD227" s="6">
        <f t="shared" si="32"/>
        <v>0.55569271977702528</v>
      </c>
    </row>
    <row r="228" spans="1:30">
      <c r="A228" s="1">
        <v>43815</v>
      </c>
      <c r="B228" s="2" t="s">
        <v>19</v>
      </c>
      <c r="C228" t="s">
        <v>20</v>
      </c>
      <c r="D228" t="s">
        <v>21</v>
      </c>
      <c r="E228">
        <v>1.55</v>
      </c>
      <c r="F228">
        <v>1.6040000000000001</v>
      </c>
      <c r="G228">
        <v>1.625</v>
      </c>
      <c r="H228">
        <v>1.635</v>
      </c>
      <c r="I228">
        <v>1.65</v>
      </c>
      <c r="J228">
        <v>1.679</v>
      </c>
      <c r="K228">
        <v>1.6950000000000001</v>
      </c>
      <c r="L228">
        <v>1.7130000000000001</v>
      </c>
      <c r="M228">
        <v>1.7350000000000001</v>
      </c>
      <c r="N228">
        <v>1.758</v>
      </c>
      <c r="O228">
        <v>1.825</v>
      </c>
      <c r="P228">
        <v>1.9019999999999999</v>
      </c>
      <c r="Q228">
        <v>2.0590000000000002</v>
      </c>
      <c r="R228">
        <v>2.1379999999999999</v>
      </c>
      <c r="S228">
        <v>0</v>
      </c>
      <c r="T228" s="7">
        <f t="shared" si="33"/>
        <v>4.4999999999999929E-2</v>
      </c>
      <c r="U228" s="6">
        <f t="shared" si="27"/>
        <v>-0.11764705882352967</v>
      </c>
      <c r="V228" s="6">
        <f t="shared" si="28"/>
        <v>11.001958101835623</v>
      </c>
      <c r="W228" s="3">
        <f>IFERROR(VLOOKUP(A228,주가!$A$1:$Q$2433,3,FALSE),W229)</f>
        <v>227000</v>
      </c>
      <c r="X228" s="6">
        <f t="shared" si="34"/>
        <v>4.4247787610619468E-3</v>
      </c>
      <c r="Y228" s="6">
        <f t="shared" si="29"/>
        <v>0.54908479026160673</v>
      </c>
      <c r="AA228" s="5">
        <f t="shared" si="30"/>
        <v>43815</v>
      </c>
      <c r="AB228" s="7">
        <f t="shared" si="31"/>
        <v>4.4999999999999929E-2</v>
      </c>
      <c r="AC228" s="7">
        <f t="shared" si="35"/>
        <v>11.001958101835623</v>
      </c>
      <c r="AD228" s="6">
        <f t="shared" si="32"/>
        <v>0.54908479026160673</v>
      </c>
    </row>
    <row r="229" spans="1:30">
      <c r="A229" s="1">
        <v>43812</v>
      </c>
      <c r="B229" s="2" t="s">
        <v>19</v>
      </c>
      <c r="C229" t="s">
        <v>20</v>
      </c>
      <c r="D229" t="s">
        <v>21</v>
      </c>
      <c r="E229">
        <v>1.5529999999999999</v>
      </c>
      <c r="F229">
        <v>1.607</v>
      </c>
      <c r="G229">
        <v>1.633</v>
      </c>
      <c r="H229">
        <v>1.6479999999999999</v>
      </c>
      <c r="I229">
        <v>1.6659999999999999</v>
      </c>
      <c r="J229">
        <v>1.6990000000000001</v>
      </c>
      <c r="K229">
        <v>1.726</v>
      </c>
      <c r="L229">
        <v>1.746</v>
      </c>
      <c r="M229">
        <v>1.768</v>
      </c>
      <c r="N229">
        <v>1.7969999999999999</v>
      </c>
      <c r="O229">
        <v>1.869</v>
      </c>
      <c r="P229">
        <v>1.952</v>
      </c>
      <c r="Q229">
        <v>2.1070000000000002</v>
      </c>
      <c r="R229">
        <v>2.1829999999999998</v>
      </c>
      <c r="S229">
        <v>0</v>
      </c>
      <c r="T229" s="7">
        <f t="shared" si="33"/>
        <v>5.0999999999999934E-2</v>
      </c>
      <c r="U229" s="6">
        <f t="shared" si="27"/>
        <v>0.13333333333333366</v>
      </c>
      <c r="V229" s="6">
        <f t="shared" si="28"/>
        <v>11.119605160659152</v>
      </c>
      <c r="W229" s="3">
        <f>IFERROR(VLOOKUP(A229,주가!$A$1:$Q$2433,3,FALSE),W230)</f>
        <v>226000</v>
      </c>
      <c r="X229" s="6">
        <f t="shared" si="34"/>
        <v>2.2624434389140271E-2</v>
      </c>
      <c r="Y229" s="6">
        <f t="shared" si="29"/>
        <v>0.54466001150054477</v>
      </c>
      <c r="AA229" s="5">
        <f t="shared" si="30"/>
        <v>43812</v>
      </c>
      <c r="AB229" s="7">
        <f t="shared" si="31"/>
        <v>5.0999999999999934E-2</v>
      </c>
      <c r="AC229" s="7">
        <f t="shared" si="35"/>
        <v>11.119605160659152</v>
      </c>
      <c r="AD229" s="6">
        <f t="shared" si="32"/>
        <v>0.54466001150054477</v>
      </c>
    </row>
    <row r="230" spans="1:30">
      <c r="A230" s="1">
        <v>43811</v>
      </c>
      <c r="B230" s="2" t="s">
        <v>19</v>
      </c>
      <c r="C230" t="s">
        <v>20</v>
      </c>
      <c r="D230" t="s">
        <v>21</v>
      </c>
      <c r="E230">
        <v>1.5449999999999999</v>
      </c>
      <c r="F230">
        <v>1.601</v>
      </c>
      <c r="G230">
        <v>1.627</v>
      </c>
      <c r="H230">
        <v>1.639</v>
      </c>
      <c r="I230">
        <v>1.655</v>
      </c>
      <c r="J230">
        <v>1.681</v>
      </c>
      <c r="K230">
        <v>1.706</v>
      </c>
      <c r="L230">
        <v>1.7270000000000001</v>
      </c>
      <c r="M230">
        <v>1.7450000000000001</v>
      </c>
      <c r="N230">
        <v>1.772</v>
      </c>
      <c r="O230">
        <v>1.839</v>
      </c>
      <c r="P230">
        <v>1.915</v>
      </c>
      <c r="Q230">
        <v>2.081</v>
      </c>
      <c r="R230">
        <v>2.1629999999999998</v>
      </c>
      <c r="S230">
        <v>0</v>
      </c>
      <c r="T230" s="7">
        <f t="shared" si="33"/>
        <v>4.4999999999999929E-2</v>
      </c>
      <c r="U230" s="6">
        <f t="shared" si="27"/>
        <v>-8.1632653061224678E-2</v>
      </c>
      <c r="V230" s="6">
        <f t="shared" si="28"/>
        <v>10.986271827325819</v>
      </c>
      <c r="W230" s="3">
        <f>IFERROR(VLOOKUP(A230,주가!$A$1:$Q$2433,3,FALSE),W231)</f>
        <v>221000</v>
      </c>
      <c r="X230" s="6">
        <f t="shared" si="34"/>
        <v>2.7906976744186046E-2</v>
      </c>
      <c r="Y230" s="6">
        <f t="shared" si="29"/>
        <v>0.52203557711140447</v>
      </c>
      <c r="AA230" s="5">
        <f t="shared" si="30"/>
        <v>43811</v>
      </c>
      <c r="AB230" s="7">
        <f t="shared" si="31"/>
        <v>4.4999999999999929E-2</v>
      </c>
      <c r="AC230" s="7">
        <f t="shared" si="35"/>
        <v>10.986271827325819</v>
      </c>
      <c r="AD230" s="6">
        <f t="shared" si="32"/>
        <v>0.52203557711140447</v>
      </c>
    </row>
    <row r="231" spans="1:30">
      <c r="A231" s="1">
        <v>43810</v>
      </c>
      <c r="B231" s="2" t="s">
        <v>19</v>
      </c>
      <c r="C231" t="s">
        <v>20</v>
      </c>
      <c r="D231" t="s">
        <v>21</v>
      </c>
      <c r="E231">
        <v>1.5449999999999999</v>
      </c>
      <c r="F231">
        <v>1.601</v>
      </c>
      <c r="G231">
        <v>1.627</v>
      </c>
      <c r="H231">
        <v>1.6379999999999999</v>
      </c>
      <c r="I231">
        <v>1.653</v>
      </c>
      <c r="J231">
        <v>1.679</v>
      </c>
      <c r="K231">
        <v>1.704</v>
      </c>
      <c r="L231">
        <v>1.7270000000000001</v>
      </c>
      <c r="M231">
        <v>1.7470000000000001</v>
      </c>
      <c r="N231">
        <v>1.776</v>
      </c>
      <c r="O231">
        <v>1.8440000000000001</v>
      </c>
      <c r="P231">
        <v>1.92</v>
      </c>
      <c r="Q231">
        <v>2.077</v>
      </c>
      <c r="R231">
        <v>2.153</v>
      </c>
      <c r="S231">
        <v>0</v>
      </c>
      <c r="T231" s="7">
        <f t="shared" si="33"/>
        <v>4.8999999999999932E-2</v>
      </c>
      <c r="U231" s="6">
        <f t="shared" si="27"/>
        <v>6.5217391304350558E-2</v>
      </c>
      <c r="V231" s="6">
        <f t="shared" si="28"/>
        <v>11.067904480387044</v>
      </c>
      <c r="W231" s="3">
        <f>IFERROR(VLOOKUP(A231,주가!$A$1:$Q$2433,3,FALSE),W232)</f>
        <v>215000</v>
      </c>
      <c r="X231" s="6">
        <f t="shared" si="34"/>
        <v>1.4150943396226415E-2</v>
      </c>
      <c r="Y231" s="6">
        <f t="shared" si="29"/>
        <v>0.4941286003672184</v>
      </c>
      <c r="AA231" s="5">
        <f t="shared" si="30"/>
        <v>43810</v>
      </c>
      <c r="AB231" s="7">
        <f t="shared" si="31"/>
        <v>4.8999999999999932E-2</v>
      </c>
      <c r="AC231" s="7">
        <f t="shared" si="35"/>
        <v>11.067904480387044</v>
      </c>
      <c r="AD231" s="6">
        <f t="shared" si="32"/>
        <v>0.4941286003672184</v>
      </c>
    </row>
    <row r="232" spans="1:30">
      <c r="A232" s="1">
        <v>43809</v>
      </c>
      <c r="B232" s="2" t="s">
        <v>19</v>
      </c>
      <c r="C232" t="s">
        <v>20</v>
      </c>
      <c r="D232" t="s">
        <v>21</v>
      </c>
      <c r="E232">
        <v>1.5429999999999999</v>
      </c>
      <c r="F232">
        <v>1.599</v>
      </c>
      <c r="G232">
        <v>1.6259999999999999</v>
      </c>
      <c r="H232">
        <v>1.637</v>
      </c>
      <c r="I232">
        <v>1.6539999999999999</v>
      </c>
      <c r="J232">
        <v>1.6819999999999999</v>
      </c>
      <c r="K232">
        <v>1.7090000000000001</v>
      </c>
      <c r="L232">
        <v>1.7330000000000001</v>
      </c>
      <c r="M232">
        <v>1.75</v>
      </c>
      <c r="N232">
        <v>1.7789999999999999</v>
      </c>
      <c r="O232">
        <v>1.8440000000000001</v>
      </c>
      <c r="P232">
        <v>1.919</v>
      </c>
      <c r="Q232">
        <v>2.0699999999999998</v>
      </c>
      <c r="R232">
        <v>2.1429999999999998</v>
      </c>
      <c r="S232">
        <v>0</v>
      </c>
      <c r="T232" s="7">
        <f t="shared" si="33"/>
        <v>4.5999999999999819E-2</v>
      </c>
      <c r="U232" s="6">
        <f t="shared" si="27"/>
        <v>-8.0000000000004443E-2</v>
      </c>
      <c r="V232" s="6">
        <f t="shared" si="28"/>
        <v>11.002687089082693</v>
      </c>
      <c r="W232" s="3">
        <f>IFERROR(VLOOKUP(A232,주가!$A$1:$Q$2433,3,FALSE),W233)</f>
        <v>212000</v>
      </c>
      <c r="X232" s="6">
        <f t="shared" si="34"/>
        <v>0</v>
      </c>
      <c r="Y232" s="6">
        <f t="shared" si="29"/>
        <v>0.47997765697099198</v>
      </c>
      <c r="AA232" s="5">
        <f t="shared" si="30"/>
        <v>43809</v>
      </c>
      <c r="AB232" s="7">
        <f t="shared" si="31"/>
        <v>4.5999999999999819E-2</v>
      </c>
      <c r="AC232" s="7">
        <f t="shared" si="35"/>
        <v>11.002687089082693</v>
      </c>
      <c r="AD232" s="6">
        <f t="shared" si="32"/>
        <v>0.47997765697099198</v>
      </c>
    </row>
    <row r="233" spans="1:30">
      <c r="A233" s="1">
        <v>43808</v>
      </c>
      <c r="B233" s="2" t="s">
        <v>19</v>
      </c>
      <c r="C233" t="s">
        <v>20</v>
      </c>
      <c r="D233" t="s">
        <v>21</v>
      </c>
      <c r="E233">
        <v>1.54</v>
      </c>
      <c r="F233">
        <v>1.5960000000000001</v>
      </c>
      <c r="G233">
        <v>1.625</v>
      </c>
      <c r="H233">
        <v>1.6359999999999999</v>
      </c>
      <c r="I233">
        <v>1.651</v>
      </c>
      <c r="J233">
        <v>1.675</v>
      </c>
      <c r="K233">
        <v>1.7010000000000001</v>
      </c>
      <c r="L233">
        <v>1.726</v>
      </c>
      <c r="M233">
        <v>1.7430000000000001</v>
      </c>
      <c r="N233">
        <v>1.776</v>
      </c>
      <c r="O233">
        <v>1.8480000000000001</v>
      </c>
      <c r="P233">
        <v>1.9370000000000001</v>
      </c>
      <c r="Q233">
        <v>2.0950000000000002</v>
      </c>
      <c r="R233">
        <v>2.1749999999999998</v>
      </c>
      <c r="S233">
        <v>0</v>
      </c>
      <c r="T233" s="7">
        <f t="shared" si="33"/>
        <v>5.0000000000000044E-2</v>
      </c>
      <c r="U233" s="6">
        <f t="shared" si="27"/>
        <v>-0.16666666666666666</v>
      </c>
      <c r="V233" s="6">
        <f t="shared" si="28"/>
        <v>11.082687089082697</v>
      </c>
      <c r="W233" s="3">
        <f>IFERROR(VLOOKUP(A233,주가!$A$1:$Q$2433,3,FALSE),W234)</f>
        <v>212000</v>
      </c>
      <c r="X233" s="6">
        <f t="shared" si="34"/>
        <v>2.3640661938534278E-3</v>
      </c>
      <c r="Y233" s="6">
        <f t="shared" si="29"/>
        <v>0.47997765697099198</v>
      </c>
      <c r="AA233" s="5">
        <f t="shared" si="30"/>
        <v>43808</v>
      </c>
      <c r="AB233" s="7">
        <f t="shared" si="31"/>
        <v>5.0000000000000044E-2</v>
      </c>
      <c r="AC233" s="7">
        <f t="shared" si="35"/>
        <v>11.082687089082697</v>
      </c>
      <c r="AD233" s="6">
        <f t="shared" si="32"/>
        <v>0.47997765697099198</v>
      </c>
    </row>
    <row r="234" spans="1:30">
      <c r="A234" s="1">
        <v>43805</v>
      </c>
      <c r="B234" s="2" t="s">
        <v>19</v>
      </c>
      <c r="C234" t="s">
        <v>20</v>
      </c>
      <c r="D234" t="s">
        <v>21</v>
      </c>
      <c r="E234">
        <v>1.544</v>
      </c>
      <c r="F234">
        <v>1.5980000000000001</v>
      </c>
      <c r="G234">
        <v>1.6259999999999999</v>
      </c>
      <c r="H234">
        <v>1.637</v>
      </c>
      <c r="I234">
        <v>1.651</v>
      </c>
      <c r="J234">
        <v>1.6919999999999999</v>
      </c>
      <c r="K234">
        <v>1.724</v>
      </c>
      <c r="L234">
        <v>1.7509999999999999</v>
      </c>
      <c r="M234">
        <v>1.7709999999999999</v>
      </c>
      <c r="N234">
        <v>1.8109999999999999</v>
      </c>
      <c r="O234">
        <v>1.879</v>
      </c>
      <c r="P234">
        <v>1.9650000000000001</v>
      </c>
      <c r="Q234">
        <v>2.12</v>
      </c>
      <c r="R234">
        <v>2.1989999999999998</v>
      </c>
      <c r="S234">
        <v>0</v>
      </c>
      <c r="T234" s="7">
        <f t="shared" si="33"/>
        <v>6.0000000000000053E-2</v>
      </c>
      <c r="U234" s="6">
        <f t="shared" si="27"/>
        <v>0.33333333333333665</v>
      </c>
      <c r="V234" s="6">
        <f t="shared" si="28"/>
        <v>11.249353755749363</v>
      </c>
      <c r="W234" s="3">
        <f>IFERROR(VLOOKUP(A234,주가!$A$1:$Q$2433,3,FALSE),W235)</f>
        <v>211500</v>
      </c>
      <c r="X234" s="6">
        <f t="shared" si="34"/>
        <v>7.1428571428571426E-3</v>
      </c>
      <c r="Y234" s="6">
        <f t="shared" si="29"/>
        <v>0.47761359077713855</v>
      </c>
      <c r="AA234" s="5">
        <f t="shared" si="30"/>
        <v>43805</v>
      </c>
      <c r="AB234" s="7">
        <f t="shared" si="31"/>
        <v>6.0000000000000053E-2</v>
      </c>
      <c r="AC234" s="7">
        <f t="shared" si="35"/>
        <v>11.249353755749363</v>
      </c>
      <c r="AD234" s="6">
        <f t="shared" si="32"/>
        <v>0.47761359077713855</v>
      </c>
    </row>
    <row r="235" spans="1:30">
      <c r="A235" s="1">
        <v>43804</v>
      </c>
      <c r="B235" s="2" t="s">
        <v>19</v>
      </c>
      <c r="C235" t="s">
        <v>20</v>
      </c>
      <c r="D235" t="s">
        <v>21</v>
      </c>
      <c r="E235">
        <v>1.544</v>
      </c>
      <c r="F235">
        <v>1.5960000000000001</v>
      </c>
      <c r="G235">
        <v>1.625</v>
      </c>
      <c r="H235">
        <v>1.633</v>
      </c>
      <c r="I235">
        <v>1.6439999999999999</v>
      </c>
      <c r="J235">
        <v>1.6870000000000001</v>
      </c>
      <c r="K235">
        <v>1.714</v>
      </c>
      <c r="L235">
        <v>1.7410000000000001</v>
      </c>
      <c r="M235">
        <v>1.756</v>
      </c>
      <c r="N235">
        <v>1.786</v>
      </c>
      <c r="O235">
        <v>1.8520000000000001</v>
      </c>
      <c r="P235">
        <v>1.9350000000000001</v>
      </c>
      <c r="Q235">
        <v>2.1</v>
      </c>
      <c r="R235">
        <v>2.1890000000000001</v>
      </c>
      <c r="S235">
        <v>0</v>
      </c>
      <c r="T235" s="7">
        <f t="shared" si="33"/>
        <v>4.4999999999999929E-2</v>
      </c>
      <c r="U235" s="6">
        <f t="shared" si="27"/>
        <v>-6.2499999999997974E-2</v>
      </c>
      <c r="V235" s="6">
        <f t="shared" si="28"/>
        <v>10.916020422416025</v>
      </c>
      <c r="W235" s="3">
        <f>IFERROR(VLOOKUP(A235,주가!$A$1:$Q$2433,3,FALSE),W236)</f>
        <v>210000</v>
      </c>
      <c r="X235" s="6">
        <f t="shared" si="34"/>
        <v>-2.097902097902098E-2</v>
      </c>
      <c r="Y235" s="6">
        <f t="shared" si="29"/>
        <v>0.47047073363428143</v>
      </c>
      <c r="AA235" s="5">
        <f t="shared" si="30"/>
        <v>43804</v>
      </c>
      <c r="AB235" s="7">
        <f t="shared" si="31"/>
        <v>4.4999999999999929E-2</v>
      </c>
      <c r="AC235" s="7">
        <f t="shared" si="35"/>
        <v>10.916020422416025</v>
      </c>
      <c r="AD235" s="6">
        <f t="shared" si="32"/>
        <v>0.47047073363428143</v>
      </c>
    </row>
    <row r="236" spans="1:30">
      <c r="A236" s="1">
        <v>43803</v>
      </c>
      <c r="B236" s="2" t="s">
        <v>19</v>
      </c>
      <c r="C236" t="s">
        <v>20</v>
      </c>
      <c r="D236" t="s">
        <v>21</v>
      </c>
      <c r="E236">
        <v>1.544</v>
      </c>
      <c r="F236">
        <v>1.5960000000000001</v>
      </c>
      <c r="G236">
        <v>1.625</v>
      </c>
      <c r="H236">
        <v>1.631</v>
      </c>
      <c r="I236">
        <v>1.6319999999999999</v>
      </c>
      <c r="J236">
        <v>1.675</v>
      </c>
      <c r="K236">
        <v>1.696</v>
      </c>
      <c r="L236">
        <v>1.7230000000000001</v>
      </c>
      <c r="M236">
        <v>1.74</v>
      </c>
      <c r="N236">
        <v>1.7709999999999999</v>
      </c>
      <c r="O236">
        <v>1.845</v>
      </c>
      <c r="P236">
        <v>1.9319999999999999</v>
      </c>
      <c r="Q236">
        <v>2.1030000000000002</v>
      </c>
      <c r="R236">
        <v>2.1989999999999998</v>
      </c>
      <c r="S236">
        <v>0</v>
      </c>
      <c r="T236" s="7">
        <f t="shared" si="33"/>
        <v>4.7999999999999821E-2</v>
      </c>
      <c r="U236" s="6">
        <f t="shared" si="27"/>
        <v>-0.29411764705882681</v>
      </c>
      <c r="V236" s="6">
        <f t="shared" si="28"/>
        <v>10.978520422416024</v>
      </c>
      <c r="W236" s="3">
        <f>IFERROR(VLOOKUP(A236,주가!$A$1:$Q$2433,3,FALSE),W237)</f>
        <v>214500</v>
      </c>
      <c r="X236" s="6">
        <f t="shared" si="34"/>
        <v>-2.0547945205479451E-2</v>
      </c>
      <c r="Y236" s="6">
        <f t="shared" si="29"/>
        <v>0.49144975461330243</v>
      </c>
      <c r="AA236" s="5">
        <f t="shared" si="30"/>
        <v>43803</v>
      </c>
      <c r="AB236" s="7">
        <f t="shared" si="31"/>
        <v>4.7999999999999821E-2</v>
      </c>
      <c r="AC236" s="7">
        <f t="shared" si="35"/>
        <v>10.978520422416024</v>
      </c>
      <c r="AD236" s="6">
        <f t="shared" si="32"/>
        <v>0.49144975461330243</v>
      </c>
    </row>
    <row r="237" spans="1:30">
      <c r="A237" s="1">
        <v>43802</v>
      </c>
      <c r="B237" s="2" t="s">
        <v>19</v>
      </c>
      <c r="C237" t="s">
        <v>20</v>
      </c>
      <c r="D237" t="s">
        <v>21</v>
      </c>
      <c r="E237">
        <v>1.544</v>
      </c>
      <c r="F237">
        <v>1.5960000000000001</v>
      </c>
      <c r="G237">
        <v>1.627</v>
      </c>
      <c r="H237">
        <v>1.6379999999999999</v>
      </c>
      <c r="I237">
        <v>1.651</v>
      </c>
      <c r="J237">
        <v>1.7050000000000001</v>
      </c>
      <c r="K237">
        <v>1.7350000000000001</v>
      </c>
      <c r="L237">
        <v>1.7729999999999999</v>
      </c>
      <c r="M237">
        <v>1.798</v>
      </c>
      <c r="N237">
        <v>1.841</v>
      </c>
      <c r="O237">
        <v>1.9219999999999999</v>
      </c>
      <c r="P237">
        <v>2.0129999999999999</v>
      </c>
      <c r="Q237">
        <v>2.173</v>
      </c>
      <c r="R237">
        <v>2.262</v>
      </c>
      <c r="S237">
        <v>0</v>
      </c>
      <c r="T237" s="7">
        <f t="shared" si="33"/>
        <v>6.800000000000006E-2</v>
      </c>
      <c r="U237" s="6">
        <f t="shared" si="27"/>
        <v>-9.3333333333331991E-2</v>
      </c>
      <c r="V237" s="6">
        <f t="shared" si="28"/>
        <v>11.27263806947485</v>
      </c>
      <c r="W237" s="3">
        <f>IFERROR(VLOOKUP(A237,주가!$A$1:$Q$2433,3,FALSE),W238)</f>
        <v>219000</v>
      </c>
      <c r="X237" s="6">
        <f t="shared" si="34"/>
        <v>0</v>
      </c>
      <c r="Y237" s="6">
        <f t="shared" si="29"/>
        <v>0.51199769981878185</v>
      </c>
      <c r="AA237" s="5">
        <f t="shared" si="30"/>
        <v>43802</v>
      </c>
      <c r="AB237" s="7">
        <f t="shared" si="31"/>
        <v>6.800000000000006E-2</v>
      </c>
      <c r="AC237" s="7">
        <f t="shared" si="35"/>
        <v>11.27263806947485</v>
      </c>
      <c r="AD237" s="6">
        <f t="shared" si="32"/>
        <v>0.51199769981878185</v>
      </c>
    </row>
    <row r="238" spans="1:30">
      <c r="A238" s="1">
        <v>43801</v>
      </c>
      <c r="B238" s="2" t="s">
        <v>19</v>
      </c>
      <c r="C238" t="s">
        <v>20</v>
      </c>
      <c r="D238" t="s">
        <v>21</v>
      </c>
      <c r="E238">
        <v>1.5449999999999999</v>
      </c>
      <c r="F238">
        <v>1.5980000000000001</v>
      </c>
      <c r="G238">
        <v>1.629</v>
      </c>
      <c r="H238">
        <v>1.641</v>
      </c>
      <c r="I238">
        <v>1.6459999999999999</v>
      </c>
      <c r="J238">
        <v>1.6950000000000001</v>
      </c>
      <c r="K238">
        <v>1.7210000000000001</v>
      </c>
      <c r="L238">
        <v>1.748</v>
      </c>
      <c r="M238">
        <v>1.778</v>
      </c>
      <c r="N238">
        <v>1.823</v>
      </c>
      <c r="O238">
        <v>1.8939999999999999</v>
      </c>
      <c r="P238">
        <v>1.976</v>
      </c>
      <c r="Q238">
        <v>2.1379999999999999</v>
      </c>
      <c r="R238">
        <v>2.2269999999999999</v>
      </c>
      <c r="S238">
        <v>0</v>
      </c>
      <c r="T238" s="7">
        <f t="shared" si="33"/>
        <v>7.4999999999999956E-2</v>
      </c>
      <c r="U238" s="6">
        <f t="shared" si="27"/>
        <v>7.1428571428573243E-2</v>
      </c>
      <c r="V238" s="6">
        <f t="shared" si="28"/>
        <v>11.365971402808182</v>
      </c>
      <c r="W238" s="3">
        <f>IFERROR(VLOOKUP(A238,주가!$A$1:$Q$2433,3,FALSE),W239)</f>
        <v>219000</v>
      </c>
      <c r="X238" s="6">
        <f t="shared" si="34"/>
        <v>-4.5454545454545452E-3</v>
      </c>
      <c r="Y238" s="6">
        <f t="shared" si="29"/>
        <v>0.51199769981878185</v>
      </c>
      <c r="AA238" s="5">
        <f t="shared" si="30"/>
        <v>43801</v>
      </c>
      <c r="AB238" s="7">
        <f t="shared" si="31"/>
        <v>7.4999999999999956E-2</v>
      </c>
      <c r="AC238" s="7">
        <f t="shared" si="35"/>
        <v>11.365971402808182</v>
      </c>
      <c r="AD238" s="6">
        <f t="shared" si="32"/>
        <v>0.51199769981878185</v>
      </c>
    </row>
    <row r="239" spans="1:30">
      <c r="A239" s="1">
        <v>43798</v>
      </c>
      <c r="B239" s="2" t="s">
        <v>19</v>
      </c>
      <c r="C239" t="s">
        <v>20</v>
      </c>
      <c r="D239" t="s">
        <v>21</v>
      </c>
      <c r="E239">
        <v>1.548</v>
      </c>
      <c r="F239">
        <v>1.599</v>
      </c>
      <c r="G239">
        <v>1.629</v>
      </c>
      <c r="H239">
        <v>1.6379999999999999</v>
      </c>
      <c r="I239">
        <v>1.635</v>
      </c>
      <c r="J239">
        <v>1.665</v>
      </c>
      <c r="K239">
        <v>1.681</v>
      </c>
      <c r="L239">
        <v>1.7050000000000001</v>
      </c>
      <c r="M239">
        <v>1.734</v>
      </c>
      <c r="N239">
        <v>1.7749999999999999</v>
      </c>
      <c r="O239">
        <v>1.84</v>
      </c>
      <c r="P239">
        <v>1.9119999999999999</v>
      </c>
      <c r="Q239">
        <v>2.0750000000000002</v>
      </c>
      <c r="R239">
        <v>2.165</v>
      </c>
      <c r="S239">
        <v>0</v>
      </c>
      <c r="T239" s="7">
        <f t="shared" si="33"/>
        <v>6.999999999999984E-2</v>
      </c>
      <c r="U239" s="6">
        <f t="shared" si="27"/>
        <v>-1.4084507042255107E-2</v>
      </c>
      <c r="V239" s="6">
        <f t="shared" si="28"/>
        <v>11.294542831379609</v>
      </c>
      <c r="W239" s="3">
        <f>IFERROR(VLOOKUP(A239,주가!$A$1:$Q$2433,3,FALSE),W240)</f>
        <v>220000</v>
      </c>
      <c r="X239" s="6">
        <f t="shared" si="34"/>
        <v>-9.0090090090090089E-3</v>
      </c>
      <c r="Y239" s="6">
        <f t="shared" si="29"/>
        <v>0.51654315436423637</v>
      </c>
      <c r="AA239" s="5">
        <f t="shared" si="30"/>
        <v>43798</v>
      </c>
      <c r="AB239" s="7">
        <f t="shared" si="31"/>
        <v>6.999999999999984E-2</v>
      </c>
      <c r="AC239" s="7">
        <f t="shared" si="35"/>
        <v>11.294542831379609</v>
      </c>
      <c r="AD239" s="6">
        <f t="shared" si="32"/>
        <v>0.51654315436423637</v>
      </c>
    </row>
    <row r="240" spans="1:30">
      <c r="A240" s="1">
        <v>43797</v>
      </c>
      <c r="B240" s="2" t="s">
        <v>19</v>
      </c>
      <c r="C240" t="s">
        <v>20</v>
      </c>
      <c r="D240" t="s">
        <v>21</v>
      </c>
      <c r="E240">
        <v>1.5509999999999999</v>
      </c>
      <c r="F240">
        <v>1.6080000000000001</v>
      </c>
      <c r="G240">
        <v>1.647</v>
      </c>
      <c r="H240">
        <v>1.6619999999999999</v>
      </c>
      <c r="I240">
        <v>1.6639999999999999</v>
      </c>
      <c r="J240">
        <v>1.702</v>
      </c>
      <c r="K240">
        <v>1.718</v>
      </c>
      <c r="L240">
        <v>1.742</v>
      </c>
      <c r="M240">
        <v>1.772</v>
      </c>
      <c r="N240">
        <v>1.8129999999999999</v>
      </c>
      <c r="O240">
        <v>1.8740000000000001</v>
      </c>
      <c r="P240">
        <v>1.9430000000000001</v>
      </c>
      <c r="Q240">
        <v>2.101</v>
      </c>
      <c r="R240">
        <v>2.1869999999999998</v>
      </c>
      <c r="S240">
        <v>0</v>
      </c>
      <c r="T240" s="7">
        <f t="shared" si="33"/>
        <v>7.0999999999999952E-2</v>
      </c>
      <c r="U240" s="6">
        <f t="shared" si="27"/>
        <v>0.31481481481481277</v>
      </c>
      <c r="V240" s="6">
        <f t="shared" si="28"/>
        <v>11.308627338421864</v>
      </c>
      <c r="W240" s="3">
        <f>IFERROR(VLOOKUP(A240,주가!$A$1:$Q$2433,3,FALSE),W241)</f>
        <v>222000</v>
      </c>
      <c r="X240" s="6">
        <f t="shared" si="34"/>
        <v>-4.4843049327354259E-3</v>
      </c>
      <c r="Y240" s="6">
        <f t="shared" si="29"/>
        <v>0.5255521633732454</v>
      </c>
      <c r="AA240" s="5">
        <f t="shared" si="30"/>
        <v>43797</v>
      </c>
      <c r="AB240" s="7">
        <f t="shared" si="31"/>
        <v>7.0999999999999952E-2</v>
      </c>
      <c r="AC240" s="7">
        <f t="shared" si="35"/>
        <v>11.308627338421864</v>
      </c>
      <c r="AD240" s="6">
        <f t="shared" si="32"/>
        <v>0.5255521633732454</v>
      </c>
    </row>
    <row r="241" spans="1:30">
      <c r="A241" s="1">
        <v>43796</v>
      </c>
      <c r="B241" s="2" t="s">
        <v>19</v>
      </c>
      <c r="C241" t="s">
        <v>20</v>
      </c>
      <c r="D241" t="s">
        <v>21</v>
      </c>
      <c r="E241">
        <v>1.5509999999999999</v>
      </c>
      <c r="F241">
        <v>1.6080000000000001</v>
      </c>
      <c r="G241">
        <v>1.651</v>
      </c>
      <c r="H241">
        <v>1.6719999999999999</v>
      </c>
      <c r="I241">
        <v>1.679</v>
      </c>
      <c r="J241">
        <v>1.72</v>
      </c>
      <c r="K241">
        <v>1.7370000000000001</v>
      </c>
      <c r="L241">
        <v>1.7649999999999999</v>
      </c>
      <c r="M241">
        <v>1.786</v>
      </c>
      <c r="N241">
        <v>1.819</v>
      </c>
      <c r="O241">
        <v>1.879</v>
      </c>
      <c r="P241">
        <v>1.9450000000000001</v>
      </c>
      <c r="Q241">
        <v>2.0950000000000002</v>
      </c>
      <c r="R241">
        <v>2.1709999999999998</v>
      </c>
      <c r="S241">
        <v>0</v>
      </c>
      <c r="T241" s="7">
        <f t="shared" si="33"/>
        <v>5.4000000000000048E-2</v>
      </c>
      <c r="U241" s="6">
        <f t="shared" si="27"/>
        <v>-0.18181818181818182</v>
      </c>
      <c r="V241" s="6">
        <f t="shared" si="28"/>
        <v>10.993812523607051</v>
      </c>
      <c r="W241" s="3">
        <f>IFERROR(VLOOKUP(A241,주가!$A$1:$Q$2433,3,FALSE),W242)</f>
        <v>223000</v>
      </c>
      <c r="X241" s="6">
        <f t="shared" si="34"/>
        <v>-8.8888888888888889E-3</v>
      </c>
      <c r="Y241" s="6">
        <f t="shared" si="29"/>
        <v>0.53003646830598083</v>
      </c>
      <c r="AA241" s="5">
        <f t="shared" si="30"/>
        <v>43796</v>
      </c>
      <c r="AB241" s="7">
        <f t="shared" si="31"/>
        <v>5.4000000000000048E-2</v>
      </c>
      <c r="AC241" s="7">
        <f t="shared" si="35"/>
        <v>10.993812523607051</v>
      </c>
      <c r="AD241" s="6">
        <f t="shared" si="32"/>
        <v>0.53003646830598083</v>
      </c>
    </row>
    <row r="242" spans="1:30">
      <c r="A242" s="1">
        <v>43795</v>
      </c>
      <c r="B242" s="2" t="s">
        <v>19</v>
      </c>
      <c r="C242" t="s">
        <v>20</v>
      </c>
      <c r="D242" t="s">
        <v>21</v>
      </c>
      <c r="E242">
        <v>1.55</v>
      </c>
      <c r="F242">
        <v>1.6060000000000001</v>
      </c>
      <c r="G242">
        <v>1.649</v>
      </c>
      <c r="H242">
        <v>1.671</v>
      </c>
      <c r="I242">
        <v>1.6839999999999999</v>
      </c>
      <c r="J242">
        <v>1.73</v>
      </c>
      <c r="K242">
        <v>1.748</v>
      </c>
      <c r="L242">
        <v>1.782</v>
      </c>
      <c r="M242">
        <v>1.8109999999999999</v>
      </c>
      <c r="N242">
        <v>1.8480000000000001</v>
      </c>
      <c r="O242">
        <v>1.913</v>
      </c>
      <c r="P242">
        <v>1.9790000000000001</v>
      </c>
      <c r="Q242">
        <v>2.1339999999999999</v>
      </c>
      <c r="R242">
        <v>2.2120000000000002</v>
      </c>
      <c r="S242">
        <v>0</v>
      </c>
      <c r="T242" s="7">
        <f t="shared" si="33"/>
        <v>6.6000000000000059E-2</v>
      </c>
      <c r="U242" s="6">
        <f t="shared" si="27"/>
        <v>-0.17499999999999999</v>
      </c>
      <c r="V242" s="6">
        <f t="shared" si="28"/>
        <v>11.175630705425233</v>
      </c>
      <c r="W242" s="3">
        <f>IFERROR(VLOOKUP(A242,주가!$A$1:$Q$2433,3,FALSE),W243)</f>
        <v>225000</v>
      </c>
      <c r="X242" s="6">
        <f t="shared" si="34"/>
        <v>6.7114093959731542E-3</v>
      </c>
      <c r="Y242" s="6">
        <f t="shared" si="29"/>
        <v>0.53892535719486967</v>
      </c>
      <c r="AA242" s="5">
        <f t="shared" si="30"/>
        <v>43795</v>
      </c>
      <c r="AB242" s="7">
        <f t="shared" si="31"/>
        <v>6.6000000000000059E-2</v>
      </c>
      <c r="AC242" s="7">
        <f t="shared" si="35"/>
        <v>11.175630705425233</v>
      </c>
      <c r="AD242" s="6">
        <f t="shared" si="32"/>
        <v>0.53892535719486967</v>
      </c>
    </row>
    <row r="243" spans="1:30">
      <c r="A243" s="1">
        <v>43794</v>
      </c>
      <c r="B243" s="2" t="s">
        <v>19</v>
      </c>
      <c r="C243" t="s">
        <v>20</v>
      </c>
      <c r="D243" t="s">
        <v>21</v>
      </c>
      <c r="E243">
        <v>1.548</v>
      </c>
      <c r="F243">
        <v>1.6040000000000001</v>
      </c>
      <c r="G243">
        <v>1.649</v>
      </c>
      <c r="H243">
        <v>1.6739999999999999</v>
      </c>
      <c r="I243">
        <v>1.6879999999999999</v>
      </c>
      <c r="J243">
        <v>1.7350000000000001</v>
      </c>
      <c r="K243">
        <v>1.7549999999999999</v>
      </c>
      <c r="L243">
        <v>1.788</v>
      </c>
      <c r="M243">
        <v>1.823</v>
      </c>
      <c r="N243">
        <v>1.8680000000000001</v>
      </c>
      <c r="O243">
        <v>1.9359999999999999</v>
      </c>
      <c r="P243">
        <v>2.004</v>
      </c>
      <c r="Q243">
        <v>2.1640000000000001</v>
      </c>
      <c r="R243">
        <v>2.2450000000000001</v>
      </c>
      <c r="S243">
        <v>0</v>
      </c>
      <c r="T243" s="7">
        <f t="shared" si="33"/>
        <v>8.0000000000000071E-2</v>
      </c>
      <c r="U243" s="6">
        <f t="shared" si="27"/>
        <v>0.12676056338027994</v>
      </c>
      <c r="V243" s="6">
        <f t="shared" si="28"/>
        <v>11.350630705425234</v>
      </c>
      <c r="W243" s="3">
        <f>IFERROR(VLOOKUP(A243,주가!$A$1:$Q$2433,3,FALSE),W244)</f>
        <v>223500</v>
      </c>
      <c r="X243" s="6">
        <f t="shared" si="34"/>
        <v>1.8223234624145785E-2</v>
      </c>
      <c r="Y243" s="6">
        <f t="shared" si="29"/>
        <v>0.53221394779889653</v>
      </c>
      <c r="AA243" s="5">
        <f t="shared" si="30"/>
        <v>43794</v>
      </c>
      <c r="AB243" s="7">
        <f t="shared" si="31"/>
        <v>8.0000000000000071E-2</v>
      </c>
      <c r="AC243" s="7">
        <f t="shared" si="35"/>
        <v>11.350630705425234</v>
      </c>
      <c r="AD243" s="6">
        <f t="shared" si="32"/>
        <v>0.53221394779889653</v>
      </c>
    </row>
    <row r="244" spans="1:30">
      <c r="A244" s="1">
        <v>43791</v>
      </c>
      <c r="B244" s="2" t="s">
        <v>19</v>
      </c>
      <c r="C244" t="s">
        <v>20</v>
      </c>
      <c r="D244" t="s">
        <v>21</v>
      </c>
      <c r="E244">
        <v>1.548</v>
      </c>
      <c r="F244">
        <v>1.6040000000000001</v>
      </c>
      <c r="G244">
        <v>1.649</v>
      </c>
      <c r="H244">
        <v>1.679</v>
      </c>
      <c r="I244">
        <v>1.6859999999999999</v>
      </c>
      <c r="J244">
        <v>1.7250000000000001</v>
      </c>
      <c r="K244">
        <v>1.7450000000000001</v>
      </c>
      <c r="L244">
        <v>1.7729999999999999</v>
      </c>
      <c r="M244">
        <v>1.804</v>
      </c>
      <c r="N244">
        <v>1.8440000000000001</v>
      </c>
      <c r="O244">
        <v>1.911</v>
      </c>
      <c r="P244">
        <v>1.978</v>
      </c>
      <c r="Q244">
        <v>2.1389999999999998</v>
      </c>
      <c r="R244">
        <v>2.2189999999999999</v>
      </c>
      <c r="S244">
        <v>0</v>
      </c>
      <c r="T244" s="7">
        <f t="shared" si="33"/>
        <v>7.1000000000000174E-2</v>
      </c>
      <c r="U244" s="6">
        <f t="shared" si="27"/>
        <v>0.36538461538461753</v>
      </c>
      <c r="V244" s="6">
        <f t="shared" si="28"/>
        <v>11.223870142044953</v>
      </c>
      <c r="W244" s="3">
        <f>IFERROR(VLOOKUP(A244,주가!$A$1:$Q$2433,3,FALSE),W245)</f>
        <v>219500</v>
      </c>
      <c r="X244" s="6">
        <f t="shared" si="34"/>
        <v>2.2831050228310501E-3</v>
      </c>
      <c r="Y244" s="6">
        <f t="shared" si="29"/>
        <v>0.51399071317475076</v>
      </c>
      <c r="AA244" s="5">
        <f t="shared" si="30"/>
        <v>43791</v>
      </c>
      <c r="AB244" s="7">
        <f t="shared" si="31"/>
        <v>7.1000000000000174E-2</v>
      </c>
      <c r="AC244" s="7">
        <f t="shared" si="35"/>
        <v>11.223870142044953</v>
      </c>
      <c r="AD244" s="6">
        <f t="shared" si="32"/>
        <v>0.51399071317475076</v>
      </c>
    </row>
    <row r="245" spans="1:30">
      <c r="A245" s="1">
        <v>43790</v>
      </c>
      <c r="B245" s="2" t="s">
        <v>19</v>
      </c>
      <c r="C245" t="s">
        <v>20</v>
      </c>
      <c r="D245" t="s">
        <v>21</v>
      </c>
      <c r="E245">
        <v>1.5449999999999999</v>
      </c>
      <c r="F245">
        <v>1.6040000000000001</v>
      </c>
      <c r="G245">
        <v>1.649</v>
      </c>
      <c r="H245">
        <v>1.6830000000000001</v>
      </c>
      <c r="I245">
        <v>1.6950000000000001</v>
      </c>
      <c r="J245">
        <v>1.7350000000000001</v>
      </c>
      <c r="K245">
        <v>1.7569999999999999</v>
      </c>
      <c r="L245">
        <v>1.784</v>
      </c>
      <c r="M245">
        <v>1.8049999999999999</v>
      </c>
      <c r="N245">
        <v>1.8360000000000001</v>
      </c>
      <c r="O245">
        <v>1.8979999999999999</v>
      </c>
      <c r="P245">
        <v>1.96</v>
      </c>
      <c r="Q245">
        <v>2.1139999999999999</v>
      </c>
      <c r="R245">
        <v>2.1869999999999998</v>
      </c>
      <c r="S245">
        <v>0</v>
      </c>
      <c r="T245" s="7">
        <f t="shared" si="33"/>
        <v>5.2000000000000046E-2</v>
      </c>
      <c r="U245" s="6">
        <f t="shared" si="27"/>
        <v>-1.8867924528303943E-2</v>
      </c>
      <c r="V245" s="6">
        <f t="shared" si="28"/>
        <v>10.858485526660337</v>
      </c>
      <c r="W245" s="3">
        <f>IFERROR(VLOOKUP(A245,주가!$A$1:$Q$2433,3,FALSE),W246)</f>
        <v>219000</v>
      </c>
      <c r="X245" s="6">
        <f t="shared" si="34"/>
        <v>-1.1286681715575621E-2</v>
      </c>
      <c r="Y245" s="6">
        <f t="shared" si="29"/>
        <v>0.51170760815191974</v>
      </c>
      <c r="AA245" s="5">
        <f t="shared" si="30"/>
        <v>43790</v>
      </c>
      <c r="AB245" s="7">
        <f t="shared" si="31"/>
        <v>5.2000000000000046E-2</v>
      </c>
      <c r="AC245" s="7">
        <f t="shared" si="35"/>
        <v>10.858485526660337</v>
      </c>
      <c r="AD245" s="6">
        <f t="shared" si="32"/>
        <v>0.51170760815191974</v>
      </c>
    </row>
    <row r="246" spans="1:30">
      <c r="A246" s="1">
        <v>43789</v>
      </c>
      <c r="B246" s="2" t="s">
        <v>19</v>
      </c>
      <c r="C246" t="s">
        <v>20</v>
      </c>
      <c r="D246" t="s">
        <v>21</v>
      </c>
      <c r="E246">
        <v>1.54</v>
      </c>
      <c r="F246">
        <v>1.599</v>
      </c>
      <c r="G246">
        <v>1.6439999999999999</v>
      </c>
      <c r="H246">
        <v>1.679</v>
      </c>
      <c r="I246">
        <v>1.6859999999999999</v>
      </c>
      <c r="J246">
        <v>1.732</v>
      </c>
      <c r="K246">
        <v>1.7370000000000001</v>
      </c>
      <c r="L246">
        <v>1.7609999999999999</v>
      </c>
      <c r="M246">
        <v>1.7829999999999999</v>
      </c>
      <c r="N246">
        <v>1.8140000000000001</v>
      </c>
      <c r="O246">
        <v>1.8819999999999999</v>
      </c>
      <c r="P246">
        <v>1.946</v>
      </c>
      <c r="Q246">
        <v>2.1160000000000001</v>
      </c>
      <c r="R246">
        <v>2.2069999999999999</v>
      </c>
      <c r="S246">
        <v>0</v>
      </c>
      <c r="T246" s="7">
        <f t="shared" si="33"/>
        <v>5.3000000000000158E-2</v>
      </c>
      <c r="U246" s="6">
        <f t="shared" si="27"/>
        <v>6.0000000000002218E-2</v>
      </c>
      <c r="V246" s="6">
        <f t="shared" si="28"/>
        <v>10.877353451188641</v>
      </c>
      <c r="W246" s="3">
        <f>IFERROR(VLOOKUP(A246,주가!$A$1:$Q$2433,3,FALSE),W247)</f>
        <v>221500</v>
      </c>
      <c r="X246" s="6">
        <f t="shared" si="34"/>
        <v>-6.7264573991031393E-3</v>
      </c>
      <c r="Y246" s="6">
        <f t="shared" si="29"/>
        <v>0.52299428986749541</v>
      </c>
      <c r="AA246" s="5">
        <f t="shared" si="30"/>
        <v>43789</v>
      </c>
      <c r="AB246" s="7">
        <f t="shared" si="31"/>
        <v>5.3000000000000158E-2</v>
      </c>
      <c r="AC246" s="7">
        <f t="shared" si="35"/>
        <v>10.877353451188641</v>
      </c>
      <c r="AD246" s="6">
        <f t="shared" si="32"/>
        <v>0.52299428986749541</v>
      </c>
    </row>
    <row r="247" spans="1:30">
      <c r="A247" s="1">
        <v>43788</v>
      </c>
      <c r="B247" s="2" t="s">
        <v>19</v>
      </c>
      <c r="C247" t="s">
        <v>20</v>
      </c>
      <c r="D247" t="s">
        <v>21</v>
      </c>
      <c r="E247">
        <v>1.536</v>
      </c>
      <c r="F247">
        <v>1.5940000000000001</v>
      </c>
      <c r="G247">
        <v>1.639</v>
      </c>
      <c r="H247">
        <v>1.6839999999999999</v>
      </c>
      <c r="I247">
        <v>1.7010000000000001</v>
      </c>
      <c r="J247">
        <v>1.75</v>
      </c>
      <c r="K247">
        <v>1.7609999999999999</v>
      </c>
      <c r="L247">
        <v>1.798</v>
      </c>
      <c r="M247">
        <v>1.8169999999999999</v>
      </c>
      <c r="N247">
        <v>1.8480000000000001</v>
      </c>
      <c r="O247">
        <v>1.9319999999999999</v>
      </c>
      <c r="P247">
        <v>2.004</v>
      </c>
      <c r="Q247">
        <v>2.1779999999999999</v>
      </c>
      <c r="R247">
        <v>2.2690000000000001</v>
      </c>
      <c r="S247">
        <v>0</v>
      </c>
      <c r="T247" s="7">
        <f t="shared" si="33"/>
        <v>5.0000000000000044E-2</v>
      </c>
      <c r="U247" s="6">
        <f t="shared" si="27"/>
        <v>-0.1071428571428536</v>
      </c>
      <c r="V247" s="6">
        <f t="shared" si="28"/>
        <v>10.817353451188639</v>
      </c>
      <c r="W247" s="3">
        <f>IFERROR(VLOOKUP(A247,주가!$A$1:$Q$2433,3,FALSE),W248)</f>
        <v>223000</v>
      </c>
      <c r="X247" s="6">
        <f t="shared" si="34"/>
        <v>-1.1086474501108648E-2</v>
      </c>
      <c r="Y247" s="6">
        <f t="shared" si="29"/>
        <v>0.52972074726659857</v>
      </c>
      <c r="AA247" s="5">
        <f t="shared" si="30"/>
        <v>43788</v>
      </c>
      <c r="AB247" s="7">
        <f t="shared" si="31"/>
        <v>5.0000000000000044E-2</v>
      </c>
      <c r="AC247" s="7">
        <f t="shared" si="35"/>
        <v>10.817353451188639</v>
      </c>
      <c r="AD247" s="6">
        <f t="shared" si="32"/>
        <v>0.52972074726659857</v>
      </c>
    </row>
    <row r="248" spans="1:30">
      <c r="A248" s="1">
        <v>43787</v>
      </c>
      <c r="B248" s="2" t="s">
        <v>19</v>
      </c>
      <c r="C248" t="s">
        <v>20</v>
      </c>
      <c r="D248" t="s">
        <v>21</v>
      </c>
      <c r="E248">
        <v>1.53</v>
      </c>
      <c r="F248">
        <v>1.5880000000000001</v>
      </c>
      <c r="G248">
        <v>1.6319999999999999</v>
      </c>
      <c r="H248">
        <v>1.69</v>
      </c>
      <c r="I248">
        <v>1.7130000000000001</v>
      </c>
      <c r="J248">
        <v>1.772</v>
      </c>
      <c r="K248">
        <v>1.794</v>
      </c>
      <c r="L248">
        <v>1.8340000000000001</v>
      </c>
      <c r="M248">
        <v>1.857</v>
      </c>
      <c r="N248">
        <v>1.89</v>
      </c>
      <c r="O248">
        <v>1.9810000000000001</v>
      </c>
      <c r="P248">
        <v>2.0579999999999998</v>
      </c>
      <c r="Q248">
        <v>2.2229999999999999</v>
      </c>
      <c r="R248">
        <v>2.3050000000000002</v>
      </c>
      <c r="S248">
        <v>0</v>
      </c>
      <c r="T248" s="7">
        <f t="shared" si="33"/>
        <v>5.5999999999999828E-2</v>
      </c>
      <c r="U248" s="6">
        <f t="shared" si="27"/>
        <v>-0.24324324324324398</v>
      </c>
      <c r="V248" s="6">
        <f t="shared" si="28"/>
        <v>10.924496308331493</v>
      </c>
      <c r="W248" s="3">
        <f>IFERROR(VLOOKUP(A248,주가!$A$1:$Q$2433,3,FALSE),W249)</f>
        <v>225500</v>
      </c>
      <c r="X248" s="6">
        <f t="shared" si="34"/>
        <v>-2.2123893805309734E-3</v>
      </c>
      <c r="Y248" s="6">
        <f t="shared" si="29"/>
        <v>0.54080722176770724</v>
      </c>
      <c r="AA248" s="5">
        <f t="shared" si="30"/>
        <v>43787</v>
      </c>
      <c r="AB248" s="7">
        <f t="shared" si="31"/>
        <v>5.5999999999999828E-2</v>
      </c>
      <c r="AC248" s="7">
        <f t="shared" si="35"/>
        <v>10.924496308331493</v>
      </c>
      <c r="AD248" s="6">
        <f t="shared" si="32"/>
        <v>0.54080722176770724</v>
      </c>
    </row>
    <row r="249" spans="1:30">
      <c r="A249" s="1">
        <v>43784</v>
      </c>
      <c r="B249" s="2" t="s">
        <v>19</v>
      </c>
      <c r="C249" t="s">
        <v>20</v>
      </c>
      <c r="D249" t="s">
        <v>21</v>
      </c>
      <c r="E249">
        <v>1.524</v>
      </c>
      <c r="F249">
        <v>1.585</v>
      </c>
      <c r="G249">
        <v>1.63</v>
      </c>
      <c r="H249">
        <v>1.6870000000000001</v>
      </c>
      <c r="I249">
        <v>1.7170000000000001</v>
      </c>
      <c r="J249">
        <v>1.774</v>
      </c>
      <c r="K249">
        <v>1.7909999999999999</v>
      </c>
      <c r="L249">
        <v>1.83</v>
      </c>
      <c r="M249">
        <v>1.8660000000000001</v>
      </c>
      <c r="N249">
        <v>1.9039999999999999</v>
      </c>
      <c r="O249">
        <v>1.996</v>
      </c>
      <c r="P249">
        <v>2.073</v>
      </c>
      <c r="Q249">
        <v>2.2349999999999999</v>
      </c>
      <c r="R249">
        <v>2.3170000000000002</v>
      </c>
      <c r="S249">
        <v>0</v>
      </c>
      <c r="T249" s="7">
        <f t="shared" si="33"/>
        <v>7.3999999999999844E-2</v>
      </c>
      <c r="U249" s="6">
        <f t="shared" si="27"/>
        <v>-1.3333333333334833E-2</v>
      </c>
      <c r="V249" s="6">
        <f t="shared" si="28"/>
        <v>11.167739551574737</v>
      </c>
      <c r="W249" s="3">
        <f>IFERROR(VLOOKUP(A249,주가!$A$1:$Q$2433,3,FALSE),W250)</f>
        <v>226000</v>
      </c>
      <c r="X249" s="6">
        <f t="shared" si="34"/>
        <v>2.2172949002217295E-3</v>
      </c>
      <c r="Y249" s="6">
        <f t="shared" si="29"/>
        <v>0.54301961114823816</v>
      </c>
      <c r="AA249" s="5">
        <f t="shared" si="30"/>
        <v>43784</v>
      </c>
      <c r="AB249" s="7">
        <f t="shared" si="31"/>
        <v>7.3999999999999844E-2</v>
      </c>
      <c r="AC249" s="7">
        <f t="shared" si="35"/>
        <v>11.167739551574737</v>
      </c>
      <c r="AD249" s="6">
        <f t="shared" si="32"/>
        <v>0.54301961114823816</v>
      </c>
    </row>
    <row r="250" spans="1:30">
      <c r="A250" s="1">
        <v>43783</v>
      </c>
      <c r="B250" s="2" t="s">
        <v>19</v>
      </c>
      <c r="C250" t="s">
        <v>20</v>
      </c>
      <c r="D250" t="s">
        <v>21</v>
      </c>
      <c r="E250">
        <v>1.5169999999999999</v>
      </c>
      <c r="F250">
        <v>1.5780000000000001</v>
      </c>
      <c r="G250">
        <v>1.623</v>
      </c>
      <c r="H250">
        <v>1.681</v>
      </c>
      <c r="I250">
        <v>1.7110000000000001</v>
      </c>
      <c r="J250">
        <v>1.766</v>
      </c>
      <c r="K250">
        <v>1.788</v>
      </c>
      <c r="L250">
        <v>1.827</v>
      </c>
      <c r="M250">
        <v>1.861</v>
      </c>
      <c r="N250">
        <v>1.9019999999999999</v>
      </c>
      <c r="O250">
        <v>1.9910000000000001</v>
      </c>
      <c r="P250">
        <v>2.0630000000000002</v>
      </c>
      <c r="Q250">
        <v>2.226</v>
      </c>
      <c r="R250">
        <v>2.3119999999999998</v>
      </c>
      <c r="S250">
        <v>0</v>
      </c>
      <c r="T250" s="7">
        <f t="shared" si="33"/>
        <v>7.4999999999999956E-2</v>
      </c>
      <c r="U250" s="6">
        <f t="shared" si="27"/>
        <v>-0.12790697674418733</v>
      </c>
      <c r="V250" s="6">
        <f t="shared" si="28"/>
        <v>11.181072884908072</v>
      </c>
      <c r="W250" s="3">
        <f>IFERROR(VLOOKUP(A250,주가!$A$1:$Q$2433,3,FALSE),W251)</f>
        <v>225500</v>
      </c>
      <c r="X250" s="6">
        <f t="shared" si="34"/>
        <v>1.1210762331838564E-2</v>
      </c>
      <c r="Y250" s="6">
        <f t="shared" si="29"/>
        <v>0.54080231624801645</v>
      </c>
      <c r="AA250" s="5">
        <f t="shared" si="30"/>
        <v>43783</v>
      </c>
      <c r="AB250" s="7">
        <f t="shared" si="31"/>
        <v>7.4999999999999956E-2</v>
      </c>
      <c r="AC250" s="7">
        <f t="shared" si="35"/>
        <v>11.181072884908072</v>
      </c>
      <c r="AD250" s="6">
        <f t="shared" si="32"/>
        <v>0.54080231624801645</v>
      </c>
    </row>
    <row r="251" spans="1:30">
      <c r="A251" s="1">
        <v>43782</v>
      </c>
      <c r="B251" s="2" t="s">
        <v>19</v>
      </c>
      <c r="C251" t="s">
        <v>20</v>
      </c>
      <c r="D251" t="s">
        <v>21</v>
      </c>
      <c r="E251">
        <v>1.5149999999999999</v>
      </c>
      <c r="F251">
        <v>1.5760000000000001</v>
      </c>
      <c r="G251">
        <v>1.621</v>
      </c>
      <c r="H251">
        <v>1.677</v>
      </c>
      <c r="I251">
        <v>1.708</v>
      </c>
      <c r="J251">
        <v>1.7609999999999999</v>
      </c>
      <c r="K251">
        <v>1.78</v>
      </c>
      <c r="L251">
        <v>1.8169999999999999</v>
      </c>
      <c r="M251">
        <v>1.863</v>
      </c>
      <c r="N251">
        <v>1.903</v>
      </c>
      <c r="O251">
        <v>1.9930000000000001</v>
      </c>
      <c r="P251">
        <v>2.0659999999999998</v>
      </c>
      <c r="Q251">
        <v>2.2309999999999999</v>
      </c>
      <c r="R251">
        <v>2.3170000000000002</v>
      </c>
      <c r="S251">
        <v>0</v>
      </c>
      <c r="T251" s="7">
        <f t="shared" si="33"/>
        <v>8.6000000000000076E-2</v>
      </c>
      <c r="U251" s="6">
        <f t="shared" si="27"/>
        <v>-8.5106382978721237E-2</v>
      </c>
      <c r="V251" s="6">
        <f t="shared" si="28"/>
        <v>11.30897986165226</v>
      </c>
      <c r="W251" s="3">
        <f>IFERROR(VLOOKUP(A251,주가!$A$1:$Q$2433,3,FALSE),W252)</f>
        <v>223000</v>
      </c>
      <c r="X251" s="6">
        <f t="shared" si="34"/>
        <v>-1.5452538631346579E-2</v>
      </c>
      <c r="Y251" s="6">
        <f t="shared" si="29"/>
        <v>0.52959155391617785</v>
      </c>
      <c r="AA251" s="5">
        <f t="shared" si="30"/>
        <v>43782</v>
      </c>
      <c r="AB251" s="7">
        <f t="shared" si="31"/>
        <v>8.6000000000000076E-2</v>
      </c>
      <c r="AC251" s="7">
        <f t="shared" si="35"/>
        <v>11.30897986165226</v>
      </c>
      <c r="AD251" s="6">
        <f t="shared" si="32"/>
        <v>0.52959155391617785</v>
      </c>
    </row>
    <row r="252" spans="1:30">
      <c r="A252" s="1">
        <v>43781</v>
      </c>
      <c r="B252" s="2" t="s">
        <v>19</v>
      </c>
      <c r="C252" t="s">
        <v>20</v>
      </c>
      <c r="D252" t="s">
        <v>21</v>
      </c>
      <c r="E252">
        <v>1.5149999999999999</v>
      </c>
      <c r="F252">
        <v>1.5760000000000001</v>
      </c>
      <c r="G252">
        <v>1.621</v>
      </c>
      <c r="H252">
        <v>1.679</v>
      </c>
      <c r="I252">
        <v>1.7210000000000001</v>
      </c>
      <c r="J252">
        <v>1.7949999999999999</v>
      </c>
      <c r="K252">
        <v>1.8240000000000001</v>
      </c>
      <c r="L252">
        <v>1.8680000000000001</v>
      </c>
      <c r="M252">
        <v>1.9179999999999999</v>
      </c>
      <c r="N252">
        <v>1.962</v>
      </c>
      <c r="O252">
        <v>2.0510000000000002</v>
      </c>
      <c r="P252">
        <v>2.1230000000000002</v>
      </c>
      <c r="Q252">
        <v>2.2839999999999998</v>
      </c>
      <c r="R252">
        <v>2.3650000000000002</v>
      </c>
      <c r="S252">
        <v>0</v>
      </c>
      <c r="T252" s="7">
        <f t="shared" si="33"/>
        <v>9.3999999999999861E-2</v>
      </c>
      <c r="U252" s="6">
        <f t="shared" si="27"/>
        <v>-5.0505050505051684E-2</v>
      </c>
      <c r="V252" s="6">
        <f t="shared" si="28"/>
        <v>11.39408624463098</v>
      </c>
      <c r="W252" s="3">
        <f>IFERROR(VLOOKUP(A252,주가!$A$1:$Q$2433,3,FALSE),W253)</f>
        <v>226500</v>
      </c>
      <c r="X252" s="6">
        <f t="shared" si="34"/>
        <v>2.2123893805309734E-3</v>
      </c>
      <c r="Y252" s="6">
        <f t="shared" si="29"/>
        <v>0.54504409254752439</v>
      </c>
      <c r="AA252" s="5">
        <f t="shared" si="30"/>
        <v>43781</v>
      </c>
      <c r="AB252" s="7">
        <f t="shared" si="31"/>
        <v>9.3999999999999861E-2</v>
      </c>
      <c r="AC252" s="7">
        <f t="shared" si="35"/>
        <v>11.39408624463098</v>
      </c>
      <c r="AD252" s="6">
        <f t="shared" si="32"/>
        <v>0.54504409254752439</v>
      </c>
    </row>
    <row r="253" spans="1:30">
      <c r="A253" s="1">
        <v>43780</v>
      </c>
      <c r="B253" s="2" t="s">
        <v>19</v>
      </c>
      <c r="C253" t="s">
        <v>20</v>
      </c>
      <c r="D253" t="s">
        <v>21</v>
      </c>
      <c r="E253">
        <v>1.502</v>
      </c>
      <c r="F253">
        <v>1.5620000000000001</v>
      </c>
      <c r="G253">
        <v>1.605</v>
      </c>
      <c r="H253">
        <v>1.657</v>
      </c>
      <c r="I253">
        <v>1.6919999999999999</v>
      </c>
      <c r="J253">
        <v>1.7649999999999999</v>
      </c>
      <c r="K253">
        <v>1.7809999999999999</v>
      </c>
      <c r="L253">
        <v>1.82</v>
      </c>
      <c r="M253">
        <v>1.8720000000000001</v>
      </c>
      <c r="N253">
        <v>1.919</v>
      </c>
      <c r="O253">
        <v>2.0089999999999999</v>
      </c>
      <c r="P253">
        <v>2.0779999999999998</v>
      </c>
      <c r="Q253">
        <v>2.246</v>
      </c>
      <c r="R253">
        <v>2.3319999999999999</v>
      </c>
      <c r="S253">
        <v>0</v>
      </c>
      <c r="T253" s="7">
        <f t="shared" si="33"/>
        <v>9.8999999999999977E-2</v>
      </c>
      <c r="U253" s="6">
        <f t="shared" si="27"/>
        <v>0</v>
      </c>
      <c r="V253" s="6">
        <f t="shared" si="28"/>
        <v>11.444591295136032</v>
      </c>
      <c r="W253" s="3">
        <f>IFERROR(VLOOKUP(A253,주가!$A$1:$Q$2433,3,FALSE),W254)</f>
        <v>226000</v>
      </c>
      <c r="X253" s="6">
        <f t="shared" si="34"/>
        <v>-4.4052863436123352E-3</v>
      </c>
      <c r="Y253" s="6">
        <f t="shared" si="29"/>
        <v>0.54283170316699347</v>
      </c>
      <c r="AA253" s="5">
        <f t="shared" si="30"/>
        <v>43780</v>
      </c>
      <c r="AB253" s="7">
        <f t="shared" si="31"/>
        <v>9.8999999999999977E-2</v>
      </c>
      <c r="AC253" s="7">
        <f t="shared" si="35"/>
        <v>11.444591295136032</v>
      </c>
      <c r="AD253" s="6">
        <f t="shared" si="32"/>
        <v>0.54283170316699347</v>
      </c>
    </row>
    <row r="254" spans="1:30">
      <c r="A254" s="1">
        <v>43777</v>
      </c>
      <c r="B254" s="2" t="s">
        <v>19</v>
      </c>
      <c r="C254" t="s">
        <v>20</v>
      </c>
      <c r="D254" t="s">
        <v>21</v>
      </c>
      <c r="E254">
        <v>1.4990000000000001</v>
      </c>
      <c r="F254">
        <v>1.56</v>
      </c>
      <c r="G254">
        <v>1.6</v>
      </c>
      <c r="H254">
        <v>1.647</v>
      </c>
      <c r="I254">
        <v>1.6819999999999999</v>
      </c>
      <c r="J254">
        <v>1.758</v>
      </c>
      <c r="K254">
        <v>1.786</v>
      </c>
      <c r="L254">
        <v>1.83</v>
      </c>
      <c r="M254">
        <v>1.8819999999999999</v>
      </c>
      <c r="N254">
        <v>1.929</v>
      </c>
      <c r="O254">
        <v>2.016</v>
      </c>
      <c r="P254">
        <v>2.081</v>
      </c>
      <c r="Q254">
        <v>2.2530000000000001</v>
      </c>
      <c r="R254">
        <v>2.34</v>
      </c>
      <c r="S254">
        <v>0</v>
      </c>
      <c r="T254" s="7">
        <f t="shared" si="33"/>
        <v>9.8999999999999977E-2</v>
      </c>
      <c r="U254" s="6">
        <f t="shared" si="27"/>
        <v>-9.9999999999989125E-3</v>
      </c>
      <c r="V254" s="6">
        <f t="shared" si="28"/>
        <v>11.444591295136032</v>
      </c>
      <c r="W254" s="3">
        <f>IFERROR(VLOOKUP(A254,주가!$A$1:$Q$2433,3,FALSE),W255)</f>
        <v>227000</v>
      </c>
      <c r="X254" s="6">
        <f t="shared" si="34"/>
        <v>2.9478458049886622E-2</v>
      </c>
      <c r="Y254" s="6">
        <f t="shared" si="29"/>
        <v>0.54723698951060584</v>
      </c>
      <c r="AA254" s="5">
        <f t="shared" si="30"/>
        <v>43777</v>
      </c>
      <c r="AB254" s="7">
        <f t="shared" si="31"/>
        <v>9.8999999999999977E-2</v>
      </c>
      <c r="AC254" s="7">
        <f t="shared" si="35"/>
        <v>11.444591295136032</v>
      </c>
      <c r="AD254" s="6">
        <f t="shared" si="32"/>
        <v>0.54723698951060584</v>
      </c>
    </row>
    <row r="255" spans="1:30">
      <c r="A255" s="1">
        <v>43776</v>
      </c>
      <c r="B255" s="2" t="s">
        <v>19</v>
      </c>
      <c r="C255" t="s">
        <v>20</v>
      </c>
      <c r="D255" t="s">
        <v>21</v>
      </c>
      <c r="E255">
        <v>1.4990000000000001</v>
      </c>
      <c r="F255">
        <v>1.56</v>
      </c>
      <c r="G255">
        <v>1.6</v>
      </c>
      <c r="H255">
        <v>1.647</v>
      </c>
      <c r="I255">
        <v>1.6890000000000001</v>
      </c>
      <c r="J255">
        <v>1.776</v>
      </c>
      <c r="K255">
        <v>1.8140000000000001</v>
      </c>
      <c r="L255">
        <v>1.8640000000000001</v>
      </c>
      <c r="M255">
        <v>1.917</v>
      </c>
      <c r="N255">
        <v>1.964</v>
      </c>
      <c r="O255">
        <v>2.0499999999999998</v>
      </c>
      <c r="P255">
        <v>2.1139999999999999</v>
      </c>
      <c r="Q255">
        <v>2.2759999999999998</v>
      </c>
      <c r="R255">
        <v>2.3570000000000002</v>
      </c>
      <c r="S255">
        <v>0</v>
      </c>
      <c r="T255" s="7">
        <f t="shared" si="33"/>
        <v>9.9999999999999867E-2</v>
      </c>
      <c r="U255" s="6">
        <f t="shared" si="27"/>
        <v>-0.10714285714285736</v>
      </c>
      <c r="V255" s="6">
        <f t="shared" si="28"/>
        <v>11.454591295136032</v>
      </c>
      <c r="W255" s="3">
        <f>IFERROR(VLOOKUP(A255,주가!$A$1:$Q$2433,3,FALSE),W256)</f>
        <v>220500</v>
      </c>
      <c r="X255" s="6">
        <f t="shared" si="34"/>
        <v>4.5558086560364463E-3</v>
      </c>
      <c r="Y255" s="6">
        <f t="shared" si="29"/>
        <v>0.51775853146071926</v>
      </c>
      <c r="AA255" s="5">
        <f t="shared" si="30"/>
        <v>43776</v>
      </c>
      <c r="AB255" s="7">
        <f t="shared" si="31"/>
        <v>9.9999999999999867E-2</v>
      </c>
      <c r="AC255" s="7">
        <f t="shared" si="35"/>
        <v>11.454591295136032</v>
      </c>
      <c r="AD255" s="6">
        <f t="shared" si="32"/>
        <v>0.51775853146071926</v>
      </c>
    </row>
    <row r="256" spans="1:30">
      <c r="A256" s="1">
        <v>43775</v>
      </c>
      <c r="B256" s="2" t="s">
        <v>19</v>
      </c>
      <c r="C256" t="s">
        <v>20</v>
      </c>
      <c r="D256" t="s">
        <v>21</v>
      </c>
      <c r="E256">
        <v>1.494</v>
      </c>
      <c r="F256">
        <v>1.5549999999999999</v>
      </c>
      <c r="G256">
        <v>1.5960000000000001</v>
      </c>
      <c r="H256">
        <v>1.641</v>
      </c>
      <c r="I256">
        <v>1.677</v>
      </c>
      <c r="J256">
        <v>1.75</v>
      </c>
      <c r="K256">
        <v>1.7889999999999999</v>
      </c>
      <c r="L256">
        <v>1.8340000000000001</v>
      </c>
      <c r="M256">
        <v>1.895</v>
      </c>
      <c r="N256">
        <v>1.946</v>
      </c>
      <c r="O256">
        <v>2.0289999999999999</v>
      </c>
      <c r="P256">
        <v>2.0910000000000002</v>
      </c>
      <c r="Q256">
        <v>2.2599999999999998</v>
      </c>
      <c r="R256">
        <v>2.347</v>
      </c>
      <c r="S256">
        <v>0</v>
      </c>
      <c r="T256" s="7">
        <f t="shared" si="33"/>
        <v>0.11199999999999988</v>
      </c>
      <c r="U256" s="6">
        <f t="shared" si="27"/>
        <v>-8.8495575221248842E-3</v>
      </c>
      <c r="V256" s="6">
        <f t="shared" si="28"/>
        <v>11.561734152278889</v>
      </c>
      <c r="W256" s="3">
        <f>IFERROR(VLOOKUP(A256,주가!$A$1:$Q$2433,3,FALSE),W257)</f>
        <v>219500</v>
      </c>
      <c r="X256" s="6">
        <f t="shared" si="34"/>
        <v>-6.7873303167420816E-3</v>
      </c>
      <c r="Y256" s="6">
        <f t="shared" si="29"/>
        <v>0.51320272280468282</v>
      </c>
      <c r="AA256" s="5">
        <f t="shared" si="30"/>
        <v>43775</v>
      </c>
      <c r="AB256" s="7">
        <f t="shared" si="31"/>
        <v>0.11199999999999988</v>
      </c>
      <c r="AC256" s="7">
        <f t="shared" si="35"/>
        <v>11.561734152278889</v>
      </c>
      <c r="AD256" s="6">
        <f t="shared" si="32"/>
        <v>0.51320272280468282</v>
      </c>
    </row>
    <row r="257" spans="1:30">
      <c r="A257" s="1">
        <v>43774</v>
      </c>
      <c r="B257" s="2" t="s">
        <v>19</v>
      </c>
      <c r="C257" t="s">
        <v>20</v>
      </c>
      <c r="D257" t="s">
        <v>21</v>
      </c>
      <c r="E257">
        <v>1.488</v>
      </c>
      <c r="F257">
        <v>1.5489999999999999</v>
      </c>
      <c r="G257">
        <v>1.5940000000000001</v>
      </c>
      <c r="H257">
        <v>1.6379999999999999</v>
      </c>
      <c r="I257">
        <v>1.673</v>
      </c>
      <c r="J257">
        <v>1.7450000000000001</v>
      </c>
      <c r="K257">
        <v>1.79</v>
      </c>
      <c r="L257">
        <v>1.835</v>
      </c>
      <c r="M257">
        <v>1.897</v>
      </c>
      <c r="N257">
        <v>1.948</v>
      </c>
      <c r="O257">
        <v>2.036</v>
      </c>
      <c r="P257">
        <v>2.1</v>
      </c>
      <c r="Q257">
        <v>2.2669999999999999</v>
      </c>
      <c r="R257">
        <v>2.3540000000000001</v>
      </c>
      <c r="S257">
        <v>0</v>
      </c>
      <c r="T257" s="7">
        <f t="shared" si="33"/>
        <v>0.11299999999999999</v>
      </c>
      <c r="U257" s="6">
        <f t="shared" si="27"/>
        <v>6.6037735849057783E-2</v>
      </c>
      <c r="V257" s="6">
        <f t="shared" si="28"/>
        <v>11.570583709801014</v>
      </c>
      <c r="W257" s="3">
        <f>IFERROR(VLOOKUP(A257,주가!$A$1:$Q$2433,3,FALSE),W258)</f>
        <v>221000</v>
      </c>
      <c r="X257" s="6">
        <f t="shared" si="34"/>
        <v>4.5454545454545452E-3</v>
      </c>
      <c r="Y257" s="6">
        <f t="shared" si="29"/>
        <v>0.51999005312142488</v>
      </c>
      <c r="AA257" s="5">
        <f t="shared" si="30"/>
        <v>43774</v>
      </c>
      <c r="AB257" s="7">
        <f t="shared" si="31"/>
        <v>0.11299999999999999</v>
      </c>
      <c r="AC257" s="7">
        <f t="shared" si="35"/>
        <v>11.570583709801014</v>
      </c>
      <c r="AD257" s="6">
        <f t="shared" si="32"/>
        <v>0.51999005312142488</v>
      </c>
    </row>
    <row r="258" spans="1:30">
      <c r="A258" s="1">
        <v>43773</v>
      </c>
      <c r="B258" s="2" t="s">
        <v>19</v>
      </c>
      <c r="C258" t="s">
        <v>20</v>
      </c>
      <c r="D258" t="s">
        <v>21</v>
      </c>
      <c r="E258">
        <v>1.4910000000000001</v>
      </c>
      <c r="F258">
        <v>1.552</v>
      </c>
      <c r="G258">
        <v>1.6</v>
      </c>
      <c r="H258">
        <v>1.647</v>
      </c>
      <c r="I258">
        <v>1.6870000000000001</v>
      </c>
      <c r="J258">
        <v>1.7669999999999999</v>
      </c>
      <c r="K258">
        <v>1.823</v>
      </c>
      <c r="L258">
        <v>1.87</v>
      </c>
      <c r="M258">
        <v>1.9279999999999999</v>
      </c>
      <c r="N258">
        <v>1.976</v>
      </c>
      <c r="O258">
        <v>2.0590000000000002</v>
      </c>
      <c r="P258">
        <v>2.117</v>
      </c>
      <c r="Q258">
        <v>2.2789999999999999</v>
      </c>
      <c r="R258">
        <v>2.3620000000000001</v>
      </c>
      <c r="S258">
        <v>0</v>
      </c>
      <c r="T258" s="7">
        <f t="shared" si="33"/>
        <v>0.10599999999999987</v>
      </c>
      <c r="U258" s="6">
        <f t="shared" ref="U258:U321" si="36">IF(T259=0,0,(T258-T259)/T259)</f>
        <v>-9.3457943925244116E-3</v>
      </c>
      <c r="V258" s="6">
        <f t="shared" ref="V258:V321" si="37">V259+U258</f>
        <v>11.504545973951956</v>
      </c>
      <c r="W258" s="3">
        <f>IFERROR(VLOOKUP(A258,주가!$A$1:$Q$2433,3,FALSE),W259)</f>
        <v>220000</v>
      </c>
      <c r="X258" s="6">
        <f t="shared" si="34"/>
        <v>-5.3763440860215055E-2</v>
      </c>
      <c r="Y258" s="6">
        <f t="shared" ref="Y258:Y321" si="38">Y259+X258</f>
        <v>0.51544459857597036</v>
      </c>
      <c r="AA258" s="5">
        <f t="shared" ref="AA258:AA321" si="39">A258</f>
        <v>43773</v>
      </c>
      <c r="AB258" s="7">
        <f t="shared" ref="AB258:AB321" si="40">T258</f>
        <v>0.10599999999999987</v>
      </c>
      <c r="AC258" s="7">
        <f t="shared" si="35"/>
        <v>11.504545973951956</v>
      </c>
      <c r="AD258" s="6">
        <f t="shared" ref="AD258:AD321" si="41">Y258</f>
        <v>0.51544459857597036</v>
      </c>
    </row>
    <row r="259" spans="1:30">
      <c r="A259" s="1">
        <v>43770</v>
      </c>
      <c r="B259" s="2" t="s">
        <v>19</v>
      </c>
      <c r="C259" t="s">
        <v>20</v>
      </c>
      <c r="D259" t="s">
        <v>21</v>
      </c>
      <c r="E259">
        <v>1.488</v>
      </c>
      <c r="F259">
        <v>1.5509999999999999</v>
      </c>
      <c r="G259">
        <v>1.5980000000000001</v>
      </c>
      <c r="H259">
        <v>1.6359999999999999</v>
      </c>
      <c r="I259">
        <v>1.6559999999999999</v>
      </c>
      <c r="J259">
        <v>1.71</v>
      </c>
      <c r="K259">
        <v>1.75</v>
      </c>
      <c r="L259">
        <v>1.7909999999999999</v>
      </c>
      <c r="M259">
        <v>1.849</v>
      </c>
      <c r="N259">
        <v>1.8979999999999999</v>
      </c>
      <c r="O259">
        <v>1.9770000000000001</v>
      </c>
      <c r="P259">
        <v>2.0219999999999998</v>
      </c>
      <c r="Q259">
        <v>2.19</v>
      </c>
      <c r="R259">
        <v>2.2789999999999999</v>
      </c>
      <c r="S259">
        <v>0</v>
      </c>
      <c r="T259" s="7">
        <f t="shared" ref="T259:T322" si="42">N259-L259</f>
        <v>0.10699999999999998</v>
      </c>
      <c r="U259" s="6">
        <f t="shared" si="36"/>
        <v>9.4339622641520099E-3</v>
      </c>
      <c r="V259" s="6">
        <f t="shared" si="37"/>
        <v>11.513891768344481</v>
      </c>
      <c r="W259" s="3">
        <f>IFERROR(VLOOKUP(A259,주가!$A$1:$Q$2433,3,FALSE),W260)</f>
        <v>232500</v>
      </c>
      <c r="X259" s="6">
        <f t="shared" ref="X259:X322" si="43">(W259-W260)/W260</f>
        <v>2.4229074889867842E-2</v>
      </c>
      <c r="Y259" s="6">
        <f t="shared" si="38"/>
        <v>0.56920803943618536</v>
      </c>
      <c r="AA259" s="5">
        <f t="shared" si="39"/>
        <v>43770</v>
      </c>
      <c r="AB259" s="7">
        <f t="shared" si="40"/>
        <v>0.10699999999999998</v>
      </c>
      <c r="AC259" s="7">
        <f t="shared" ref="AC259:AC322" si="44">V259</f>
        <v>11.513891768344481</v>
      </c>
      <c r="AD259" s="6">
        <f t="shared" si="41"/>
        <v>0.56920803943618536</v>
      </c>
    </row>
    <row r="260" spans="1:30">
      <c r="A260" s="1">
        <v>43769</v>
      </c>
      <c r="B260" s="2" t="s">
        <v>19</v>
      </c>
      <c r="C260" t="s">
        <v>20</v>
      </c>
      <c r="D260" t="s">
        <v>21</v>
      </c>
      <c r="E260">
        <v>1.49</v>
      </c>
      <c r="F260">
        <v>1.554</v>
      </c>
      <c r="G260">
        <v>1.6</v>
      </c>
      <c r="H260">
        <v>1.6359999999999999</v>
      </c>
      <c r="I260">
        <v>1.649</v>
      </c>
      <c r="J260">
        <v>1.708</v>
      </c>
      <c r="K260">
        <v>1.74</v>
      </c>
      <c r="L260">
        <v>1.776</v>
      </c>
      <c r="M260">
        <v>1.835</v>
      </c>
      <c r="N260">
        <v>1.8819999999999999</v>
      </c>
      <c r="O260">
        <v>1.964</v>
      </c>
      <c r="P260">
        <v>2.012</v>
      </c>
      <c r="Q260">
        <v>2.1850000000000001</v>
      </c>
      <c r="R260">
        <v>2.2770000000000001</v>
      </c>
      <c r="S260">
        <v>0</v>
      </c>
      <c r="T260" s="7">
        <f t="shared" si="42"/>
        <v>0.10599999999999987</v>
      </c>
      <c r="U260" s="6">
        <f t="shared" si="36"/>
        <v>2.9126213592231963E-2</v>
      </c>
      <c r="V260" s="6">
        <f t="shared" si="37"/>
        <v>11.504457806080328</v>
      </c>
      <c r="W260" s="3">
        <f>IFERROR(VLOOKUP(A260,주가!$A$1:$Q$2433,3,FALSE),W261)</f>
        <v>227000</v>
      </c>
      <c r="X260" s="6">
        <f t="shared" si="43"/>
        <v>0</v>
      </c>
      <c r="Y260" s="6">
        <f t="shared" si="38"/>
        <v>0.54497896454631756</v>
      </c>
      <c r="AA260" s="5">
        <f t="shared" si="39"/>
        <v>43769</v>
      </c>
      <c r="AB260" s="7">
        <f t="shared" si="40"/>
        <v>0.10599999999999987</v>
      </c>
      <c r="AC260" s="7">
        <f t="shared" si="44"/>
        <v>11.504457806080328</v>
      </c>
      <c r="AD260" s="6">
        <f t="shared" si="41"/>
        <v>0.54497896454631756</v>
      </c>
    </row>
    <row r="261" spans="1:30">
      <c r="A261" s="1">
        <v>43768</v>
      </c>
      <c r="B261" s="2" t="s">
        <v>19</v>
      </c>
      <c r="C261" t="s">
        <v>20</v>
      </c>
      <c r="D261" t="s">
        <v>21</v>
      </c>
      <c r="E261">
        <v>1.49</v>
      </c>
      <c r="F261">
        <v>1.554</v>
      </c>
      <c r="G261">
        <v>1.6020000000000001</v>
      </c>
      <c r="H261">
        <v>1.6359999999999999</v>
      </c>
      <c r="I261">
        <v>1.6519999999999999</v>
      </c>
      <c r="J261">
        <v>1.712</v>
      </c>
      <c r="K261">
        <v>1.7430000000000001</v>
      </c>
      <c r="L261">
        <v>1.7789999999999999</v>
      </c>
      <c r="M261">
        <v>1.837</v>
      </c>
      <c r="N261">
        <v>1.8819999999999999</v>
      </c>
      <c r="O261">
        <v>1.9710000000000001</v>
      </c>
      <c r="P261">
        <v>2.0259999999999998</v>
      </c>
      <c r="Q261">
        <v>2.2000000000000002</v>
      </c>
      <c r="R261">
        <v>2.2919999999999998</v>
      </c>
      <c r="S261">
        <v>0</v>
      </c>
      <c r="T261" s="7">
        <f t="shared" si="42"/>
        <v>0.10299999999999998</v>
      </c>
      <c r="U261" s="6">
        <f t="shared" si="36"/>
        <v>-2.8301886792453879E-2</v>
      </c>
      <c r="V261" s="6">
        <f t="shared" si="37"/>
        <v>11.475331592488097</v>
      </c>
      <c r="W261" s="3">
        <f>IFERROR(VLOOKUP(A261,주가!$A$1:$Q$2433,3,FALSE),W262)</f>
        <v>227000</v>
      </c>
      <c r="X261" s="6">
        <f t="shared" si="43"/>
        <v>-2.575107296137339E-2</v>
      </c>
      <c r="Y261" s="6">
        <f t="shared" si="38"/>
        <v>0.54497896454631756</v>
      </c>
      <c r="AA261" s="5">
        <f t="shared" si="39"/>
        <v>43768</v>
      </c>
      <c r="AB261" s="7">
        <f t="shared" si="40"/>
        <v>0.10299999999999998</v>
      </c>
      <c r="AC261" s="7">
        <f t="shared" si="44"/>
        <v>11.475331592488097</v>
      </c>
      <c r="AD261" s="6">
        <f t="shared" si="41"/>
        <v>0.54497896454631756</v>
      </c>
    </row>
    <row r="262" spans="1:30">
      <c r="A262" s="1">
        <v>43767</v>
      </c>
      <c r="B262" s="2" t="s">
        <v>19</v>
      </c>
      <c r="C262" t="s">
        <v>20</v>
      </c>
      <c r="D262" t="s">
        <v>21</v>
      </c>
      <c r="E262">
        <v>1.4950000000000001</v>
      </c>
      <c r="F262">
        <v>1.5589999999999999</v>
      </c>
      <c r="G262">
        <v>1.6080000000000001</v>
      </c>
      <c r="H262">
        <v>1.643</v>
      </c>
      <c r="I262">
        <v>1.661</v>
      </c>
      <c r="J262">
        <v>1.722</v>
      </c>
      <c r="K262">
        <v>1.7629999999999999</v>
      </c>
      <c r="L262">
        <v>1.7989999999999999</v>
      </c>
      <c r="M262">
        <v>1.859</v>
      </c>
      <c r="N262">
        <v>1.905</v>
      </c>
      <c r="O262">
        <v>1.9930000000000001</v>
      </c>
      <c r="P262">
        <v>2.048</v>
      </c>
      <c r="Q262">
        <v>2.2290000000000001</v>
      </c>
      <c r="R262">
        <v>2.3250000000000002</v>
      </c>
      <c r="S262">
        <v>0</v>
      </c>
      <c r="T262" s="7">
        <f t="shared" si="42"/>
        <v>0.10600000000000009</v>
      </c>
      <c r="U262" s="6">
        <f t="shared" si="36"/>
        <v>0.20454545454545456</v>
      </c>
      <c r="V262" s="6">
        <f t="shared" si="37"/>
        <v>11.50363347928055</v>
      </c>
      <c r="W262" s="3">
        <f>IFERROR(VLOOKUP(A262,주가!$A$1:$Q$2433,3,FALSE),W263)</f>
        <v>233000</v>
      </c>
      <c r="X262" s="6">
        <f t="shared" si="43"/>
        <v>-4.2735042735042739E-3</v>
      </c>
      <c r="Y262" s="6">
        <f t="shared" si="38"/>
        <v>0.57073003750769091</v>
      </c>
      <c r="AA262" s="5">
        <f t="shared" si="39"/>
        <v>43767</v>
      </c>
      <c r="AB262" s="7">
        <f t="shared" si="40"/>
        <v>0.10600000000000009</v>
      </c>
      <c r="AC262" s="7">
        <f t="shared" si="44"/>
        <v>11.50363347928055</v>
      </c>
      <c r="AD262" s="6">
        <f t="shared" si="41"/>
        <v>0.57073003750769091</v>
      </c>
    </row>
    <row r="263" spans="1:30">
      <c r="A263" s="1">
        <v>43766</v>
      </c>
      <c r="B263" s="2" t="s">
        <v>19</v>
      </c>
      <c r="C263" t="s">
        <v>20</v>
      </c>
      <c r="D263" t="s">
        <v>21</v>
      </c>
      <c r="E263">
        <v>1.488</v>
      </c>
      <c r="F263">
        <v>1.554</v>
      </c>
      <c r="G263">
        <v>1.613</v>
      </c>
      <c r="H263">
        <v>1.661</v>
      </c>
      <c r="I263">
        <v>1.6839999999999999</v>
      </c>
      <c r="J263">
        <v>1.762</v>
      </c>
      <c r="K263">
        <v>1.8029999999999999</v>
      </c>
      <c r="L263">
        <v>1.843</v>
      </c>
      <c r="M263">
        <v>1.893</v>
      </c>
      <c r="N263">
        <v>1.931</v>
      </c>
      <c r="O263">
        <v>2.0099999999999998</v>
      </c>
      <c r="P263">
        <v>2.0590000000000002</v>
      </c>
      <c r="Q263">
        <v>2.242</v>
      </c>
      <c r="R263">
        <v>2.339</v>
      </c>
      <c r="S263">
        <v>0</v>
      </c>
      <c r="T263" s="7">
        <f t="shared" si="42"/>
        <v>8.8000000000000078E-2</v>
      </c>
      <c r="U263" s="6">
        <f t="shared" si="36"/>
        <v>6.0240963855423102E-2</v>
      </c>
      <c r="V263" s="6">
        <f t="shared" si="37"/>
        <v>11.299088024735095</v>
      </c>
      <c r="W263" s="3">
        <f>IFERROR(VLOOKUP(A263,주가!$A$1:$Q$2433,3,FALSE),W264)</f>
        <v>234000</v>
      </c>
      <c r="X263" s="6">
        <f t="shared" si="43"/>
        <v>2.1413276231263384E-3</v>
      </c>
      <c r="Y263" s="6">
        <f t="shared" si="38"/>
        <v>0.57500354178119517</v>
      </c>
      <c r="AA263" s="5">
        <f t="shared" si="39"/>
        <v>43766</v>
      </c>
      <c r="AB263" s="7">
        <f t="shared" si="40"/>
        <v>8.8000000000000078E-2</v>
      </c>
      <c r="AC263" s="7">
        <f t="shared" si="44"/>
        <v>11.299088024735095</v>
      </c>
      <c r="AD263" s="6">
        <f t="shared" si="41"/>
        <v>0.57500354178119517</v>
      </c>
    </row>
    <row r="264" spans="1:30">
      <c r="A264" s="1">
        <v>43763</v>
      </c>
      <c r="B264" s="2" t="s">
        <v>19</v>
      </c>
      <c r="C264" t="s">
        <v>20</v>
      </c>
      <c r="D264" t="s">
        <v>21</v>
      </c>
      <c r="E264">
        <v>1.4770000000000001</v>
      </c>
      <c r="F264">
        <v>1.536</v>
      </c>
      <c r="G264">
        <v>1.583</v>
      </c>
      <c r="H264">
        <v>1.6120000000000001</v>
      </c>
      <c r="I264">
        <v>1.625</v>
      </c>
      <c r="J264">
        <v>1.69</v>
      </c>
      <c r="K264">
        <v>1.7230000000000001</v>
      </c>
      <c r="L264">
        <v>1.758</v>
      </c>
      <c r="M264">
        <v>1.8029999999999999</v>
      </c>
      <c r="N264">
        <v>1.841</v>
      </c>
      <c r="O264">
        <v>1.92</v>
      </c>
      <c r="P264">
        <v>1.968</v>
      </c>
      <c r="Q264">
        <v>2.1539999999999999</v>
      </c>
      <c r="R264">
        <v>2.2549999999999999</v>
      </c>
      <c r="S264">
        <v>0</v>
      </c>
      <c r="T264" s="7">
        <f t="shared" si="42"/>
        <v>8.2999999999999963E-2</v>
      </c>
      <c r="U264" s="6">
        <f t="shared" si="36"/>
        <v>1.2195121951220899E-2</v>
      </c>
      <c r="V264" s="6">
        <f t="shared" si="37"/>
        <v>11.238847060879673</v>
      </c>
      <c r="W264" s="3">
        <f>IFERROR(VLOOKUP(A264,주가!$A$1:$Q$2433,3,FALSE),W265)</f>
        <v>233500</v>
      </c>
      <c r="X264" s="6">
        <f t="shared" si="43"/>
        <v>-1.2684989429175475E-2</v>
      </c>
      <c r="Y264" s="6">
        <f t="shared" si="38"/>
        <v>0.57286221415806882</v>
      </c>
      <c r="AA264" s="5">
        <f t="shared" si="39"/>
        <v>43763</v>
      </c>
      <c r="AB264" s="7">
        <f t="shared" si="40"/>
        <v>8.2999999999999963E-2</v>
      </c>
      <c r="AC264" s="7">
        <f t="shared" si="44"/>
        <v>11.238847060879673</v>
      </c>
      <c r="AD264" s="6">
        <f t="shared" si="41"/>
        <v>0.57286221415806882</v>
      </c>
    </row>
    <row r="265" spans="1:30">
      <c r="A265" s="1">
        <v>43762</v>
      </c>
      <c r="B265" s="2" t="s">
        <v>19</v>
      </c>
      <c r="C265" t="s">
        <v>20</v>
      </c>
      <c r="D265" t="s">
        <v>21</v>
      </c>
      <c r="E265">
        <v>1.47</v>
      </c>
      <c r="F265">
        <v>1.5269999999999999</v>
      </c>
      <c r="G265">
        <v>1.5620000000000001</v>
      </c>
      <c r="H265">
        <v>1.579</v>
      </c>
      <c r="I265">
        <v>1.5960000000000001</v>
      </c>
      <c r="J265">
        <v>1.6519999999999999</v>
      </c>
      <c r="K265">
        <v>1.677</v>
      </c>
      <c r="L265">
        <v>1.7110000000000001</v>
      </c>
      <c r="M265">
        <v>1.758</v>
      </c>
      <c r="N265">
        <v>1.7929999999999999</v>
      </c>
      <c r="O265">
        <v>1.8720000000000001</v>
      </c>
      <c r="P265">
        <v>1.92</v>
      </c>
      <c r="Q265">
        <v>2.1139999999999999</v>
      </c>
      <c r="R265">
        <v>2.2200000000000002</v>
      </c>
      <c r="S265">
        <v>0</v>
      </c>
      <c r="T265" s="7">
        <f t="shared" si="42"/>
        <v>8.1999999999999851E-2</v>
      </c>
      <c r="U265" s="6">
        <f t="shared" si="36"/>
        <v>-7.8651685393259771E-2</v>
      </c>
      <c r="V265" s="6">
        <f t="shared" si="37"/>
        <v>11.226651938928452</v>
      </c>
      <c r="W265" s="3">
        <f>IFERROR(VLOOKUP(A265,주가!$A$1:$Q$2433,3,FALSE),W266)</f>
        <v>236500</v>
      </c>
      <c r="X265" s="6">
        <f t="shared" si="43"/>
        <v>2.1186440677966102E-3</v>
      </c>
      <c r="Y265" s="6">
        <f t="shared" si="38"/>
        <v>0.58554720358724432</v>
      </c>
      <c r="AA265" s="5">
        <f t="shared" si="39"/>
        <v>43762</v>
      </c>
      <c r="AB265" s="7">
        <f t="shared" si="40"/>
        <v>8.1999999999999851E-2</v>
      </c>
      <c r="AC265" s="7">
        <f t="shared" si="44"/>
        <v>11.226651938928452</v>
      </c>
      <c r="AD265" s="6">
        <f t="shared" si="41"/>
        <v>0.58554720358724432</v>
      </c>
    </row>
    <row r="266" spans="1:30">
      <c r="A266" s="1">
        <v>43761</v>
      </c>
      <c r="B266" s="2" t="s">
        <v>19</v>
      </c>
      <c r="C266" t="s">
        <v>20</v>
      </c>
      <c r="D266" t="s">
        <v>21</v>
      </c>
      <c r="E266">
        <v>1.46</v>
      </c>
      <c r="F266">
        <v>1.514</v>
      </c>
      <c r="G266">
        <v>1.546</v>
      </c>
      <c r="H266">
        <v>1.5640000000000001</v>
      </c>
      <c r="I266">
        <v>1.5840000000000001</v>
      </c>
      <c r="J266">
        <v>1.6319999999999999</v>
      </c>
      <c r="K266">
        <v>1.665</v>
      </c>
      <c r="L266">
        <v>1.694</v>
      </c>
      <c r="M266">
        <v>1.7410000000000001</v>
      </c>
      <c r="N266">
        <v>1.7829999999999999</v>
      </c>
      <c r="O266">
        <v>1.871</v>
      </c>
      <c r="P266">
        <v>1.925</v>
      </c>
      <c r="Q266">
        <v>2.1219999999999999</v>
      </c>
      <c r="R266">
        <v>2.2280000000000002</v>
      </c>
      <c r="S266">
        <v>0</v>
      </c>
      <c r="T266" s="7">
        <f t="shared" si="42"/>
        <v>8.8999999999999968E-2</v>
      </c>
      <c r="U266" s="6">
        <f t="shared" si="36"/>
        <v>0</v>
      </c>
      <c r="V266" s="6">
        <f t="shared" si="37"/>
        <v>11.305303624321711</v>
      </c>
      <c r="W266" s="3">
        <f>IFERROR(VLOOKUP(A266,주가!$A$1:$Q$2433,3,FALSE),W267)</f>
        <v>236000</v>
      </c>
      <c r="X266" s="6">
        <f t="shared" si="43"/>
        <v>-2.0746887966804978E-2</v>
      </c>
      <c r="Y266" s="6">
        <f t="shared" si="38"/>
        <v>0.58342855951944772</v>
      </c>
      <c r="AA266" s="5">
        <f t="shared" si="39"/>
        <v>43761</v>
      </c>
      <c r="AB266" s="7">
        <f t="shared" si="40"/>
        <v>8.8999999999999968E-2</v>
      </c>
      <c r="AC266" s="7">
        <f t="shared" si="44"/>
        <v>11.305303624321711</v>
      </c>
      <c r="AD266" s="6">
        <f t="shared" si="41"/>
        <v>0.58342855951944772</v>
      </c>
    </row>
    <row r="267" spans="1:30">
      <c r="A267" s="1">
        <v>43760</v>
      </c>
      <c r="B267" s="2" t="s">
        <v>19</v>
      </c>
      <c r="C267" t="s">
        <v>20</v>
      </c>
      <c r="D267" t="s">
        <v>21</v>
      </c>
      <c r="E267">
        <v>1.4570000000000001</v>
      </c>
      <c r="F267">
        <v>1.51</v>
      </c>
      <c r="G267">
        <v>1.5349999999999999</v>
      </c>
      <c r="H267">
        <v>1.554</v>
      </c>
      <c r="I267">
        <v>1.58</v>
      </c>
      <c r="J267">
        <v>1.623</v>
      </c>
      <c r="K267">
        <v>1.661</v>
      </c>
      <c r="L267">
        <v>1.6890000000000001</v>
      </c>
      <c r="M267">
        <v>1.7330000000000001</v>
      </c>
      <c r="N267">
        <v>1.778</v>
      </c>
      <c r="O267">
        <v>1.871</v>
      </c>
      <c r="P267">
        <v>1.93</v>
      </c>
      <c r="Q267">
        <v>2.1219999999999999</v>
      </c>
      <c r="R267">
        <v>2.2229999999999999</v>
      </c>
      <c r="S267">
        <v>0</v>
      </c>
      <c r="T267" s="7">
        <f t="shared" si="42"/>
        <v>8.8999999999999968E-2</v>
      </c>
      <c r="U267" s="6">
        <f t="shared" si="36"/>
        <v>7.2289156626506118E-2</v>
      </c>
      <c r="V267" s="6">
        <f t="shared" si="37"/>
        <v>11.305303624321711</v>
      </c>
      <c r="W267" s="3">
        <f>IFERROR(VLOOKUP(A267,주가!$A$1:$Q$2433,3,FALSE),W268)</f>
        <v>241000</v>
      </c>
      <c r="X267" s="6">
        <f t="shared" si="43"/>
        <v>1.4736842105263158E-2</v>
      </c>
      <c r="Y267" s="6">
        <f t="shared" si="38"/>
        <v>0.60417544748625274</v>
      </c>
      <c r="AA267" s="5">
        <f t="shared" si="39"/>
        <v>43760</v>
      </c>
      <c r="AB267" s="7">
        <f t="shared" si="40"/>
        <v>8.8999999999999968E-2</v>
      </c>
      <c r="AC267" s="7">
        <f t="shared" si="44"/>
        <v>11.305303624321711</v>
      </c>
      <c r="AD267" s="6">
        <f t="shared" si="41"/>
        <v>0.60417544748625274</v>
      </c>
    </row>
    <row r="268" spans="1:30">
      <c r="A268" s="1">
        <v>43759</v>
      </c>
      <c r="B268" s="2" t="s">
        <v>19</v>
      </c>
      <c r="C268" t="s">
        <v>20</v>
      </c>
      <c r="D268" t="s">
        <v>21</v>
      </c>
      <c r="E268">
        <v>1.46</v>
      </c>
      <c r="F268">
        <v>1.5169999999999999</v>
      </c>
      <c r="G268">
        <v>1.542</v>
      </c>
      <c r="H268">
        <v>1.5609999999999999</v>
      </c>
      <c r="I268">
        <v>1.595</v>
      </c>
      <c r="J268">
        <v>1.6519999999999999</v>
      </c>
      <c r="K268">
        <v>1.7</v>
      </c>
      <c r="L268">
        <v>1.732</v>
      </c>
      <c r="M268">
        <v>1.772</v>
      </c>
      <c r="N268">
        <v>1.8149999999999999</v>
      </c>
      <c r="O268">
        <v>1.899</v>
      </c>
      <c r="P268">
        <v>1.9570000000000001</v>
      </c>
      <c r="Q268">
        <v>2.13</v>
      </c>
      <c r="R268">
        <v>2.218</v>
      </c>
      <c r="S268">
        <v>0</v>
      </c>
      <c r="T268" s="7">
        <f t="shared" si="42"/>
        <v>8.2999999999999963E-2</v>
      </c>
      <c r="U268" s="6">
        <f t="shared" si="36"/>
        <v>0.33870967741935787</v>
      </c>
      <c r="V268" s="6">
        <f t="shared" si="37"/>
        <v>11.233014467695204</v>
      </c>
      <c r="W268" s="3">
        <f>IFERROR(VLOOKUP(A268,주가!$A$1:$Q$2433,3,FALSE),W269)</f>
        <v>237500</v>
      </c>
      <c r="X268" s="6">
        <f t="shared" si="43"/>
        <v>8.4925690021231421E-3</v>
      </c>
      <c r="Y268" s="6">
        <f t="shared" si="38"/>
        <v>0.58943860538098958</v>
      </c>
      <c r="AA268" s="5">
        <f t="shared" si="39"/>
        <v>43759</v>
      </c>
      <c r="AB268" s="7">
        <f t="shared" si="40"/>
        <v>8.2999999999999963E-2</v>
      </c>
      <c r="AC268" s="7">
        <f t="shared" si="44"/>
        <v>11.233014467695204</v>
      </c>
      <c r="AD268" s="6">
        <f t="shared" si="41"/>
        <v>0.58943860538098958</v>
      </c>
    </row>
    <row r="269" spans="1:30">
      <c r="A269" s="1">
        <v>43756</v>
      </c>
      <c r="B269" s="2" t="s">
        <v>19</v>
      </c>
      <c r="C269" t="s">
        <v>20</v>
      </c>
      <c r="D269" t="s">
        <v>21</v>
      </c>
      <c r="E269">
        <v>1.448</v>
      </c>
      <c r="F269">
        <v>1.5049999999999999</v>
      </c>
      <c r="G269">
        <v>1.53</v>
      </c>
      <c r="H269">
        <v>1.544</v>
      </c>
      <c r="I269">
        <v>1.57</v>
      </c>
      <c r="J269">
        <v>1.6259999999999999</v>
      </c>
      <c r="K269">
        <v>1.665</v>
      </c>
      <c r="L269">
        <v>1.6950000000000001</v>
      </c>
      <c r="M269">
        <v>1.7230000000000001</v>
      </c>
      <c r="N269">
        <v>1.7569999999999999</v>
      </c>
      <c r="O269">
        <v>1.831</v>
      </c>
      <c r="P269">
        <v>1.881</v>
      </c>
      <c r="Q269">
        <v>2.0619999999999998</v>
      </c>
      <c r="R269">
        <v>2.1539999999999999</v>
      </c>
      <c r="S269">
        <v>0</v>
      </c>
      <c r="T269" s="7">
        <f t="shared" si="42"/>
        <v>6.1999999999999833E-2</v>
      </c>
      <c r="U269" s="6">
        <f t="shared" si="36"/>
        <v>0.19230769230768804</v>
      </c>
      <c r="V269" s="6">
        <f t="shared" si="37"/>
        <v>10.894304790275847</v>
      </c>
      <c r="W269" s="3">
        <f>IFERROR(VLOOKUP(A269,주가!$A$1:$Q$2433,3,FALSE),W270)</f>
        <v>235500</v>
      </c>
      <c r="X269" s="6">
        <f t="shared" si="43"/>
        <v>-1.6701461377870562E-2</v>
      </c>
      <c r="Y269" s="6">
        <f t="shared" si="38"/>
        <v>0.58094603637886644</v>
      </c>
      <c r="AA269" s="5">
        <f t="shared" si="39"/>
        <v>43756</v>
      </c>
      <c r="AB269" s="7">
        <f t="shared" si="40"/>
        <v>6.1999999999999833E-2</v>
      </c>
      <c r="AC269" s="7">
        <f t="shared" si="44"/>
        <v>10.894304790275847</v>
      </c>
      <c r="AD269" s="6">
        <f t="shared" si="41"/>
        <v>0.58094603637886644</v>
      </c>
    </row>
    <row r="270" spans="1:30">
      <c r="A270" s="1">
        <v>43755</v>
      </c>
      <c r="B270" s="2" t="s">
        <v>19</v>
      </c>
      <c r="C270" t="s">
        <v>20</v>
      </c>
      <c r="D270" t="s">
        <v>21</v>
      </c>
      <c r="E270">
        <v>1.45</v>
      </c>
      <c r="F270">
        <v>1.5049999999999999</v>
      </c>
      <c r="G270">
        <v>1.53</v>
      </c>
      <c r="H270">
        <v>1.542</v>
      </c>
      <c r="I270">
        <v>1.5669999999999999</v>
      </c>
      <c r="J270">
        <v>1.6279999999999999</v>
      </c>
      <c r="K270">
        <v>1.669</v>
      </c>
      <c r="L270">
        <v>1.698</v>
      </c>
      <c r="M270">
        <v>1.7190000000000001</v>
      </c>
      <c r="N270">
        <v>1.75</v>
      </c>
      <c r="O270">
        <v>1.8220000000000001</v>
      </c>
      <c r="P270">
        <v>1.869</v>
      </c>
      <c r="Q270">
        <v>2.0419999999999998</v>
      </c>
      <c r="R270">
        <v>2.1240000000000001</v>
      </c>
      <c r="S270">
        <v>0</v>
      </c>
      <c r="T270" s="7">
        <f t="shared" si="42"/>
        <v>5.2000000000000046E-2</v>
      </c>
      <c r="U270" s="6">
        <f t="shared" si="36"/>
        <v>1.9607843137252681E-2</v>
      </c>
      <c r="V270" s="6">
        <f t="shared" si="37"/>
        <v>10.701997097968158</v>
      </c>
      <c r="W270" s="3">
        <f>IFERROR(VLOOKUP(A270,주가!$A$1:$Q$2433,3,FALSE),W271)</f>
        <v>239500</v>
      </c>
      <c r="X270" s="6">
        <f t="shared" si="43"/>
        <v>0</v>
      </c>
      <c r="Y270" s="6">
        <f t="shared" si="38"/>
        <v>0.59764749775673698</v>
      </c>
      <c r="AA270" s="5">
        <f t="shared" si="39"/>
        <v>43755</v>
      </c>
      <c r="AB270" s="7">
        <f t="shared" si="40"/>
        <v>5.2000000000000046E-2</v>
      </c>
      <c r="AC270" s="7">
        <f t="shared" si="44"/>
        <v>10.701997097968158</v>
      </c>
      <c r="AD270" s="6">
        <f t="shared" si="41"/>
        <v>0.59764749775673698</v>
      </c>
    </row>
    <row r="271" spans="1:30">
      <c r="A271" s="1">
        <v>43754</v>
      </c>
      <c r="B271" s="2" t="s">
        <v>19</v>
      </c>
      <c r="C271" t="s">
        <v>20</v>
      </c>
      <c r="D271" t="s">
        <v>21</v>
      </c>
      <c r="E271">
        <v>1.4450000000000001</v>
      </c>
      <c r="F271">
        <v>1.4970000000000001</v>
      </c>
      <c r="G271">
        <v>1.52</v>
      </c>
      <c r="H271">
        <v>1.5289999999999999</v>
      </c>
      <c r="I271">
        <v>1.5489999999999999</v>
      </c>
      <c r="J271">
        <v>1.587</v>
      </c>
      <c r="K271">
        <v>1.617</v>
      </c>
      <c r="L271">
        <v>1.6459999999999999</v>
      </c>
      <c r="M271">
        <v>1.667</v>
      </c>
      <c r="N271">
        <v>1.6970000000000001</v>
      </c>
      <c r="O271">
        <v>1.7689999999999999</v>
      </c>
      <c r="P271">
        <v>1.8120000000000001</v>
      </c>
      <c r="Q271">
        <v>1.9950000000000001</v>
      </c>
      <c r="R271">
        <v>2.0790000000000002</v>
      </c>
      <c r="S271">
        <v>0</v>
      </c>
      <c r="T271" s="7">
        <f t="shared" si="42"/>
        <v>5.1000000000000156E-2</v>
      </c>
      <c r="U271" s="6">
        <f t="shared" si="36"/>
        <v>-0.16393442622950485</v>
      </c>
      <c r="V271" s="6">
        <f t="shared" si="37"/>
        <v>10.682389254830905</v>
      </c>
      <c r="W271" s="3">
        <f>IFERROR(VLOOKUP(A271,주가!$A$1:$Q$2433,3,FALSE),W272)</f>
        <v>239500</v>
      </c>
      <c r="X271" s="6">
        <f t="shared" si="43"/>
        <v>-1.6427104722792608E-2</v>
      </c>
      <c r="Y271" s="6">
        <f t="shared" si="38"/>
        <v>0.59764749775673698</v>
      </c>
      <c r="AA271" s="5">
        <f t="shared" si="39"/>
        <v>43754</v>
      </c>
      <c r="AB271" s="7">
        <f t="shared" si="40"/>
        <v>5.1000000000000156E-2</v>
      </c>
      <c r="AC271" s="7">
        <f t="shared" si="44"/>
        <v>10.682389254830905</v>
      </c>
      <c r="AD271" s="6">
        <f t="shared" si="41"/>
        <v>0.59764749775673698</v>
      </c>
    </row>
    <row r="272" spans="1:30">
      <c r="A272" s="1">
        <v>43753</v>
      </c>
      <c r="B272" s="2" t="s">
        <v>19</v>
      </c>
      <c r="C272" t="s">
        <v>20</v>
      </c>
      <c r="D272" t="s">
        <v>21</v>
      </c>
      <c r="E272">
        <v>1.4530000000000001</v>
      </c>
      <c r="F272">
        <v>1.504</v>
      </c>
      <c r="G272">
        <v>1.5269999999999999</v>
      </c>
      <c r="H272">
        <v>1.5369999999999999</v>
      </c>
      <c r="I272">
        <v>1.552</v>
      </c>
      <c r="J272">
        <v>1.569</v>
      </c>
      <c r="K272">
        <v>1.5860000000000001</v>
      </c>
      <c r="L272">
        <v>1.611</v>
      </c>
      <c r="M272">
        <v>1.639</v>
      </c>
      <c r="N272">
        <v>1.6719999999999999</v>
      </c>
      <c r="O272">
        <v>1.748</v>
      </c>
      <c r="P272">
        <v>1.796</v>
      </c>
      <c r="Q272">
        <v>1.9830000000000001</v>
      </c>
      <c r="R272">
        <v>2.073</v>
      </c>
      <c r="S272">
        <v>0</v>
      </c>
      <c r="T272" s="7">
        <f t="shared" si="42"/>
        <v>6.0999999999999943E-2</v>
      </c>
      <c r="U272" s="6">
        <f t="shared" si="36"/>
        <v>0.19607843137254943</v>
      </c>
      <c r="V272" s="6">
        <f t="shared" si="37"/>
        <v>10.84632368106041</v>
      </c>
      <c r="W272" s="3">
        <f>IFERROR(VLOOKUP(A272,주가!$A$1:$Q$2433,3,FALSE),W273)</f>
        <v>243500</v>
      </c>
      <c r="X272" s="6">
        <f t="shared" si="43"/>
        <v>-1.2170385395537525E-2</v>
      </c>
      <c r="Y272" s="6">
        <f t="shared" si="38"/>
        <v>0.61407460247952961</v>
      </c>
      <c r="AA272" s="5">
        <f t="shared" si="39"/>
        <v>43753</v>
      </c>
      <c r="AB272" s="7">
        <f t="shared" si="40"/>
        <v>6.0999999999999943E-2</v>
      </c>
      <c r="AC272" s="7">
        <f t="shared" si="44"/>
        <v>10.84632368106041</v>
      </c>
      <c r="AD272" s="6">
        <f t="shared" si="41"/>
        <v>0.61407460247952961</v>
      </c>
    </row>
    <row r="273" spans="1:30">
      <c r="A273" s="1">
        <v>43752</v>
      </c>
      <c r="B273" s="2" t="s">
        <v>19</v>
      </c>
      <c r="C273" t="s">
        <v>20</v>
      </c>
      <c r="D273" t="s">
        <v>21</v>
      </c>
      <c r="E273">
        <v>1.454</v>
      </c>
      <c r="F273">
        <v>1.506</v>
      </c>
      <c r="G273">
        <v>1.5309999999999999</v>
      </c>
      <c r="H273">
        <v>1.544</v>
      </c>
      <c r="I273">
        <v>1.556</v>
      </c>
      <c r="J273">
        <v>1.5669999999999999</v>
      </c>
      <c r="K273">
        <v>1.5860000000000001</v>
      </c>
      <c r="L273">
        <v>1.605</v>
      </c>
      <c r="M273">
        <v>1.627</v>
      </c>
      <c r="N273">
        <v>1.6559999999999999</v>
      </c>
      <c r="O273">
        <v>1.7270000000000001</v>
      </c>
      <c r="P273">
        <v>1.7709999999999999</v>
      </c>
      <c r="Q273">
        <v>1.954</v>
      </c>
      <c r="R273">
        <v>2.0390000000000001</v>
      </c>
      <c r="S273">
        <v>0</v>
      </c>
      <c r="T273" s="7">
        <f t="shared" si="42"/>
        <v>5.0999999999999934E-2</v>
      </c>
      <c r="U273" s="6">
        <f t="shared" si="36"/>
        <v>8.510638297872361E-2</v>
      </c>
      <c r="V273" s="6">
        <f t="shared" si="37"/>
        <v>10.65024524968786</v>
      </c>
      <c r="W273" s="3">
        <f>IFERROR(VLOOKUP(A273,주가!$A$1:$Q$2433,3,FALSE),W274)</f>
        <v>246500</v>
      </c>
      <c r="X273" s="6">
        <f t="shared" si="43"/>
        <v>2.7083333333333334E-2</v>
      </c>
      <c r="Y273" s="6">
        <f t="shared" si="38"/>
        <v>0.62624498787506711</v>
      </c>
      <c r="AA273" s="5">
        <f t="shared" si="39"/>
        <v>43752</v>
      </c>
      <c r="AB273" s="7">
        <f t="shared" si="40"/>
        <v>5.0999999999999934E-2</v>
      </c>
      <c r="AC273" s="7">
        <f t="shared" si="44"/>
        <v>10.65024524968786</v>
      </c>
      <c r="AD273" s="6">
        <f t="shared" si="41"/>
        <v>0.62624498787506711</v>
      </c>
    </row>
    <row r="274" spans="1:30">
      <c r="A274" s="1">
        <v>43749</v>
      </c>
      <c r="B274" s="2" t="s">
        <v>19</v>
      </c>
      <c r="C274" t="s">
        <v>20</v>
      </c>
      <c r="D274" t="s">
        <v>21</v>
      </c>
      <c r="E274">
        <v>1.456</v>
      </c>
      <c r="F274">
        <v>1.508</v>
      </c>
      <c r="G274">
        <v>1.534</v>
      </c>
      <c r="H274">
        <v>1.5469999999999999</v>
      </c>
      <c r="I274">
        <v>1.552</v>
      </c>
      <c r="J274">
        <v>1.5669999999999999</v>
      </c>
      <c r="K274">
        <v>1.58</v>
      </c>
      <c r="L274">
        <v>1.6</v>
      </c>
      <c r="M274">
        <v>1.6220000000000001</v>
      </c>
      <c r="N274">
        <v>1.647</v>
      </c>
      <c r="O274">
        <v>1.724</v>
      </c>
      <c r="P274">
        <v>1.772</v>
      </c>
      <c r="Q274">
        <v>1.954</v>
      </c>
      <c r="R274">
        <v>2.0390000000000001</v>
      </c>
      <c r="S274">
        <v>0</v>
      </c>
      <c r="T274" s="7">
        <f t="shared" si="42"/>
        <v>4.6999999999999931E-2</v>
      </c>
      <c r="U274" s="6">
        <f t="shared" si="36"/>
        <v>0.17499999999999721</v>
      </c>
      <c r="V274" s="6">
        <f t="shared" si="37"/>
        <v>10.565138866709136</v>
      </c>
      <c r="W274" s="3">
        <f>IFERROR(VLOOKUP(A274,주가!$A$1:$Q$2433,3,FALSE),W275)</f>
        <v>240000</v>
      </c>
      <c r="X274" s="6">
        <f t="shared" si="43"/>
        <v>3.4482758620689655E-2</v>
      </c>
      <c r="Y274" s="6">
        <f t="shared" si="38"/>
        <v>0.59916165454173376</v>
      </c>
      <c r="AA274" s="5">
        <f t="shared" si="39"/>
        <v>43749</v>
      </c>
      <c r="AB274" s="7">
        <f t="shared" si="40"/>
        <v>4.6999999999999931E-2</v>
      </c>
      <c r="AC274" s="7">
        <f t="shared" si="44"/>
        <v>10.565138866709136</v>
      </c>
      <c r="AD274" s="6">
        <f t="shared" si="41"/>
        <v>0.59916165454173376</v>
      </c>
    </row>
    <row r="275" spans="1:30">
      <c r="A275" s="1">
        <v>43748</v>
      </c>
      <c r="B275" s="2" t="s">
        <v>19</v>
      </c>
      <c r="C275" t="s">
        <v>20</v>
      </c>
      <c r="D275" t="s">
        <v>21</v>
      </c>
      <c r="E275">
        <v>1.456</v>
      </c>
      <c r="F275">
        <v>1.508</v>
      </c>
      <c r="G275">
        <v>1.534</v>
      </c>
      <c r="H275">
        <v>1.5469999999999999</v>
      </c>
      <c r="I275">
        <v>1.5509999999999999</v>
      </c>
      <c r="J275">
        <v>1.5669999999999999</v>
      </c>
      <c r="K275">
        <v>1.581</v>
      </c>
      <c r="L275">
        <v>1.601</v>
      </c>
      <c r="M275">
        <v>1.6160000000000001</v>
      </c>
      <c r="N275">
        <v>1.641</v>
      </c>
      <c r="O275">
        <v>1.708</v>
      </c>
      <c r="P275">
        <v>1.748</v>
      </c>
      <c r="Q275">
        <v>1.9379999999999999</v>
      </c>
      <c r="R275">
        <v>2.0289999999999999</v>
      </c>
      <c r="S275">
        <v>0</v>
      </c>
      <c r="T275" s="7">
        <f t="shared" si="42"/>
        <v>4.0000000000000036E-2</v>
      </c>
      <c r="U275" s="6">
        <f t="shared" si="36"/>
        <v>0.81818181818181823</v>
      </c>
      <c r="V275" s="6">
        <f t="shared" si="37"/>
        <v>10.390138866709139</v>
      </c>
      <c r="W275" s="3">
        <f>IFERROR(VLOOKUP(A275,주가!$A$1:$Q$2433,3,FALSE),W276)</f>
        <v>232000</v>
      </c>
      <c r="X275" s="6">
        <f t="shared" si="43"/>
        <v>0</v>
      </c>
      <c r="Y275" s="6">
        <f t="shared" si="38"/>
        <v>0.56467889592104414</v>
      </c>
      <c r="AA275" s="5">
        <f t="shared" si="39"/>
        <v>43748</v>
      </c>
      <c r="AB275" s="7">
        <f t="shared" si="40"/>
        <v>4.0000000000000036E-2</v>
      </c>
      <c r="AC275" s="7">
        <f t="shared" si="44"/>
        <v>10.390138866709139</v>
      </c>
      <c r="AD275" s="6">
        <f t="shared" si="41"/>
        <v>0.56467889592104414</v>
      </c>
    </row>
    <row r="276" spans="1:30">
      <c r="A276" s="1">
        <v>43746</v>
      </c>
      <c r="B276" s="2" t="s">
        <v>19</v>
      </c>
      <c r="C276" t="s">
        <v>20</v>
      </c>
      <c r="D276" t="s">
        <v>21</v>
      </c>
      <c r="E276">
        <v>1.4530000000000001</v>
      </c>
      <c r="F276">
        <v>1.5049999999999999</v>
      </c>
      <c r="G276">
        <v>1.532</v>
      </c>
      <c r="H276">
        <v>1.5409999999999999</v>
      </c>
      <c r="I276">
        <v>1.5389999999999999</v>
      </c>
      <c r="J276">
        <v>1.5580000000000001</v>
      </c>
      <c r="K276">
        <v>1.5669999999999999</v>
      </c>
      <c r="L276">
        <v>1.5860000000000001</v>
      </c>
      <c r="M276">
        <v>1.5940000000000001</v>
      </c>
      <c r="N276">
        <v>1.6080000000000001</v>
      </c>
      <c r="O276">
        <v>1.6739999999999999</v>
      </c>
      <c r="P276">
        <v>1.712</v>
      </c>
      <c r="Q276">
        <v>1.8979999999999999</v>
      </c>
      <c r="R276">
        <v>1.9890000000000001</v>
      </c>
      <c r="S276">
        <v>0</v>
      </c>
      <c r="T276" s="7">
        <f t="shared" si="42"/>
        <v>2.200000000000002E-2</v>
      </c>
      <c r="U276" s="6">
        <f t="shared" si="36"/>
        <v>0</v>
      </c>
      <c r="V276" s="6">
        <f t="shared" si="37"/>
        <v>9.5719570485273202</v>
      </c>
      <c r="W276" s="3">
        <f>IFERROR(VLOOKUP(A276,주가!$A$1:$Q$2433,3,FALSE),W277)</f>
        <v>232000</v>
      </c>
      <c r="X276" s="6">
        <f t="shared" si="43"/>
        <v>4.329004329004329E-3</v>
      </c>
      <c r="Y276" s="6">
        <f t="shared" si="38"/>
        <v>0.56467889592104414</v>
      </c>
      <c r="AA276" s="5">
        <f t="shared" si="39"/>
        <v>43746</v>
      </c>
      <c r="AB276" s="7">
        <f t="shared" si="40"/>
        <v>2.200000000000002E-2</v>
      </c>
      <c r="AC276" s="7">
        <f t="shared" si="44"/>
        <v>9.5719570485273202</v>
      </c>
      <c r="AD276" s="6">
        <f t="shared" si="41"/>
        <v>0.56467889592104414</v>
      </c>
    </row>
    <row r="277" spans="1:30">
      <c r="A277" s="1">
        <v>43745</v>
      </c>
      <c r="B277" s="2" t="s">
        <v>19</v>
      </c>
      <c r="C277" t="s">
        <v>20</v>
      </c>
      <c r="D277" t="s">
        <v>21</v>
      </c>
      <c r="E277">
        <v>1.448</v>
      </c>
      <c r="F277">
        <v>1.5009999999999999</v>
      </c>
      <c r="G277">
        <v>1.528</v>
      </c>
      <c r="H277">
        <v>1.5309999999999999</v>
      </c>
      <c r="I277">
        <v>1.5229999999999999</v>
      </c>
      <c r="J277">
        <v>1.5389999999999999</v>
      </c>
      <c r="K277">
        <v>1.5529999999999999</v>
      </c>
      <c r="L277">
        <v>1.5649999999999999</v>
      </c>
      <c r="M277">
        <v>1.573</v>
      </c>
      <c r="N277">
        <v>1.587</v>
      </c>
      <c r="O277">
        <v>1.649</v>
      </c>
      <c r="P277">
        <v>1.6850000000000001</v>
      </c>
      <c r="Q277">
        <v>1.871</v>
      </c>
      <c r="R277">
        <v>1.9630000000000001</v>
      </c>
      <c r="S277">
        <v>0</v>
      </c>
      <c r="T277" s="7">
        <f t="shared" si="42"/>
        <v>2.200000000000002E-2</v>
      </c>
      <c r="U277" s="6">
        <f t="shared" si="36"/>
        <v>0.375</v>
      </c>
      <c r="V277" s="6">
        <f t="shared" si="37"/>
        <v>9.5719570485273202</v>
      </c>
      <c r="W277" s="3">
        <f>IFERROR(VLOOKUP(A277,주가!$A$1:$Q$2433,3,FALSE),W278)</f>
        <v>231000</v>
      </c>
      <c r="X277" s="6">
        <f t="shared" si="43"/>
        <v>4.3478260869565218E-3</v>
      </c>
      <c r="Y277" s="6">
        <f t="shared" si="38"/>
        <v>0.56034989159203985</v>
      </c>
      <c r="AA277" s="5">
        <f t="shared" si="39"/>
        <v>43745</v>
      </c>
      <c r="AB277" s="7">
        <f t="shared" si="40"/>
        <v>2.200000000000002E-2</v>
      </c>
      <c r="AC277" s="7">
        <f t="shared" si="44"/>
        <v>9.5719570485273202</v>
      </c>
      <c r="AD277" s="6">
        <f t="shared" si="41"/>
        <v>0.56034989159203985</v>
      </c>
    </row>
    <row r="278" spans="1:30">
      <c r="A278" s="1">
        <v>43742</v>
      </c>
      <c r="B278" s="2" t="s">
        <v>19</v>
      </c>
      <c r="C278" t="s">
        <v>20</v>
      </c>
      <c r="D278" t="s">
        <v>21</v>
      </c>
      <c r="E278">
        <v>1.4490000000000001</v>
      </c>
      <c r="F278">
        <v>1.5029999999999999</v>
      </c>
      <c r="G278">
        <v>1.53</v>
      </c>
      <c r="H278">
        <v>1.526</v>
      </c>
      <c r="I278">
        <v>1.5069999999999999</v>
      </c>
      <c r="J278">
        <v>1.516</v>
      </c>
      <c r="K278">
        <v>1.5229999999999999</v>
      </c>
      <c r="L278">
        <v>1.536</v>
      </c>
      <c r="M278">
        <v>1.5389999999999999</v>
      </c>
      <c r="N278">
        <v>1.552</v>
      </c>
      <c r="O278">
        <v>1.6220000000000001</v>
      </c>
      <c r="P278">
        <v>1.661</v>
      </c>
      <c r="Q278">
        <v>1.849</v>
      </c>
      <c r="R278">
        <v>1.9410000000000001</v>
      </c>
      <c r="S278">
        <v>0</v>
      </c>
      <c r="T278" s="7">
        <f t="shared" si="42"/>
        <v>1.6000000000000014E-2</v>
      </c>
      <c r="U278" s="6">
        <f t="shared" si="36"/>
        <v>-0.55555555555555558</v>
      </c>
      <c r="V278" s="6">
        <f t="shared" si="37"/>
        <v>9.1969570485273202</v>
      </c>
      <c r="W278" s="3">
        <f>IFERROR(VLOOKUP(A278,주가!$A$1:$Q$2433,3,FALSE),W279)</f>
        <v>230000</v>
      </c>
      <c r="X278" s="6">
        <f t="shared" si="43"/>
        <v>-8.6206896551724137E-3</v>
      </c>
      <c r="Y278" s="6">
        <f t="shared" si="38"/>
        <v>0.55600206550508335</v>
      </c>
      <c r="AA278" s="5">
        <f t="shared" si="39"/>
        <v>43742</v>
      </c>
      <c r="AB278" s="7">
        <f t="shared" si="40"/>
        <v>1.6000000000000014E-2</v>
      </c>
      <c r="AC278" s="7">
        <f t="shared" si="44"/>
        <v>9.1969570485273202</v>
      </c>
      <c r="AD278" s="6">
        <f t="shared" si="41"/>
        <v>0.55600206550508335</v>
      </c>
    </row>
    <row r="279" spans="1:30">
      <c r="A279" s="1">
        <v>43740</v>
      </c>
      <c r="B279" s="2" t="s">
        <v>19</v>
      </c>
      <c r="C279" t="s">
        <v>20</v>
      </c>
      <c r="D279" t="s">
        <v>21</v>
      </c>
      <c r="E279">
        <v>1.4690000000000001</v>
      </c>
      <c r="F279">
        <v>1.528</v>
      </c>
      <c r="G279">
        <v>1.569</v>
      </c>
      <c r="H279">
        <v>1.5720000000000001</v>
      </c>
      <c r="I279">
        <v>1.569</v>
      </c>
      <c r="J279">
        <v>1.59</v>
      </c>
      <c r="K279">
        <v>1.605</v>
      </c>
      <c r="L279">
        <v>1.6259999999999999</v>
      </c>
      <c r="M279">
        <v>1.643</v>
      </c>
      <c r="N279">
        <v>1.6619999999999999</v>
      </c>
      <c r="O279">
        <v>1.7330000000000001</v>
      </c>
      <c r="P279">
        <v>1.778</v>
      </c>
      <c r="Q279">
        <v>1.958</v>
      </c>
      <c r="R279">
        <v>2.0430000000000001</v>
      </c>
      <c r="S279">
        <v>0</v>
      </c>
      <c r="T279" s="7">
        <f t="shared" si="42"/>
        <v>3.6000000000000032E-2</v>
      </c>
      <c r="U279" s="6">
        <f t="shared" si="36"/>
        <v>0.44000000000000639</v>
      </c>
      <c r="V279" s="6">
        <f t="shared" si="37"/>
        <v>9.7525126040828756</v>
      </c>
      <c r="W279" s="3">
        <f>IFERROR(VLOOKUP(A279,주가!$A$1:$Q$2433,3,FALSE),W280)</f>
        <v>232000</v>
      </c>
      <c r="X279" s="6">
        <f t="shared" si="43"/>
        <v>-2.9288702928870293E-2</v>
      </c>
      <c r="Y279" s="6">
        <f t="shared" si="38"/>
        <v>0.56462275516025573</v>
      </c>
      <c r="AA279" s="5">
        <f t="shared" si="39"/>
        <v>43740</v>
      </c>
      <c r="AB279" s="7">
        <f t="shared" si="40"/>
        <v>3.6000000000000032E-2</v>
      </c>
      <c r="AC279" s="7">
        <f t="shared" si="44"/>
        <v>9.7525126040828756</v>
      </c>
      <c r="AD279" s="6">
        <f t="shared" si="41"/>
        <v>0.56462275516025573</v>
      </c>
    </row>
    <row r="280" spans="1:30">
      <c r="A280" s="1">
        <v>43739</v>
      </c>
      <c r="B280" s="2" t="s">
        <v>19</v>
      </c>
      <c r="C280" t="s">
        <v>20</v>
      </c>
      <c r="D280" t="s">
        <v>21</v>
      </c>
      <c r="E280">
        <v>1.4670000000000001</v>
      </c>
      <c r="F280">
        <v>1.5249999999999999</v>
      </c>
      <c r="G280">
        <v>1.577</v>
      </c>
      <c r="H280">
        <v>1.5880000000000001</v>
      </c>
      <c r="I280">
        <v>1.5960000000000001</v>
      </c>
      <c r="J280">
        <v>1.619</v>
      </c>
      <c r="K280">
        <v>1.6319999999999999</v>
      </c>
      <c r="L280">
        <v>1.647</v>
      </c>
      <c r="M280">
        <v>1.659</v>
      </c>
      <c r="N280">
        <v>1.6719999999999999</v>
      </c>
      <c r="O280">
        <v>1.7370000000000001</v>
      </c>
      <c r="P280">
        <v>1.7769999999999999</v>
      </c>
      <c r="Q280">
        <v>1.9570000000000001</v>
      </c>
      <c r="R280">
        <v>2.0430000000000001</v>
      </c>
      <c r="S280">
        <v>0</v>
      </c>
      <c r="T280" s="7">
        <f t="shared" si="42"/>
        <v>2.4999999999999911E-2</v>
      </c>
      <c r="U280" s="6">
        <f t="shared" si="36"/>
        <v>4.1666666666662043E-2</v>
      </c>
      <c r="V280" s="6">
        <f t="shared" si="37"/>
        <v>9.312512604082869</v>
      </c>
      <c r="W280" s="3">
        <f>IFERROR(VLOOKUP(A280,주가!$A$1:$Q$2433,3,FALSE),W281)</f>
        <v>239000</v>
      </c>
      <c r="X280" s="6">
        <f t="shared" si="43"/>
        <v>1.2711864406779662E-2</v>
      </c>
      <c r="Y280" s="6">
        <f t="shared" si="38"/>
        <v>0.59391145808912604</v>
      </c>
      <c r="AA280" s="5">
        <f t="shared" si="39"/>
        <v>43739</v>
      </c>
      <c r="AB280" s="7">
        <f t="shared" si="40"/>
        <v>2.4999999999999911E-2</v>
      </c>
      <c r="AC280" s="7">
        <f t="shared" si="44"/>
        <v>9.312512604082869</v>
      </c>
      <c r="AD280" s="6">
        <f t="shared" si="41"/>
        <v>0.59391145808912604</v>
      </c>
    </row>
    <row r="281" spans="1:30">
      <c r="A281" s="1">
        <v>43738</v>
      </c>
      <c r="B281" s="2" t="s">
        <v>19</v>
      </c>
      <c r="C281" t="s">
        <v>20</v>
      </c>
      <c r="D281" t="s">
        <v>21</v>
      </c>
      <c r="E281">
        <v>1.4670000000000001</v>
      </c>
      <c r="F281">
        <v>1.5249999999999999</v>
      </c>
      <c r="G281">
        <v>1.577</v>
      </c>
      <c r="H281">
        <v>1.5880000000000001</v>
      </c>
      <c r="I281">
        <v>1.591</v>
      </c>
      <c r="J281">
        <v>1.607</v>
      </c>
      <c r="K281">
        <v>1.6160000000000001</v>
      </c>
      <c r="L281">
        <v>1.627</v>
      </c>
      <c r="M281">
        <v>1.6339999999999999</v>
      </c>
      <c r="N281">
        <v>1.651</v>
      </c>
      <c r="O281">
        <v>1.7070000000000001</v>
      </c>
      <c r="P281">
        <v>1.742</v>
      </c>
      <c r="Q281">
        <v>1.92</v>
      </c>
      <c r="R281">
        <v>2.004</v>
      </c>
      <c r="S281">
        <v>0</v>
      </c>
      <c r="T281" s="7">
        <f t="shared" si="42"/>
        <v>2.4000000000000021E-2</v>
      </c>
      <c r="U281" s="6">
        <f t="shared" si="36"/>
        <v>-7.6923076923076927E-2</v>
      </c>
      <c r="V281" s="6">
        <f t="shared" si="37"/>
        <v>9.2708459374162064</v>
      </c>
      <c r="W281" s="3">
        <f>IFERROR(VLOOKUP(A281,주가!$A$1:$Q$2433,3,FALSE),W282)</f>
        <v>236000</v>
      </c>
      <c r="X281" s="6">
        <f t="shared" si="43"/>
        <v>2.1231422505307855E-3</v>
      </c>
      <c r="Y281" s="6">
        <f t="shared" si="38"/>
        <v>0.58119959368234642</v>
      </c>
      <c r="AA281" s="5">
        <f t="shared" si="39"/>
        <v>43738</v>
      </c>
      <c r="AB281" s="7">
        <f t="shared" si="40"/>
        <v>2.4000000000000021E-2</v>
      </c>
      <c r="AC281" s="7">
        <f t="shared" si="44"/>
        <v>9.2708459374162064</v>
      </c>
      <c r="AD281" s="6">
        <f t="shared" si="41"/>
        <v>0.58119959368234642</v>
      </c>
    </row>
    <row r="282" spans="1:30">
      <c r="A282" s="1">
        <v>43735</v>
      </c>
      <c r="B282" s="2" t="s">
        <v>19</v>
      </c>
      <c r="C282" t="s">
        <v>20</v>
      </c>
      <c r="D282" t="s">
        <v>21</v>
      </c>
      <c r="E282">
        <v>1.46</v>
      </c>
      <c r="F282">
        <v>1.524</v>
      </c>
      <c r="G282">
        <v>1.5780000000000001</v>
      </c>
      <c r="H282">
        <v>1.601</v>
      </c>
      <c r="I282">
        <v>1.607</v>
      </c>
      <c r="J282">
        <v>1.613</v>
      </c>
      <c r="K282">
        <v>1.621</v>
      </c>
      <c r="L282">
        <v>1.6319999999999999</v>
      </c>
      <c r="M282">
        <v>1.6419999999999999</v>
      </c>
      <c r="N282">
        <v>1.6579999999999999</v>
      </c>
      <c r="O282">
        <v>1.704</v>
      </c>
      <c r="P282">
        <v>1.7290000000000001</v>
      </c>
      <c r="Q282">
        <v>1.907</v>
      </c>
      <c r="R282">
        <v>1.9910000000000001</v>
      </c>
      <c r="S282">
        <v>0</v>
      </c>
      <c r="T282" s="7">
        <f t="shared" si="42"/>
        <v>2.6000000000000023E-2</v>
      </c>
      <c r="U282" s="6">
        <f t="shared" si="36"/>
        <v>0</v>
      </c>
      <c r="V282" s="6">
        <f t="shared" si="37"/>
        <v>9.3477690143392831</v>
      </c>
      <c r="W282" s="3">
        <f>IFERROR(VLOOKUP(A282,주가!$A$1:$Q$2433,3,FALSE),W283)</f>
        <v>235500</v>
      </c>
      <c r="X282" s="6">
        <f t="shared" si="43"/>
        <v>-6.3291139240506328E-3</v>
      </c>
      <c r="Y282" s="6">
        <f t="shared" si="38"/>
        <v>0.57907645143181563</v>
      </c>
      <c r="AA282" s="5">
        <f t="shared" si="39"/>
        <v>43735</v>
      </c>
      <c r="AB282" s="7">
        <f t="shared" si="40"/>
        <v>2.6000000000000023E-2</v>
      </c>
      <c r="AC282" s="7">
        <f t="shared" si="44"/>
        <v>9.3477690143392831</v>
      </c>
      <c r="AD282" s="6">
        <f t="shared" si="41"/>
        <v>0.57907645143181563</v>
      </c>
    </row>
    <row r="283" spans="1:30">
      <c r="A283" s="1">
        <v>43734</v>
      </c>
      <c r="B283" s="2" t="s">
        <v>19</v>
      </c>
      <c r="C283" t="s">
        <v>20</v>
      </c>
      <c r="D283" t="s">
        <v>21</v>
      </c>
      <c r="E283">
        <v>1.4570000000000001</v>
      </c>
      <c r="F283">
        <v>1.5189999999999999</v>
      </c>
      <c r="G283">
        <v>1.577</v>
      </c>
      <c r="H283">
        <v>1.601</v>
      </c>
      <c r="I283">
        <v>1.613</v>
      </c>
      <c r="J283">
        <v>1.6180000000000001</v>
      </c>
      <c r="K283">
        <v>1.6259999999999999</v>
      </c>
      <c r="L283">
        <v>1.631</v>
      </c>
      <c r="M283">
        <v>1.6439999999999999</v>
      </c>
      <c r="N283">
        <v>1.657</v>
      </c>
      <c r="O283">
        <v>1.696</v>
      </c>
      <c r="P283">
        <v>1.716</v>
      </c>
      <c r="Q283">
        <v>1.9019999999999999</v>
      </c>
      <c r="R283">
        <v>1.9890000000000001</v>
      </c>
      <c r="S283">
        <v>0</v>
      </c>
      <c r="T283" s="7">
        <f t="shared" si="42"/>
        <v>2.6000000000000023E-2</v>
      </c>
      <c r="U283" s="6">
        <f t="shared" si="36"/>
        <v>4.0000000000004615E-2</v>
      </c>
      <c r="V283" s="6">
        <f t="shared" si="37"/>
        <v>9.3477690143392831</v>
      </c>
      <c r="W283" s="3">
        <f>IFERROR(VLOOKUP(A283,주가!$A$1:$Q$2433,3,FALSE),W284)</f>
        <v>237000</v>
      </c>
      <c r="X283" s="6">
        <f t="shared" si="43"/>
        <v>4.2372881355932203E-3</v>
      </c>
      <c r="Y283" s="6">
        <f t="shared" si="38"/>
        <v>0.5854055653558663</v>
      </c>
      <c r="AA283" s="5">
        <f t="shared" si="39"/>
        <v>43734</v>
      </c>
      <c r="AB283" s="7">
        <f t="shared" si="40"/>
        <v>2.6000000000000023E-2</v>
      </c>
      <c r="AC283" s="7">
        <f t="shared" si="44"/>
        <v>9.3477690143392831</v>
      </c>
      <c r="AD283" s="6">
        <f t="shared" si="41"/>
        <v>0.5854055653558663</v>
      </c>
    </row>
    <row r="284" spans="1:30">
      <c r="A284" s="1">
        <v>43733</v>
      </c>
      <c r="B284" s="2" t="s">
        <v>19</v>
      </c>
      <c r="C284" t="s">
        <v>20</v>
      </c>
      <c r="D284" t="s">
        <v>21</v>
      </c>
      <c r="E284">
        <v>1.4530000000000001</v>
      </c>
      <c r="F284">
        <v>1.514</v>
      </c>
      <c r="G284">
        <v>1.5740000000000001</v>
      </c>
      <c r="H284">
        <v>1.6</v>
      </c>
      <c r="I284">
        <v>1.6140000000000001</v>
      </c>
      <c r="J284">
        <v>1.621</v>
      </c>
      <c r="K284">
        <v>1.63</v>
      </c>
      <c r="L284">
        <v>1.631</v>
      </c>
      <c r="M284">
        <v>1.641</v>
      </c>
      <c r="N284">
        <v>1.6559999999999999</v>
      </c>
      <c r="O284">
        <v>1.69</v>
      </c>
      <c r="P284">
        <v>1.706</v>
      </c>
      <c r="Q284">
        <v>1.8919999999999999</v>
      </c>
      <c r="R284">
        <v>1.9790000000000001</v>
      </c>
      <c r="S284">
        <v>0</v>
      </c>
      <c r="T284" s="7">
        <f t="shared" si="42"/>
        <v>2.4999999999999911E-2</v>
      </c>
      <c r="U284" s="6">
        <f t="shared" si="36"/>
        <v>4.1666666666662043E-2</v>
      </c>
      <c r="V284" s="6">
        <f t="shared" si="37"/>
        <v>9.3077690143392786</v>
      </c>
      <c r="W284" s="3">
        <f>IFERROR(VLOOKUP(A284,주가!$A$1:$Q$2433,3,FALSE),W285)</f>
        <v>236000</v>
      </c>
      <c r="X284" s="6">
        <f t="shared" si="43"/>
        <v>-4.065040650406504E-2</v>
      </c>
      <c r="Y284" s="6">
        <f t="shared" si="38"/>
        <v>0.58116827722027309</v>
      </c>
      <c r="AA284" s="5">
        <f t="shared" si="39"/>
        <v>43733</v>
      </c>
      <c r="AB284" s="7">
        <f t="shared" si="40"/>
        <v>2.4999999999999911E-2</v>
      </c>
      <c r="AC284" s="7">
        <f t="shared" si="44"/>
        <v>9.3077690143392786</v>
      </c>
      <c r="AD284" s="6">
        <f t="shared" si="41"/>
        <v>0.58116827722027309</v>
      </c>
    </row>
    <row r="285" spans="1:30">
      <c r="A285" s="1">
        <v>43732</v>
      </c>
      <c r="B285" s="2" t="s">
        <v>19</v>
      </c>
      <c r="C285" t="s">
        <v>20</v>
      </c>
      <c r="D285" t="s">
        <v>21</v>
      </c>
      <c r="E285">
        <v>1.4390000000000001</v>
      </c>
      <c r="F285">
        <v>1.5</v>
      </c>
      <c r="G285">
        <v>1.5629999999999999</v>
      </c>
      <c r="H285">
        <v>1.593</v>
      </c>
      <c r="I285">
        <v>1.621</v>
      </c>
      <c r="J285">
        <v>1.6339999999999999</v>
      </c>
      <c r="K285">
        <v>1.65</v>
      </c>
      <c r="L285">
        <v>1.649</v>
      </c>
      <c r="M285">
        <v>1.657</v>
      </c>
      <c r="N285">
        <v>1.673</v>
      </c>
      <c r="O285">
        <v>1.7090000000000001</v>
      </c>
      <c r="P285">
        <v>1.724</v>
      </c>
      <c r="Q285">
        <v>1.9079999999999999</v>
      </c>
      <c r="R285">
        <v>1.994</v>
      </c>
      <c r="S285">
        <v>0</v>
      </c>
      <c r="T285" s="7">
        <f t="shared" si="42"/>
        <v>2.4000000000000021E-2</v>
      </c>
      <c r="U285" s="6">
        <f t="shared" si="36"/>
        <v>4.3478260869560179E-2</v>
      </c>
      <c r="V285" s="6">
        <f t="shared" si="37"/>
        <v>9.2661023476726161</v>
      </c>
      <c r="W285" s="3">
        <f>IFERROR(VLOOKUP(A285,주가!$A$1:$Q$2433,3,FALSE),W286)</f>
        <v>246000</v>
      </c>
      <c r="X285" s="6">
        <f t="shared" si="43"/>
        <v>2.0366598778004071E-3</v>
      </c>
      <c r="Y285" s="6">
        <f t="shared" si="38"/>
        <v>0.62181868372433813</v>
      </c>
      <c r="AA285" s="5">
        <f t="shared" si="39"/>
        <v>43732</v>
      </c>
      <c r="AB285" s="7">
        <f t="shared" si="40"/>
        <v>2.4000000000000021E-2</v>
      </c>
      <c r="AC285" s="7">
        <f t="shared" si="44"/>
        <v>9.2661023476726161</v>
      </c>
      <c r="AD285" s="6">
        <f t="shared" si="41"/>
        <v>0.62181868372433813</v>
      </c>
    </row>
    <row r="286" spans="1:30">
      <c r="A286" s="1">
        <v>43731</v>
      </c>
      <c r="B286" s="2" t="s">
        <v>19</v>
      </c>
      <c r="C286" t="s">
        <v>20</v>
      </c>
      <c r="D286" t="s">
        <v>21</v>
      </c>
      <c r="E286">
        <v>1.4359999999999999</v>
      </c>
      <c r="F286">
        <v>1.4930000000000001</v>
      </c>
      <c r="G286">
        <v>1.5569999999999999</v>
      </c>
      <c r="H286">
        <v>1.593</v>
      </c>
      <c r="I286">
        <v>1.6220000000000001</v>
      </c>
      <c r="J286">
        <v>1.6419999999999999</v>
      </c>
      <c r="K286">
        <v>1.66</v>
      </c>
      <c r="L286">
        <v>1.66</v>
      </c>
      <c r="M286">
        <v>1.669</v>
      </c>
      <c r="N286">
        <v>1.6830000000000001</v>
      </c>
      <c r="O286">
        <v>1.7230000000000001</v>
      </c>
      <c r="P286">
        <v>1.7410000000000001</v>
      </c>
      <c r="Q286">
        <v>1.9279999999999999</v>
      </c>
      <c r="R286">
        <v>2.0150000000000001</v>
      </c>
      <c r="S286">
        <v>0</v>
      </c>
      <c r="T286" s="7">
        <f t="shared" si="42"/>
        <v>2.3000000000000131E-2</v>
      </c>
      <c r="U286" s="6">
        <f t="shared" si="36"/>
        <v>0.15000000000000555</v>
      </c>
      <c r="V286" s="6">
        <f t="shared" si="37"/>
        <v>9.2226240868030551</v>
      </c>
      <c r="W286" s="3">
        <f>IFERROR(VLOOKUP(A286,주가!$A$1:$Q$2433,3,FALSE),W287)</f>
        <v>245500</v>
      </c>
      <c r="X286" s="6">
        <f t="shared" si="43"/>
        <v>-2.1912350597609563E-2</v>
      </c>
      <c r="Y286" s="6">
        <f t="shared" si="38"/>
        <v>0.61978202384653769</v>
      </c>
      <c r="AA286" s="5">
        <f t="shared" si="39"/>
        <v>43731</v>
      </c>
      <c r="AB286" s="7">
        <f t="shared" si="40"/>
        <v>2.3000000000000131E-2</v>
      </c>
      <c r="AC286" s="7">
        <f t="shared" si="44"/>
        <v>9.2226240868030551</v>
      </c>
      <c r="AD286" s="6">
        <f t="shared" si="41"/>
        <v>0.61978202384653769</v>
      </c>
    </row>
    <row r="287" spans="1:30">
      <c r="A287" s="1">
        <v>43728</v>
      </c>
      <c r="B287" s="2" t="s">
        <v>19</v>
      </c>
      <c r="C287" t="s">
        <v>20</v>
      </c>
      <c r="D287" t="s">
        <v>21</v>
      </c>
      <c r="E287">
        <v>1.43</v>
      </c>
      <c r="F287">
        <v>1.4870000000000001</v>
      </c>
      <c r="G287">
        <v>1.5529999999999999</v>
      </c>
      <c r="H287">
        <v>1.5880000000000001</v>
      </c>
      <c r="I287">
        <v>1.6220000000000001</v>
      </c>
      <c r="J287">
        <v>1.633</v>
      </c>
      <c r="K287">
        <v>1.653</v>
      </c>
      <c r="L287">
        <v>1.6519999999999999</v>
      </c>
      <c r="M287">
        <v>1.661</v>
      </c>
      <c r="N287">
        <v>1.6719999999999999</v>
      </c>
      <c r="O287">
        <v>1.7090000000000001</v>
      </c>
      <c r="P287">
        <v>1.726</v>
      </c>
      <c r="Q287">
        <v>1.9159999999999999</v>
      </c>
      <c r="R287">
        <v>1.998</v>
      </c>
      <c r="S287">
        <v>0</v>
      </c>
      <c r="T287" s="7">
        <f t="shared" si="42"/>
        <v>2.0000000000000018E-2</v>
      </c>
      <c r="U287" s="6">
        <f t="shared" si="36"/>
        <v>0.17647058823528644</v>
      </c>
      <c r="V287" s="6">
        <f t="shared" si="37"/>
        <v>9.0726240868030494</v>
      </c>
      <c r="W287" s="3">
        <f>IFERROR(VLOOKUP(A287,주가!$A$1:$Q$2433,3,FALSE),W288)</f>
        <v>251000</v>
      </c>
      <c r="X287" s="6">
        <f t="shared" si="43"/>
        <v>8.0321285140562242E-3</v>
      </c>
      <c r="Y287" s="6">
        <f t="shared" si="38"/>
        <v>0.64169437444414723</v>
      </c>
      <c r="AA287" s="5">
        <f t="shared" si="39"/>
        <v>43728</v>
      </c>
      <c r="AB287" s="7">
        <f t="shared" si="40"/>
        <v>2.0000000000000018E-2</v>
      </c>
      <c r="AC287" s="7">
        <f t="shared" si="44"/>
        <v>9.0726240868030494</v>
      </c>
      <c r="AD287" s="6">
        <f t="shared" si="41"/>
        <v>0.64169437444414723</v>
      </c>
    </row>
    <row r="288" spans="1:30">
      <c r="A288" s="1">
        <v>43727</v>
      </c>
      <c r="B288" s="2" t="s">
        <v>19</v>
      </c>
      <c r="C288" t="s">
        <v>20</v>
      </c>
      <c r="D288" t="s">
        <v>21</v>
      </c>
      <c r="E288">
        <v>1.4219999999999999</v>
      </c>
      <c r="F288">
        <v>1.48</v>
      </c>
      <c r="G288">
        <v>1.544</v>
      </c>
      <c r="H288">
        <v>1.577</v>
      </c>
      <c r="I288">
        <v>1.615</v>
      </c>
      <c r="J288">
        <v>1.629</v>
      </c>
      <c r="K288">
        <v>1.649</v>
      </c>
      <c r="L288">
        <v>1.6559999999999999</v>
      </c>
      <c r="M288">
        <v>1.663</v>
      </c>
      <c r="N288">
        <v>1.673</v>
      </c>
      <c r="O288">
        <v>1.714</v>
      </c>
      <c r="P288">
        <v>1.734</v>
      </c>
      <c r="Q288">
        <v>1.917</v>
      </c>
      <c r="R288">
        <v>1.9950000000000001</v>
      </c>
      <c r="S288">
        <v>0</v>
      </c>
      <c r="T288" s="7">
        <f t="shared" si="42"/>
        <v>1.7000000000000126E-2</v>
      </c>
      <c r="U288" s="6">
        <f t="shared" si="36"/>
        <v>-0.37037037037036369</v>
      </c>
      <c r="V288" s="6">
        <f t="shared" si="37"/>
        <v>8.8961534985677631</v>
      </c>
      <c r="W288" s="3">
        <f>IFERROR(VLOOKUP(A288,주가!$A$1:$Q$2433,3,FALSE),W289)</f>
        <v>249000</v>
      </c>
      <c r="X288" s="6">
        <f t="shared" si="43"/>
        <v>-5.9880239520958087E-3</v>
      </c>
      <c r="Y288" s="6">
        <f t="shared" si="38"/>
        <v>0.63366224593009102</v>
      </c>
      <c r="AA288" s="5">
        <f t="shared" si="39"/>
        <v>43727</v>
      </c>
      <c r="AB288" s="7">
        <f t="shared" si="40"/>
        <v>1.7000000000000126E-2</v>
      </c>
      <c r="AC288" s="7">
        <f t="shared" si="44"/>
        <v>8.8961534985677631</v>
      </c>
      <c r="AD288" s="6">
        <f t="shared" si="41"/>
        <v>0.63366224593009102</v>
      </c>
    </row>
    <row r="289" spans="1:30">
      <c r="A289" s="1">
        <v>43726</v>
      </c>
      <c r="B289" s="2" t="s">
        <v>19</v>
      </c>
      <c r="C289" t="s">
        <v>20</v>
      </c>
      <c r="D289" t="s">
        <v>21</v>
      </c>
      <c r="E289">
        <v>1.4159999999999999</v>
      </c>
      <c r="F289">
        <v>1.4650000000000001</v>
      </c>
      <c r="G289">
        <v>1.5249999999999999</v>
      </c>
      <c r="H289">
        <v>1.5629999999999999</v>
      </c>
      <c r="I289">
        <v>1.603</v>
      </c>
      <c r="J289">
        <v>1.61</v>
      </c>
      <c r="K289">
        <v>1.6259999999999999</v>
      </c>
      <c r="L289">
        <v>1.631</v>
      </c>
      <c r="M289">
        <v>1.649</v>
      </c>
      <c r="N289">
        <v>1.6579999999999999</v>
      </c>
      <c r="O289">
        <v>1.702</v>
      </c>
      <c r="P289">
        <v>1.7250000000000001</v>
      </c>
      <c r="Q289">
        <v>1.907</v>
      </c>
      <c r="R289">
        <v>1.9850000000000001</v>
      </c>
      <c r="S289">
        <v>0</v>
      </c>
      <c r="T289" s="7">
        <f t="shared" si="42"/>
        <v>2.6999999999999913E-2</v>
      </c>
      <c r="U289" s="6">
        <f t="shared" si="36"/>
        <v>-0.35714285714285976</v>
      </c>
      <c r="V289" s="6">
        <f t="shared" si="37"/>
        <v>9.2665238689381262</v>
      </c>
      <c r="W289" s="3">
        <f>IFERROR(VLOOKUP(A289,주가!$A$1:$Q$2433,3,FALSE),W290)</f>
        <v>250500</v>
      </c>
      <c r="X289" s="6">
        <f t="shared" si="43"/>
        <v>-7.9207920792079209E-3</v>
      </c>
      <c r="Y289" s="6">
        <f t="shared" si="38"/>
        <v>0.63965026988218687</v>
      </c>
      <c r="AA289" s="5">
        <f t="shared" si="39"/>
        <v>43726</v>
      </c>
      <c r="AB289" s="7">
        <f t="shared" si="40"/>
        <v>2.6999999999999913E-2</v>
      </c>
      <c r="AC289" s="7">
        <f t="shared" si="44"/>
        <v>9.2665238689381262</v>
      </c>
      <c r="AD289" s="6">
        <f t="shared" si="41"/>
        <v>0.63965026988218687</v>
      </c>
    </row>
    <row r="290" spans="1:30">
      <c r="A290" s="1">
        <v>43725</v>
      </c>
      <c r="B290" s="2" t="s">
        <v>19</v>
      </c>
      <c r="C290" t="s">
        <v>20</v>
      </c>
      <c r="D290" t="s">
        <v>21</v>
      </c>
      <c r="E290">
        <v>1.413</v>
      </c>
      <c r="F290">
        <v>1.462</v>
      </c>
      <c r="G290">
        <v>1.522</v>
      </c>
      <c r="H290">
        <v>1.5629999999999999</v>
      </c>
      <c r="I290">
        <v>1.6060000000000001</v>
      </c>
      <c r="J290">
        <v>1.6180000000000001</v>
      </c>
      <c r="K290">
        <v>1.633</v>
      </c>
      <c r="L290">
        <v>1.6379999999999999</v>
      </c>
      <c r="M290">
        <v>1.6679999999999999</v>
      </c>
      <c r="N290">
        <v>1.68</v>
      </c>
      <c r="O290">
        <v>1.73</v>
      </c>
      <c r="P290">
        <v>1.7609999999999999</v>
      </c>
      <c r="Q290">
        <v>1.94</v>
      </c>
      <c r="R290">
        <v>2.0179999999999998</v>
      </c>
      <c r="S290">
        <v>0</v>
      </c>
      <c r="T290" s="7">
        <f t="shared" si="42"/>
        <v>4.2000000000000037E-2</v>
      </c>
      <c r="U290" s="6">
        <f t="shared" si="36"/>
        <v>-0.17647058823529591</v>
      </c>
      <c r="V290" s="6">
        <f t="shared" si="37"/>
        <v>9.6236667260809856</v>
      </c>
      <c r="W290" s="3">
        <f>IFERROR(VLOOKUP(A290,주가!$A$1:$Q$2433,3,FALSE),W291)</f>
        <v>252500</v>
      </c>
      <c r="X290" s="6">
        <f t="shared" si="43"/>
        <v>1.2024048096192385E-2</v>
      </c>
      <c r="Y290" s="6">
        <f t="shared" si="38"/>
        <v>0.6475710619613948</v>
      </c>
      <c r="AA290" s="5">
        <f t="shared" si="39"/>
        <v>43725</v>
      </c>
      <c r="AB290" s="7">
        <f t="shared" si="40"/>
        <v>4.2000000000000037E-2</v>
      </c>
      <c r="AC290" s="7">
        <f t="shared" si="44"/>
        <v>9.6236667260809856</v>
      </c>
      <c r="AD290" s="6">
        <f t="shared" si="41"/>
        <v>0.6475710619613948</v>
      </c>
    </row>
    <row r="291" spans="1:30">
      <c r="A291" s="1">
        <v>43724</v>
      </c>
      <c r="B291" s="2" t="s">
        <v>19</v>
      </c>
      <c r="C291" t="s">
        <v>20</v>
      </c>
      <c r="D291" t="s">
        <v>21</v>
      </c>
      <c r="E291">
        <v>1.411</v>
      </c>
      <c r="F291">
        <v>1.46</v>
      </c>
      <c r="G291">
        <v>1.52</v>
      </c>
      <c r="H291">
        <v>1.5680000000000001</v>
      </c>
      <c r="I291">
        <v>1.619</v>
      </c>
      <c r="J291">
        <v>1.6319999999999999</v>
      </c>
      <c r="K291">
        <v>1.6539999999999999</v>
      </c>
      <c r="L291">
        <v>1.6639999999999999</v>
      </c>
      <c r="M291">
        <v>1.7</v>
      </c>
      <c r="N291">
        <v>1.7150000000000001</v>
      </c>
      <c r="O291">
        <v>1.7689999999999999</v>
      </c>
      <c r="P291">
        <v>1.806</v>
      </c>
      <c r="Q291">
        <v>1.972</v>
      </c>
      <c r="R291">
        <v>2.04</v>
      </c>
      <c r="S291">
        <v>0</v>
      </c>
      <c r="T291" s="7">
        <f t="shared" si="42"/>
        <v>5.1000000000000156E-2</v>
      </c>
      <c r="U291" s="6">
        <f t="shared" si="36"/>
        <v>1.8333333333333395</v>
      </c>
      <c r="V291" s="6">
        <f t="shared" si="37"/>
        <v>9.8001373143162809</v>
      </c>
      <c r="W291" s="3">
        <f>IFERROR(VLOOKUP(A291,주가!$A$1:$Q$2433,3,FALSE),W292)</f>
        <v>249500</v>
      </c>
      <c r="X291" s="6">
        <f t="shared" si="43"/>
        <v>2.4640657084188913E-2</v>
      </c>
      <c r="Y291" s="6">
        <f t="shared" si="38"/>
        <v>0.6355470138652024</v>
      </c>
      <c r="AA291" s="5">
        <f t="shared" si="39"/>
        <v>43724</v>
      </c>
      <c r="AB291" s="7">
        <f t="shared" si="40"/>
        <v>5.1000000000000156E-2</v>
      </c>
      <c r="AC291" s="7">
        <f t="shared" si="44"/>
        <v>9.8001373143162809</v>
      </c>
      <c r="AD291" s="6">
        <f t="shared" si="41"/>
        <v>0.6355470138652024</v>
      </c>
    </row>
    <row r="292" spans="1:30">
      <c r="A292" s="1">
        <v>43719</v>
      </c>
      <c r="B292" s="2" t="s">
        <v>19</v>
      </c>
      <c r="C292" t="s">
        <v>20</v>
      </c>
      <c r="D292" t="s">
        <v>21</v>
      </c>
      <c r="E292">
        <v>1.403</v>
      </c>
      <c r="F292">
        <v>1.4430000000000001</v>
      </c>
      <c r="G292">
        <v>1.4950000000000001</v>
      </c>
      <c r="H292">
        <v>1.5329999999999999</v>
      </c>
      <c r="I292">
        <v>1.5620000000000001</v>
      </c>
      <c r="J292">
        <v>1.5720000000000001</v>
      </c>
      <c r="K292">
        <v>1.581</v>
      </c>
      <c r="L292">
        <v>1.5860000000000001</v>
      </c>
      <c r="M292">
        <v>1.6020000000000001</v>
      </c>
      <c r="N292">
        <v>1.6040000000000001</v>
      </c>
      <c r="O292">
        <v>1.647</v>
      </c>
      <c r="P292">
        <v>1.6739999999999999</v>
      </c>
      <c r="Q292">
        <v>1.8340000000000001</v>
      </c>
      <c r="R292">
        <v>1.889</v>
      </c>
      <c r="S292">
        <v>0</v>
      </c>
      <c r="T292" s="7">
        <f t="shared" si="42"/>
        <v>1.8000000000000016E-2</v>
      </c>
      <c r="U292" s="6">
        <f t="shared" si="36"/>
        <v>1.5714285714285305</v>
      </c>
      <c r="V292" s="6">
        <f t="shared" si="37"/>
        <v>7.9668039809829416</v>
      </c>
      <c r="W292" s="3">
        <f>IFERROR(VLOOKUP(A292,주가!$A$1:$Q$2433,3,FALSE),W293)</f>
        <v>243500</v>
      </c>
      <c r="X292" s="6">
        <f t="shared" si="43"/>
        <v>-2.0491803278688526E-3</v>
      </c>
      <c r="Y292" s="6">
        <f t="shared" si="38"/>
        <v>0.61090635678101346</v>
      </c>
      <c r="AA292" s="5">
        <f t="shared" si="39"/>
        <v>43719</v>
      </c>
      <c r="AB292" s="7">
        <f t="shared" si="40"/>
        <v>1.8000000000000016E-2</v>
      </c>
      <c r="AC292" s="7">
        <f t="shared" si="44"/>
        <v>7.9668039809829416</v>
      </c>
      <c r="AD292" s="6">
        <f t="shared" si="41"/>
        <v>0.61090635678101346</v>
      </c>
    </row>
    <row r="293" spans="1:30">
      <c r="A293" s="1">
        <v>43718</v>
      </c>
      <c r="B293" s="2" t="s">
        <v>19</v>
      </c>
      <c r="C293" t="s">
        <v>20</v>
      </c>
      <c r="D293" t="s">
        <v>21</v>
      </c>
      <c r="E293">
        <v>1.3979999999999999</v>
      </c>
      <c r="F293">
        <v>1.4339999999999999</v>
      </c>
      <c r="G293">
        <v>1.482</v>
      </c>
      <c r="H293">
        <v>1.5169999999999999</v>
      </c>
      <c r="I293">
        <v>1.5429999999999999</v>
      </c>
      <c r="J293">
        <v>1.5449999999999999</v>
      </c>
      <c r="K293">
        <v>1.5469999999999999</v>
      </c>
      <c r="L293">
        <v>1.5509999999999999</v>
      </c>
      <c r="M293">
        <v>1.5580000000000001</v>
      </c>
      <c r="N293">
        <v>1.5580000000000001</v>
      </c>
      <c r="O293">
        <v>1.603</v>
      </c>
      <c r="P293">
        <v>1.6339999999999999</v>
      </c>
      <c r="Q293">
        <v>1.806</v>
      </c>
      <c r="R293">
        <v>1.8660000000000001</v>
      </c>
      <c r="S293">
        <v>0</v>
      </c>
      <c r="T293" s="7">
        <f t="shared" si="42"/>
        <v>7.0000000000001172E-3</v>
      </c>
      <c r="U293" s="6">
        <f t="shared" si="36"/>
        <v>-0.46153846153845762</v>
      </c>
      <c r="V293" s="6">
        <f t="shared" si="37"/>
        <v>6.3953754095544113</v>
      </c>
      <c r="W293" s="3">
        <f>IFERROR(VLOOKUP(A293,주가!$A$1:$Q$2433,3,FALSE),W294)</f>
        <v>244000</v>
      </c>
      <c r="X293" s="6">
        <f t="shared" si="43"/>
        <v>4.0511727078891259E-2</v>
      </c>
      <c r="Y293" s="6">
        <f t="shared" si="38"/>
        <v>0.61295553710888229</v>
      </c>
      <c r="AA293" s="5">
        <f t="shared" si="39"/>
        <v>43718</v>
      </c>
      <c r="AB293" s="7">
        <f t="shared" si="40"/>
        <v>7.0000000000001172E-3</v>
      </c>
      <c r="AC293" s="7">
        <f t="shared" si="44"/>
        <v>6.3953754095544113</v>
      </c>
      <c r="AD293" s="6">
        <f t="shared" si="41"/>
        <v>0.61295553710888229</v>
      </c>
    </row>
    <row r="294" spans="1:30">
      <c r="A294" s="1">
        <v>43717</v>
      </c>
      <c r="B294" s="2" t="s">
        <v>19</v>
      </c>
      <c r="C294" t="s">
        <v>20</v>
      </c>
      <c r="D294" t="s">
        <v>21</v>
      </c>
      <c r="E294">
        <v>1.395</v>
      </c>
      <c r="F294">
        <v>1.431</v>
      </c>
      <c r="G294">
        <v>1.4770000000000001</v>
      </c>
      <c r="H294">
        <v>1.512</v>
      </c>
      <c r="I294">
        <v>1.538</v>
      </c>
      <c r="J294">
        <v>1.5409999999999999</v>
      </c>
      <c r="K294">
        <v>1.544</v>
      </c>
      <c r="L294">
        <v>1.5469999999999999</v>
      </c>
      <c r="M294">
        <v>1.5569999999999999</v>
      </c>
      <c r="N294">
        <v>1.56</v>
      </c>
      <c r="O294">
        <v>1.599</v>
      </c>
      <c r="P294">
        <v>1.63</v>
      </c>
      <c r="Q294">
        <v>1.81</v>
      </c>
      <c r="R294">
        <v>1.891</v>
      </c>
      <c r="S294">
        <v>0</v>
      </c>
      <c r="T294" s="7">
        <f t="shared" si="42"/>
        <v>1.3000000000000123E-2</v>
      </c>
      <c r="U294" s="6">
        <f t="shared" si="36"/>
        <v>0.18181818181817999</v>
      </c>
      <c r="V294" s="6">
        <f t="shared" si="37"/>
        <v>6.8569138710928685</v>
      </c>
      <c r="W294" s="3">
        <f>IFERROR(VLOOKUP(A294,주가!$A$1:$Q$2433,3,FALSE),W295)</f>
        <v>234500</v>
      </c>
      <c r="X294" s="6">
        <f t="shared" si="43"/>
        <v>2.4017467248908297E-2</v>
      </c>
      <c r="Y294" s="6">
        <f t="shared" si="38"/>
        <v>0.57244381002999101</v>
      </c>
      <c r="AA294" s="5">
        <f t="shared" si="39"/>
        <v>43717</v>
      </c>
      <c r="AB294" s="7">
        <f t="shared" si="40"/>
        <v>1.3000000000000123E-2</v>
      </c>
      <c r="AC294" s="7">
        <f t="shared" si="44"/>
        <v>6.8569138710928685</v>
      </c>
      <c r="AD294" s="6">
        <f t="shared" si="41"/>
        <v>0.57244381002999101</v>
      </c>
    </row>
    <row r="295" spans="1:30">
      <c r="A295" s="1">
        <v>43714</v>
      </c>
      <c r="B295" s="2" t="s">
        <v>19</v>
      </c>
      <c r="C295" t="s">
        <v>20</v>
      </c>
      <c r="D295" t="s">
        <v>21</v>
      </c>
      <c r="E295">
        <v>1.3959999999999999</v>
      </c>
      <c r="F295">
        <v>1.4279999999999999</v>
      </c>
      <c r="G295">
        <v>1.4730000000000001</v>
      </c>
      <c r="H295">
        <v>1.5129999999999999</v>
      </c>
      <c r="I295">
        <v>1.5449999999999999</v>
      </c>
      <c r="J295">
        <v>1.5529999999999999</v>
      </c>
      <c r="K295">
        <v>1.569</v>
      </c>
      <c r="L295">
        <v>1.577</v>
      </c>
      <c r="M295">
        <v>1.581</v>
      </c>
      <c r="N295">
        <v>1.5880000000000001</v>
      </c>
      <c r="O295">
        <v>1.625</v>
      </c>
      <c r="P295">
        <v>1.655</v>
      </c>
      <c r="Q295">
        <v>1.84</v>
      </c>
      <c r="R295">
        <v>1.9219999999999999</v>
      </c>
      <c r="S295">
        <v>0</v>
      </c>
      <c r="T295" s="7">
        <f t="shared" si="42"/>
        <v>1.1000000000000121E-2</v>
      </c>
      <c r="U295" s="6">
        <f t="shared" si="36"/>
        <v>-0.35294117647058593</v>
      </c>
      <c r="V295" s="6">
        <f t="shared" si="37"/>
        <v>6.6750956892746887</v>
      </c>
      <c r="W295" s="3">
        <f>IFERROR(VLOOKUP(A295,주가!$A$1:$Q$2433,3,FALSE),W296)</f>
        <v>229000</v>
      </c>
      <c r="X295" s="6">
        <f t="shared" si="43"/>
        <v>-2.553191489361702E-2</v>
      </c>
      <c r="Y295" s="6">
        <f t="shared" si="38"/>
        <v>0.54842634278108271</v>
      </c>
      <c r="AA295" s="5">
        <f t="shared" si="39"/>
        <v>43714</v>
      </c>
      <c r="AB295" s="7">
        <f t="shared" si="40"/>
        <v>1.1000000000000121E-2</v>
      </c>
      <c r="AC295" s="7">
        <f t="shared" si="44"/>
        <v>6.6750956892746887</v>
      </c>
      <c r="AD295" s="6">
        <f t="shared" si="41"/>
        <v>0.54842634278108271</v>
      </c>
    </row>
    <row r="296" spans="1:30">
      <c r="A296" s="1">
        <v>43713</v>
      </c>
      <c r="B296" s="2" t="s">
        <v>19</v>
      </c>
      <c r="C296" t="s">
        <v>20</v>
      </c>
      <c r="D296" t="s">
        <v>21</v>
      </c>
      <c r="E296">
        <v>1.3879999999999999</v>
      </c>
      <c r="F296">
        <v>1.4139999999999999</v>
      </c>
      <c r="G296">
        <v>1.4570000000000001</v>
      </c>
      <c r="H296">
        <v>1.4990000000000001</v>
      </c>
      <c r="I296">
        <v>1.528</v>
      </c>
      <c r="J296">
        <v>1.5389999999999999</v>
      </c>
      <c r="K296">
        <v>1.548</v>
      </c>
      <c r="L296">
        <v>1.5549999999999999</v>
      </c>
      <c r="M296">
        <v>1.5640000000000001</v>
      </c>
      <c r="N296">
        <v>1.5720000000000001</v>
      </c>
      <c r="O296">
        <v>1.607</v>
      </c>
      <c r="P296">
        <v>1.639</v>
      </c>
      <c r="Q296">
        <v>1.827</v>
      </c>
      <c r="R296">
        <v>1.91</v>
      </c>
      <c r="S296">
        <v>0</v>
      </c>
      <c r="T296" s="7">
        <f t="shared" si="42"/>
        <v>1.7000000000000126E-2</v>
      </c>
      <c r="U296" s="6">
        <f t="shared" si="36"/>
        <v>0.13333333333333236</v>
      </c>
      <c r="V296" s="6">
        <f t="shared" si="37"/>
        <v>7.0280368657452748</v>
      </c>
      <c r="W296" s="3">
        <f>IFERROR(VLOOKUP(A296,주가!$A$1:$Q$2433,3,FALSE),W297)</f>
        <v>235000</v>
      </c>
      <c r="X296" s="6">
        <f t="shared" si="43"/>
        <v>5.3811659192825115E-2</v>
      </c>
      <c r="Y296" s="6">
        <f t="shared" si="38"/>
        <v>0.57395825767469977</v>
      </c>
      <c r="AA296" s="5">
        <f t="shared" si="39"/>
        <v>43713</v>
      </c>
      <c r="AB296" s="7">
        <f t="shared" si="40"/>
        <v>1.7000000000000126E-2</v>
      </c>
      <c r="AC296" s="7">
        <f t="shared" si="44"/>
        <v>7.0280368657452748</v>
      </c>
      <c r="AD296" s="6">
        <f t="shared" si="41"/>
        <v>0.57395825767469977</v>
      </c>
    </row>
    <row r="297" spans="1:30">
      <c r="A297" s="1">
        <v>43712</v>
      </c>
      <c r="B297" s="2" t="s">
        <v>19</v>
      </c>
      <c r="C297" t="s">
        <v>20</v>
      </c>
      <c r="D297" t="s">
        <v>21</v>
      </c>
      <c r="E297">
        <v>1.381</v>
      </c>
      <c r="F297">
        <v>1.3979999999999999</v>
      </c>
      <c r="G297">
        <v>1.4359999999999999</v>
      </c>
      <c r="H297">
        <v>1.4770000000000001</v>
      </c>
      <c r="I297">
        <v>1.506</v>
      </c>
      <c r="J297">
        <v>1.514</v>
      </c>
      <c r="K297">
        <v>1.5229999999999999</v>
      </c>
      <c r="L297">
        <v>1.5269999999999999</v>
      </c>
      <c r="M297">
        <v>1.534</v>
      </c>
      <c r="N297">
        <v>1.542</v>
      </c>
      <c r="O297">
        <v>1.577</v>
      </c>
      <c r="P297">
        <v>1.609</v>
      </c>
      <c r="Q297">
        <v>1.7969999999999999</v>
      </c>
      <c r="R297">
        <v>1.88</v>
      </c>
      <c r="S297">
        <v>0</v>
      </c>
      <c r="T297" s="7">
        <f t="shared" si="42"/>
        <v>1.5000000000000124E-2</v>
      </c>
      <c r="U297" s="6">
        <f t="shared" si="36"/>
        <v>7.1428571428579363E-2</v>
      </c>
      <c r="V297" s="6">
        <f t="shared" si="37"/>
        <v>6.8947035324119428</v>
      </c>
      <c r="W297" s="3">
        <f>IFERROR(VLOOKUP(A297,주가!$A$1:$Q$2433,3,FALSE),W298)</f>
        <v>223000</v>
      </c>
      <c r="X297" s="6">
        <f t="shared" si="43"/>
        <v>1.3636363636363636E-2</v>
      </c>
      <c r="Y297" s="6">
        <f t="shared" si="38"/>
        <v>0.52014659848187461</v>
      </c>
      <c r="AA297" s="5">
        <f t="shared" si="39"/>
        <v>43712</v>
      </c>
      <c r="AB297" s="7">
        <f t="shared" si="40"/>
        <v>1.5000000000000124E-2</v>
      </c>
      <c r="AC297" s="7">
        <f t="shared" si="44"/>
        <v>6.8947035324119428</v>
      </c>
      <c r="AD297" s="6">
        <f t="shared" si="41"/>
        <v>0.52014659848187461</v>
      </c>
    </row>
    <row r="298" spans="1:30">
      <c r="A298" s="1">
        <v>43711</v>
      </c>
      <c r="B298" s="2" t="s">
        <v>19</v>
      </c>
      <c r="C298" t="s">
        <v>20</v>
      </c>
      <c r="D298" t="s">
        <v>21</v>
      </c>
      <c r="E298">
        <v>1.371</v>
      </c>
      <c r="F298">
        <v>1.3859999999999999</v>
      </c>
      <c r="G298">
        <v>1.4139999999999999</v>
      </c>
      <c r="H298">
        <v>1.4570000000000001</v>
      </c>
      <c r="I298">
        <v>1.4930000000000001</v>
      </c>
      <c r="J298">
        <v>1.502</v>
      </c>
      <c r="K298">
        <v>1.5129999999999999</v>
      </c>
      <c r="L298">
        <v>1.5149999999999999</v>
      </c>
      <c r="M298">
        <v>1.522</v>
      </c>
      <c r="N298">
        <v>1.5289999999999999</v>
      </c>
      <c r="O298">
        <v>1.5620000000000001</v>
      </c>
      <c r="P298">
        <v>1.593</v>
      </c>
      <c r="Q298">
        <v>1.784</v>
      </c>
      <c r="R298">
        <v>1.871</v>
      </c>
      <c r="S298">
        <v>0</v>
      </c>
      <c r="T298" s="7">
        <f t="shared" si="42"/>
        <v>1.4000000000000012E-2</v>
      </c>
      <c r="U298" s="6">
        <f t="shared" si="36"/>
        <v>-0.33333333333332982</v>
      </c>
      <c r="V298" s="6">
        <f t="shared" si="37"/>
        <v>6.8232749609833636</v>
      </c>
      <c r="W298" s="3">
        <f>IFERROR(VLOOKUP(A298,주가!$A$1:$Q$2433,3,FALSE),W299)</f>
        <v>220000</v>
      </c>
      <c r="X298" s="6">
        <f t="shared" si="43"/>
        <v>-2.2675736961451248E-3</v>
      </c>
      <c r="Y298" s="6">
        <f t="shared" si="38"/>
        <v>0.50651023484551094</v>
      </c>
      <c r="AA298" s="5">
        <f t="shared" si="39"/>
        <v>43711</v>
      </c>
      <c r="AB298" s="7">
        <f t="shared" si="40"/>
        <v>1.4000000000000012E-2</v>
      </c>
      <c r="AC298" s="7">
        <f t="shared" si="44"/>
        <v>6.8232749609833636</v>
      </c>
      <c r="AD298" s="6">
        <f t="shared" si="41"/>
        <v>0.50651023484551094</v>
      </c>
    </row>
    <row r="299" spans="1:30">
      <c r="A299" s="1">
        <v>43710</v>
      </c>
      <c r="B299" s="2" t="s">
        <v>19</v>
      </c>
      <c r="C299" t="s">
        <v>20</v>
      </c>
      <c r="D299" t="s">
        <v>21</v>
      </c>
      <c r="E299">
        <v>1.369</v>
      </c>
      <c r="F299">
        <v>1.383</v>
      </c>
      <c r="G299">
        <v>1.4079999999999999</v>
      </c>
      <c r="H299">
        <v>1.452</v>
      </c>
      <c r="I299">
        <v>1.4830000000000001</v>
      </c>
      <c r="J299">
        <v>1.5009999999999999</v>
      </c>
      <c r="K299">
        <v>1.5169999999999999</v>
      </c>
      <c r="L299">
        <v>1.522</v>
      </c>
      <c r="M299">
        <v>1.5329999999999999</v>
      </c>
      <c r="N299">
        <v>1.5429999999999999</v>
      </c>
      <c r="O299">
        <v>1.577</v>
      </c>
      <c r="P299">
        <v>1.6180000000000001</v>
      </c>
      <c r="Q299">
        <v>1.81</v>
      </c>
      <c r="R299">
        <v>1.901</v>
      </c>
      <c r="S299">
        <v>0</v>
      </c>
      <c r="T299" s="7">
        <f t="shared" si="42"/>
        <v>2.0999999999999908E-2</v>
      </c>
      <c r="U299" s="6">
        <f t="shared" si="36"/>
        <v>0.61538461538462064</v>
      </c>
      <c r="V299" s="6">
        <f t="shared" si="37"/>
        <v>7.1566082943166931</v>
      </c>
      <c r="W299" s="3">
        <f>IFERROR(VLOOKUP(A299,주가!$A$1:$Q$2433,3,FALSE),W300)</f>
        <v>220500</v>
      </c>
      <c r="X299" s="6">
        <f t="shared" si="43"/>
        <v>-0.02</v>
      </c>
      <c r="Y299" s="6">
        <f t="shared" si="38"/>
        <v>0.50877780854165611</v>
      </c>
      <c r="AA299" s="5">
        <f t="shared" si="39"/>
        <v>43710</v>
      </c>
      <c r="AB299" s="7">
        <f t="shared" si="40"/>
        <v>2.0999999999999908E-2</v>
      </c>
      <c r="AC299" s="7">
        <f t="shared" si="44"/>
        <v>7.1566082943166931</v>
      </c>
      <c r="AD299" s="6">
        <f t="shared" si="41"/>
        <v>0.50877780854165611</v>
      </c>
    </row>
    <row r="300" spans="1:30">
      <c r="A300" s="1">
        <v>43707</v>
      </c>
      <c r="B300" s="2" t="s">
        <v>19</v>
      </c>
      <c r="C300" t="s">
        <v>20</v>
      </c>
      <c r="D300" t="s">
        <v>21</v>
      </c>
      <c r="E300">
        <v>1.3620000000000001</v>
      </c>
      <c r="F300">
        <v>1.3740000000000001</v>
      </c>
      <c r="G300">
        <v>1.393</v>
      </c>
      <c r="H300">
        <v>1.4179999999999999</v>
      </c>
      <c r="I300">
        <v>1.446</v>
      </c>
      <c r="J300">
        <v>1.466</v>
      </c>
      <c r="K300">
        <v>1.4770000000000001</v>
      </c>
      <c r="L300">
        <v>1.4850000000000001</v>
      </c>
      <c r="M300">
        <v>1.49</v>
      </c>
      <c r="N300">
        <v>1.498</v>
      </c>
      <c r="O300">
        <v>1.5289999999999999</v>
      </c>
      <c r="P300">
        <v>1.5669999999999999</v>
      </c>
      <c r="Q300">
        <v>1.758</v>
      </c>
      <c r="R300">
        <v>1.847</v>
      </c>
      <c r="S300">
        <v>0</v>
      </c>
      <c r="T300" s="7">
        <f t="shared" si="42"/>
        <v>1.2999999999999901E-2</v>
      </c>
      <c r="U300" s="6">
        <f t="shared" si="36"/>
        <v>0.85714285714287075</v>
      </c>
      <c r="V300" s="6">
        <f t="shared" si="37"/>
        <v>6.5412236789320728</v>
      </c>
      <c r="W300" s="3">
        <f>IFERROR(VLOOKUP(A300,주가!$A$1:$Q$2433,3,FALSE),W301)</f>
        <v>225000</v>
      </c>
      <c r="X300" s="6">
        <f t="shared" si="43"/>
        <v>2.2727272727272728E-2</v>
      </c>
      <c r="Y300" s="6">
        <f t="shared" si="38"/>
        <v>0.52877780854165612</v>
      </c>
      <c r="AA300" s="5">
        <f t="shared" si="39"/>
        <v>43707</v>
      </c>
      <c r="AB300" s="7">
        <f t="shared" si="40"/>
        <v>1.2999999999999901E-2</v>
      </c>
      <c r="AC300" s="7">
        <f t="shared" si="44"/>
        <v>6.5412236789320728</v>
      </c>
      <c r="AD300" s="6">
        <f t="shared" si="41"/>
        <v>0.52877780854165612</v>
      </c>
    </row>
    <row r="301" spans="1:30">
      <c r="A301" s="1">
        <v>43706</v>
      </c>
      <c r="B301" s="2" t="s">
        <v>19</v>
      </c>
      <c r="C301" t="s">
        <v>20</v>
      </c>
      <c r="D301" t="s">
        <v>21</v>
      </c>
      <c r="E301">
        <v>1.36</v>
      </c>
      <c r="F301">
        <v>1.371</v>
      </c>
      <c r="G301">
        <v>1.387</v>
      </c>
      <c r="H301">
        <v>1.407</v>
      </c>
      <c r="I301">
        <v>1.429</v>
      </c>
      <c r="J301">
        <v>1.444</v>
      </c>
      <c r="K301">
        <v>1.4450000000000001</v>
      </c>
      <c r="L301">
        <v>1.4470000000000001</v>
      </c>
      <c r="M301">
        <v>1.4490000000000001</v>
      </c>
      <c r="N301">
        <v>1.454</v>
      </c>
      <c r="O301">
        <v>1.48</v>
      </c>
      <c r="P301">
        <v>1.518</v>
      </c>
      <c r="Q301">
        <v>1.72</v>
      </c>
      <c r="R301">
        <v>1.8169999999999999</v>
      </c>
      <c r="S301">
        <v>0</v>
      </c>
      <c r="T301" s="7">
        <f t="shared" si="42"/>
        <v>6.9999999999998952E-3</v>
      </c>
      <c r="U301" s="6">
        <f t="shared" si="36"/>
        <v>2.4999999999999445</v>
      </c>
      <c r="V301" s="6">
        <f t="shared" si="37"/>
        <v>5.6840808217892018</v>
      </c>
      <c r="W301" s="3">
        <f>IFERROR(VLOOKUP(A301,주가!$A$1:$Q$2433,3,FALSE),W302)</f>
        <v>220000</v>
      </c>
      <c r="X301" s="6">
        <f t="shared" si="43"/>
        <v>0</v>
      </c>
      <c r="Y301" s="6">
        <f t="shared" si="38"/>
        <v>0.50605053581438342</v>
      </c>
      <c r="AA301" s="5">
        <f t="shared" si="39"/>
        <v>43706</v>
      </c>
      <c r="AB301" s="7">
        <f t="shared" si="40"/>
        <v>6.9999999999998952E-3</v>
      </c>
      <c r="AC301" s="7">
        <f t="shared" si="44"/>
        <v>5.6840808217892018</v>
      </c>
      <c r="AD301" s="6">
        <f t="shared" si="41"/>
        <v>0.50605053581438342</v>
      </c>
    </row>
    <row r="302" spans="1:30">
      <c r="A302" s="1">
        <v>43705</v>
      </c>
      <c r="B302" s="2" t="s">
        <v>19</v>
      </c>
      <c r="C302" t="s">
        <v>20</v>
      </c>
      <c r="D302" t="s">
        <v>21</v>
      </c>
      <c r="E302">
        <v>1.36</v>
      </c>
      <c r="F302">
        <v>1.369</v>
      </c>
      <c r="G302">
        <v>1.383</v>
      </c>
      <c r="H302">
        <v>1.3979999999999999</v>
      </c>
      <c r="I302">
        <v>1.419</v>
      </c>
      <c r="J302">
        <v>1.4419999999999999</v>
      </c>
      <c r="K302">
        <v>1.4450000000000001</v>
      </c>
      <c r="L302">
        <v>1.4490000000000001</v>
      </c>
      <c r="M302">
        <v>1.448</v>
      </c>
      <c r="N302">
        <v>1.4510000000000001</v>
      </c>
      <c r="O302">
        <v>1.4750000000000001</v>
      </c>
      <c r="P302">
        <v>1.5129999999999999</v>
      </c>
      <c r="Q302">
        <v>1.7150000000000001</v>
      </c>
      <c r="R302">
        <v>1.8129999999999999</v>
      </c>
      <c r="S302">
        <v>0</v>
      </c>
      <c r="T302" s="7">
        <f t="shared" si="42"/>
        <v>2.0000000000000018E-3</v>
      </c>
      <c r="U302" s="6">
        <f t="shared" si="36"/>
        <v>1.000000000000222</v>
      </c>
      <c r="V302" s="6">
        <f t="shared" si="37"/>
        <v>3.1840808217892578</v>
      </c>
      <c r="W302" s="3">
        <f>IFERROR(VLOOKUP(A302,주가!$A$1:$Q$2433,3,FALSE),W303)</f>
        <v>220000</v>
      </c>
      <c r="X302" s="6">
        <f t="shared" si="43"/>
        <v>2.2779043280182231E-3</v>
      </c>
      <c r="Y302" s="6">
        <f t="shared" si="38"/>
        <v>0.50605053581438342</v>
      </c>
      <c r="AA302" s="5">
        <f t="shared" si="39"/>
        <v>43705</v>
      </c>
      <c r="AB302" s="7">
        <f t="shared" si="40"/>
        <v>2.0000000000000018E-3</v>
      </c>
      <c r="AC302" s="7">
        <f t="shared" si="44"/>
        <v>3.1840808217892578</v>
      </c>
      <c r="AD302" s="6">
        <f t="shared" si="41"/>
        <v>0.50605053581438342</v>
      </c>
    </row>
    <row r="303" spans="1:30">
      <c r="A303" s="1">
        <v>43704</v>
      </c>
      <c r="B303" s="2" t="s">
        <v>19</v>
      </c>
      <c r="C303" t="s">
        <v>20</v>
      </c>
      <c r="D303" t="s">
        <v>21</v>
      </c>
      <c r="E303">
        <v>1.3580000000000001</v>
      </c>
      <c r="F303">
        <v>1.367</v>
      </c>
      <c r="G303">
        <v>1.379</v>
      </c>
      <c r="H303">
        <v>1.393</v>
      </c>
      <c r="I303">
        <v>1.413</v>
      </c>
      <c r="J303">
        <v>1.431</v>
      </c>
      <c r="K303">
        <v>1.4430000000000001</v>
      </c>
      <c r="L303">
        <v>1.4470000000000001</v>
      </c>
      <c r="M303">
        <v>1.446</v>
      </c>
      <c r="N303">
        <v>1.448</v>
      </c>
      <c r="O303">
        <v>1.4790000000000001</v>
      </c>
      <c r="P303">
        <v>1.522</v>
      </c>
      <c r="Q303">
        <v>1.726</v>
      </c>
      <c r="R303">
        <v>1.827</v>
      </c>
      <c r="S303">
        <v>0</v>
      </c>
      <c r="T303" s="7">
        <f t="shared" si="42"/>
        <v>9.9999999999988987E-4</v>
      </c>
      <c r="U303" s="6">
        <f t="shared" si="36"/>
        <v>-1.1428571428571292</v>
      </c>
      <c r="V303" s="6">
        <f t="shared" si="37"/>
        <v>2.1840808217890357</v>
      </c>
      <c r="W303" s="3">
        <f>IFERROR(VLOOKUP(A303,주가!$A$1:$Q$2433,3,FALSE),W304)</f>
        <v>219500</v>
      </c>
      <c r="X303" s="6">
        <f t="shared" si="43"/>
        <v>1.1520737327188941E-2</v>
      </c>
      <c r="Y303" s="6">
        <f t="shared" si="38"/>
        <v>0.5037726314863652</v>
      </c>
      <c r="AA303" s="5">
        <f t="shared" si="39"/>
        <v>43704</v>
      </c>
      <c r="AB303" s="7">
        <f t="shared" si="40"/>
        <v>9.9999999999988987E-4</v>
      </c>
      <c r="AC303" s="7">
        <f t="shared" si="44"/>
        <v>2.1840808217890357</v>
      </c>
      <c r="AD303" s="6">
        <f t="shared" si="41"/>
        <v>0.5037726314863652</v>
      </c>
    </row>
    <row r="304" spans="1:30">
      <c r="A304" s="1">
        <v>43703</v>
      </c>
      <c r="B304" s="2" t="s">
        <v>19</v>
      </c>
      <c r="C304" t="s">
        <v>20</v>
      </c>
      <c r="D304" t="s">
        <v>21</v>
      </c>
      <c r="E304">
        <v>1.35</v>
      </c>
      <c r="F304">
        <v>1.35</v>
      </c>
      <c r="G304">
        <v>1.3520000000000001</v>
      </c>
      <c r="H304">
        <v>1.361</v>
      </c>
      <c r="I304">
        <v>1.3640000000000001</v>
      </c>
      <c r="J304">
        <v>1.3879999999999999</v>
      </c>
      <c r="K304">
        <v>1.39</v>
      </c>
      <c r="L304">
        <v>1.39</v>
      </c>
      <c r="M304">
        <v>1.387</v>
      </c>
      <c r="N304">
        <v>1.383</v>
      </c>
      <c r="O304">
        <v>1.4159999999999999</v>
      </c>
      <c r="P304">
        <v>1.462</v>
      </c>
      <c r="Q304">
        <v>1.671</v>
      </c>
      <c r="R304">
        <v>1.7749999999999999</v>
      </c>
      <c r="S304">
        <v>0</v>
      </c>
      <c r="T304" s="7">
        <f t="shared" si="42"/>
        <v>-6.9999999999998952E-3</v>
      </c>
      <c r="U304" s="6">
        <f t="shared" si="36"/>
        <v>-1.5384615384615252</v>
      </c>
      <c r="V304" s="6">
        <f t="shared" si="37"/>
        <v>3.3269379646461648</v>
      </c>
      <c r="W304" s="3">
        <f>IFERROR(VLOOKUP(A304,주가!$A$1:$Q$2433,3,FALSE),W305)</f>
        <v>217000</v>
      </c>
      <c r="X304" s="6">
        <f t="shared" si="43"/>
        <v>-4.6153846153846156E-2</v>
      </c>
      <c r="Y304" s="6">
        <f t="shared" si="38"/>
        <v>0.49225189415917631</v>
      </c>
      <c r="AA304" s="5">
        <f t="shared" si="39"/>
        <v>43703</v>
      </c>
      <c r="AB304" s="7">
        <f t="shared" si="40"/>
        <v>-6.9999999999998952E-3</v>
      </c>
      <c r="AC304" s="7">
        <f t="shared" si="44"/>
        <v>3.3269379646461648</v>
      </c>
      <c r="AD304" s="6">
        <f t="shared" si="41"/>
        <v>0.49225189415917631</v>
      </c>
    </row>
    <row r="305" spans="1:30">
      <c r="A305" s="1">
        <v>43700</v>
      </c>
      <c r="B305" s="2" t="s">
        <v>19</v>
      </c>
      <c r="C305" t="s">
        <v>20</v>
      </c>
      <c r="D305" t="s">
        <v>21</v>
      </c>
      <c r="E305">
        <v>1.355</v>
      </c>
      <c r="F305">
        <v>1.357</v>
      </c>
      <c r="G305">
        <v>1.36</v>
      </c>
      <c r="H305">
        <v>1.3680000000000001</v>
      </c>
      <c r="I305">
        <v>1.3779999999999999</v>
      </c>
      <c r="J305">
        <v>1.4079999999999999</v>
      </c>
      <c r="K305">
        <v>1.423</v>
      </c>
      <c r="L305">
        <v>1.4239999999999999</v>
      </c>
      <c r="M305">
        <v>1.4339999999999999</v>
      </c>
      <c r="N305">
        <v>1.4370000000000001</v>
      </c>
      <c r="O305">
        <v>1.4750000000000001</v>
      </c>
      <c r="P305">
        <v>1.5229999999999999</v>
      </c>
      <c r="Q305">
        <v>1.7250000000000001</v>
      </c>
      <c r="R305">
        <v>1.8220000000000001</v>
      </c>
      <c r="S305">
        <v>0</v>
      </c>
      <c r="T305" s="7">
        <f t="shared" si="42"/>
        <v>1.3000000000000123E-2</v>
      </c>
      <c r="U305" s="6">
        <f t="shared" si="36"/>
        <v>-0.40909090909090406</v>
      </c>
      <c r="V305" s="6">
        <f t="shared" si="37"/>
        <v>4.8653995031076898</v>
      </c>
      <c r="W305" s="3">
        <f>IFERROR(VLOOKUP(A305,주가!$A$1:$Q$2433,3,FALSE),W306)</f>
        <v>227500</v>
      </c>
      <c r="X305" s="6">
        <f t="shared" si="43"/>
        <v>1.5625E-2</v>
      </c>
      <c r="Y305" s="6">
        <f t="shared" si="38"/>
        <v>0.53840574031302246</v>
      </c>
      <c r="AA305" s="5">
        <f t="shared" si="39"/>
        <v>43700</v>
      </c>
      <c r="AB305" s="7">
        <f t="shared" si="40"/>
        <v>1.3000000000000123E-2</v>
      </c>
      <c r="AC305" s="7">
        <f t="shared" si="44"/>
        <v>4.8653995031076898</v>
      </c>
      <c r="AD305" s="6">
        <f t="shared" si="41"/>
        <v>0.53840574031302246</v>
      </c>
    </row>
    <row r="306" spans="1:30">
      <c r="A306" s="1">
        <v>43699</v>
      </c>
      <c r="B306" s="2" t="s">
        <v>19</v>
      </c>
      <c r="C306" t="s">
        <v>20</v>
      </c>
      <c r="D306" t="s">
        <v>21</v>
      </c>
      <c r="E306">
        <v>1.3540000000000001</v>
      </c>
      <c r="F306">
        <v>1.355</v>
      </c>
      <c r="G306">
        <v>1.355</v>
      </c>
      <c r="H306">
        <v>1.36</v>
      </c>
      <c r="I306">
        <v>1.3620000000000001</v>
      </c>
      <c r="J306">
        <v>1.375</v>
      </c>
      <c r="K306">
        <v>1.3919999999999999</v>
      </c>
      <c r="L306">
        <v>1.3919999999999999</v>
      </c>
      <c r="M306">
        <v>1.4079999999999999</v>
      </c>
      <c r="N306">
        <v>1.4139999999999999</v>
      </c>
      <c r="O306">
        <v>1.4530000000000001</v>
      </c>
      <c r="P306">
        <v>1.5009999999999999</v>
      </c>
      <c r="Q306">
        <v>1.7050000000000001</v>
      </c>
      <c r="R306">
        <v>1.802</v>
      </c>
      <c r="S306">
        <v>0</v>
      </c>
      <c r="T306" s="7">
        <f t="shared" si="42"/>
        <v>2.200000000000002E-2</v>
      </c>
      <c r="U306" s="6">
        <f t="shared" si="36"/>
        <v>-4.3478260869560602E-2</v>
      </c>
      <c r="V306" s="6">
        <f t="shared" si="37"/>
        <v>5.2744904121985936</v>
      </c>
      <c r="W306" s="3">
        <f>IFERROR(VLOOKUP(A306,주가!$A$1:$Q$2433,3,FALSE),W307)</f>
        <v>224000</v>
      </c>
      <c r="X306" s="6">
        <f t="shared" si="43"/>
        <v>-1.7543859649122806E-2</v>
      </c>
      <c r="Y306" s="6">
        <f t="shared" si="38"/>
        <v>0.52278074031302246</v>
      </c>
      <c r="AA306" s="5">
        <f t="shared" si="39"/>
        <v>43699</v>
      </c>
      <c r="AB306" s="7">
        <f t="shared" si="40"/>
        <v>2.200000000000002E-2</v>
      </c>
      <c r="AC306" s="7">
        <f t="shared" si="44"/>
        <v>5.2744904121985936</v>
      </c>
      <c r="AD306" s="6">
        <f t="shared" si="41"/>
        <v>0.52278074031302246</v>
      </c>
    </row>
    <row r="307" spans="1:30">
      <c r="A307" s="1">
        <v>43698</v>
      </c>
      <c r="B307" s="2" t="s">
        <v>19</v>
      </c>
      <c r="C307" t="s">
        <v>20</v>
      </c>
      <c r="D307" t="s">
        <v>21</v>
      </c>
      <c r="E307">
        <v>1.361</v>
      </c>
      <c r="F307">
        <v>1.3620000000000001</v>
      </c>
      <c r="G307">
        <v>1.36</v>
      </c>
      <c r="H307">
        <v>1.365</v>
      </c>
      <c r="I307">
        <v>1.3779999999999999</v>
      </c>
      <c r="J307">
        <v>1.4</v>
      </c>
      <c r="K307">
        <v>1.427</v>
      </c>
      <c r="L307">
        <v>1.431</v>
      </c>
      <c r="M307">
        <v>1.448</v>
      </c>
      <c r="N307">
        <v>1.454</v>
      </c>
      <c r="O307">
        <v>1.498</v>
      </c>
      <c r="P307">
        <v>1.5509999999999999</v>
      </c>
      <c r="Q307">
        <v>1.7370000000000001</v>
      </c>
      <c r="R307">
        <v>1.829</v>
      </c>
      <c r="S307">
        <v>0</v>
      </c>
      <c r="T307" s="7">
        <f t="shared" si="42"/>
        <v>2.2999999999999909E-2</v>
      </c>
      <c r="U307" s="6">
        <f t="shared" si="36"/>
        <v>0.64285714285713491</v>
      </c>
      <c r="V307" s="6">
        <f t="shared" si="37"/>
        <v>5.3179686730681546</v>
      </c>
      <c r="W307" s="3">
        <f>IFERROR(VLOOKUP(A307,주가!$A$1:$Q$2433,3,FALSE),W308)</f>
        <v>228000</v>
      </c>
      <c r="X307" s="6">
        <f t="shared" si="43"/>
        <v>-4.3668122270742356E-3</v>
      </c>
      <c r="Y307" s="6">
        <f t="shared" si="38"/>
        <v>0.54032459996214532</v>
      </c>
      <c r="AA307" s="5">
        <f t="shared" si="39"/>
        <v>43698</v>
      </c>
      <c r="AB307" s="7">
        <f t="shared" si="40"/>
        <v>2.2999999999999909E-2</v>
      </c>
      <c r="AC307" s="7">
        <f t="shared" si="44"/>
        <v>5.3179686730681546</v>
      </c>
      <c r="AD307" s="6">
        <f t="shared" si="41"/>
        <v>0.54032459996214532</v>
      </c>
    </row>
    <row r="308" spans="1:30">
      <c r="A308" s="1">
        <v>43697</v>
      </c>
      <c r="B308" s="2" t="s">
        <v>19</v>
      </c>
      <c r="C308" t="s">
        <v>20</v>
      </c>
      <c r="D308" t="s">
        <v>21</v>
      </c>
      <c r="E308">
        <v>1.361</v>
      </c>
      <c r="F308">
        <v>1.353</v>
      </c>
      <c r="G308">
        <v>1.3480000000000001</v>
      </c>
      <c r="H308">
        <v>1.35</v>
      </c>
      <c r="I308">
        <v>1.3580000000000001</v>
      </c>
      <c r="J308">
        <v>1.345</v>
      </c>
      <c r="K308">
        <v>1.3640000000000001</v>
      </c>
      <c r="L308">
        <v>1.365</v>
      </c>
      <c r="M308">
        <v>1.3759999999999999</v>
      </c>
      <c r="N308">
        <v>1.379</v>
      </c>
      <c r="O308">
        <v>1.421</v>
      </c>
      <c r="P308">
        <v>1.472</v>
      </c>
      <c r="Q308">
        <v>1.661</v>
      </c>
      <c r="R308">
        <v>1.752</v>
      </c>
      <c r="S308">
        <v>0</v>
      </c>
      <c r="T308" s="7">
        <f t="shared" si="42"/>
        <v>1.4000000000000012E-2</v>
      </c>
      <c r="U308" s="6">
        <f t="shared" si="36"/>
        <v>7.6923076923067726E-2</v>
      </c>
      <c r="V308" s="6">
        <f t="shared" si="37"/>
        <v>4.6751115302110193</v>
      </c>
      <c r="W308" s="3">
        <f>IFERROR(VLOOKUP(A308,주가!$A$1:$Q$2433,3,FALSE),W309)</f>
        <v>229000</v>
      </c>
      <c r="X308" s="6">
        <f t="shared" si="43"/>
        <v>2.1881838074398249E-3</v>
      </c>
      <c r="Y308" s="6">
        <f t="shared" si="38"/>
        <v>0.54469141218921957</v>
      </c>
      <c r="AA308" s="5">
        <f t="shared" si="39"/>
        <v>43697</v>
      </c>
      <c r="AB308" s="7">
        <f t="shared" si="40"/>
        <v>1.4000000000000012E-2</v>
      </c>
      <c r="AC308" s="7">
        <f t="shared" si="44"/>
        <v>4.6751115302110193</v>
      </c>
      <c r="AD308" s="6">
        <f t="shared" si="41"/>
        <v>0.54469141218921957</v>
      </c>
    </row>
    <row r="309" spans="1:30">
      <c r="A309" s="1">
        <v>43696</v>
      </c>
      <c r="B309" s="2" t="s">
        <v>19</v>
      </c>
      <c r="C309" t="s">
        <v>20</v>
      </c>
      <c r="D309" t="s">
        <v>21</v>
      </c>
      <c r="E309">
        <v>1.363</v>
      </c>
      <c r="F309">
        <v>1.3540000000000001</v>
      </c>
      <c r="G309">
        <v>1.347</v>
      </c>
      <c r="H309">
        <v>1.3460000000000001</v>
      </c>
      <c r="I309">
        <v>1.3440000000000001</v>
      </c>
      <c r="J309">
        <v>1.3320000000000001</v>
      </c>
      <c r="K309">
        <v>1.3540000000000001</v>
      </c>
      <c r="L309">
        <v>1.353</v>
      </c>
      <c r="M309">
        <v>1.3640000000000001</v>
      </c>
      <c r="N309">
        <v>1.3660000000000001</v>
      </c>
      <c r="O309">
        <v>1.405</v>
      </c>
      <c r="P309">
        <v>1.4550000000000001</v>
      </c>
      <c r="Q309">
        <v>1.645</v>
      </c>
      <c r="R309">
        <v>1.7370000000000001</v>
      </c>
      <c r="S309">
        <v>0</v>
      </c>
      <c r="T309" s="7">
        <f t="shared" si="42"/>
        <v>1.3000000000000123E-2</v>
      </c>
      <c r="U309" s="6">
        <f t="shared" si="36"/>
        <v>2.2500000000000275</v>
      </c>
      <c r="V309" s="6">
        <f t="shared" si="37"/>
        <v>4.5981884532879516</v>
      </c>
      <c r="W309" s="3">
        <f>IFERROR(VLOOKUP(A309,주가!$A$1:$Q$2433,3,FALSE),W310)</f>
        <v>228500</v>
      </c>
      <c r="X309" s="6">
        <f t="shared" si="43"/>
        <v>3.160270880361174E-2</v>
      </c>
      <c r="Y309" s="6">
        <f t="shared" si="38"/>
        <v>0.54250322838177978</v>
      </c>
      <c r="AA309" s="5">
        <f t="shared" si="39"/>
        <v>43696</v>
      </c>
      <c r="AB309" s="7">
        <f t="shared" si="40"/>
        <v>1.3000000000000123E-2</v>
      </c>
      <c r="AC309" s="7">
        <f t="shared" si="44"/>
        <v>4.5981884532879516</v>
      </c>
      <c r="AD309" s="6">
        <f t="shared" si="41"/>
        <v>0.54250322838177978</v>
      </c>
    </row>
    <row r="310" spans="1:30">
      <c r="A310" s="1">
        <v>43693</v>
      </c>
      <c r="B310" s="2" t="s">
        <v>19</v>
      </c>
      <c r="C310" t="s">
        <v>20</v>
      </c>
      <c r="D310" t="s">
        <v>21</v>
      </c>
      <c r="E310">
        <v>1.373</v>
      </c>
      <c r="F310">
        <v>1.363</v>
      </c>
      <c r="G310">
        <v>1.3520000000000001</v>
      </c>
      <c r="H310">
        <v>1.3480000000000001</v>
      </c>
      <c r="I310">
        <v>1.341</v>
      </c>
      <c r="J310">
        <v>1.3320000000000001</v>
      </c>
      <c r="K310">
        <v>1.3540000000000001</v>
      </c>
      <c r="L310">
        <v>1.3520000000000001</v>
      </c>
      <c r="M310">
        <v>1.3580000000000001</v>
      </c>
      <c r="N310">
        <v>1.3560000000000001</v>
      </c>
      <c r="O310">
        <v>1.393</v>
      </c>
      <c r="P310">
        <v>1.4410000000000001</v>
      </c>
      <c r="Q310">
        <v>1.6220000000000001</v>
      </c>
      <c r="R310">
        <v>1.7070000000000001</v>
      </c>
      <c r="S310">
        <v>0</v>
      </c>
      <c r="T310" s="7">
        <f t="shared" si="42"/>
        <v>4.0000000000000036E-3</v>
      </c>
      <c r="U310" s="6">
        <f t="shared" si="36"/>
        <v>-0.5</v>
      </c>
      <c r="V310" s="6">
        <f t="shared" si="37"/>
        <v>2.3481884532879245</v>
      </c>
      <c r="W310" s="3">
        <f>IFERROR(VLOOKUP(A310,주가!$A$1:$Q$2433,3,FALSE),W311)</f>
        <v>221500</v>
      </c>
      <c r="X310" s="6">
        <f t="shared" si="43"/>
        <v>-2.2075055187637971E-2</v>
      </c>
      <c r="Y310" s="6">
        <f t="shared" si="38"/>
        <v>0.51090051957816807</v>
      </c>
      <c r="AA310" s="5">
        <f t="shared" si="39"/>
        <v>43693</v>
      </c>
      <c r="AB310" s="7">
        <f t="shared" si="40"/>
        <v>4.0000000000000036E-3</v>
      </c>
      <c r="AC310" s="7">
        <f t="shared" si="44"/>
        <v>2.3481884532879245</v>
      </c>
      <c r="AD310" s="6">
        <f t="shared" si="41"/>
        <v>0.51090051957816807</v>
      </c>
    </row>
    <row r="311" spans="1:30">
      <c r="A311" s="1">
        <v>43691</v>
      </c>
      <c r="B311" s="2" t="s">
        <v>19</v>
      </c>
      <c r="C311" t="s">
        <v>20</v>
      </c>
      <c r="D311" t="s">
        <v>21</v>
      </c>
      <c r="E311">
        <v>1.38</v>
      </c>
      <c r="F311">
        <v>1.3740000000000001</v>
      </c>
      <c r="G311">
        <v>1.375</v>
      </c>
      <c r="H311">
        <v>1.379</v>
      </c>
      <c r="I311">
        <v>1.3779999999999999</v>
      </c>
      <c r="J311">
        <v>1.3720000000000001</v>
      </c>
      <c r="K311">
        <v>1.3919999999999999</v>
      </c>
      <c r="L311">
        <v>1.3939999999999999</v>
      </c>
      <c r="M311">
        <v>1.399</v>
      </c>
      <c r="N311">
        <v>1.4019999999999999</v>
      </c>
      <c r="O311">
        <v>1.44</v>
      </c>
      <c r="P311">
        <v>1.49</v>
      </c>
      <c r="Q311">
        <v>1.677</v>
      </c>
      <c r="R311">
        <v>1.7629999999999999</v>
      </c>
      <c r="S311">
        <v>0</v>
      </c>
      <c r="T311" s="7">
        <f t="shared" si="42"/>
        <v>8.0000000000000071E-3</v>
      </c>
      <c r="U311" s="6">
        <f t="shared" si="36"/>
        <v>1.6666666666665679</v>
      </c>
      <c r="V311" s="6">
        <f t="shared" si="37"/>
        <v>2.8481884532879245</v>
      </c>
      <c r="W311" s="3">
        <f>IFERROR(VLOOKUP(A311,주가!$A$1:$Q$2433,3,FALSE),W312)</f>
        <v>226500</v>
      </c>
      <c r="X311" s="6">
        <f t="shared" si="43"/>
        <v>2.4886877828054297E-2</v>
      </c>
      <c r="Y311" s="6">
        <f t="shared" si="38"/>
        <v>0.53297557476580604</v>
      </c>
      <c r="AA311" s="5">
        <f t="shared" si="39"/>
        <v>43691</v>
      </c>
      <c r="AB311" s="7">
        <f t="shared" si="40"/>
        <v>8.0000000000000071E-3</v>
      </c>
      <c r="AC311" s="7">
        <f t="shared" si="44"/>
        <v>2.8481884532879245</v>
      </c>
      <c r="AD311" s="6">
        <f t="shared" si="41"/>
        <v>0.53297557476580604</v>
      </c>
    </row>
    <row r="312" spans="1:30">
      <c r="A312" s="1">
        <v>43690</v>
      </c>
      <c r="B312" s="2" t="s">
        <v>19</v>
      </c>
      <c r="C312" t="s">
        <v>20</v>
      </c>
      <c r="D312" t="s">
        <v>21</v>
      </c>
      <c r="E312">
        <v>1.3819999999999999</v>
      </c>
      <c r="F312">
        <v>1.3779999999999999</v>
      </c>
      <c r="G312">
        <v>1.379</v>
      </c>
      <c r="H312">
        <v>1.3839999999999999</v>
      </c>
      <c r="I312">
        <v>1.379</v>
      </c>
      <c r="J312">
        <v>1.37</v>
      </c>
      <c r="K312">
        <v>1.39</v>
      </c>
      <c r="L312">
        <v>1.3919999999999999</v>
      </c>
      <c r="M312">
        <v>1.393</v>
      </c>
      <c r="N312">
        <v>1.395</v>
      </c>
      <c r="O312">
        <v>1.4339999999999999</v>
      </c>
      <c r="P312">
        <v>1.4850000000000001</v>
      </c>
      <c r="Q312">
        <v>1.6830000000000001</v>
      </c>
      <c r="R312">
        <v>1.7769999999999999</v>
      </c>
      <c r="S312">
        <v>0</v>
      </c>
      <c r="T312" s="7">
        <f t="shared" si="42"/>
        <v>3.0000000000001137E-3</v>
      </c>
      <c r="U312" s="6">
        <f t="shared" si="36"/>
        <v>-0.74999999999999079</v>
      </c>
      <c r="V312" s="6">
        <f t="shared" si="37"/>
        <v>1.1815217866213565</v>
      </c>
      <c r="W312" s="3">
        <f>IFERROR(VLOOKUP(A312,주가!$A$1:$Q$2433,3,FALSE),W313)</f>
        <v>221000</v>
      </c>
      <c r="X312" s="6">
        <f t="shared" si="43"/>
        <v>-6.7415730337078653E-3</v>
      </c>
      <c r="Y312" s="6">
        <f t="shared" si="38"/>
        <v>0.50808869693775172</v>
      </c>
      <c r="AA312" s="5">
        <f t="shared" si="39"/>
        <v>43690</v>
      </c>
      <c r="AB312" s="7">
        <f t="shared" si="40"/>
        <v>3.0000000000001137E-3</v>
      </c>
      <c r="AC312" s="7">
        <f t="shared" si="44"/>
        <v>1.1815217866213565</v>
      </c>
      <c r="AD312" s="6">
        <f t="shared" si="41"/>
        <v>0.50808869693775172</v>
      </c>
    </row>
    <row r="313" spans="1:30">
      <c r="A313" s="1">
        <v>43689</v>
      </c>
      <c r="B313" s="2" t="s">
        <v>19</v>
      </c>
      <c r="C313" t="s">
        <v>20</v>
      </c>
      <c r="D313" t="s">
        <v>21</v>
      </c>
      <c r="E313">
        <v>1.391</v>
      </c>
      <c r="F313">
        <v>1.389</v>
      </c>
      <c r="G313">
        <v>1.389</v>
      </c>
      <c r="H313">
        <v>1.3959999999999999</v>
      </c>
      <c r="I313">
        <v>1.393</v>
      </c>
      <c r="J313">
        <v>1.397</v>
      </c>
      <c r="K313">
        <v>1.42</v>
      </c>
      <c r="L313">
        <v>1.425</v>
      </c>
      <c r="M313">
        <v>1.4279999999999999</v>
      </c>
      <c r="N313">
        <v>1.4370000000000001</v>
      </c>
      <c r="O313">
        <v>1.4910000000000001</v>
      </c>
      <c r="P313">
        <v>1.5449999999999999</v>
      </c>
      <c r="Q313">
        <v>1.7370000000000001</v>
      </c>
      <c r="R313">
        <v>1.8260000000000001</v>
      </c>
      <c r="S313">
        <v>0</v>
      </c>
      <c r="T313" s="7">
        <f t="shared" si="42"/>
        <v>1.2000000000000011E-2</v>
      </c>
      <c r="U313" s="6">
        <f t="shared" si="36"/>
        <v>-0.14285714285714285</v>
      </c>
      <c r="V313" s="6">
        <f t="shared" si="37"/>
        <v>1.9315217866213472</v>
      </c>
      <c r="W313" s="3">
        <f>IFERROR(VLOOKUP(A313,주가!$A$1:$Q$2433,3,FALSE),W314)</f>
        <v>222500</v>
      </c>
      <c r="X313" s="6">
        <f t="shared" si="43"/>
        <v>6.7873303167420816E-3</v>
      </c>
      <c r="Y313" s="6">
        <f t="shared" si="38"/>
        <v>0.51483026997145953</v>
      </c>
      <c r="AA313" s="5">
        <f t="shared" si="39"/>
        <v>43689</v>
      </c>
      <c r="AB313" s="7">
        <f t="shared" si="40"/>
        <v>1.2000000000000011E-2</v>
      </c>
      <c r="AC313" s="7">
        <f t="shared" si="44"/>
        <v>1.9315217866213472</v>
      </c>
      <c r="AD313" s="6">
        <f t="shared" si="41"/>
        <v>0.51483026997145953</v>
      </c>
    </row>
    <row r="314" spans="1:30">
      <c r="A314" s="1">
        <v>43686</v>
      </c>
      <c r="B314" s="2" t="s">
        <v>19</v>
      </c>
      <c r="C314" t="s">
        <v>20</v>
      </c>
      <c r="D314" t="s">
        <v>21</v>
      </c>
      <c r="E314">
        <v>1.4</v>
      </c>
      <c r="F314">
        <v>1.395</v>
      </c>
      <c r="G314">
        <v>1.395</v>
      </c>
      <c r="H314">
        <v>1.397</v>
      </c>
      <c r="I314">
        <v>1.389</v>
      </c>
      <c r="J314">
        <v>1.391</v>
      </c>
      <c r="K314">
        <v>1.415</v>
      </c>
      <c r="L314">
        <v>1.4179999999999999</v>
      </c>
      <c r="M314">
        <v>1.421</v>
      </c>
      <c r="N314">
        <v>1.4319999999999999</v>
      </c>
      <c r="O314">
        <v>1.488</v>
      </c>
      <c r="P314">
        <v>1.5429999999999999</v>
      </c>
      <c r="Q314">
        <v>1.734</v>
      </c>
      <c r="R314">
        <v>1.823</v>
      </c>
      <c r="S314">
        <v>0</v>
      </c>
      <c r="T314" s="7">
        <f t="shared" si="42"/>
        <v>1.4000000000000012E-2</v>
      </c>
      <c r="U314" s="6">
        <f t="shared" si="36"/>
        <v>-0.125</v>
      </c>
      <c r="V314" s="6">
        <f t="shared" si="37"/>
        <v>2.07437892947849</v>
      </c>
      <c r="W314" s="3">
        <f>IFERROR(VLOOKUP(A314,주가!$A$1:$Q$2433,3,FALSE),W315)</f>
        <v>221000</v>
      </c>
      <c r="X314" s="6">
        <f t="shared" si="43"/>
        <v>-4.5045045045045045E-3</v>
      </c>
      <c r="Y314" s="6">
        <f t="shared" si="38"/>
        <v>0.50804293965471747</v>
      </c>
      <c r="AA314" s="5">
        <f t="shared" si="39"/>
        <v>43686</v>
      </c>
      <c r="AB314" s="7">
        <f t="shared" si="40"/>
        <v>1.4000000000000012E-2</v>
      </c>
      <c r="AC314" s="7">
        <f t="shared" si="44"/>
        <v>2.07437892947849</v>
      </c>
      <c r="AD314" s="6">
        <f t="shared" si="41"/>
        <v>0.50804293965471747</v>
      </c>
    </row>
    <row r="315" spans="1:30">
      <c r="A315" s="1">
        <v>43685</v>
      </c>
      <c r="B315" s="2" t="s">
        <v>19</v>
      </c>
      <c r="C315" t="s">
        <v>20</v>
      </c>
      <c r="D315" t="s">
        <v>21</v>
      </c>
      <c r="E315">
        <v>1.4019999999999999</v>
      </c>
      <c r="F315">
        <v>1.397</v>
      </c>
      <c r="G315">
        <v>1.3959999999999999</v>
      </c>
      <c r="H315">
        <v>1.397</v>
      </c>
      <c r="I315">
        <v>1.385</v>
      </c>
      <c r="J315">
        <v>1.3859999999999999</v>
      </c>
      <c r="K315">
        <v>1.407</v>
      </c>
      <c r="L315">
        <v>1.409</v>
      </c>
      <c r="M315">
        <v>1.4119999999999999</v>
      </c>
      <c r="N315">
        <v>1.425</v>
      </c>
      <c r="O315">
        <v>1.4810000000000001</v>
      </c>
      <c r="P315">
        <v>1.5349999999999999</v>
      </c>
      <c r="Q315">
        <v>1.7250000000000001</v>
      </c>
      <c r="R315">
        <v>1.8129999999999999</v>
      </c>
      <c r="S315">
        <v>0</v>
      </c>
      <c r="T315" s="7">
        <f t="shared" si="42"/>
        <v>1.6000000000000014E-2</v>
      </c>
      <c r="U315" s="6">
        <f t="shared" si="36"/>
        <v>1.285714285714322</v>
      </c>
      <c r="V315" s="6">
        <f t="shared" si="37"/>
        <v>2.19937892947849</v>
      </c>
      <c r="W315" s="3">
        <f>IFERROR(VLOOKUP(A315,주가!$A$1:$Q$2433,3,FALSE),W316)</f>
        <v>222000</v>
      </c>
      <c r="X315" s="6">
        <f t="shared" si="43"/>
        <v>4.5248868778280547E-3</v>
      </c>
      <c r="Y315" s="6">
        <f t="shared" si="38"/>
        <v>0.51254744415922193</v>
      </c>
      <c r="AA315" s="5">
        <f t="shared" si="39"/>
        <v>43685</v>
      </c>
      <c r="AB315" s="7">
        <f t="shared" si="40"/>
        <v>1.6000000000000014E-2</v>
      </c>
      <c r="AC315" s="7">
        <f t="shared" si="44"/>
        <v>2.19937892947849</v>
      </c>
      <c r="AD315" s="6">
        <f t="shared" si="41"/>
        <v>0.51254744415922193</v>
      </c>
    </row>
    <row r="316" spans="1:30">
      <c r="A316" s="1">
        <v>43684</v>
      </c>
      <c r="B316" s="2" t="s">
        <v>19</v>
      </c>
      <c r="C316" t="s">
        <v>20</v>
      </c>
      <c r="D316" t="s">
        <v>21</v>
      </c>
      <c r="E316">
        <v>1.4019999999999999</v>
      </c>
      <c r="F316">
        <v>1.393</v>
      </c>
      <c r="G316">
        <v>1.395</v>
      </c>
      <c r="H316">
        <v>1.395</v>
      </c>
      <c r="I316">
        <v>1.379</v>
      </c>
      <c r="J316">
        <v>1.375</v>
      </c>
      <c r="K316">
        <v>1.3879999999999999</v>
      </c>
      <c r="L316">
        <v>1.389</v>
      </c>
      <c r="M316">
        <v>1.387</v>
      </c>
      <c r="N316">
        <v>1.3959999999999999</v>
      </c>
      <c r="O316">
        <v>1.454</v>
      </c>
      <c r="P316">
        <v>1.51</v>
      </c>
      <c r="Q316">
        <v>1.7070000000000001</v>
      </c>
      <c r="R316">
        <v>1.8009999999999999</v>
      </c>
      <c r="S316">
        <v>0</v>
      </c>
      <c r="T316" s="7">
        <f t="shared" si="42"/>
        <v>6.9999999999998952E-3</v>
      </c>
      <c r="U316" s="6">
        <f t="shared" si="36"/>
        <v>0</v>
      </c>
      <c r="V316" s="6">
        <f t="shared" si="37"/>
        <v>0.91366464376416823</v>
      </c>
      <c r="W316" s="3">
        <f>IFERROR(VLOOKUP(A316,주가!$A$1:$Q$2433,3,FALSE),W317)</f>
        <v>221000</v>
      </c>
      <c r="X316" s="6">
        <f t="shared" si="43"/>
        <v>1.8433179723502304E-2</v>
      </c>
      <c r="Y316" s="6">
        <f t="shared" si="38"/>
        <v>0.50802255728139389</v>
      </c>
      <c r="AA316" s="5">
        <f t="shared" si="39"/>
        <v>43684</v>
      </c>
      <c r="AB316" s="7">
        <f t="shared" si="40"/>
        <v>6.9999999999998952E-3</v>
      </c>
      <c r="AC316" s="7">
        <f t="shared" si="44"/>
        <v>0.91366464376416823</v>
      </c>
      <c r="AD316" s="6">
        <f t="shared" si="41"/>
        <v>0.50802255728139389</v>
      </c>
    </row>
    <row r="317" spans="1:30">
      <c r="A317" s="1">
        <v>43683</v>
      </c>
      <c r="B317" s="2" t="s">
        <v>19</v>
      </c>
      <c r="C317" t="s">
        <v>20</v>
      </c>
      <c r="D317" t="s">
        <v>21</v>
      </c>
      <c r="E317">
        <v>1.411</v>
      </c>
      <c r="F317">
        <v>1.403</v>
      </c>
      <c r="G317">
        <v>1.4059999999999999</v>
      </c>
      <c r="H317">
        <v>1.4059999999999999</v>
      </c>
      <c r="I317">
        <v>1.3939999999999999</v>
      </c>
      <c r="J317">
        <v>1.389</v>
      </c>
      <c r="K317">
        <v>1.399</v>
      </c>
      <c r="L317">
        <v>1.4039999999999999</v>
      </c>
      <c r="M317">
        <v>1.3939999999999999</v>
      </c>
      <c r="N317">
        <v>1.4039999999999999</v>
      </c>
      <c r="O317">
        <v>1.462</v>
      </c>
      <c r="P317">
        <v>1.518</v>
      </c>
      <c r="Q317">
        <v>1.718</v>
      </c>
      <c r="R317">
        <v>1.8129999999999999</v>
      </c>
      <c r="S317">
        <v>0</v>
      </c>
      <c r="T317" s="7">
        <f t="shared" si="42"/>
        <v>0</v>
      </c>
      <c r="U317" s="6">
        <f t="shared" si="36"/>
        <v>-1</v>
      </c>
      <c r="V317" s="6">
        <f t="shared" si="37"/>
        <v>0.91366464376416823</v>
      </c>
      <c r="W317" s="3">
        <f>IFERROR(VLOOKUP(A317,주가!$A$1:$Q$2433,3,FALSE),W318)</f>
        <v>217000</v>
      </c>
      <c r="X317" s="6">
        <f t="shared" si="43"/>
        <v>0</v>
      </c>
      <c r="Y317" s="6">
        <f t="shared" si="38"/>
        <v>0.48958937755789161</v>
      </c>
      <c r="AA317" s="5">
        <f t="shared" si="39"/>
        <v>43683</v>
      </c>
      <c r="AB317" s="7">
        <f t="shared" si="40"/>
        <v>0</v>
      </c>
      <c r="AC317" s="7">
        <f t="shared" si="44"/>
        <v>0.91366464376416823</v>
      </c>
      <c r="AD317" s="6">
        <f t="shared" si="41"/>
        <v>0.48958937755789161</v>
      </c>
    </row>
    <row r="318" spans="1:30">
      <c r="A318" s="1">
        <v>43682</v>
      </c>
      <c r="B318" s="2" t="s">
        <v>19</v>
      </c>
      <c r="C318" t="s">
        <v>20</v>
      </c>
      <c r="D318" t="s">
        <v>21</v>
      </c>
      <c r="E318">
        <v>1.413</v>
      </c>
      <c r="F318">
        <v>1.405</v>
      </c>
      <c r="G318">
        <v>1.409</v>
      </c>
      <c r="H318">
        <v>1.4059999999999999</v>
      </c>
      <c r="I318">
        <v>1.3959999999999999</v>
      </c>
      <c r="J318">
        <v>1.395</v>
      </c>
      <c r="K318">
        <v>1.403</v>
      </c>
      <c r="L318">
        <v>1.407</v>
      </c>
      <c r="M318">
        <v>1.3939999999999999</v>
      </c>
      <c r="N318">
        <v>1.403</v>
      </c>
      <c r="O318">
        <v>1.458</v>
      </c>
      <c r="P318">
        <v>1.51</v>
      </c>
      <c r="Q318">
        <v>1.7090000000000001</v>
      </c>
      <c r="R318">
        <v>1.8029999999999999</v>
      </c>
      <c r="S318">
        <v>0</v>
      </c>
      <c r="T318" s="7">
        <f t="shared" si="42"/>
        <v>-4.0000000000000036E-3</v>
      </c>
      <c r="U318" s="6">
        <f t="shared" si="36"/>
        <v>-1.3333333333333333</v>
      </c>
      <c r="V318" s="6">
        <f t="shared" si="37"/>
        <v>1.9136646437641682</v>
      </c>
      <c r="W318" s="3">
        <f>IFERROR(VLOOKUP(A318,주가!$A$1:$Q$2433,3,FALSE),W319)</f>
        <v>217000</v>
      </c>
      <c r="X318" s="6">
        <f t="shared" si="43"/>
        <v>-4.6153846153846156E-2</v>
      </c>
      <c r="Y318" s="6">
        <f t="shared" si="38"/>
        <v>0.48958937755789161</v>
      </c>
      <c r="AA318" s="5">
        <f t="shared" si="39"/>
        <v>43682</v>
      </c>
      <c r="AB318" s="7">
        <f t="shared" si="40"/>
        <v>-4.0000000000000036E-3</v>
      </c>
      <c r="AC318" s="7">
        <f t="shared" si="44"/>
        <v>1.9136646437641682</v>
      </c>
      <c r="AD318" s="6">
        <f t="shared" si="41"/>
        <v>0.48958937755789161</v>
      </c>
    </row>
    <row r="319" spans="1:30">
      <c r="A319" s="1">
        <v>43679</v>
      </c>
      <c r="B319" s="2" t="s">
        <v>19</v>
      </c>
      <c r="C319" t="s">
        <v>20</v>
      </c>
      <c r="D319" t="s">
        <v>21</v>
      </c>
      <c r="E319">
        <v>1.4490000000000001</v>
      </c>
      <c r="F319">
        <v>1.4430000000000001</v>
      </c>
      <c r="G319">
        <v>1.4510000000000001</v>
      </c>
      <c r="H319">
        <v>1.4550000000000001</v>
      </c>
      <c r="I319">
        <v>1.456</v>
      </c>
      <c r="J319">
        <v>1.4590000000000001</v>
      </c>
      <c r="K319">
        <v>1.4670000000000001</v>
      </c>
      <c r="L319">
        <v>1.476</v>
      </c>
      <c r="M319">
        <v>1.4730000000000001</v>
      </c>
      <c r="N319">
        <v>1.488</v>
      </c>
      <c r="O319">
        <v>1.544</v>
      </c>
      <c r="P319">
        <v>1.5960000000000001</v>
      </c>
      <c r="Q319">
        <v>1.7929999999999999</v>
      </c>
      <c r="R319">
        <v>1.8839999999999999</v>
      </c>
      <c r="S319">
        <v>0</v>
      </c>
      <c r="T319" s="7">
        <f t="shared" si="42"/>
        <v>1.2000000000000011E-2</v>
      </c>
      <c r="U319" s="6">
        <f t="shared" si="36"/>
        <v>-0.25</v>
      </c>
      <c r="V319" s="6">
        <f t="shared" si="37"/>
        <v>3.2469979770975015</v>
      </c>
      <c r="W319" s="3">
        <f>IFERROR(VLOOKUP(A319,주가!$A$1:$Q$2433,3,FALSE),W320)</f>
        <v>227500</v>
      </c>
      <c r="X319" s="6">
        <f t="shared" si="43"/>
        <v>-1.7278617710583154E-2</v>
      </c>
      <c r="Y319" s="6">
        <f t="shared" si="38"/>
        <v>0.53574322371173777</v>
      </c>
      <c r="AA319" s="5">
        <f t="shared" si="39"/>
        <v>43679</v>
      </c>
      <c r="AB319" s="7">
        <f t="shared" si="40"/>
        <v>1.2000000000000011E-2</v>
      </c>
      <c r="AC319" s="7">
        <f t="shared" si="44"/>
        <v>3.2469979770975015</v>
      </c>
      <c r="AD319" s="6">
        <f t="shared" si="41"/>
        <v>0.53574322371173777</v>
      </c>
    </row>
    <row r="320" spans="1:30">
      <c r="A320" s="1">
        <v>43678</v>
      </c>
      <c r="B320" s="2" t="s">
        <v>19</v>
      </c>
      <c r="C320" t="s">
        <v>20</v>
      </c>
      <c r="D320" t="s">
        <v>21</v>
      </c>
      <c r="E320">
        <v>1.484</v>
      </c>
      <c r="F320">
        <v>1.478</v>
      </c>
      <c r="G320">
        <v>1.4870000000000001</v>
      </c>
      <c r="H320">
        <v>1.492</v>
      </c>
      <c r="I320">
        <v>1.498</v>
      </c>
      <c r="J320">
        <v>1.5109999999999999</v>
      </c>
      <c r="K320">
        <v>1.522</v>
      </c>
      <c r="L320">
        <v>1.532</v>
      </c>
      <c r="M320">
        <v>1.53</v>
      </c>
      <c r="N320">
        <v>1.548</v>
      </c>
      <c r="O320">
        <v>1.607</v>
      </c>
      <c r="P320">
        <v>1.6619999999999999</v>
      </c>
      <c r="Q320">
        <v>1.8520000000000001</v>
      </c>
      <c r="R320">
        <v>1.9370000000000001</v>
      </c>
      <c r="S320">
        <v>0</v>
      </c>
      <c r="T320" s="7">
        <f t="shared" si="42"/>
        <v>1.6000000000000014E-2</v>
      </c>
      <c r="U320" s="6">
        <f t="shared" si="36"/>
        <v>0.45454545454546924</v>
      </c>
      <c r="V320" s="6">
        <f t="shared" si="37"/>
        <v>3.4969979770975015</v>
      </c>
      <c r="W320" s="3">
        <f>IFERROR(VLOOKUP(A320,주가!$A$1:$Q$2433,3,FALSE),W321)</f>
        <v>231500</v>
      </c>
      <c r="X320" s="6">
        <f t="shared" si="43"/>
        <v>-6.4377682403433476E-3</v>
      </c>
      <c r="Y320" s="6">
        <f t="shared" si="38"/>
        <v>0.55302184142232091</v>
      </c>
      <c r="AA320" s="5">
        <f t="shared" si="39"/>
        <v>43678</v>
      </c>
      <c r="AB320" s="7">
        <f t="shared" si="40"/>
        <v>1.6000000000000014E-2</v>
      </c>
      <c r="AC320" s="7">
        <f t="shared" si="44"/>
        <v>3.4969979770975015</v>
      </c>
      <c r="AD320" s="6">
        <f t="shared" si="41"/>
        <v>0.55302184142232091</v>
      </c>
    </row>
    <row r="321" spans="1:30">
      <c r="A321" s="1">
        <v>43677</v>
      </c>
      <c r="B321" s="2" t="s">
        <v>19</v>
      </c>
      <c r="C321" t="s">
        <v>20</v>
      </c>
      <c r="D321" t="s">
        <v>21</v>
      </c>
      <c r="E321">
        <v>1.484</v>
      </c>
      <c r="F321">
        <v>1.478</v>
      </c>
      <c r="G321">
        <v>1.4830000000000001</v>
      </c>
      <c r="H321">
        <v>1.4810000000000001</v>
      </c>
      <c r="I321">
        <v>1.482</v>
      </c>
      <c r="J321">
        <v>1.492</v>
      </c>
      <c r="K321">
        <v>1.5029999999999999</v>
      </c>
      <c r="L321">
        <v>1.512</v>
      </c>
      <c r="M321">
        <v>1.5089999999999999</v>
      </c>
      <c r="N321">
        <v>1.5229999999999999</v>
      </c>
      <c r="O321">
        <v>1.5820000000000001</v>
      </c>
      <c r="P321">
        <v>1.635</v>
      </c>
      <c r="Q321">
        <v>1.8340000000000001</v>
      </c>
      <c r="R321">
        <v>1.9259999999999999</v>
      </c>
      <c r="S321">
        <v>0</v>
      </c>
      <c r="T321" s="7">
        <f t="shared" si="42"/>
        <v>1.0999999999999899E-2</v>
      </c>
      <c r="U321" s="6">
        <f t="shared" si="36"/>
        <v>-0.26666666666666866</v>
      </c>
      <c r="V321" s="6">
        <f t="shared" si="37"/>
        <v>3.0424525225520322</v>
      </c>
      <c r="W321" s="3">
        <f>IFERROR(VLOOKUP(A321,주가!$A$1:$Q$2433,3,FALSE),W322)</f>
        <v>233000</v>
      </c>
      <c r="X321" s="6">
        <f t="shared" si="43"/>
        <v>6.4794816414686825E-3</v>
      </c>
      <c r="Y321" s="6">
        <f t="shared" si="38"/>
        <v>0.55945960966266428</v>
      </c>
      <c r="AA321" s="5">
        <f t="shared" si="39"/>
        <v>43677</v>
      </c>
      <c r="AB321" s="7">
        <f t="shared" si="40"/>
        <v>1.0999999999999899E-2</v>
      </c>
      <c r="AC321" s="7">
        <f t="shared" si="44"/>
        <v>3.0424525225520322</v>
      </c>
      <c r="AD321" s="6">
        <f t="shared" si="41"/>
        <v>0.55945960966266428</v>
      </c>
    </row>
    <row r="322" spans="1:30">
      <c r="A322" s="1">
        <v>43676</v>
      </c>
      <c r="B322" s="2" t="s">
        <v>19</v>
      </c>
      <c r="C322" t="s">
        <v>20</v>
      </c>
      <c r="D322" t="s">
        <v>21</v>
      </c>
      <c r="E322">
        <v>1.4890000000000001</v>
      </c>
      <c r="F322">
        <v>1.4830000000000001</v>
      </c>
      <c r="G322">
        <v>1.4890000000000001</v>
      </c>
      <c r="H322">
        <v>1.49</v>
      </c>
      <c r="I322">
        <v>1.4930000000000001</v>
      </c>
      <c r="J322">
        <v>1.5069999999999999</v>
      </c>
      <c r="K322">
        <v>1.518</v>
      </c>
      <c r="L322">
        <v>1.528</v>
      </c>
      <c r="M322">
        <v>1.528</v>
      </c>
      <c r="N322">
        <v>1.5429999999999999</v>
      </c>
      <c r="O322">
        <v>1.603</v>
      </c>
      <c r="P322">
        <v>1.659</v>
      </c>
      <c r="Q322">
        <v>1.857</v>
      </c>
      <c r="R322">
        <v>1.9470000000000001</v>
      </c>
      <c r="S322">
        <v>0</v>
      </c>
      <c r="T322" s="7">
        <f t="shared" si="42"/>
        <v>1.4999999999999902E-2</v>
      </c>
      <c r="U322" s="6">
        <f t="shared" ref="U322:U385" si="45">IF(T323=0,0,(T322-T323)/T323)</f>
        <v>0</v>
      </c>
      <c r="V322" s="6">
        <f t="shared" ref="V322:V385" si="46">V323+U322</f>
        <v>3.3091191892187011</v>
      </c>
      <c r="W322" s="3">
        <f>IFERROR(VLOOKUP(A322,주가!$A$1:$Q$2433,3,FALSE),W323)</f>
        <v>231500</v>
      </c>
      <c r="X322" s="6">
        <f t="shared" si="43"/>
        <v>-4.3010752688172043E-3</v>
      </c>
      <c r="Y322" s="6">
        <f t="shared" ref="Y322:Y385" si="47">Y323+X322</f>
        <v>0.55298012802119556</v>
      </c>
      <c r="AA322" s="5">
        <f t="shared" ref="AA322:AA385" si="48">A322</f>
        <v>43676</v>
      </c>
      <c r="AB322" s="7">
        <f t="shared" ref="AB322:AB385" si="49">T322</f>
        <v>1.4999999999999902E-2</v>
      </c>
      <c r="AC322" s="7">
        <f t="shared" si="44"/>
        <v>3.3091191892187011</v>
      </c>
      <c r="AD322" s="6">
        <f t="shared" ref="AD322:AD385" si="50">Y322</f>
        <v>0.55298012802119556</v>
      </c>
    </row>
    <row r="323" spans="1:30">
      <c r="A323" s="1">
        <v>43675</v>
      </c>
      <c r="B323" s="2" t="s">
        <v>19</v>
      </c>
      <c r="C323" t="s">
        <v>20</v>
      </c>
      <c r="D323" t="s">
        <v>21</v>
      </c>
      <c r="E323">
        <v>1.494</v>
      </c>
      <c r="F323">
        <v>1.4870000000000001</v>
      </c>
      <c r="G323">
        <v>1.492</v>
      </c>
      <c r="H323">
        <v>1.4930000000000001</v>
      </c>
      <c r="I323">
        <v>1.4950000000000001</v>
      </c>
      <c r="J323">
        <v>1.51</v>
      </c>
      <c r="K323">
        <v>1.52</v>
      </c>
      <c r="L323">
        <v>1.53</v>
      </c>
      <c r="M323">
        <v>1.53</v>
      </c>
      <c r="N323">
        <v>1.5449999999999999</v>
      </c>
      <c r="O323">
        <v>1.605</v>
      </c>
      <c r="P323">
        <v>1.661</v>
      </c>
      <c r="Q323">
        <v>1.849</v>
      </c>
      <c r="R323">
        <v>1.93</v>
      </c>
      <c r="S323">
        <v>0</v>
      </c>
      <c r="T323" s="7">
        <f t="shared" ref="T323:T386" si="51">N323-L323</f>
        <v>1.4999999999999902E-2</v>
      </c>
      <c r="U323" s="6">
        <f t="shared" si="45"/>
        <v>-0.11764705882354171</v>
      </c>
      <c r="V323" s="6">
        <f t="shared" si="46"/>
        <v>3.3091191892187011</v>
      </c>
      <c r="W323" s="3">
        <f>IFERROR(VLOOKUP(A323,주가!$A$1:$Q$2433,3,FALSE),W324)</f>
        <v>232500</v>
      </c>
      <c r="X323" s="6">
        <f t="shared" ref="X323:X386" si="52">(W323-W324)/W324</f>
        <v>-1.2738853503184714E-2</v>
      </c>
      <c r="Y323" s="6">
        <f t="shared" si="47"/>
        <v>0.55728120329001274</v>
      </c>
      <c r="AA323" s="5">
        <f t="shared" si="48"/>
        <v>43675</v>
      </c>
      <c r="AB323" s="7">
        <f t="shared" si="49"/>
        <v>1.4999999999999902E-2</v>
      </c>
      <c r="AC323" s="7">
        <f t="shared" ref="AC323:AC386" si="53">V323</f>
        <v>3.3091191892187011</v>
      </c>
      <c r="AD323" s="6">
        <f t="shared" si="50"/>
        <v>0.55728120329001274</v>
      </c>
    </row>
    <row r="324" spans="1:30">
      <c r="A324" s="1">
        <v>43672</v>
      </c>
      <c r="B324" s="2" t="s">
        <v>19</v>
      </c>
      <c r="C324" t="s">
        <v>20</v>
      </c>
      <c r="D324" t="s">
        <v>21</v>
      </c>
      <c r="E324">
        <v>1.502</v>
      </c>
      <c r="F324">
        <v>1.494</v>
      </c>
      <c r="G324">
        <v>1.498</v>
      </c>
      <c r="H324">
        <v>1.4990000000000001</v>
      </c>
      <c r="I324">
        <v>1.4950000000000001</v>
      </c>
      <c r="J324">
        <v>1.51</v>
      </c>
      <c r="K324">
        <v>1.5249999999999999</v>
      </c>
      <c r="L324">
        <v>1.5309999999999999</v>
      </c>
      <c r="M324">
        <v>1.5329999999999999</v>
      </c>
      <c r="N324">
        <v>1.548</v>
      </c>
      <c r="O324">
        <v>1.61</v>
      </c>
      <c r="P324">
        <v>1.669</v>
      </c>
      <c r="Q324">
        <v>1.8640000000000001</v>
      </c>
      <c r="R324">
        <v>1.95</v>
      </c>
      <c r="S324">
        <v>0</v>
      </c>
      <c r="T324" s="7">
        <f t="shared" si="51"/>
        <v>1.7000000000000126E-2</v>
      </c>
      <c r="U324" s="6">
        <f t="shared" si="45"/>
        <v>-5.5555555555549391E-2</v>
      </c>
      <c r="V324" s="6">
        <f t="shared" si="46"/>
        <v>3.4267662480422429</v>
      </c>
      <c r="W324" s="3">
        <f>IFERROR(VLOOKUP(A324,주가!$A$1:$Q$2433,3,FALSE),W325)</f>
        <v>235500</v>
      </c>
      <c r="X324" s="6">
        <f t="shared" si="52"/>
        <v>-2.6859504132231406E-2</v>
      </c>
      <c r="Y324" s="6">
        <f t="shared" si="47"/>
        <v>0.57002005679319745</v>
      </c>
      <c r="AA324" s="5">
        <f t="shared" si="48"/>
        <v>43672</v>
      </c>
      <c r="AB324" s="7">
        <f t="shared" si="49"/>
        <v>1.7000000000000126E-2</v>
      </c>
      <c r="AC324" s="7">
        <f t="shared" si="53"/>
        <v>3.4267662480422429</v>
      </c>
      <c r="AD324" s="6">
        <f t="shared" si="50"/>
        <v>0.57002005679319745</v>
      </c>
    </row>
    <row r="325" spans="1:30">
      <c r="A325" s="1">
        <v>43671</v>
      </c>
      <c r="B325" s="2" t="s">
        <v>19</v>
      </c>
      <c r="C325" t="s">
        <v>20</v>
      </c>
      <c r="D325" t="s">
        <v>21</v>
      </c>
      <c r="E325">
        <v>1.504</v>
      </c>
      <c r="F325">
        <v>1.4950000000000001</v>
      </c>
      <c r="G325">
        <v>1.498</v>
      </c>
      <c r="H325">
        <v>1.496</v>
      </c>
      <c r="I325">
        <v>1.4890000000000001</v>
      </c>
      <c r="J325">
        <v>1.5</v>
      </c>
      <c r="K325">
        <v>1.5129999999999999</v>
      </c>
      <c r="L325">
        <v>1.5189999999999999</v>
      </c>
      <c r="M325">
        <v>1.522</v>
      </c>
      <c r="N325">
        <v>1.5369999999999999</v>
      </c>
      <c r="O325">
        <v>1.6</v>
      </c>
      <c r="P325">
        <v>1.661</v>
      </c>
      <c r="Q325">
        <v>1.8680000000000001</v>
      </c>
      <c r="R325">
        <v>1.96</v>
      </c>
      <c r="S325">
        <v>0</v>
      </c>
      <c r="T325" s="7">
        <f t="shared" si="51"/>
        <v>1.8000000000000016E-2</v>
      </c>
      <c r="U325" s="6">
        <f t="shared" si="45"/>
        <v>-0.1</v>
      </c>
      <c r="V325" s="6">
        <f t="shared" si="46"/>
        <v>3.4823218035977925</v>
      </c>
      <c r="W325" s="3">
        <f>IFERROR(VLOOKUP(A325,주가!$A$1:$Q$2433,3,FALSE),W326)</f>
        <v>242000</v>
      </c>
      <c r="X325" s="6">
        <f t="shared" si="52"/>
        <v>-1.8255578093306288E-2</v>
      </c>
      <c r="Y325" s="6">
        <f t="shared" si="47"/>
        <v>0.59687956092542882</v>
      </c>
      <c r="AA325" s="5">
        <f t="shared" si="48"/>
        <v>43671</v>
      </c>
      <c r="AB325" s="7">
        <f t="shared" si="49"/>
        <v>1.8000000000000016E-2</v>
      </c>
      <c r="AC325" s="7">
        <f t="shared" si="53"/>
        <v>3.4823218035977925</v>
      </c>
      <c r="AD325" s="6">
        <f t="shared" si="50"/>
        <v>0.59687956092542882</v>
      </c>
    </row>
    <row r="326" spans="1:30">
      <c r="A326" s="1">
        <v>43670</v>
      </c>
      <c r="B326" s="2" t="s">
        <v>19</v>
      </c>
      <c r="C326" t="s">
        <v>20</v>
      </c>
      <c r="D326" t="s">
        <v>21</v>
      </c>
      <c r="E326">
        <v>1.5149999999999999</v>
      </c>
      <c r="F326">
        <v>1.506</v>
      </c>
      <c r="G326">
        <v>1.5089999999999999</v>
      </c>
      <c r="H326">
        <v>1.51</v>
      </c>
      <c r="I326">
        <v>1.51</v>
      </c>
      <c r="J326">
        <v>1.524</v>
      </c>
      <c r="K326">
        <v>1.542</v>
      </c>
      <c r="L326">
        <v>1.55</v>
      </c>
      <c r="M326">
        <v>1.5549999999999999</v>
      </c>
      <c r="N326">
        <v>1.57</v>
      </c>
      <c r="O326">
        <v>1.6439999999999999</v>
      </c>
      <c r="P326">
        <v>1.7090000000000001</v>
      </c>
      <c r="Q326">
        <v>1.9179999999999999</v>
      </c>
      <c r="R326">
        <v>2.0099999999999998</v>
      </c>
      <c r="S326">
        <v>0</v>
      </c>
      <c r="T326" s="7">
        <f t="shared" si="51"/>
        <v>2.0000000000000018E-2</v>
      </c>
      <c r="U326" s="6">
        <f t="shared" si="45"/>
        <v>0.25</v>
      </c>
      <c r="V326" s="6">
        <f t="shared" si="46"/>
        <v>3.5823218035977926</v>
      </c>
      <c r="W326" s="3">
        <f>IFERROR(VLOOKUP(A326,주가!$A$1:$Q$2433,3,FALSE),W327)</f>
        <v>246500</v>
      </c>
      <c r="X326" s="6">
        <f t="shared" si="52"/>
        <v>-1.2024048096192385E-2</v>
      </c>
      <c r="Y326" s="6">
        <f t="shared" si="47"/>
        <v>0.61513513901873507</v>
      </c>
      <c r="AA326" s="5">
        <f t="shared" si="48"/>
        <v>43670</v>
      </c>
      <c r="AB326" s="7">
        <f t="shared" si="49"/>
        <v>2.0000000000000018E-2</v>
      </c>
      <c r="AC326" s="7">
        <f t="shared" si="53"/>
        <v>3.5823218035977926</v>
      </c>
      <c r="AD326" s="6">
        <f t="shared" si="50"/>
        <v>0.61513513901873507</v>
      </c>
    </row>
    <row r="327" spans="1:30">
      <c r="A327" s="1">
        <v>43669</v>
      </c>
      <c r="B327" s="2" t="s">
        <v>19</v>
      </c>
      <c r="C327" t="s">
        <v>20</v>
      </c>
      <c r="D327" t="s">
        <v>21</v>
      </c>
      <c r="E327">
        <v>1.5329999999999999</v>
      </c>
      <c r="F327">
        <v>1.5229999999999999</v>
      </c>
      <c r="G327">
        <v>1.5249999999999999</v>
      </c>
      <c r="H327">
        <v>1.526</v>
      </c>
      <c r="I327">
        <v>1.5269999999999999</v>
      </c>
      <c r="J327">
        <v>1.5469999999999999</v>
      </c>
      <c r="K327">
        <v>1.5640000000000001</v>
      </c>
      <c r="L327">
        <v>1.575</v>
      </c>
      <c r="M327">
        <v>1.5760000000000001</v>
      </c>
      <c r="N327">
        <v>1.591</v>
      </c>
      <c r="O327">
        <v>1.6619999999999999</v>
      </c>
      <c r="P327">
        <v>1.7250000000000001</v>
      </c>
      <c r="Q327">
        <v>1.9370000000000001</v>
      </c>
      <c r="R327">
        <v>2.0299999999999998</v>
      </c>
      <c r="S327">
        <v>0</v>
      </c>
      <c r="T327" s="7">
        <f t="shared" si="51"/>
        <v>1.6000000000000014E-2</v>
      </c>
      <c r="U327" s="6">
        <f t="shared" si="45"/>
        <v>0</v>
      </c>
      <c r="V327" s="6">
        <f t="shared" si="46"/>
        <v>3.3323218035977926</v>
      </c>
      <c r="W327" s="3">
        <f>IFERROR(VLOOKUP(A327,주가!$A$1:$Q$2433,3,FALSE),W328)</f>
        <v>249500</v>
      </c>
      <c r="X327" s="6">
        <f t="shared" si="52"/>
        <v>1.2170385395537525E-2</v>
      </c>
      <c r="Y327" s="6">
        <f t="shared" si="47"/>
        <v>0.62715918711492746</v>
      </c>
      <c r="AA327" s="5">
        <f t="shared" si="48"/>
        <v>43669</v>
      </c>
      <c r="AB327" s="7">
        <f t="shared" si="49"/>
        <v>1.6000000000000014E-2</v>
      </c>
      <c r="AC327" s="7">
        <f t="shared" si="53"/>
        <v>3.3323218035977926</v>
      </c>
      <c r="AD327" s="6">
        <f t="shared" si="50"/>
        <v>0.62715918711492746</v>
      </c>
    </row>
    <row r="328" spans="1:30">
      <c r="A328" s="1">
        <v>43668</v>
      </c>
      <c r="B328" s="2" t="s">
        <v>19</v>
      </c>
      <c r="C328" t="s">
        <v>20</v>
      </c>
      <c r="D328" t="s">
        <v>21</v>
      </c>
      <c r="E328">
        <v>1.544</v>
      </c>
      <c r="F328">
        <v>1.5349999999999999</v>
      </c>
      <c r="G328">
        <v>1.538</v>
      </c>
      <c r="H328">
        <v>1.534</v>
      </c>
      <c r="I328">
        <v>1.5369999999999999</v>
      </c>
      <c r="J328">
        <v>1.5449999999999999</v>
      </c>
      <c r="K328">
        <v>1.5609999999999999</v>
      </c>
      <c r="L328">
        <v>1.5720000000000001</v>
      </c>
      <c r="M328">
        <v>1.5740000000000001</v>
      </c>
      <c r="N328">
        <v>1.5880000000000001</v>
      </c>
      <c r="O328">
        <v>1.6539999999999999</v>
      </c>
      <c r="P328">
        <v>1.716</v>
      </c>
      <c r="Q328">
        <v>1.93</v>
      </c>
      <c r="R328">
        <v>2.0230000000000001</v>
      </c>
      <c r="S328">
        <v>0</v>
      </c>
      <c r="T328" s="7">
        <f t="shared" si="51"/>
        <v>1.6000000000000014E-2</v>
      </c>
      <c r="U328" s="6">
        <f t="shared" si="45"/>
        <v>-0.15789473684211019</v>
      </c>
      <c r="V328" s="6">
        <f t="shared" si="46"/>
        <v>3.3323218035977926</v>
      </c>
      <c r="W328" s="3">
        <f>IFERROR(VLOOKUP(A328,주가!$A$1:$Q$2433,3,FALSE),W329)</f>
        <v>246500</v>
      </c>
      <c r="X328" s="6">
        <f t="shared" si="52"/>
        <v>-2.0242914979757085E-3</v>
      </c>
      <c r="Y328" s="6">
        <f t="shared" si="47"/>
        <v>0.61498880171938997</v>
      </c>
      <c r="AA328" s="5">
        <f t="shared" si="48"/>
        <v>43668</v>
      </c>
      <c r="AB328" s="7">
        <f t="shared" si="49"/>
        <v>1.6000000000000014E-2</v>
      </c>
      <c r="AC328" s="7">
        <f t="shared" si="53"/>
        <v>3.3323218035977926</v>
      </c>
      <c r="AD328" s="6">
        <f t="shared" si="50"/>
        <v>0.61498880171938997</v>
      </c>
    </row>
    <row r="329" spans="1:30">
      <c r="A329" s="1">
        <v>43665</v>
      </c>
      <c r="B329" s="2" t="s">
        <v>19</v>
      </c>
      <c r="C329" t="s">
        <v>20</v>
      </c>
      <c r="D329" t="s">
        <v>21</v>
      </c>
      <c r="E329">
        <v>1.548</v>
      </c>
      <c r="F329">
        <v>1.546</v>
      </c>
      <c r="G329">
        <v>1.546</v>
      </c>
      <c r="H329">
        <v>1.5389999999999999</v>
      </c>
      <c r="I329">
        <v>1.5449999999999999</v>
      </c>
      <c r="J329">
        <v>1.5549999999999999</v>
      </c>
      <c r="K329">
        <v>1.5660000000000001</v>
      </c>
      <c r="L329">
        <v>1.577</v>
      </c>
      <c r="M329">
        <v>1.581</v>
      </c>
      <c r="N329">
        <v>1.5960000000000001</v>
      </c>
      <c r="O329">
        <v>1.663</v>
      </c>
      <c r="P329">
        <v>1.7270000000000001</v>
      </c>
      <c r="Q329">
        <v>1.9379999999999999</v>
      </c>
      <c r="R329">
        <v>2.0329999999999999</v>
      </c>
      <c r="S329">
        <v>0</v>
      </c>
      <c r="T329" s="7">
        <f t="shared" si="51"/>
        <v>1.9000000000000128E-2</v>
      </c>
      <c r="U329" s="6">
        <f t="shared" si="45"/>
        <v>0.35714285714286509</v>
      </c>
      <c r="V329" s="6">
        <f t="shared" si="46"/>
        <v>3.4902165404399028</v>
      </c>
      <c r="W329" s="3">
        <f>IFERROR(VLOOKUP(A329,주가!$A$1:$Q$2433,3,FALSE),W330)</f>
        <v>247000</v>
      </c>
      <c r="X329" s="6">
        <f t="shared" si="52"/>
        <v>1.4373716632443531E-2</v>
      </c>
      <c r="Y329" s="6">
        <f t="shared" si="47"/>
        <v>0.61701309321736564</v>
      </c>
      <c r="AA329" s="5">
        <f t="shared" si="48"/>
        <v>43665</v>
      </c>
      <c r="AB329" s="7">
        <f t="shared" si="49"/>
        <v>1.9000000000000128E-2</v>
      </c>
      <c r="AC329" s="7">
        <f t="shared" si="53"/>
        <v>3.4902165404399028</v>
      </c>
      <c r="AD329" s="6">
        <f t="shared" si="50"/>
        <v>0.61701309321736564</v>
      </c>
    </row>
    <row r="330" spans="1:30">
      <c r="A330" s="1">
        <v>43664</v>
      </c>
      <c r="B330" s="2" t="s">
        <v>19</v>
      </c>
      <c r="C330" t="s">
        <v>20</v>
      </c>
      <c r="D330" t="s">
        <v>21</v>
      </c>
      <c r="E330">
        <v>1.5649999999999999</v>
      </c>
      <c r="F330">
        <v>1.5620000000000001</v>
      </c>
      <c r="G330">
        <v>1.5620000000000001</v>
      </c>
      <c r="H330">
        <v>1.5569999999999999</v>
      </c>
      <c r="I330">
        <v>1.5649999999999999</v>
      </c>
      <c r="J330">
        <v>1.575</v>
      </c>
      <c r="K330">
        <v>1.585</v>
      </c>
      <c r="L330">
        <v>1.5980000000000001</v>
      </c>
      <c r="M330">
        <v>1.5980000000000001</v>
      </c>
      <c r="N330">
        <v>1.6120000000000001</v>
      </c>
      <c r="O330">
        <v>1.6759999999999999</v>
      </c>
      <c r="P330">
        <v>1.74</v>
      </c>
      <c r="Q330">
        <v>1.954</v>
      </c>
      <c r="R330">
        <v>2.052</v>
      </c>
      <c r="S330">
        <v>0</v>
      </c>
      <c r="T330" s="7">
        <f t="shared" si="51"/>
        <v>1.4000000000000012E-2</v>
      </c>
      <c r="U330" s="6">
        <f t="shared" si="45"/>
        <v>-0.58823529411764708</v>
      </c>
      <c r="V330" s="6">
        <f t="shared" si="46"/>
        <v>3.1330736832970376</v>
      </c>
      <c r="W330" s="3">
        <f>IFERROR(VLOOKUP(A330,주가!$A$1:$Q$2433,3,FALSE),W331)</f>
        <v>243500</v>
      </c>
      <c r="X330" s="6">
        <f t="shared" si="52"/>
        <v>-3.5643564356435641E-2</v>
      </c>
      <c r="Y330" s="6">
        <f t="shared" si="47"/>
        <v>0.60263937658492206</v>
      </c>
      <c r="AA330" s="5">
        <f t="shared" si="48"/>
        <v>43664</v>
      </c>
      <c r="AB330" s="7">
        <f t="shared" si="49"/>
        <v>1.4000000000000012E-2</v>
      </c>
      <c r="AC330" s="7">
        <f t="shared" si="53"/>
        <v>3.1330736832970376</v>
      </c>
      <c r="AD330" s="6">
        <f t="shared" si="50"/>
        <v>0.60263937658492206</v>
      </c>
    </row>
    <row r="331" spans="1:30">
      <c r="A331" s="1">
        <v>43663</v>
      </c>
      <c r="B331" s="2" t="s">
        <v>19</v>
      </c>
      <c r="C331" t="s">
        <v>20</v>
      </c>
      <c r="D331" t="s">
        <v>21</v>
      </c>
      <c r="E331">
        <v>1.5920000000000001</v>
      </c>
      <c r="F331">
        <v>1.59</v>
      </c>
      <c r="G331">
        <v>1.5920000000000001</v>
      </c>
      <c r="H331">
        <v>1.591</v>
      </c>
      <c r="I331">
        <v>1.6</v>
      </c>
      <c r="J331">
        <v>1.6140000000000001</v>
      </c>
      <c r="K331">
        <v>1.631</v>
      </c>
      <c r="L331">
        <v>1.64</v>
      </c>
      <c r="M331">
        <v>1.653</v>
      </c>
      <c r="N331">
        <v>1.6739999999999999</v>
      </c>
      <c r="O331">
        <v>1.7390000000000001</v>
      </c>
      <c r="P331">
        <v>1.804</v>
      </c>
      <c r="Q331">
        <v>2.0169999999999999</v>
      </c>
      <c r="R331">
        <v>2.113</v>
      </c>
      <c r="S331">
        <v>0</v>
      </c>
      <c r="T331" s="7">
        <f t="shared" si="51"/>
        <v>3.400000000000003E-2</v>
      </c>
      <c r="U331" s="6">
        <f t="shared" si="45"/>
        <v>0.17241379310345276</v>
      </c>
      <c r="V331" s="6">
        <f t="shared" si="46"/>
        <v>3.7213089774146848</v>
      </c>
      <c r="W331" s="3">
        <f>IFERROR(VLOOKUP(A331,주가!$A$1:$Q$2433,3,FALSE),W332)</f>
        <v>252500</v>
      </c>
      <c r="X331" s="6">
        <f t="shared" si="52"/>
        <v>3.9761431411530811E-3</v>
      </c>
      <c r="Y331" s="6">
        <f t="shared" si="47"/>
        <v>0.63828294094135773</v>
      </c>
      <c r="AA331" s="5">
        <f t="shared" si="48"/>
        <v>43663</v>
      </c>
      <c r="AB331" s="7">
        <f t="shared" si="49"/>
        <v>3.400000000000003E-2</v>
      </c>
      <c r="AC331" s="7">
        <f t="shared" si="53"/>
        <v>3.7213089774146848</v>
      </c>
      <c r="AD331" s="6">
        <f t="shared" si="50"/>
        <v>0.63828294094135773</v>
      </c>
    </row>
    <row r="332" spans="1:30">
      <c r="A332" s="1">
        <v>43662</v>
      </c>
      <c r="B332" s="2" t="s">
        <v>19</v>
      </c>
      <c r="C332" t="s">
        <v>20</v>
      </c>
      <c r="D332" t="s">
        <v>21</v>
      </c>
      <c r="E332">
        <v>1.6080000000000001</v>
      </c>
      <c r="F332">
        <v>1.605</v>
      </c>
      <c r="G332">
        <v>1.6080000000000001</v>
      </c>
      <c r="H332">
        <v>1.611</v>
      </c>
      <c r="I332">
        <v>1.619</v>
      </c>
      <c r="J332">
        <v>1.641</v>
      </c>
      <c r="K332">
        <v>1.66</v>
      </c>
      <c r="L332">
        <v>1.673</v>
      </c>
      <c r="M332">
        <v>1.6830000000000001</v>
      </c>
      <c r="N332">
        <v>1.702</v>
      </c>
      <c r="O332">
        <v>1.7689999999999999</v>
      </c>
      <c r="P332">
        <v>1.8340000000000001</v>
      </c>
      <c r="Q332">
        <v>2.0430000000000001</v>
      </c>
      <c r="R332">
        <v>2.14</v>
      </c>
      <c r="S332">
        <v>0</v>
      </c>
      <c r="T332" s="7">
        <f t="shared" si="51"/>
        <v>2.8999999999999915E-2</v>
      </c>
      <c r="U332" s="6">
        <f t="shared" si="45"/>
        <v>-0.19444444444444753</v>
      </c>
      <c r="V332" s="6">
        <f t="shared" si="46"/>
        <v>3.548895184311232</v>
      </c>
      <c r="W332" s="3">
        <f>IFERROR(VLOOKUP(A332,주가!$A$1:$Q$2433,3,FALSE),W333)</f>
        <v>251500</v>
      </c>
      <c r="X332" s="6">
        <f t="shared" si="52"/>
        <v>2.4439918533604887E-2</v>
      </c>
      <c r="Y332" s="6">
        <f t="shared" si="47"/>
        <v>0.6343067978002046</v>
      </c>
      <c r="AA332" s="5">
        <f t="shared" si="48"/>
        <v>43662</v>
      </c>
      <c r="AB332" s="7">
        <f t="shared" si="49"/>
        <v>2.8999999999999915E-2</v>
      </c>
      <c r="AC332" s="7">
        <f t="shared" si="53"/>
        <v>3.548895184311232</v>
      </c>
      <c r="AD332" s="6">
        <f t="shared" si="50"/>
        <v>0.6343067978002046</v>
      </c>
    </row>
    <row r="333" spans="1:30">
      <c r="A333" s="1">
        <v>43661</v>
      </c>
      <c r="B333" s="2" t="s">
        <v>19</v>
      </c>
      <c r="C333" t="s">
        <v>20</v>
      </c>
      <c r="D333" t="s">
        <v>21</v>
      </c>
      <c r="E333">
        <v>1.617</v>
      </c>
      <c r="F333">
        <v>1.615</v>
      </c>
      <c r="G333">
        <v>1.615</v>
      </c>
      <c r="H333">
        <v>1.619</v>
      </c>
      <c r="I333">
        <v>1.6279999999999999</v>
      </c>
      <c r="J333">
        <v>1.651</v>
      </c>
      <c r="K333">
        <v>1.667</v>
      </c>
      <c r="L333">
        <v>1.675</v>
      </c>
      <c r="M333">
        <v>1.6839999999999999</v>
      </c>
      <c r="N333">
        <v>1.7110000000000001</v>
      </c>
      <c r="O333">
        <v>1.78</v>
      </c>
      <c r="P333">
        <v>1.845</v>
      </c>
      <c r="Q333">
        <v>2.0550000000000002</v>
      </c>
      <c r="R333">
        <v>2.153</v>
      </c>
      <c r="S333">
        <v>0</v>
      </c>
      <c r="T333" s="7">
        <f t="shared" si="51"/>
        <v>3.6000000000000032E-2</v>
      </c>
      <c r="U333" s="6">
        <f t="shared" si="45"/>
        <v>2.8571428571425309E-2</v>
      </c>
      <c r="V333" s="6">
        <f t="shared" si="46"/>
        <v>3.7433396287556797</v>
      </c>
      <c r="W333" s="3">
        <f>IFERROR(VLOOKUP(A333,주가!$A$1:$Q$2433,3,FALSE),W334)</f>
        <v>245500</v>
      </c>
      <c r="X333" s="6">
        <f t="shared" si="52"/>
        <v>2.5052192066805846E-2</v>
      </c>
      <c r="Y333" s="6">
        <f t="shared" si="47"/>
        <v>0.60986687926659977</v>
      </c>
      <c r="AA333" s="5">
        <f t="shared" si="48"/>
        <v>43661</v>
      </c>
      <c r="AB333" s="7">
        <f t="shared" si="49"/>
        <v>3.6000000000000032E-2</v>
      </c>
      <c r="AC333" s="7">
        <f t="shared" si="53"/>
        <v>3.7433396287556797</v>
      </c>
      <c r="AD333" s="6">
        <f t="shared" si="50"/>
        <v>0.60986687926659977</v>
      </c>
    </row>
    <row r="334" spans="1:30">
      <c r="A334" s="1">
        <v>43658</v>
      </c>
      <c r="B334" s="2" t="s">
        <v>19</v>
      </c>
      <c r="C334" t="s">
        <v>20</v>
      </c>
      <c r="D334" t="s">
        <v>21</v>
      </c>
      <c r="E334">
        <v>1.619</v>
      </c>
      <c r="F334">
        <v>1.6160000000000001</v>
      </c>
      <c r="G334">
        <v>1.617</v>
      </c>
      <c r="H334">
        <v>1.6180000000000001</v>
      </c>
      <c r="I334">
        <v>1.6259999999999999</v>
      </c>
      <c r="J334">
        <v>1.6479999999999999</v>
      </c>
      <c r="K334">
        <v>1.655</v>
      </c>
      <c r="L334">
        <v>1.66</v>
      </c>
      <c r="M334">
        <v>1.669</v>
      </c>
      <c r="N334">
        <v>1.6950000000000001</v>
      </c>
      <c r="O334">
        <v>1.766</v>
      </c>
      <c r="P334">
        <v>1.831</v>
      </c>
      <c r="Q334">
        <v>2.04</v>
      </c>
      <c r="R334">
        <v>2.1349999999999998</v>
      </c>
      <c r="S334">
        <v>0</v>
      </c>
      <c r="T334" s="7">
        <f t="shared" si="51"/>
        <v>3.5000000000000142E-2</v>
      </c>
      <c r="U334" s="6">
        <f t="shared" si="45"/>
        <v>0.45833333333333798</v>
      </c>
      <c r="V334" s="6">
        <f t="shared" si="46"/>
        <v>3.7147682001842544</v>
      </c>
      <c r="W334" s="3">
        <f>IFERROR(VLOOKUP(A334,주가!$A$1:$Q$2433,3,FALSE),W335)</f>
        <v>239500</v>
      </c>
      <c r="X334" s="6">
        <f t="shared" si="52"/>
        <v>-1.0330578512396695E-2</v>
      </c>
      <c r="Y334" s="6">
        <f t="shared" si="47"/>
        <v>0.5848146871997939</v>
      </c>
      <c r="AA334" s="5">
        <f t="shared" si="48"/>
        <v>43658</v>
      </c>
      <c r="AB334" s="7">
        <f t="shared" si="49"/>
        <v>3.5000000000000142E-2</v>
      </c>
      <c r="AC334" s="7">
        <f t="shared" si="53"/>
        <v>3.7147682001842544</v>
      </c>
      <c r="AD334" s="6">
        <f t="shared" si="50"/>
        <v>0.5848146871997939</v>
      </c>
    </row>
    <row r="335" spans="1:30">
      <c r="A335" s="1">
        <v>43657</v>
      </c>
      <c r="B335" s="2" t="s">
        <v>19</v>
      </c>
      <c r="C335" t="s">
        <v>20</v>
      </c>
      <c r="D335" t="s">
        <v>21</v>
      </c>
      <c r="E335">
        <v>1.6259999999999999</v>
      </c>
      <c r="F335">
        <v>1.623</v>
      </c>
      <c r="G335">
        <v>1.623</v>
      </c>
      <c r="H335">
        <v>1.62</v>
      </c>
      <c r="I335">
        <v>1.6259999999999999</v>
      </c>
      <c r="J335">
        <v>1.649</v>
      </c>
      <c r="K335">
        <v>1.657</v>
      </c>
      <c r="L335">
        <v>1.6619999999999999</v>
      </c>
      <c r="M335">
        <v>1.6659999999999999</v>
      </c>
      <c r="N335">
        <v>1.6859999999999999</v>
      </c>
      <c r="O335">
        <v>1.7549999999999999</v>
      </c>
      <c r="P335">
        <v>1.8169999999999999</v>
      </c>
      <c r="Q335">
        <v>2.0259999999999998</v>
      </c>
      <c r="R335">
        <v>2.121</v>
      </c>
      <c r="S335">
        <v>0</v>
      </c>
      <c r="T335" s="7">
        <f t="shared" si="51"/>
        <v>2.4000000000000021E-2</v>
      </c>
      <c r="U335" s="6">
        <f t="shared" si="45"/>
        <v>0.2</v>
      </c>
      <c r="V335" s="6">
        <f t="shared" si="46"/>
        <v>3.2564348668509164</v>
      </c>
      <c r="W335" s="3">
        <f>IFERROR(VLOOKUP(A335,주가!$A$1:$Q$2433,3,FALSE),W336)</f>
        <v>242000</v>
      </c>
      <c r="X335" s="6">
        <f t="shared" si="52"/>
        <v>-2.6156941649899398E-2</v>
      </c>
      <c r="Y335" s="6">
        <f t="shared" si="47"/>
        <v>0.59514526571219062</v>
      </c>
      <c r="AA335" s="5">
        <f t="shared" si="48"/>
        <v>43657</v>
      </c>
      <c r="AB335" s="7">
        <f t="shared" si="49"/>
        <v>2.4000000000000021E-2</v>
      </c>
      <c r="AC335" s="7">
        <f t="shared" si="53"/>
        <v>3.2564348668509164</v>
      </c>
      <c r="AD335" s="6">
        <f t="shared" si="50"/>
        <v>0.59514526571219062</v>
      </c>
    </row>
    <row r="336" spans="1:30">
      <c r="A336" s="1">
        <v>43656</v>
      </c>
      <c r="B336" s="2" t="s">
        <v>19</v>
      </c>
      <c r="C336" t="s">
        <v>20</v>
      </c>
      <c r="D336" t="s">
        <v>21</v>
      </c>
      <c r="E336">
        <v>1.6339999999999999</v>
      </c>
      <c r="F336">
        <v>1.633</v>
      </c>
      <c r="G336">
        <v>1.635</v>
      </c>
      <c r="H336">
        <v>1.6379999999999999</v>
      </c>
      <c r="I336">
        <v>1.6459999999999999</v>
      </c>
      <c r="J336">
        <v>1.67</v>
      </c>
      <c r="K336">
        <v>1.6779999999999999</v>
      </c>
      <c r="L336">
        <v>1.6830000000000001</v>
      </c>
      <c r="M336">
        <v>1.6859999999999999</v>
      </c>
      <c r="N336">
        <v>1.7030000000000001</v>
      </c>
      <c r="O336">
        <v>1.77</v>
      </c>
      <c r="P336">
        <v>1.8320000000000001</v>
      </c>
      <c r="Q336">
        <v>2.0430000000000001</v>
      </c>
      <c r="R336">
        <v>2.1389999999999998</v>
      </c>
      <c r="S336">
        <v>0</v>
      </c>
      <c r="T336" s="7">
        <f t="shared" si="51"/>
        <v>2.0000000000000018E-2</v>
      </c>
      <c r="U336" s="6">
        <f t="shared" si="45"/>
        <v>0.42857142857142855</v>
      </c>
      <c r="V336" s="6">
        <f t="shared" si="46"/>
        <v>3.0564348668509163</v>
      </c>
      <c r="W336" s="3">
        <f>IFERROR(VLOOKUP(A336,주가!$A$1:$Q$2433,3,FALSE),W337)</f>
        <v>248500</v>
      </c>
      <c r="X336" s="6">
        <f t="shared" si="52"/>
        <v>-6.0000000000000001E-3</v>
      </c>
      <c r="Y336" s="6">
        <f t="shared" si="47"/>
        <v>0.62130220736208996</v>
      </c>
      <c r="AA336" s="5">
        <f t="shared" si="48"/>
        <v>43656</v>
      </c>
      <c r="AB336" s="7">
        <f t="shared" si="49"/>
        <v>2.0000000000000018E-2</v>
      </c>
      <c r="AC336" s="7">
        <f t="shared" si="53"/>
        <v>3.0564348668509163</v>
      </c>
      <c r="AD336" s="6">
        <f t="shared" si="50"/>
        <v>0.62130220736208996</v>
      </c>
    </row>
    <row r="337" spans="1:30">
      <c r="A337" s="1">
        <v>43655</v>
      </c>
      <c r="B337" s="2" t="s">
        <v>19</v>
      </c>
      <c r="C337" t="s">
        <v>20</v>
      </c>
      <c r="D337" t="s">
        <v>21</v>
      </c>
      <c r="E337">
        <v>1.639</v>
      </c>
      <c r="F337">
        <v>1.6359999999999999</v>
      </c>
      <c r="G337">
        <v>1.637</v>
      </c>
      <c r="H337">
        <v>1.639</v>
      </c>
      <c r="I337">
        <v>1.6459999999999999</v>
      </c>
      <c r="J337">
        <v>1.6579999999999999</v>
      </c>
      <c r="K337">
        <v>1.6619999999999999</v>
      </c>
      <c r="L337">
        <v>1.667</v>
      </c>
      <c r="M337">
        <v>1.663</v>
      </c>
      <c r="N337">
        <v>1.681</v>
      </c>
      <c r="O337">
        <v>1.746</v>
      </c>
      <c r="P337">
        <v>1.8069999999999999</v>
      </c>
      <c r="Q337">
        <v>2.02</v>
      </c>
      <c r="R337">
        <v>2.1150000000000002</v>
      </c>
      <c r="S337">
        <v>0</v>
      </c>
      <c r="T337" s="7">
        <f t="shared" si="51"/>
        <v>1.4000000000000012E-2</v>
      </c>
      <c r="U337" s="6">
        <f t="shared" si="45"/>
        <v>0.4</v>
      </c>
      <c r="V337" s="6">
        <f t="shared" si="46"/>
        <v>2.6278634382794879</v>
      </c>
      <c r="W337" s="3">
        <f>IFERROR(VLOOKUP(A337,주가!$A$1:$Q$2433,3,FALSE),W338)</f>
        <v>250000</v>
      </c>
      <c r="X337" s="6">
        <f t="shared" si="52"/>
        <v>-2.9126213592233011E-2</v>
      </c>
      <c r="Y337" s="6">
        <f t="shared" si="47"/>
        <v>0.62730220736208997</v>
      </c>
      <c r="AA337" s="5">
        <f t="shared" si="48"/>
        <v>43655</v>
      </c>
      <c r="AB337" s="7">
        <f t="shared" si="49"/>
        <v>1.4000000000000012E-2</v>
      </c>
      <c r="AC337" s="7">
        <f t="shared" si="53"/>
        <v>2.6278634382794879</v>
      </c>
      <c r="AD337" s="6">
        <f t="shared" si="50"/>
        <v>0.62730220736208997</v>
      </c>
    </row>
    <row r="338" spans="1:30">
      <c r="A338" s="1">
        <v>43654</v>
      </c>
      <c r="B338" s="2" t="s">
        <v>19</v>
      </c>
      <c r="C338" t="s">
        <v>20</v>
      </c>
      <c r="D338" t="s">
        <v>21</v>
      </c>
      <c r="E338">
        <v>1.6419999999999999</v>
      </c>
      <c r="F338">
        <v>1.6379999999999999</v>
      </c>
      <c r="G338">
        <v>1.639</v>
      </c>
      <c r="H338">
        <v>1.64</v>
      </c>
      <c r="I338">
        <v>1.647</v>
      </c>
      <c r="J338">
        <v>1.6579999999999999</v>
      </c>
      <c r="K338">
        <v>1.659</v>
      </c>
      <c r="L338">
        <v>1.663</v>
      </c>
      <c r="M338">
        <v>1.6579999999999999</v>
      </c>
      <c r="N338">
        <v>1.673</v>
      </c>
      <c r="O338">
        <v>1.738</v>
      </c>
      <c r="P338">
        <v>1.7969999999999999</v>
      </c>
      <c r="Q338">
        <v>2.012</v>
      </c>
      <c r="R338">
        <v>2.11</v>
      </c>
      <c r="S338">
        <v>0</v>
      </c>
      <c r="T338" s="7">
        <f t="shared" si="51"/>
        <v>1.0000000000000009E-2</v>
      </c>
      <c r="U338" s="6">
        <f t="shared" si="45"/>
        <v>-9.0909090909081738E-2</v>
      </c>
      <c r="V338" s="6">
        <f t="shared" si="46"/>
        <v>2.227863438279488</v>
      </c>
      <c r="W338" s="3">
        <f>IFERROR(VLOOKUP(A338,주가!$A$1:$Q$2433,3,FALSE),W339)</f>
        <v>257500</v>
      </c>
      <c r="X338" s="6">
        <f t="shared" si="52"/>
        <v>-3.7383177570093455E-2</v>
      </c>
      <c r="Y338" s="6">
        <f t="shared" si="47"/>
        <v>0.65642842095432297</v>
      </c>
      <c r="AA338" s="5">
        <f t="shared" si="48"/>
        <v>43654</v>
      </c>
      <c r="AB338" s="7">
        <f t="shared" si="49"/>
        <v>1.0000000000000009E-2</v>
      </c>
      <c r="AC338" s="7">
        <f t="shared" si="53"/>
        <v>2.227863438279488</v>
      </c>
      <c r="AD338" s="6">
        <f t="shared" si="50"/>
        <v>0.65642842095432297</v>
      </c>
    </row>
    <row r="339" spans="1:30">
      <c r="A339" s="1">
        <v>43651</v>
      </c>
      <c r="B339" s="2" t="s">
        <v>19</v>
      </c>
      <c r="C339" t="s">
        <v>20</v>
      </c>
      <c r="D339" t="s">
        <v>21</v>
      </c>
      <c r="E339">
        <v>1.643</v>
      </c>
      <c r="F339">
        <v>1.639</v>
      </c>
      <c r="G339">
        <v>1.64</v>
      </c>
      <c r="H339">
        <v>1.6419999999999999</v>
      </c>
      <c r="I339">
        <v>1.653</v>
      </c>
      <c r="J339">
        <v>1.6579999999999999</v>
      </c>
      <c r="K339">
        <v>1.663</v>
      </c>
      <c r="L339">
        <v>1.665</v>
      </c>
      <c r="M339">
        <v>1.6619999999999999</v>
      </c>
      <c r="N339">
        <v>1.6759999999999999</v>
      </c>
      <c r="O339">
        <v>1.7450000000000001</v>
      </c>
      <c r="P339">
        <v>1.8049999999999999</v>
      </c>
      <c r="Q339">
        <v>2.0209999999999999</v>
      </c>
      <c r="R339">
        <v>2.12</v>
      </c>
      <c r="S339">
        <v>0</v>
      </c>
      <c r="T339" s="7">
        <f t="shared" si="51"/>
        <v>1.0999999999999899E-2</v>
      </c>
      <c r="U339" s="6">
        <f t="shared" si="45"/>
        <v>-2.0185873175002625E-14</v>
      </c>
      <c r="V339" s="6">
        <f t="shared" si="46"/>
        <v>2.3187725291885699</v>
      </c>
      <c r="W339" s="3">
        <f>IFERROR(VLOOKUP(A339,주가!$A$1:$Q$2433,3,FALSE),W340)</f>
        <v>267500</v>
      </c>
      <c r="X339" s="6">
        <f t="shared" si="52"/>
        <v>-1.1090573012939002E-2</v>
      </c>
      <c r="Y339" s="6">
        <f t="shared" si="47"/>
        <v>0.69381159852441643</v>
      </c>
      <c r="AA339" s="5">
        <f t="shared" si="48"/>
        <v>43651</v>
      </c>
      <c r="AB339" s="7">
        <f t="shared" si="49"/>
        <v>1.0999999999999899E-2</v>
      </c>
      <c r="AC339" s="7">
        <f t="shared" si="53"/>
        <v>2.3187725291885699</v>
      </c>
      <c r="AD339" s="6">
        <f t="shared" si="50"/>
        <v>0.69381159852441643</v>
      </c>
    </row>
    <row r="340" spans="1:30">
      <c r="A340" s="1">
        <v>43650</v>
      </c>
      <c r="B340" s="2" t="s">
        <v>19</v>
      </c>
      <c r="C340" t="s">
        <v>20</v>
      </c>
      <c r="D340" t="s">
        <v>21</v>
      </c>
      <c r="E340">
        <v>1.6439999999999999</v>
      </c>
      <c r="F340">
        <v>1.64</v>
      </c>
      <c r="G340">
        <v>1.641</v>
      </c>
      <c r="H340">
        <v>1.6439999999999999</v>
      </c>
      <c r="I340">
        <v>1.655</v>
      </c>
      <c r="J340">
        <v>1.655</v>
      </c>
      <c r="K340">
        <v>1.653</v>
      </c>
      <c r="L340">
        <v>1.6519999999999999</v>
      </c>
      <c r="M340">
        <v>1.651</v>
      </c>
      <c r="N340">
        <v>1.663</v>
      </c>
      <c r="O340">
        <v>1.73</v>
      </c>
      <c r="P340">
        <v>1.788</v>
      </c>
      <c r="Q340">
        <v>2.0070000000000001</v>
      </c>
      <c r="R340">
        <v>2.11</v>
      </c>
      <c r="S340">
        <v>0</v>
      </c>
      <c r="T340" s="7">
        <f t="shared" si="51"/>
        <v>1.1000000000000121E-2</v>
      </c>
      <c r="U340" s="6">
        <f t="shared" si="45"/>
        <v>-8.3333333333324086E-2</v>
      </c>
      <c r="V340" s="6">
        <f t="shared" si="46"/>
        <v>2.3187725291885899</v>
      </c>
      <c r="W340" s="3">
        <f>IFERROR(VLOOKUP(A340,주가!$A$1:$Q$2433,3,FALSE),W341)</f>
        <v>270500</v>
      </c>
      <c r="X340" s="6">
        <f t="shared" si="52"/>
        <v>7.4487895716945996E-3</v>
      </c>
      <c r="Y340" s="6">
        <f t="shared" si="47"/>
        <v>0.70490217153735546</v>
      </c>
      <c r="AA340" s="5">
        <f t="shared" si="48"/>
        <v>43650</v>
      </c>
      <c r="AB340" s="7">
        <f t="shared" si="49"/>
        <v>1.1000000000000121E-2</v>
      </c>
      <c r="AC340" s="7">
        <f t="shared" si="53"/>
        <v>2.3187725291885899</v>
      </c>
      <c r="AD340" s="6">
        <f t="shared" si="50"/>
        <v>0.70490217153735546</v>
      </c>
    </row>
    <row r="341" spans="1:30">
      <c r="A341" s="1">
        <v>43649</v>
      </c>
      <c r="B341" s="2" t="s">
        <v>19</v>
      </c>
      <c r="C341" t="s">
        <v>20</v>
      </c>
      <c r="D341" t="s">
        <v>21</v>
      </c>
      <c r="E341">
        <v>1.655</v>
      </c>
      <c r="F341">
        <v>1.6539999999999999</v>
      </c>
      <c r="G341">
        <v>1.6559999999999999</v>
      </c>
      <c r="H341">
        <v>1.66</v>
      </c>
      <c r="I341">
        <v>1.6679999999999999</v>
      </c>
      <c r="J341">
        <v>1.6659999999999999</v>
      </c>
      <c r="K341">
        <v>1.6619999999999999</v>
      </c>
      <c r="L341">
        <v>1.66</v>
      </c>
      <c r="M341">
        <v>1.66</v>
      </c>
      <c r="N341">
        <v>1.6719999999999999</v>
      </c>
      <c r="O341">
        <v>1.734</v>
      </c>
      <c r="P341">
        <v>1.79</v>
      </c>
      <c r="Q341">
        <v>2.0089999999999999</v>
      </c>
      <c r="R341">
        <v>2.113</v>
      </c>
      <c r="S341">
        <v>0</v>
      </c>
      <c r="T341" s="7">
        <f t="shared" si="51"/>
        <v>1.2000000000000011E-2</v>
      </c>
      <c r="U341" s="6">
        <f t="shared" si="45"/>
        <v>-0.47826086956521485</v>
      </c>
      <c r="V341" s="6">
        <f t="shared" si="46"/>
        <v>2.402105862521914</v>
      </c>
      <c r="W341" s="3">
        <f>IFERROR(VLOOKUP(A341,주가!$A$1:$Q$2433,3,FALSE),W342)</f>
        <v>268500</v>
      </c>
      <c r="X341" s="6">
        <f t="shared" si="52"/>
        <v>3.0710172744721688E-2</v>
      </c>
      <c r="Y341" s="6">
        <f t="shared" si="47"/>
        <v>0.69745338196566087</v>
      </c>
      <c r="AA341" s="5">
        <f t="shared" si="48"/>
        <v>43649</v>
      </c>
      <c r="AB341" s="7">
        <f t="shared" si="49"/>
        <v>1.2000000000000011E-2</v>
      </c>
      <c r="AC341" s="7">
        <f t="shared" si="53"/>
        <v>2.402105862521914</v>
      </c>
      <c r="AD341" s="6">
        <f t="shared" si="50"/>
        <v>0.69745338196566087</v>
      </c>
    </row>
    <row r="342" spans="1:30">
      <c r="A342" s="1">
        <v>43648</v>
      </c>
      <c r="B342" s="2" t="s">
        <v>19</v>
      </c>
      <c r="C342" t="s">
        <v>20</v>
      </c>
      <c r="D342" t="s">
        <v>21</v>
      </c>
      <c r="E342">
        <v>1.663</v>
      </c>
      <c r="F342">
        <v>1.6639999999999999</v>
      </c>
      <c r="G342">
        <v>1.669</v>
      </c>
      <c r="H342">
        <v>1.6759999999999999</v>
      </c>
      <c r="I342">
        <v>1.6839999999999999</v>
      </c>
      <c r="J342">
        <v>1.6910000000000001</v>
      </c>
      <c r="K342">
        <v>1.696</v>
      </c>
      <c r="L342">
        <v>1.6930000000000001</v>
      </c>
      <c r="M342">
        <v>1.6990000000000001</v>
      </c>
      <c r="N342">
        <v>1.716</v>
      </c>
      <c r="O342">
        <v>1.788</v>
      </c>
      <c r="P342">
        <v>1.8480000000000001</v>
      </c>
      <c r="Q342">
        <v>2.0630000000000002</v>
      </c>
      <c r="R342">
        <v>2.1640000000000001</v>
      </c>
      <c r="S342">
        <v>0</v>
      </c>
      <c r="T342" s="7">
        <f t="shared" si="51"/>
        <v>2.2999999999999909E-2</v>
      </c>
      <c r="U342" s="6">
        <f t="shared" si="45"/>
        <v>-0.20689655172414478</v>
      </c>
      <c r="V342" s="6">
        <f t="shared" si="46"/>
        <v>2.8803667320871291</v>
      </c>
      <c r="W342" s="3">
        <f>IFERROR(VLOOKUP(A342,주가!$A$1:$Q$2433,3,FALSE),W343)</f>
        <v>260500</v>
      </c>
      <c r="X342" s="6">
        <f t="shared" si="52"/>
        <v>1.7578125E-2</v>
      </c>
      <c r="Y342" s="6">
        <f t="shared" si="47"/>
        <v>0.66674320922093921</v>
      </c>
      <c r="AA342" s="5">
        <f t="shared" si="48"/>
        <v>43648</v>
      </c>
      <c r="AB342" s="7">
        <f t="shared" si="49"/>
        <v>2.2999999999999909E-2</v>
      </c>
      <c r="AC342" s="7">
        <f t="shared" si="53"/>
        <v>2.8803667320871291</v>
      </c>
      <c r="AD342" s="6">
        <f t="shared" si="50"/>
        <v>0.66674320922093921</v>
      </c>
    </row>
    <row r="343" spans="1:30">
      <c r="A343" s="1">
        <v>43647</v>
      </c>
      <c r="B343" s="2" t="s">
        <v>19</v>
      </c>
      <c r="C343" t="s">
        <v>20</v>
      </c>
      <c r="D343" t="s">
        <v>21</v>
      </c>
      <c r="E343">
        <v>1.675</v>
      </c>
      <c r="F343">
        <v>1.677</v>
      </c>
      <c r="G343">
        <v>1.6839999999999999</v>
      </c>
      <c r="H343">
        <v>1.69</v>
      </c>
      <c r="I343">
        <v>1.698</v>
      </c>
      <c r="J343">
        <v>1.71</v>
      </c>
      <c r="K343">
        <v>1.7150000000000001</v>
      </c>
      <c r="L343">
        <v>1.712</v>
      </c>
      <c r="M343">
        <v>1.7190000000000001</v>
      </c>
      <c r="N343">
        <v>1.7410000000000001</v>
      </c>
      <c r="O343">
        <v>1.8169999999999999</v>
      </c>
      <c r="P343">
        <v>1.877</v>
      </c>
      <c r="Q343">
        <v>2.093</v>
      </c>
      <c r="R343">
        <v>2.1960000000000002</v>
      </c>
      <c r="S343">
        <v>0</v>
      </c>
      <c r="T343" s="7">
        <f t="shared" si="51"/>
        <v>2.9000000000000137E-2</v>
      </c>
      <c r="U343" s="6">
        <f t="shared" si="45"/>
        <v>0.15999999999999928</v>
      </c>
      <c r="V343" s="6">
        <f t="shared" si="46"/>
        <v>3.0872632838112737</v>
      </c>
      <c r="W343" s="3">
        <f>IFERROR(VLOOKUP(A343,주가!$A$1:$Q$2433,3,FALSE),W344)</f>
        <v>256000</v>
      </c>
      <c r="X343" s="6">
        <f t="shared" si="52"/>
        <v>1.3861386138613862E-2</v>
      </c>
      <c r="Y343" s="6">
        <f t="shared" si="47"/>
        <v>0.64916508422093921</v>
      </c>
      <c r="AA343" s="5">
        <f t="shared" si="48"/>
        <v>43647</v>
      </c>
      <c r="AB343" s="7">
        <f t="shared" si="49"/>
        <v>2.9000000000000137E-2</v>
      </c>
      <c r="AC343" s="7">
        <f t="shared" si="53"/>
        <v>3.0872632838112737</v>
      </c>
      <c r="AD343" s="6">
        <f t="shared" si="50"/>
        <v>0.64916508422093921</v>
      </c>
    </row>
    <row r="344" spans="1:30">
      <c r="A344" s="1">
        <v>43644</v>
      </c>
      <c r="B344" s="2" t="s">
        <v>19</v>
      </c>
      <c r="C344" t="s">
        <v>20</v>
      </c>
      <c r="D344" t="s">
        <v>21</v>
      </c>
      <c r="E344">
        <v>1.6719999999999999</v>
      </c>
      <c r="F344">
        <v>1.677</v>
      </c>
      <c r="G344">
        <v>1.6850000000000001</v>
      </c>
      <c r="H344">
        <v>1.69</v>
      </c>
      <c r="I344">
        <v>1.6970000000000001</v>
      </c>
      <c r="J344">
        <v>1.7</v>
      </c>
      <c r="K344">
        <v>1.6990000000000001</v>
      </c>
      <c r="L344">
        <v>1.694</v>
      </c>
      <c r="M344">
        <v>1.7010000000000001</v>
      </c>
      <c r="N344">
        <v>1.7190000000000001</v>
      </c>
      <c r="O344">
        <v>1.7989999999999999</v>
      </c>
      <c r="P344">
        <v>1.86</v>
      </c>
      <c r="Q344">
        <v>2.0750000000000002</v>
      </c>
      <c r="R344">
        <v>2.1779999999999999</v>
      </c>
      <c r="S344">
        <v>0</v>
      </c>
      <c r="T344" s="7">
        <f t="shared" si="51"/>
        <v>2.5000000000000133E-2</v>
      </c>
      <c r="U344" s="6">
        <f t="shared" si="45"/>
        <v>-0.13793103448275809</v>
      </c>
      <c r="V344" s="6">
        <f t="shared" si="46"/>
        <v>2.9272632838112744</v>
      </c>
      <c r="W344" s="3">
        <f>IFERROR(VLOOKUP(A344,주가!$A$1:$Q$2433,3,FALSE),W345)</f>
        <v>252500</v>
      </c>
      <c r="X344" s="6">
        <f t="shared" si="52"/>
        <v>-2.321083172147002E-2</v>
      </c>
      <c r="Y344" s="6">
        <f t="shared" si="47"/>
        <v>0.63530369808232534</v>
      </c>
      <c r="AA344" s="5">
        <f t="shared" si="48"/>
        <v>43644</v>
      </c>
      <c r="AB344" s="7">
        <f t="shared" si="49"/>
        <v>2.5000000000000133E-2</v>
      </c>
      <c r="AC344" s="7">
        <f t="shared" si="53"/>
        <v>2.9272632838112744</v>
      </c>
      <c r="AD344" s="6">
        <f t="shared" si="50"/>
        <v>0.63530369808232534</v>
      </c>
    </row>
    <row r="345" spans="1:30">
      <c r="A345" s="1">
        <v>43643</v>
      </c>
      <c r="B345" s="2" t="s">
        <v>19</v>
      </c>
      <c r="C345" t="s">
        <v>20</v>
      </c>
      <c r="D345" t="s">
        <v>21</v>
      </c>
      <c r="E345">
        <v>1.675</v>
      </c>
      <c r="F345">
        <v>1.681</v>
      </c>
      <c r="G345">
        <v>1.6930000000000001</v>
      </c>
      <c r="H345">
        <v>1.7030000000000001</v>
      </c>
      <c r="I345">
        <v>1.71</v>
      </c>
      <c r="J345">
        <v>1.718</v>
      </c>
      <c r="K345">
        <v>1.722</v>
      </c>
      <c r="L345">
        <v>1.718</v>
      </c>
      <c r="M345">
        <v>1.7270000000000001</v>
      </c>
      <c r="N345">
        <v>1.7470000000000001</v>
      </c>
      <c r="O345">
        <v>1.827</v>
      </c>
      <c r="P345">
        <v>1.887</v>
      </c>
      <c r="Q345">
        <v>2.0990000000000002</v>
      </c>
      <c r="R345">
        <v>2.1989999999999998</v>
      </c>
      <c r="S345">
        <v>0</v>
      </c>
      <c r="T345" s="7">
        <f t="shared" si="51"/>
        <v>2.9000000000000137E-2</v>
      </c>
      <c r="U345" s="6">
        <f t="shared" si="45"/>
        <v>0.31818181818182323</v>
      </c>
      <c r="V345" s="6">
        <f t="shared" si="46"/>
        <v>3.0651943182940324</v>
      </c>
      <c r="W345" s="3">
        <f>IFERROR(VLOOKUP(A345,주가!$A$1:$Q$2433,3,FALSE),W346)</f>
        <v>258500</v>
      </c>
      <c r="X345" s="6">
        <f t="shared" si="52"/>
        <v>1.1741682974559686E-2</v>
      </c>
      <c r="Y345" s="6">
        <f t="shared" si="47"/>
        <v>0.65851452980379532</v>
      </c>
      <c r="AA345" s="5">
        <f t="shared" si="48"/>
        <v>43643</v>
      </c>
      <c r="AB345" s="7">
        <f t="shared" si="49"/>
        <v>2.9000000000000137E-2</v>
      </c>
      <c r="AC345" s="7">
        <f t="shared" si="53"/>
        <v>3.0651943182940324</v>
      </c>
      <c r="AD345" s="6">
        <f t="shared" si="50"/>
        <v>0.65851452980379532</v>
      </c>
    </row>
    <row r="346" spans="1:30">
      <c r="A346" s="1">
        <v>43642</v>
      </c>
      <c r="B346" s="2" t="s">
        <v>19</v>
      </c>
      <c r="C346" t="s">
        <v>20</v>
      </c>
      <c r="D346" t="s">
        <v>21</v>
      </c>
      <c r="E346">
        <v>1.669</v>
      </c>
      <c r="F346">
        <v>1.675</v>
      </c>
      <c r="G346">
        <v>1.6859999999999999</v>
      </c>
      <c r="H346">
        <v>1.6930000000000001</v>
      </c>
      <c r="I346">
        <v>1.7</v>
      </c>
      <c r="J346">
        <v>1.708</v>
      </c>
      <c r="K346">
        <v>1.716</v>
      </c>
      <c r="L346">
        <v>1.7130000000000001</v>
      </c>
      <c r="M346">
        <v>1.7170000000000001</v>
      </c>
      <c r="N346">
        <v>1.7350000000000001</v>
      </c>
      <c r="O346">
        <v>1.8129999999999999</v>
      </c>
      <c r="P346">
        <v>1.8680000000000001</v>
      </c>
      <c r="Q346">
        <v>2.0830000000000002</v>
      </c>
      <c r="R346">
        <v>2.1850000000000001</v>
      </c>
      <c r="S346">
        <v>0</v>
      </c>
      <c r="T346" s="7">
        <f t="shared" si="51"/>
        <v>2.200000000000002E-2</v>
      </c>
      <c r="U346" s="6">
        <f t="shared" si="45"/>
        <v>0.1</v>
      </c>
      <c r="V346" s="6">
        <f t="shared" si="46"/>
        <v>2.7470125001122092</v>
      </c>
      <c r="W346" s="3">
        <f>IFERROR(VLOOKUP(A346,주가!$A$1:$Q$2433,3,FALSE),W347)</f>
        <v>255500</v>
      </c>
      <c r="X346" s="6">
        <f t="shared" si="52"/>
        <v>-5.8365758754863814E-3</v>
      </c>
      <c r="Y346" s="6">
        <f t="shared" si="47"/>
        <v>0.64677284682923564</v>
      </c>
      <c r="AA346" s="5">
        <f t="shared" si="48"/>
        <v>43642</v>
      </c>
      <c r="AB346" s="7">
        <f t="shared" si="49"/>
        <v>2.200000000000002E-2</v>
      </c>
      <c r="AC346" s="7">
        <f t="shared" si="53"/>
        <v>2.7470125001122092</v>
      </c>
      <c r="AD346" s="6">
        <f t="shared" si="50"/>
        <v>0.64677284682923564</v>
      </c>
    </row>
    <row r="347" spans="1:30">
      <c r="A347" s="1">
        <v>43641</v>
      </c>
      <c r="B347" s="2" t="s">
        <v>19</v>
      </c>
      <c r="C347" t="s">
        <v>20</v>
      </c>
      <c r="D347" t="s">
        <v>21</v>
      </c>
      <c r="E347">
        <v>1.6659999999999999</v>
      </c>
      <c r="F347">
        <v>1.6719999999999999</v>
      </c>
      <c r="G347">
        <v>1.68</v>
      </c>
      <c r="H347">
        <v>1.6850000000000001</v>
      </c>
      <c r="I347">
        <v>1.694</v>
      </c>
      <c r="J347">
        <v>1.702</v>
      </c>
      <c r="K347">
        <v>1.712</v>
      </c>
      <c r="L347">
        <v>1.71</v>
      </c>
      <c r="M347">
        <v>1.7110000000000001</v>
      </c>
      <c r="N347">
        <v>1.73</v>
      </c>
      <c r="O347">
        <v>1.8080000000000001</v>
      </c>
      <c r="P347">
        <v>1.863</v>
      </c>
      <c r="Q347">
        <v>2.077</v>
      </c>
      <c r="R347">
        <v>2.1779999999999999</v>
      </c>
      <c r="S347">
        <v>0</v>
      </c>
      <c r="T347" s="7">
        <f t="shared" si="51"/>
        <v>2.0000000000000018E-2</v>
      </c>
      <c r="U347" s="6">
        <f t="shared" si="45"/>
        <v>-9.0909090909090912E-2</v>
      </c>
      <c r="V347" s="6">
        <f t="shared" si="46"/>
        <v>2.6470125001122091</v>
      </c>
      <c r="W347" s="3">
        <f>IFERROR(VLOOKUP(A347,주가!$A$1:$Q$2433,3,FALSE),W348)</f>
        <v>257000</v>
      </c>
      <c r="X347" s="6">
        <f t="shared" si="52"/>
        <v>1.1811023622047244E-2</v>
      </c>
      <c r="Y347" s="6">
        <f t="shared" si="47"/>
        <v>0.652609422704722</v>
      </c>
      <c r="AA347" s="5">
        <f t="shared" si="48"/>
        <v>43641</v>
      </c>
      <c r="AB347" s="7">
        <f t="shared" si="49"/>
        <v>2.0000000000000018E-2</v>
      </c>
      <c r="AC347" s="7">
        <f t="shared" si="53"/>
        <v>2.6470125001122091</v>
      </c>
      <c r="AD347" s="6">
        <f t="shared" si="50"/>
        <v>0.652609422704722</v>
      </c>
    </row>
    <row r="348" spans="1:30">
      <c r="A348" s="1">
        <v>43640</v>
      </c>
      <c r="B348" s="2" t="s">
        <v>19</v>
      </c>
      <c r="C348" t="s">
        <v>20</v>
      </c>
      <c r="D348" t="s">
        <v>21</v>
      </c>
      <c r="E348">
        <v>1.657</v>
      </c>
      <c r="F348">
        <v>1.6579999999999999</v>
      </c>
      <c r="G348">
        <v>1.663</v>
      </c>
      <c r="H348">
        <v>1.667</v>
      </c>
      <c r="I348">
        <v>1.6719999999999999</v>
      </c>
      <c r="J348">
        <v>1.6679999999999999</v>
      </c>
      <c r="K348">
        <v>1.6759999999999999</v>
      </c>
      <c r="L348">
        <v>1.671</v>
      </c>
      <c r="M348">
        <v>1.675</v>
      </c>
      <c r="N348">
        <v>1.6930000000000001</v>
      </c>
      <c r="O348">
        <v>1.7749999999999999</v>
      </c>
      <c r="P348">
        <v>1.831</v>
      </c>
      <c r="Q348">
        <v>2.0529999999999999</v>
      </c>
      <c r="R348">
        <v>2.16</v>
      </c>
      <c r="S348">
        <v>0</v>
      </c>
      <c r="T348" s="7">
        <f t="shared" si="51"/>
        <v>2.200000000000002E-2</v>
      </c>
      <c r="U348" s="6">
        <f t="shared" si="45"/>
        <v>0</v>
      </c>
      <c r="V348" s="6">
        <f t="shared" si="46"/>
        <v>2.7379215910212999</v>
      </c>
      <c r="W348" s="3">
        <f>IFERROR(VLOOKUP(A348,주가!$A$1:$Q$2433,3,FALSE),W349)</f>
        <v>254000</v>
      </c>
      <c r="X348" s="6">
        <f t="shared" si="52"/>
        <v>-3.9215686274509803E-3</v>
      </c>
      <c r="Y348" s="6">
        <f t="shared" si="47"/>
        <v>0.64079839908267477</v>
      </c>
      <c r="AA348" s="5">
        <f t="shared" si="48"/>
        <v>43640</v>
      </c>
      <c r="AB348" s="7">
        <f t="shared" si="49"/>
        <v>2.200000000000002E-2</v>
      </c>
      <c r="AC348" s="7">
        <f t="shared" si="53"/>
        <v>2.7379215910212999</v>
      </c>
      <c r="AD348" s="6">
        <f t="shared" si="50"/>
        <v>0.64079839908267477</v>
      </c>
    </row>
    <row r="349" spans="1:30">
      <c r="A349" s="1">
        <v>43637</v>
      </c>
      <c r="B349" s="2" t="s">
        <v>19</v>
      </c>
      <c r="C349" t="s">
        <v>20</v>
      </c>
      <c r="D349" t="s">
        <v>21</v>
      </c>
      <c r="E349">
        <v>1.649</v>
      </c>
      <c r="F349">
        <v>1.651</v>
      </c>
      <c r="G349">
        <v>1.657</v>
      </c>
      <c r="H349">
        <v>1.661</v>
      </c>
      <c r="I349">
        <v>1.665</v>
      </c>
      <c r="J349">
        <v>1.671</v>
      </c>
      <c r="K349">
        <v>1.675</v>
      </c>
      <c r="L349">
        <v>1.6719999999999999</v>
      </c>
      <c r="M349">
        <v>1.6759999999999999</v>
      </c>
      <c r="N349">
        <v>1.694</v>
      </c>
      <c r="O349">
        <v>1.778</v>
      </c>
      <c r="P349">
        <v>1.8360000000000001</v>
      </c>
      <c r="Q349">
        <v>2.0569999999999999</v>
      </c>
      <c r="R349">
        <v>2.1629999999999998</v>
      </c>
      <c r="S349">
        <v>0</v>
      </c>
      <c r="T349" s="7">
        <f t="shared" si="51"/>
        <v>2.200000000000002E-2</v>
      </c>
      <c r="U349" s="6">
        <f t="shared" si="45"/>
        <v>4.7619047619053161E-2</v>
      </c>
      <c r="V349" s="6">
        <f t="shared" si="46"/>
        <v>2.7379215910212999</v>
      </c>
      <c r="W349" s="3">
        <f>IFERROR(VLOOKUP(A349,주가!$A$1:$Q$2433,3,FALSE),W350)</f>
        <v>255000</v>
      </c>
      <c r="X349" s="6">
        <f t="shared" si="52"/>
        <v>-3.90625E-3</v>
      </c>
      <c r="Y349" s="6">
        <f t="shared" si="47"/>
        <v>0.64471996771012574</v>
      </c>
      <c r="AA349" s="5">
        <f t="shared" si="48"/>
        <v>43637</v>
      </c>
      <c r="AB349" s="7">
        <f t="shared" si="49"/>
        <v>2.200000000000002E-2</v>
      </c>
      <c r="AC349" s="7">
        <f t="shared" si="53"/>
        <v>2.7379215910212999</v>
      </c>
      <c r="AD349" s="6">
        <f t="shared" si="50"/>
        <v>0.64471996771012574</v>
      </c>
    </row>
    <row r="350" spans="1:30">
      <c r="A350" s="1">
        <v>43636</v>
      </c>
      <c r="B350" s="2" t="s">
        <v>19</v>
      </c>
      <c r="C350" t="s">
        <v>20</v>
      </c>
      <c r="D350" t="s">
        <v>21</v>
      </c>
      <c r="E350">
        <v>1.641</v>
      </c>
      <c r="F350">
        <v>1.6419999999999999</v>
      </c>
      <c r="G350">
        <v>1.647</v>
      </c>
      <c r="H350">
        <v>1.651</v>
      </c>
      <c r="I350">
        <v>1.655</v>
      </c>
      <c r="J350">
        <v>1.657</v>
      </c>
      <c r="K350">
        <v>1.6539999999999999</v>
      </c>
      <c r="L350">
        <v>1.651</v>
      </c>
      <c r="M350">
        <v>1.6539999999999999</v>
      </c>
      <c r="N350">
        <v>1.6719999999999999</v>
      </c>
      <c r="O350">
        <v>1.758</v>
      </c>
      <c r="P350">
        <v>1.8160000000000001</v>
      </c>
      <c r="Q350">
        <v>2.036</v>
      </c>
      <c r="R350">
        <v>2.1379999999999999</v>
      </c>
      <c r="S350">
        <v>0</v>
      </c>
      <c r="T350" s="7">
        <f t="shared" si="51"/>
        <v>2.0999999999999908E-2</v>
      </c>
      <c r="U350" s="6">
        <f t="shared" si="45"/>
        <v>0.10526315789472454</v>
      </c>
      <c r="V350" s="6">
        <f t="shared" si="46"/>
        <v>2.6903025434022467</v>
      </c>
      <c r="W350" s="3">
        <f>IFERROR(VLOOKUP(A350,주가!$A$1:$Q$2433,3,FALSE),W351)</f>
        <v>256000</v>
      </c>
      <c r="X350" s="6">
        <f t="shared" si="52"/>
        <v>-1.1583011583011582E-2</v>
      </c>
      <c r="Y350" s="6">
        <f t="shared" si="47"/>
        <v>0.64862621771012574</v>
      </c>
      <c r="AA350" s="5">
        <f t="shared" si="48"/>
        <v>43636</v>
      </c>
      <c r="AB350" s="7">
        <f t="shared" si="49"/>
        <v>2.0999999999999908E-2</v>
      </c>
      <c r="AC350" s="7">
        <f t="shared" si="53"/>
        <v>2.6903025434022467</v>
      </c>
      <c r="AD350" s="6">
        <f t="shared" si="50"/>
        <v>0.64862621771012574</v>
      </c>
    </row>
    <row r="351" spans="1:30">
      <c r="A351" s="1">
        <v>43635</v>
      </c>
      <c r="B351" s="2" t="s">
        <v>19</v>
      </c>
      <c r="C351" t="s">
        <v>20</v>
      </c>
      <c r="D351" t="s">
        <v>21</v>
      </c>
      <c r="E351">
        <v>1.649</v>
      </c>
      <c r="F351">
        <v>1.6559999999999999</v>
      </c>
      <c r="G351">
        <v>1.6619999999999999</v>
      </c>
      <c r="H351">
        <v>1.6739999999999999</v>
      </c>
      <c r="I351">
        <v>1.6850000000000001</v>
      </c>
      <c r="J351">
        <v>1.6910000000000001</v>
      </c>
      <c r="K351">
        <v>1.694</v>
      </c>
      <c r="L351">
        <v>1.694</v>
      </c>
      <c r="M351">
        <v>1.696</v>
      </c>
      <c r="N351">
        <v>1.7130000000000001</v>
      </c>
      <c r="O351">
        <v>1.8009999999999999</v>
      </c>
      <c r="P351">
        <v>1.857</v>
      </c>
      <c r="Q351">
        <v>2.0779999999999998</v>
      </c>
      <c r="R351">
        <v>2.181</v>
      </c>
      <c r="S351">
        <v>0</v>
      </c>
      <c r="T351" s="7">
        <f t="shared" si="51"/>
        <v>1.9000000000000128E-2</v>
      </c>
      <c r="U351" s="6">
        <f t="shared" si="45"/>
        <v>-9.5238095238085171E-2</v>
      </c>
      <c r="V351" s="6">
        <f t="shared" si="46"/>
        <v>2.585039385507522</v>
      </c>
      <c r="W351" s="3">
        <f>IFERROR(VLOOKUP(A351,주가!$A$1:$Q$2433,3,FALSE),W352)</f>
        <v>259000</v>
      </c>
      <c r="X351" s="6">
        <f t="shared" si="52"/>
        <v>2.7777777777777776E-2</v>
      </c>
      <c r="Y351" s="6">
        <f t="shared" si="47"/>
        <v>0.6602092292931373</v>
      </c>
      <c r="AA351" s="5">
        <f t="shared" si="48"/>
        <v>43635</v>
      </c>
      <c r="AB351" s="7">
        <f t="shared" si="49"/>
        <v>1.9000000000000128E-2</v>
      </c>
      <c r="AC351" s="7">
        <f t="shared" si="53"/>
        <v>2.585039385507522</v>
      </c>
      <c r="AD351" s="6">
        <f t="shared" si="50"/>
        <v>0.6602092292931373</v>
      </c>
    </row>
    <row r="352" spans="1:30">
      <c r="A352" s="1">
        <v>43634</v>
      </c>
      <c r="B352" s="2" t="s">
        <v>19</v>
      </c>
      <c r="C352" t="s">
        <v>20</v>
      </c>
      <c r="D352" t="s">
        <v>21</v>
      </c>
      <c r="E352">
        <v>1.647</v>
      </c>
      <c r="F352">
        <v>1.6539999999999999</v>
      </c>
      <c r="G352">
        <v>1.659</v>
      </c>
      <c r="H352">
        <v>1.6719999999999999</v>
      </c>
      <c r="I352">
        <v>1.6839999999999999</v>
      </c>
      <c r="J352">
        <v>1.7010000000000001</v>
      </c>
      <c r="K352">
        <v>1.7110000000000001</v>
      </c>
      <c r="L352">
        <v>1.7130000000000001</v>
      </c>
      <c r="M352">
        <v>1.7150000000000001</v>
      </c>
      <c r="N352">
        <v>1.734</v>
      </c>
      <c r="O352">
        <v>1.8220000000000001</v>
      </c>
      <c r="P352">
        <v>1.8779999999999999</v>
      </c>
      <c r="Q352">
        <v>2.1059999999999999</v>
      </c>
      <c r="R352">
        <v>2.2080000000000002</v>
      </c>
      <c r="S352">
        <v>0</v>
      </c>
      <c r="T352" s="7">
        <f t="shared" si="51"/>
        <v>2.0999999999999908E-2</v>
      </c>
      <c r="U352" s="6">
        <f t="shared" si="45"/>
        <v>-0.22222222222222954</v>
      </c>
      <c r="V352" s="6">
        <f t="shared" si="46"/>
        <v>2.6802774807456071</v>
      </c>
      <c r="W352" s="3">
        <f>IFERROR(VLOOKUP(A352,주가!$A$1:$Q$2433,3,FALSE),W353)</f>
        <v>252000</v>
      </c>
      <c r="X352" s="6">
        <f t="shared" si="52"/>
        <v>1.4084507042253521E-2</v>
      </c>
      <c r="Y352" s="6">
        <f t="shared" si="47"/>
        <v>0.63243145151535951</v>
      </c>
      <c r="AA352" s="5">
        <f t="shared" si="48"/>
        <v>43634</v>
      </c>
      <c r="AB352" s="7">
        <f t="shared" si="49"/>
        <v>2.0999999999999908E-2</v>
      </c>
      <c r="AC352" s="7">
        <f t="shared" si="53"/>
        <v>2.6802774807456071</v>
      </c>
      <c r="AD352" s="6">
        <f t="shared" si="50"/>
        <v>0.63243145151535951</v>
      </c>
    </row>
    <row r="353" spans="1:30">
      <c r="A353" s="1">
        <v>43633</v>
      </c>
      <c r="B353" s="2" t="s">
        <v>19</v>
      </c>
      <c r="C353" t="s">
        <v>20</v>
      </c>
      <c r="D353" t="s">
        <v>21</v>
      </c>
      <c r="E353">
        <v>1.6439999999999999</v>
      </c>
      <c r="F353">
        <v>1.651</v>
      </c>
      <c r="G353">
        <v>1.657</v>
      </c>
      <c r="H353">
        <v>1.6679999999999999</v>
      </c>
      <c r="I353">
        <v>1.68</v>
      </c>
      <c r="J353">
        <v>1.694</v>
      </c>
      <c r="K353">
        <v>1.7010000000000001</v>
      </c>
      <c r="L353">
        <v>1.704</v>
      </c>
      <c r="M353">
        <v>1.706</v>
      </c>
      <c r="N353">
        <v>1.7310000000000001</v>
      </c>
      <c r="O353">
        <v>1.8240000000000001</v>
      </c>
      <c r="P353">
        <v>1.883</v>
      </c>
      <c r="Q353">
        <v>2.1120000000000001</v>
      </c>
      <c r="R353">
        <v>2.2149999999999999</v>
      </c>
      <c r="S353">
        <v>0</v>
      </c>
      <c r="T353" s="7">
        <f t="shared" si="51"/>
        <v>2.7000000000000135E-2</v>
      </c>
      <c r="U353" s="6">
        <f t="shared" si="45"/>
        <v>0.35000000000000553</v>
      </c>
      <c r="V353" s="6">
        <f t="shared" si="46"/>
        <v>2.9024997029678365</v>
      </c>
      <c r="W353" s="3">
        <f>IFERROR(VLOOKUP(A353,주가!$A$1:$Q$2433,3,FALSE),W354)</f>
        <v>248500</v>
      </c>
      <c r="X353" s="6">
        <f t="shared" si="52"/>
        <v>2.0161290322580645E-3</v>
      </c>
      <c r="Y353" s="6">
        <f t="shared" si="47"/>
        <v>0.61834694447310601</v>
      </c>
      <c r="AA353" s="5">
        <f t="shared" si="48"/>
        <v>43633</v>
      </c>
      <c r="AB353" s="7">
        <f t="shared" si="49"/>
        <v>2.7000000000000135E-2</v>
      </c>
      <c r="AC353" s="7">
        <f t="shared" si="53"/>
        <v>2.9024997029678365</v>
      </c>
      <c r="AD353" s="6">
        <f t="shared" si="50"/>
        <v>0.61834694447310601</v>
      </c>
    </row>
    <row r="354" spans="1:30">
      <c r="A354" s="1">
        <v>43630</v>
      </c>
      <c r="B354" s="2" t="s">
        <v>19</v>
      </c>
      <c r="C354" t="s">
        <v>20</v>
      </c>
      <c r="D354" t="s">
        <v>21</v>
      </c>
      <c r="E354">
        <v>1.6459999999999999</v>
      </c>
      <c r="F354">
        <v>1.651</v>
      </c>
      <c r="G354">
        <v>1.655</v>
      </c>
      <c r="H354">
        <v>1.659</v>
      </c>
      <c r="I354">
        <v>1.6679999999999999</v>
      </c>
      <c r="J354">
        <v>1.673</v>
      </c>
      <c r="K354">
        <v>1.68</v>
      </c>
      <c r="L354">
        <v>1.681</v>
      </c>
      <c r="M354">
        <v>1.681</v>
      </c>
      <c r="N354">
        <v>1.7010000000000001</v>
      </c>
      <c r="O354">
        <v>1.794</v>
      </c>
      <c r="P354">
        <v>1.849</v>
      </c>
      <c r="Q354">
        <v>2.0790000000000002</v>
      </c>
      <c r="R354">
        <v>2.1850000000000001</v>
      </c>
      <c r="S354">
        <v>0</v>
      </c>
      <c r="T354" s="7">
        <f t="shared" si="51"/>
        <v>2.0000000000000018E-2</v>
      </c>
      <c r="U354" s="6">
        <f t="shared" si="45"/>
        <v>-0.41176470588235292</v>
      </c>
      <c r="V354" s="6">
        <f t="shared" si="46"/>
        <v>2.5524997029678311</v>
      </c>
      <c r="W354" s="3">
        <f>IFERROR(VLOOKUP(A354,주가!$A$1:$Q$2433,3,FALSE),W355)</f>
        <v>248000</v>
      </c>
      <c r="X354" s="6">
        <f t="shared" si="52"/>
        <v>-3.875968992248062E-2</v>
      </c>
      <c r="Y354" s="6">
        <f t="shared" si="47"/>
        <v>0.61633081544084789</v>
      </c>
      <c r="AA354" s="5">
        <f t="shared" si="48"/>
        <v>43630</v>
      </c>
      <c r="AB354" s="7">
        <f t="shared" si="49"/>
        <v>2.0000000000000018E-2</v>
      </c>
      <c r="AC354" s="7">
        <f t="shared" si="53"/>
        <v>2.5524997029678311</v>
      </c>
      <c r="AD354" s="6">
        <f t="shared" si="50"/>
        <v>0.61633081544084789</v>
      </c>
    </row>
    <row r="355" spans="1:30">
      <c r="A355" s="1">
        <v>43629</v>
      </c>
      <c r="B355" s="2" t="s">
        <v>19</v>
      </c>
      <c r="C355" t="s">
        <v>20</v>
      </c>
      <c r="D355" t="s">
        <v>21</v>
      </c>
      <c r="E355">
        <v>1.65</v>
      </c>
      <c r="F355">
        <v>1.6559999999999999</v>
      </c>
      <c r="G355">
        <v>1.66</v>
      </c>
      <c r="H355">
        <v>1.665</v>
      </c>
      <c r="I355">
        <v>1.6759999999999999</v>
      </c>
      <c r="J355">
        <v>1.6870000000000001</v>
      </c>
      <c r="K355">
        <v>1.7010000000000001</v>
      </c>
      <c r="L355">
        <v>1.702</v>
      </c>
      <c r="M355">
        <v>1.7070000000000001</v>
      </c>
      <c r="N355">
        <v>1.736</v>
      </c>
      <c r="O355">
        <v>1.831</v>
      </c>
      <c r="P355">
        <v>1.889</v>
      </c>
      <c r="Q355">
        <v>2.1190000000000002</v>
      </c>
      <c r="R355">
        <v>2.2250000000000001</v>
      </c>
      <c r="S355">
        <v>0</v>
      </c>
      <c r="T355" s="7">
        <f t="shared" si="51"/>
        <v>3.400000000000003E-2</v>
      </c>
      <c r="U355" s="6">
        <f t="shared" si="45"/>
        <v>6.25E-2</v>
      </c>
      <c r="V355" s="6">
        <f t="shared" si="46"/>
        <v>2.9642644088501839</v>
      </c>
      <c r="W355" s="3">
        <f>IFERROR(VLOOKUP(A355,주가!$A$1:$Q$2433,3,FALSE),W356)</f>
        <v>258000</v>
      </c>
      <c r="X355" s="6">
        <f t="shared" si="52"/>
        <v>0</v>
      </c>
      <c r="Y355" s="6">
        <f t="shared" si="47"/>
        <v>0.65509050536332847</v>
      </c>
      <c r="AA355" s="5">
        <f t="shared" si="48"/>
        <v>43629</v>
      </c>
      <c r="AB355" s="7">
        <f t="shared" si="49"/>
        <v>3.400000000000003E-2</v>
      </c>
      <c r="AC355" s="7">
        <f t="shared" si="53"/>
        <v>2.9642644088501839</v>
      </c>
      <c r="AD355" s="6">
        <f t="shared" si="50"/>
        <v>0.65509050536332847</v>
      </c>
    </row>
    <row r="356" spans="1:30">
      <c r="A356" s="1">
        <v>43628</v>
      </c>
      <c r="B356" s="2" t="s">
        <v>19</v>
      </c>
      <c r="C356" t="s">
        <v>20</v>
      </c>
      <c r="D356" t="s">
        <v>21</v>
      </c>
      <c r="E356">
        <v>1.655</v>
      </c>
      <c r="F356">
        <v>1.6619999999999999</v>
      </c>
      <c r="G356">
        <v>1.6659999999999999</v>
      </c>
      <c r="H356">
        <v>1.669</v>
      </c>
      <c r="I356">
        <v>1.6759999999999999</v>
      </c>
      <c r="J356">
        <v>1.679</v>
      </c>
      <c r="K356">
        <v>1.681</v>
      </c>
      <c r="L356">
        <v>1.6819999999999999</v>
      </c>
      <c r="M356">
        <v>1.6859999999999999</v>
      </c>
      <c r="N356">
        <v>1.714</v>
      </c>
      <c r="O356">
        <v>1.806</v>
      </c>
      <c r="P356">
        <v>1.8660000000000001</v>
      </c>
      <c r="Q356">
        <v>2.1</v>
      </c>
      <c r="R356">
        <v>2.2130000000000001</v>
      </c>
      <c r="S356">
        <v>0</v>
      </c>
      <c r="T356" s="7">
        <f t="shared" si="51"/>
        <v>3.2000000000000028E-2</v>
      </c>
      <c r="U356" s="6">
        <f t="shared" si="45"/>
        <v>-0.25581395348837016</v>
      </c>
      <c r="V356" s="6">
        <f t="shared" si="46"/>
        <v>2.9017644088501839</v>
      </c>
      <c r="W356" s="3">
        <f>IFERROR(VLOOKUP(A356,주가!$A$1:$Q$2433,3,FALSE),W357)</f>
        <v>258000</v>
      </c>
      <c r="X356" s="6">
        <f t="shared" si="52"/>
        <v>-3.8610038610038611E-3</v>
      </c>
      <c r="Y356" s="6">
        <f t="shared" si="47"/>
        <v>0.65509050536332847</v>
      </c>
      <c r="AA356" s="5">
        <f t="shared" si="48"/>
        <v>43628</v>
      </c>
      <c r="AB356" s="7">
        <f t="shared" si="49"/>
        <v>3.2000000000000028E-2</v>
      </c>
      <c r="AC356" s="7">
        <f t="shared" si="53"/>
        <v>2.9017644088501839</v>
      </c>
      <c r="AD356" s="6">
        <f t="shared" si="50"/>
        <v>0.65509050536332847</v>
      </c>
    </row>
    <row r="357" spans="1:30">
      <c r="A357" s="1">
        <v>43627</v>
      </c>
      <c r="B357" s="2" t="s">
        <v>19</v>
      </c>
      <c r="C357" t="s">
        <v>20</v>
      </c>
      <c r="D357" t="s">
        <v>21</v>
      </c>
      <c r="E357">
        <v>1.6930000000000001</v>
      </c>
      <c r="F357">
        <v>1.7</v>
      </c>
      <c r="G357">
        <v>1.704</v>
      </c>
      <c r="H357">
        <v>1.7090000000000001</v>
      </c>
      <c r="I357">
        <v>1.722</v>
      </c>
      <c r="J357">
        <v>1.7270000000000001</v>
      </c>
      <c r="K357">
        <v>1.73</v>
      </c>
      <c r="L357">
        <v>1.7330000000000001</v>
      </c>
      <c r="M357">
        <v>1.738</v>
      </c>
      <c r="N357">
        <v>1.776</v>
      </c>
      <c r="O357">
        <v>1.871</v>
      </c>
      <c r="P357">
        <v>1.931</v>
      </c>
      <c r="Q357">
        <v>2.1589999999999998</v>
      </c>
      <c r="R357">
        <v>2.27</v>
      </c>
      <c r="S357">
        <v>0</v>
      </c>
      <c r="T357" s="7">
        <f t="shared" si="51"/>
        <v>4.2999999999999927E-2</v>
      </c>
      <c r="U357" s="6">
        <f t="shared" si="45"/>
        <v>0</v>
      </c>
      <c r="V357" s="6">
        <f t="shared" si="46"/>
        <v>3.1575783623385543</v>
      </c>
      <c r="W357" s="3">
        <f>IFERROR(VLOOKUP(A357,주가!$A$1:$Q$2433,3,FALSE),W358)</f>
        <v>259000</v>
      </c>
      <c r="X357" s="6">
        <f t="shared" si="52"/>
        <v>3.875968992248062E-3</v>
      </c>
      <c r="Y357" s="6">
        <f t="shared" si="47"/>
        <v>0.65895150922433232</v>
      </c>
      <c r="AA357" s="5">
        <f t="shared" si="48"/>
        <v>43627</v>
      </c>
      <c r="AB357" s="7">
        <f t="shared" si="49"/>
        <v>4.2999999999999927E-2</v>
      </c>
      <c r="AC357" s="7">
        <f t="shared" si="53"/>
        <v>3.1575783623385543</v>
      </c>
      <c r="AD357" s="6">
        <f t="shared" si="50"/>
        <v>0.65895150922433232</v>
      </c>
    </row>
    <row r="358" spans="1:30">
      <c r="A358" s="1">
        <v>43626</v>
      </c>
      <c r="B358" s="2" t="s">
        <v>19</v>
      </c>
      <c r="C358" t="s">
        <v>20</v>
      </c>
      <c r="D358" t="s">
        <v>21</v>
      </c>
      <c r="E358">
        <v>1.696</v>
      </c>
      <c r="F358">
        <v>1.7030000000000001</v>
      </c>
      <c r="G358">
        <v>1.7070000000000001</v>
      </c>
      <c r="H358">
        <v>1.71</v>
      </c>
      <c r="I358">
        <v>1.7210000000000001</v>
      </c>
      <c r="J358">
        <v>1.7270000000000001</v>
      </c>
      <c r="K358">
        <v>1.7270000000000001</v>
      </c>
      <c r="L358">
        <v>1.7310000000000001</v>
      </c>
      <c r="M358">
        <v>1.736</v>
      </c>
      <c r="N358">
        <v>1.774</v>
      </c>
      <c r="O358">
        <v>1.8640000000000001</v>
      </c>
      <c r="P358">
        <v>1.9219999999999999</v>
      </c>
      <c r="Q358">
        <v>2.149</v>
      </c>
      <c r="R358">
        <v>2.2589999999999999</v>
      </c>
      <c r="S358">
        <v>0</v>
      </c>
      <c r="T358" s="7">
        <f t="shared" si="51"/>
        <v>4.2999999999999927E-2</v>
      </c>
      <c r="U358" s="6">
        <f t="shared" si="45"/>
        <v>-2.272727272727525E-2</v>
      </c>
      <c r="V358" s="6">
        <f t="shared" si="46"/>
        <v>3.1575783623385543</v>
      </c>
      <c r="W358" s="3">
        <f>IFERROR(VLOOKUP(A358,주가!$A$1:$Q$2433,3,FALSE),W359)</f>
        <v>258000</v>
      </c>
      <c r="X358" s="6">
        <f t="shared" si="52"/>
        <v>7.8125E-3</v>
      </c>
      <c r="Y358" s="6">
        <f t="shared" si="47"/>
        <v>0.65507554023208425</v>
      </c>
      <c r="AA358" s="5">
        <f t="shared" si="48"/>
        <v>43626</v>
      </c>
      <c r="AB358" s="7">
        <f t="shared" si="49"/>
        <v>4.2999999999999927E-2</v>
      </c>
      <c r="AC358" s="7">
        <f t="shared" si="53"/>
        <v>3.1575783623385543</v>
      </c>
      <c r="AD358" s="6">
        <f t="shared" si="50"/>
        <v>0.65507554023208425</v>
      </c>
    </row>
    <row r="359" spans="1:30">
      <c r="A359" s="1">
        <v>43623</v>
      </c>
      <c r="B359" s="2" t="s">
        <v>19</v>
      </c>
      <c r="C359" t="s">
        <v>20</v>
      </c>
      <c r="D359" t="s">
        <v>21</v>
      </c>
      <c r="E359">
        <v>1.7070000000000001</v>
      </c>
      <c r="F359">
        <v>1.714</v>
      </c>
      <c r="G359">
        <v>1.7170000000000001</v>
      </c>
      <c r="H359">
        <v>1.7210000000000001</v>
      </c>
      <c r="I359">
        <v>1.7210000000000001</v>
      </c>
      <c r="J359">
        <v>1.722</v>
      </c>
      <c r="K359">
        <v>1.718</v>
      </c>
      <c r="L359">
        <v>1.718</v>
      </c>
      <c r="M359">
        <v>1.7230000000000001</v>
      </c>
      <c r="N359">
        <v>1.762</v>
      </c>
      <c r="O359">
        <v>1.8440000000000001</v>
      </c>
      <c r="P359">
        <v>1.9019999999999999</v>
      </c>
      <c r="Q359">
        <v>2.1269999999999998</v>
      </c>
      <c r="R359">
        <v>2.2389999999999999</v>
      </c>
      <c r="S359">
        <v>0</v>
      </c>
      <c r="T359" s="7">
        <f t="shared" si="51"/>
        <v>4.4000000000000039E-2</v>
      </c>
      <c r="U359" s="6">
        <f t="shared" si="45"/>
        <v>0.18918918918919275</v>
      </c>
      <c r="V359" s="6">
        <f t="shared" si="46"/>
        <v>3.1803056350658294</v>
      </c>
      <c r="W359" s="3">
        <f>IFERROR(VLOOKUP(A359,주가!$A$1:$Q$2433,3,FALSE),W360)</f>
        <v>256000</v>
      </c>
      <c r="X359" s="6">
        <f t="shared" si="52"/>
        <v>-3.9399624765478425E-2</v>
      </c>
      <c r="Y359" s="6">
        <f t="shared" si="47"/>
        <v>0.64726304023208425</v>
      </c>
      <c r="AA359" s="5">
        <f t="shared" si="48"/>
        <v>43623</v>
      </c>
      <c r="AB359" s="7">
        <f t="shared" si="49"/>
        <v>4.4000000000000039E-2</v>
      </c>
      <c r="AC359" s="7">
        <f t="shared" si="53"/>
        <v>3.1803056350658294</v>
      </c>
      <c r="AD359" s="6">
        <f t="shared" si="50"/>
        <v>0.64726304023208425</v>
      </c>
    </row>
    <row r="360" spans="1:30">
      <c r="A360" s="1">
        <v>43621</v>
      </c>
      <c r="B360" s="2" t="s">
        <v>19</v>
      </c>
      <c r="C360" t="s">
        <v>20</v>
      </c>
      <c r="D360" t="s">
        <v>21</v>
      </c>
      <c r="E360">
        <v>1.7090000000000001</v>
      </c>
      <c r="F360">
        <v>1.718</v>
      </c>
      <c r="G360">
        <v>1.722</v>
      </c>
      <c r="H360">
        <v>1.726</v>
      </c>
      <c r="I360">
        <v>1.7230000000000001</v>
      </c>
      <c r="J360">
        <v>1.7250000000000001</v>
      </c>
      <c r="K360">
        <v>1.7230000000000001</v>
      </c>
      <c r="L360">
        <v>1.7250000000000001</v>
      </c>
      <c r="M360">
        <v>1.728</v>
      </c>
      <c r="N360">
        <v>1.762</v>
      </c>
      <c r="O360">
        <v>1.8420000000000001</v>
      </c>
      <c r="P360">
        <v>1.8979999999999999</v>
      </c>
      <c r="Q360">
        <v>2.1219999999999999</v>
      </c>
      <c r="R360">
        <v>2.234</v>
      </c>
      <c r="S360">
        <v>0</v>
      </c>
      <c r="T360" s="7">
        <f t="shared" si="51"/>
        <v>3.6999999999999922E-2</v>
      </c>
      <c r="U360" s="6">
        <f t="shared" si="45"/>
        <v>0</v>
      </c>
      <c r="V360" s="6">
        <f t="shared" si="46"/>
        <v>2.9911164458766368</v>
      </c>
      <c r="W360" s="3">
        <f>IFERROR(VLOOKUP(A360,주가!$A$1:$Q$2433,3,FALSE),W361)</f>
        <v>266500</v>
      </c>
      <c r="X360" s="6">
        <f t="shared" si="52"/>
        <v>1.3307984790874524E-2</v>
      </c>
      <c r="Y360" s="6">
        <f t="shared" si="47"/>
        <v>0.68666266499756268</v>
      </c>
      <c r="AA360" s="5">
        <f t="shared" si="48"/>
        <v>43621</v>
      </c>
      <c r="AB360" s="7">
        <f t="shared" si="49"/>
        <v>3.6999999999999922E-2</v>
      </c>
      <c r="AC360" s="7">
        <f t="shared" si="53"/>
        <v>2.9911164458766368</v>
      </c>
      <c r="AD360" s="6">
        <f t="shared" si="50"/>
        <v>0.68666266499756268</v>
      </c>
    </row>
    <row r="361" spans="1:30">
      <c r="A361" s="1">
        <v>43620</v>
      </c>
      <c r="B361" s="2" t="s">
        <v>19</v>
      </c>
      <c r="C361" t="s">
        <v>20</v>
      </c>
      <c r="D361" t="s">
        <v>21</v>
      </c>
      <c r="E361">
        <v>1.7190000000000001</v>
      </c>
      <c r="F361">
        <v>1.728</v>
      </c>
      <c r="G361">
        <v>1.734</v>
      </c>
      <c r="H361">
        <v>1.74</v>
      </c>
      <c r="I361">
        <v>1.742</v>
      </c>
      <c r="J361">
        <v>1.7470000000000001</v>
      </c>
      <c r="K361">
        <v>1.75</v>
      </c>
      <c r="L361">
        <v>1.754</v>
      </c>
      <c r="M361">
        <v>1.758</v>
      </c>
      <c r="N361">
        <v>1.7909999999999999</v>
      </c>
      <c r="O361">
        <v>1.8740000000000001</v>
      </c>
      <c r="P361">
        <v>1.9319999999999999</v>
      </c>
      <c r="Q361">
        <v>2.1539999999999999</v>
      </c>
      <c r="R361">
        <v>2.266</v>
      </c>
      <c r="S361">
        <v>0</v>
      </c>
      <c r="T361" s="7">
        <f t="shared" si="51"/>
        <v>3.6999999999999922E-2</v>
      </c>
      <c r="U361" s="6">
        <f t="shared" si="45"/>
        <v>2.7777777777774695E-2</v>
      </c>
      <c r="V361" s="6">
        <f t="shared" si="46"/>
        <v>2.9911164458766368</v>
      </c>
      <c r="W361" s="3">
        <f>IFERROR(VLOOKUP(A361,주가!$A$1:$Q$2433,3,FALSE),W362)</f>
        <v>263000</v>
      </c>
      <c r="X361" s="6">
        <f t="shared" si="52"/>
        <v>1.1538461538461539E-2</v>
      </c>
      <c r="Y361" s="6">
        <f t="shared" si="47"/>
        <v>0.67335468020668821</v>
      </c>
      <c r="AA361" s="5">
        <f t="shared" si="48"/>
        <v>43620</v>
      </c>
      <c r="AB361" s="7">
        <f t="shared" si="49"/>
        <v>3.6999999999999922E-2</v>
      </c>
      <c r="AC361" s="7">
        <f t="shared" si="53"/>
        <v>2.9911164458766368</v>
      </c>
      <c r="AD361" s="6">
        <f t="shared" si="50"/>
        <v>0.67335468020668821</v>
      </c>
    </row>
    <row r="362" spans="1:30">
      <c r="A362" s="1">
        <v>43619</v>
      </c>
      <c r="B362" s="2" t="s">
        <v>19</v>
      </c>
      <c r="C362" t="s">
        <v>20</v>
      </c>
      <c r="D362" t="s">
        <v>21</v>
      </c>
      <c r="E362">
        <v>1.7190000000000001</v>
      </c>
      <c r="F362">
        <v>1.728</v>
      </c>
      <c r="G362">
        <v>1.736</v>
      </c>
      <c r="H362">
        <v>1.742</v>
      </c>
      <c r="I362">
        <v>1.744</v>
      </c>
      <c r="J362">
        <v>1.746</v>
      </c>
      <c r="K362">
        <v>1.752</v>
      </c>
      <c r="L362">
        <v>1.7549999999999999</v>
      </c>
      <c r="M362">
        <v>1.76</v>
      </c>
      <c r="N362">
        <v>1.7909999999999999</v>
      </c>
      <c r="O362">
        <v>1.875</v>
      </c>
      <c r="P362">
        <v>1.9330000000000001</v>
      </c>
      <c r="Q362">
        <v>2.1549999999999998</v>
      </c>
      <c r="R362">
        <v>2.2679999999999998</v>
      </c>
      <c r="S362">
        <v>0</v>
      </c>
      <c r="T362" s="7">
        <f t="shared" si="51"/>
        <v>3.6000000000000032E-2</v>
      </c>
      <c r="U362" s="6">
        <f t="shared" si="45"/>
        <v>5.8823529411764705E-2</v>
      </c>
      <c r="V362" s="6">
        <f t="shared" si="46"/>
        <v>2.9633386680988623</v>
      </c>
      <c r="W362" s="3">
        <f>IFERROR(VLOOKUP(A362,주가!$A$1:$Q$2433,3,FALSE),W363)</f>
        <v>260000</v>
      </c>
      <c r="X362" s="6">
        <f t="shared" si="52"/>
        <v>7.7519379844961239E-3</v>
      </c>
      <c r="Y362" s="6">
        <f t="shared" si="47"/>
        <v>0.66181621866822671</v>
      </c>
      <c r="AA362" s="5">
        <f t="shared" si="48"/>
        <v>43619</v>
      </c>
      <c r="AB362" s="7">
        <f t="shared" si="49"/>
        <v>3.6000000000000032E-2</v>
      </c>
      <c r="AC362" s="7">
        <f t="shared" si="53"/>
        <v>2.9633386680988623</v>
      </c>
      <c r="AD362" s="6">
        <f t="shared" si="50"/>
        <v>0.66181621866822671</v>
      </c>
    </row>
    <row r="363" spans="1:30">
      <c r="A363" s="1">
        <v>43616</v>
      </c>
      <c r="B363" s="2" t="s">
        <v>19</v>
      </c>
      <c r="C363" t="s">
        <v>20</v>
      </c>
      <c r="D363" t="s">
        <v>21</v>
      </c>
      <c r="E363">
        <v>1.726</v>
      </c>
      <c r="F363">
        <v>1.7350000000000001</v>
      </c>
      <c r="G363">
        <v>1.74</v>
      </c>
      <c r="H363">
        <v>1.744</v>
      </c>
      <c r="I363">
        <v>1.744</v>
      </c>
      <c r="J363">
        <v>1.744</v>
      </c>
      <c r="K363">
        <v>1.75</v>
      </c>
      <c r="L363">
        <v>1.7549999999999999</v>
      </c>
      <c r="M363">
        <v>1.76</v>
      </c>
      <c r="N363">
        <v>1.7889999999999999</v>
      </c>
      <c r="O363">
        <v>1.8680000000000001</v>
      </c>
      <c r="P363">
        <v>1.921</v>
      </c>
      <c r="Q363">
        <v>2.1379999999999999</v>
      </c>
      <c r="R363">
        <v>2.2490000000000001</v>
      </c>
      <c r="S363">
        <v>0</v>
      </c>
      <c r="T363" s="7">
        <f t="shared" si="51"/>
        <v>3.400000000000003E-2</v>
      </c>
      <c r="U363" s="6">
        <f t="shared" si="45"/>
        <v>3.0303030303026838E-2</v>
      </c>
      <c r="V363" s="6">
        <f t="shared" si="46"/>
        <v>2.9045151386870978</v>
      </c>
      <c r="W363" s="3">
        <f>IFERROR(VLOOKUP(A363,주가!$A$1:$Q$2433,3,FALSE),W364)</f>
        <v>258000</v>
      </c>
      <c r="X363" s="6">
        <f t="shared" si="52"/>
        <v>1.1764705882352941E-2</v>
      </c>
      <c r="Y363" s="6">
        <f t="shared" si="47"/>
        <v>0.65406428068373057</v>
      </c>
      <c r="AA363" s="5">
        <f t="shared" si="48"/>
        <v>43616</v>
      </c>
      <c r="AB363" s="7">
        <f t="shared" si="49"/>
        <v>3.400000000000003E-2</v>
      </c>
      <c r="AC363" s="7">
        <f t="shared" si="53"/>
        <v>2.9045151386870978</v>
      </c>
      <c r="AD363" s="6">
        <f t="shared" si="50"/>
        <v>0.65406428068373057</v>
      </c>
    </row>
    <row r="364" spans="1:30">
      <c r="A364" s="1">
        <v>43615</v>
      </c>
      <c r="B364" s="2" t="s">
        <v>19</v>
      </c>
      <c r="C364" t="s">
        <v>20</v>
      </c>
      <c r="D364" t="s">
        <v>21</v>
      </c>
      <c r="E364">
        <v>1.764</v>
      </c>
      <c r="F364">
        <v>1.7729999999999999</v>
      </c>
      <c r="G364">
        <v>1.7829999999999999</v>
      </c>
      <c r="H364">
        <v>1.7869999999999999</v>
      </c>
      <c r="I364">
        <v>1.792</v>
      </c>
      <c r="J364">
        <v>1.796</v>
      </c>
      <c r="K364">
        <v>1.798</v>
      </c>
      <c r="L364">
        <v>1.8069999999999999</v>
      </c>
      <c r="M364">
        <v>1.81</v>
      </c>
      <c r="N364">
        <v>1.84</v>
      </c>
      <c r="O364">
        <v>1.9279999999999999</v>
      </c>
      <c r="P364">
        <v>1.9890000000000001</v>
      </c>
      <c r="Q364">
        <v>2.2069999999999999</v>
      </c>
      <c r="R364">
        <v>2.319</v>
      </c>
      <c r="S364">
        <v>0</v>
      </c>
      <c r="T364" s="7">
        <f t="shared" si="51"/>
        <v>3.300000000000014E-2</v>
      </c>
      <c r="U364" s="6">
        <f t="shared" si="45"/>
        <v>6.7286243916676323E-15</v>
      </c>
      <c r="V364" s="6">
        <f t="shared" si="46"/>
        <v>2.874212108384071</v>
      </c>
      <c r="W364" s="3">
        <f>IFERROR(VLOOKUP(A364,주가!$A$1:$Q$2433,3,FALSE),W365)</f>
        <v>255000</v>
      </c>
      <c r="X364" s="6">
        <f t="shared" si="52"/>
        <v>1.9646365422396855E-3</v>
      </c>
      <c r="Y364" s="6">
        <f t="shared" si="47"/>
        <v>0.64229957480137767</v>
      </c>
      <c r="AA364" s="5">
        <f t="shared" si="48"/>
        <v>43615</v>
      </c>
      <c r="AB364" s="7">
        <f t="shared" si="49"/>
        <v>3.300000000000014E-2</v>
      </c>
      <c r="AC364" s="7">
        <f t="shared" si="53"/>
        <v>2.874212108384071</v>
      </c>
      <c r="AD364" s="6">
        <f t="shared" si="50"/>
        <v>0.64229957480137767</v>
      </c>
    </row>
    <row r="365" spans="1:30">
      <c r="A365" s="1">
        <v>43614</v>
      </c>
      <c r="B365" s="2" t="s">
        <v>19</v>
      </c>
      <c r="C365" t="s">
        <v>20</v>
      </c>
      <c r="D365" t="s">
        <v>21</v>
      </c>
      <c r="E365">
        <v>1.764</v>
      </c>
      <c r="F365">
        <v>1.7729999999999999</v>
      </c>
      <c r="G365">
        <v>1.7829999999999999</v>
      </c>
      <c r="H365">
        <v>1.7869999999999999</v>
      </c>
      <c r="I365">
        <v>1.7889999999999999</v>
      </c>
      <c r="J365">
        <v>1.7869999999999999</v>
      </c>
      <c r="K365">
        <v>1.786</v>
      </c>
      <c r="L365">
        <v>1.794</v>
      </c>
      <c r="M365">
        <v>1.798</v>
      </c>
      <c r="N365">
        <v>1.827</v>
      </c>
      <c r="O365">
        <v>1.919</v>
      </c>
      <c r="P365">
        <v>1.9830000000000001</v>
      </c>
      <c r="Q365">
        <v>2.202</v>
      </c>
      <c r="R365">
        <v>2.3149999999999999</v>
      </c>
      <c r="S365">
        <v>0</v>
      </c>
      <c r="T365" s="7">
        <f t="shared" si="51"/>
        <v>3.2999999999999918E-2</v>
      </c>
      <c r="U365" s="6">
        <f t="shared" si="45"/>
        <v>-0.2500000000000025</v>
      </c>
      <c r="V365" s="6">
        <f t="shared" si="46"/>
        <v>2.8742121083840644</v>
      </c>
      <c r="W365" s="3">
        <f>IFERROR(VLOOKUP(A365,주가!$A$1:$Q$2433,3,FALSE),W366)</f>
        <v>254500</v>
      </c>
      <c r="X365" s="6">
        <f t="shared" si="52"/>
        <v>-1.3565891472868217E-2</v>
      </c>
      <c r="Y365" s="6">
        <f t="shared" si="47"/>
        <v>0.64033493825913801</v>
      </c>
      <c r="AA365" s="5">
        <f t="shared" si="48"/>
        <v>43614</v>
      </c>
      <c r="AB365" s="7">
        <f t="shared" si="49"/>
        <v>3.2999999999999918E-2</v>
      </c>
      <c r="AC365" s="7">
        <f t="shared" si="53"/>
        <v>2.8742121083840644</v>
      </c>
      <c r="AD365" s="6">
        <f t="shared" si="50"/>
        <v>0.64033493825913801</v>
      </c>
    </row>
    <row r="366" spans="1:30">
      <c r="A366" s="1">
        <v>43613</v>
      </c>
      <c r="B366" s="2" t="s">
        <v>19</v>
      </c>
      <c r="C366" t="s">
        <v>20</v>
      </c>
      <c r="D366" t="s">
        <v>21</v>
      </c>
      <c r="E366">
        <v>1.7709999999999999</v>
      </c>
      <c r="F366">
        <v>1.7809999999999999</v>
      </c>
      <c r="G366">
        <v>1.792</v>
      </c>
      <c r="H366">
        <v>1.7989999999999999</v>
      </c>
      <c r="I366">
        <v>1.8049999999999999</v>
      </c>
      <c r="J366">
        <v>1.8109999999999999</v>
      </c>
      <c r="K366">
        <v>1.8149999999999999</v>
      </c>
      <c r="L366">
        <v>1.823</v>
      </c>
      <c r="M366">
        <v>1.835</v>
      </c>
      <c r="N366">
        <v>1.867</v>
      </c>
      <c r="O366">
        <v>1.9670000000000001</v>
      </c>
      <c r="P366">
        <v>2.0350000000000001</v>
      </c>
      <c r="Q366">
        <v>2.254</v>
      </c>
      <c r="R366">
        <v>2.3690000000000002</v>
      </c>
      <c r="S366">
        <v>0</v>
      </c>
      <c r="T366" s="7">
        <f t="shared" si="51"/>
        <v>4.4000000000000039E-2</v>
      </c>
      <c r="U366" s="6">
        <f t="shared" si="45"/>
        <v>-0.12</v>
      </c>
      <c r="V366" s="6">
        <f t="shared" si="46"/>
        <v>3.124212108384067</v>
      </c>
      <c r="W366" s="3">
        <f>IFERROR(VLOOKUP(A366,주가!$A$1:$Q$2433,3,FALSE),W367)</f>
        <v>258000</v>
      </c>
      <c r="X366" s="6">
        <f t="shared" si="52"/>
        <v>-1.1494252873563218E-2</v>
      </c>
      <c r="Y366" s="6">
        <f t="shared" si="47"/>
        <v>0.65390082973200625</v>
      </c>
      <c r="AA366" s="5">
        <f t="shared" si="48"/>
        <v>43613</v>
      </c>
      <c r="AB366" s="7">
        <f t="shared" si="49"/>
        <v>4.4000000000000039E-2</v>
      </c>
      <c r="AC366" s="7">
        <f t="shared" si="53"/>
        <v>3.124212108384067</v>
      </c>
      <c r="AD366" s="6">
        <f t="shared" si="50"/>
        <v>0.65390082973200625</v>
      </c>
    </row>
    <row r="367" spans="1:30">
      <c r="A367" s="1">
        <v>43612</v>
      </c>
      <c r="B367" s="2" t="s">
        <v>19</v>
      </c>
      <c r="C367" t="s">
        <v>20</v>
      </c>
      <c r="D367" t="s">
        <v>21</v>
      </c>
      <c r="E367">
        <v>1.7709999999999999</v>
      </c>
      <c r="F367">
        <v>1.7809999999999999</v>
      </c>
      <c r="G367">
        <v>1.792</v>
      </c>
      <c r="H367">
        <v>1.7989999999999999</v>
      </c>
      <c r="I367">
        <v>1.8049999999999999</v>
      </c>
      <c r="J367">
        <v>1.8140000000000001</v>
      </c>
      <c r="K367">
        <v>1.8169999999999999</v>
      </c>
      <c r="L367">
        <v>1.8240000000000001</v>
      </c>
      <c r="M367">
        <v>1.8420000000000001</v>
      </c>
      <c r="N367">
        <v>1.8740000000000001</v>
      </c>
      <c r="O367">
        <v>1.9730000000000001</v>
      </c>
      <c r="P367">
        <v>2.044</v>
      </c>
      <c r="Q367">
        <v>2.2669999999999999</v>
      </c>
      <c r="R367">
        <v>2.3839999999999999</v>
      </c>
      <c r="S367">
        <v>0</v>
      </c>
      <c r="T367" s="7">
        <f t="shared" si="51"/>
        <v>5.0000000000000044E-2</v>
      </c>
      <c r="U367" s="6">
        <f t="shared" si="45"/>
        <v>-5.6603773584907639E-2</v>
      </c>
      <c r="V367" s="6">
        <f t="shared" si="46"/>
        <v>3.2442121083840672</v>
      </c>
      <c r="W367" s="3">
        <f>IFERROR(VLOOKUP(A367,주가!$A$1:$Q$2433,3,FALSE),W368)</f>
        <v>261000</v>
      </c>
      <c r="X367" s="6">
        <f t="shared" si="52"/>
        <v>0</v>
      </c>
      <c r="Y367" s="6">
        <f t="shared" si="47"/>
        <v>0.66539508260556945</v>
      </c>
      <c r="AA367" s="5">
        <f t="shared" si="48"/>
        <v>43612</v>
      </c>
      <c r="AB367" s="7">
        <f t="shared" si="49"/>
        <v>5.0000000000000044E-2</v>
      </c>
      <c r="AC367" s="7">
        <f t="shared" si="53"/>
        <v>3.2442121083840672</v>
      </c>
      <c r="AD367" s="6">
        <f t="shared" si="50"/>
        <v>0.66539508260556945</v>
      </c>
    </row>
    <row r="368" spans="1:30">
      <c r="A368" s="1">
        <v>43609</v>
      </c>
      <c r="B368" s="2" t="s">
        <v>19</v>
      </c>
      <c r="C368" t="s">
        <v>20</v>
      </c>
      <c r="D368" t="s">
        <v>21</v>
      </c>
      <c r="E368">
        <v>1.776</v>
      </c>
      <c r="F368">
        <v>1.786</v>
      </c>
      <c r="G368">
        <v>1.794</v>
      </c>
      <c r="H368">
        <v>1.798</v>
      </c>
      <c r="I368">
        <v>1.8049999999999999</v>
      </c>
      <c r="J368">
        <v>1.8120000000000001</v>
      </c>
      <c r="K368">
        <v>1.8129999999999999</v>
      </c>
      <c r="L368">
        <v>1.819</v>
      </c>
      <c r="M368">
        <v>1.8380000000000001</v>
      </c>
      <c r="N368">
        <v>1.8720000000000001</v>
      </c>
      <c r="O368">
        <v>1.9730000000000001</v>
      </c>
      <c r="P368">
        <v>2.044</v>
      </c>
      <c r="Q368">
        <v>2.2650000000000001</v>
      </c>
      <c r="R368">
        <v>2.38</v>
      </c>
      <c r="S368">
        <v>0</v>
      </c>
      <c r="T368" s="7">
        <f t="shared" si="51"/>
        <v>5.3000000000000158E-2</v>
      </c>
      <c r="U368" s="6">
        <f t="shared" si="45"/>
        <v>-3.63636363636324E-2</v>
      </c>
      <c r="V368" s="6">
        <f t="shared" si="46"/>
        <v>3.3008158819689748</v>
      </c>
      <c r="W368" s="3">
        <f>IFERROR(VLOOKUP(A368,주가!$A$1:$Q$2433,3,FALSE),W369)</f>
        <v>261000</v>
      </c>
      <c r="X368" s="6">
        <f t="shared" si="52"/>
        <v>-1.6949152542372881E-2</v>
      </c>
      <c r="Y368" s="6">
        <f t="shared" si="47"/>
        <v>0.66539508260556945</v>
      </c>
      <c r="AA368" s="5">
        <f t="shared" si="48"/>
        <v>43609</v>
      </c>
      <c r="AB368" s="7">
        <f t="shared" si="49"/>
        <v>5.3000000000000158E-2</v>
      </c>
      <c r="AC368" s="7">
        <f t="shared" si="53"/>
        <v>3.3008158819689748</v>
      </c>
      <c r="AD368" s="6">
        <f t="shared" si="50"/>
        <v>0.66539508260556945</v>
      </c>
    </row>
    <row r="369" spans="1:30">
      <c r="A369" s="1">
        <v>43608</v>
      </c>
      <c r="B369" s="2" t="s">
        <v>19</v>
      </c>
      <c r="C369" t="s">
        <v>20</v>
      </c>
      <c r="D369" t="s">
        <v>21</v>
      </c>
      <c r="E369">
        <v>1.778</v>
      </c>
      <c r="F369">
        <v>1.7869999999999999</v>
      </c>
      <c r="G369">
        <v>1.794</v>
      </c>
      <c r="H369">
        <v>1.798</v>
      </c>
      <c r="I369">
        <v>1.8049999999999999</v>
      </c>
      <c r="J369">
        <v>1.8120000000000001</v>
      </c>
      <c r="K369">
        <v>1.8140000000000001</v>
      </c>
      <c r="L369">
        <v>1.82</v>
      </c>
      <c r="M369">
        <v>1.8380000000000001</v>
      </c>
      <c r="N369">
        <v>1.875</v>
      </c>
      <c r="O369">
        <v>1.9810000000000001</v>
      </c>
      <c r="P369">
        <v>2.052</v>
      </c>
      <c r="Q369">
        <v>2.2730000000000001</v>
      </c>
      <c r="R369">
        <v>2.391</v>
      </c>
      <c r="S369">
        <v>0</v>
      </c>
      <c r="T369" s="7">
        <f t="shared" si="51"/>
        <v>5.4999999999999938E-2</v>
      </c>
      <c r="U369" s="6">
        <f t="shared" si="45"/>
        <v>-0.14062500000000172</v>
      </c>
      <c r="V369" s="6">
        <f t="shared" si="46"/>
        <v>3.3371795183326074</v>
      </c>
      <c r="W369" s="3">
        <f>IFERROR(VLOOKUP(A369,주가!$A$1:$Q$2433,3,FALSE),W370)</f>
        <v>265500</v>
      </c>
      <c r="X369" s="6">
        <f t="shared" si="52"/>
        <v>3.780718336483932E-3</v>
      </c>
      <c r="Y369" s="6">
        <f t="shared" si="47"/>
        <v>0.68234423514794229</v>
      </c>
      <c r="AA369" s="5">
        <f t="shared" si="48"/>
        <v>43608</v>
      </c>
      <c r="AB369" s="7">
        <f t="shared" si="49"/>
        <v>5.4999999999999938E-2</v>
      </c>
      <c r="AC369" s="7">
        <f t="shared" si="53"/>
        <v>3.3371795183326074</v>
      </c>
      <c r="AD369" s="6">
        <f t="shared" si="50"/>
        <v>0.68234423514794229</v>
      </c>
    </row>
    <row r="370" spans="1:30">
      <c r="A370" s="1">
        <v>43607</v>
      </c>
      <c r="B370" s="2" t="s">
        <v>19</v>
      </c>
      <c r="C370" t="s">
        <v>20</v>
      </c>
      <c r="D370" t="s">
        <v>21</v>
      </c>
      <c r="E370">
        <v>1.784</v>
      </c>
      <c r="F370">
        <v>1.7929999999999999</v>
      </c>
      <c r="G370">
        <v>1.8</v>
      </c>
      <c r="H370">
        <v>1.8049999999999999</v>
      </c>
      <c r="I370">
        <v>1.8109999999999999</v>
      </c>
      <c r="J370">
        <v>1.831</v>
      </c>
      <c r="K370">
        <v>1.83</v>
      </c>
      <c r="L370">
        <v>1.841</v>
      </c>
      <c r="M370">
        <v>1.86</v>
      </c>
      <c r="N370">
        <v>1.905</v>
      </c>
      <c r="O370">
        <v>2.008</v>
      </c>
      <c r="P370">
        <v>2.0790000000000002</v>
      </c>
      <c r="Q370">
        <v>2.3010000000000002</v>
      </c>
      <c r="R370">
        <v>2.4180000000000001</v>
      </c>
      <c r="S370">
        <v>0</v>
      </c>
      <c r="T370" s="7">
        <f t="shared" si="51"/>
        <v>6.4000000000000057E-2</v>
      </c>
      <c r="U370" s="6">
        <f t="shared" si="45"/>
        <v>0</v>
      </c>
      <c r="V370" s="6">
        <f t="shared" si="46"/>
        <v>3.4778045183326092</v>
      </c>
      <c r="W370" s="3">
        <f>IFERROR(VLOOKUP(A370,주가!$A$1:$Q$2433,3,FALSE),W371)</f>
        <v>264500</v>
      </c>
      <c r="X370" s="6">
        <f t="shared" si="52"/>
        <v>1.1472275334608031E-2</v>
      </c>
      <c r="Y370" s="6">
        <f t="shared" si="47"/>
        <v>0.67856351681145832</v>
      </c>
      <c r="AA370" s="5">
        <f t="shared" si="48"/>
        <v>43607</v>
      </c>
      <c r="AB370" s="7">
        <f t="shared" si="49"/>
        <v>6.4000000000000057E-2</v>
      </c>
      <c r="AC370" s="7">
        <f t="shared" si="53"/>
        <v>3.4778045183326092</v>
      </c>
      <c r="AD370" s="6">
        <f t="shared" si="50"/>
        <v>0.67856351681145832</v>
      </c>
    </row>
    <row r="371" spans="1:30">
      <c r="A371" s="1">
        <v>43606</v>
      </c>
      <c r="B371" s="2" t="s">
        <v>19</v>
      </c>
      <c r="C371" t="s">
        <v>20</v>
      </c>
      <c r="D371" t="s">
        <v>21</v>
      </c>
      <c r="E371">
        <v>1.786</v>
      </c>
      <c r="F371">
        <v>1.7949999999999999</v>
      </c>
      <c r="G371">
        <v>1.802</v>
      </c>
      <c r="H371">
        <v>1.806</v>
      </c>
      <c r="I371">
        <v>1.8109999999999999</v>
      </c>
      <c r="J371">
        <v>1.8360000000000001</v>
      </c>
      <c r="K371">
        <v>1.837</v>
      </c>
      <c r="L371">
        <v>1.845</v>
      </c>
      <c r="M371">
        <v>1.867</v>
      </c>
      <c r="N371">
        <v>1.909</v>
      </c>
      <c r="O371">
        <v>2.0179999999999998</v>
      </c>
      <c r="P371">
        <v>2.09</v>
      </c>
      <c r="Q371">
        <v>2.3069999999999999</v>
      </c>
      <c r="R371">
        <v>2.4180000000000001</v>
      </c>
      <c r="S371">
        <v>0</v>
      </c>
      <c r="T371" s="7">
        <f t="shared" si="51"/>
        <v>6.4000000000000057E-2</v>
      </c>
      <c r="U371" s="6">
        <f t="shared" si="45"/>
        <v>-1.5384615384613703E-2</v>
      </c>
      <c r="V371" s="6">
        <f t="shared" si="46"/>
        <v>3.4778045183326092</v>
      </c>
      <c r="W371" s="3">
        <f>IFERROR(VLOOKUP(A371,주가!$A$1:$Q$2433,3,FALSE),W372)</f>
        <v>261500</v>
      </c>
      <c r="X371" s="6">
        <f t="shared" si="52"/>
        <v>1.7509727626459144E-2</v>
      </c>
      <c r="Y371" s="6">
        <f t="shared" si="47"/>
        <v>0.66709124147685028</v>
      </c>
      <c r="AA371" s="5">
        <f t="shared" si="48"/>
        <v>43606</v>
      </c>
      <c r="AB371" s="7">
        <f t="shared" si="49"/>
        <v>6.4000000000000057E-2</v>
      </c>
      <c r="AC371" s="7">
        <f t="shared" si="53"/>
        <v>3.4778045183326092</v>
      </c>
      <c r="AD371" s="6">
        <f t="shared" si="50"/>
        <v>0.66709124147685028</v>
      </c>
    </row>
    <row r="372" spans="1:30">
      <c r="A372" s="1">
        <v>43605</v>
      </c>
      <c r="B372" s="2" t="s">
        <v>19</v>
      </c>
      <c r="C372" t="s">
        <v>20</v>
      </c>
      <c r="D372" t="s">
        <v>21</v>
      </c>
      <c r="E372">
        <v>1.7869999999999999</v>
      </c>
      <c r="F372">
        <v>1.7969999999999999</v>
      </c>
      <c r="G372">
        <v>1.804</v>
      </c>
      <c r="H372">
        <v>1.8089999999999999</v>
      </c>
      <c r="I372">
        <v>1.8160000000000001</v>
      </c>
      <c r="J372">
        <v>1.845</v>
      </c>
      <c r="K372">
        <v>1.845</v>
      </c>
      <c r="L372">
        <v>1.859</v>
      </c>
      <c r="M372">
        <v>1.8819999999999999</v>
      </c>
      <c r="N372">
        <v>1.9239999999999999</v>
      </c>
      <c r="O372">
        <v>2.032</v>
      </c>
      <c r="P372">
        <v>2.1019999999999999</v>
      </c>
      <c r="Q372">
        <v>2.3170000000000002</v>
      </c>
      <c r="R372">
        <v>2.4279999999999999</v>
      </c>
      <c r="S372">
        <v>0</v>
      </c>
      <c r="T372" s="7">
        <f t="shared" si="51"/>
        <v>6.4999999999999947E-2</v>
      </c>
      <c r="U372" s="6">
        <f t="shared" si="45"/>
        <v>0.16071428571428834</v>
      </c>
      <c r="V372" s="6">
        <f t="shared" si="46"/>
        <v>3.4931891337172227</v>
      </c>
      <c r="W372" s="3">
        <f>IFERROR(VLOOKUP(A372,주가!$A$1:$Q$2433,3,FALSE),W373)</f>
        <v>257000</v>
      </c>
      <c r="X372" s="6">
        <f t="shared" si="52"/>
        <v>-2.4667931688804556E-2</v>
      </c>
      <c r="Y372" s="6">
        <f t="shared" si="47"/>
        <v>0.64958151385039109</v>
      </c>
      <c r="AA372" s="5">
        <f t="shared" si="48"/>
        <v>43605</v>
      </c>
      <c r="AB372" s="7">
        <f t="shared" si="49"/>
        <v>6.4999999999999947E-2</v>
      </c>
      <c r="AC372" s="7">
        <f t="shared" si="53"/>
        <v>3.4931891337172227</v>
      </c>
      <c r="AD372" s="6">
        <f t="shared" si="50"/>
        <v>0.64958151385039109</v>
      </c>
    </row>
    <row r="373" spans="1:30">
      <c r="A373" s="1">
        <v>43602</v>
      </c>
      <c r="B373" s="2" t="s">
        <v>19</v>
      </c>
      <c r="C373" t="s">
        <v>20</v>
      </c>
      <c r="D373" t="s">
        <v>21</v>
      </c>
      <c r="E373">
        <v>1.7869999999999999</v>
      </c>
      <c r="F373">
        <v>1.7969999999999999</v>
      </c>
      <c r="G373">
        <v>1.8029999999999999</v>
      </c>
      <c r="H373">
        <v>1.8080000000000001</v>
      </c>
      <c r="I373">
        <v>1.8120000000000001</v>
      </c>
      <c r="J373">
        <v>1.8380000000000001</v>
      </c>
      <c r="K373">
        <v>1.837</v>
      </c>
      <c r="L373">
        <v>1.85</v>
      </c>
      <c r="M373">
        <v>1.87</v>
      </c>
      <c r="N373">
        <v>1.9059999999999999</v>
      </c>
      <c r="O373">
        <v>2.0139999999999998</v>
      </c>
      <c r="P373">
        <v>2.0840000000000001</v>
      </c>
      <c r="Q373">
        <v>2.2949999999999999</v>
      </c>
      <c r="R373">
        <v>2.4060000000000001</v>
      </c>
      <c r="S373">
        <v>0</v>
      </c>
      <c r="T373" s="7">
        <f t="shared" si="51"/>
        <v>5.5999999999999828E-2</v>
      </c>
      <c r="U373" s="6">
        <f t="shared" si="45"/>
        <v>-5.0847457627120625E-2</v>
      </c>
      <c r="V373" s="6">
        <f t="shared" si="46"/>
        <v>3.3324748480029345</v>
      </c>
      <c r="W373" s="3">
        <f>IFERROR(VLOOKUP(A373,주가!$A$1:$Q$2433,3,FALSE),W374)</f>
        <v>263500</v>
      </c>
      <c r="X373" s="6">
        <f t="shared" si="52"/>
        <v>1.9011406844106464E-3</v>
      </c>
      <c r="Y373" s="6">
        <f t="shared" si="47"/>
        <v>0.67424944553919564</v>
      </c>
      <c r="AA373" s="5">
        <f t="shared" si="48"/>
        <v>43602</v>
      </c>
      <c r="AB373" s="7">
        <f t="shared" si="49"/>
        <v>5.5999999999999828E-2</v>
      </c>
      <c r="AC373" s="7">
        <f t="shared" si="53"/>
        <v>3.3324748480029345</v>
      </c>
      <c r="AD373" s="6">
        <f t="shared" si="50"/>
        <v>0.67424944553919564</v>
      </c>
    </row>
    <row r="374" spans="1:30">
      <c r="A374" s="1">
        <v>43601</v>
      </c>
      <c r="B374" s="2" t="s">
        <v>19</v>
      </c>
      <c r="C374" t="s">
        <v>20</v>
      </c>
      <c r="D374" t="s">
        <v>21</v>
      </c>
      <c r="E374">
        <v>1.7869999999999999</v>
      </c>
      <c r="F374">
        <v>1.796</v>
      </c>
      <c r="G374">
        <v>1.804</v>
      </c>
      <c r="H374">
        <v>1.8080000000000001</v>
      </c>
      <c r="I374">
        <v>1.8129999999999999</v>
      </c>
      <c r="J374">
        <v>1.837</v>
      </c>
      <c r="K374">
        <v>1.8380000000000001</v>
      </c>
      <c r="L374">
        <v>1.851</v>
      </c>
      <c r="M374">
        <v>1.8720000000000001</v>
      </c>
      <c r="N374">
        <v>1.91</v>
      </c>
      <c r="O374">
        <v>2.0129999999999999</v>
      </c>
      <c r="P374">
        <v>2.08</v>
      </c>
      <c r="Q374">
        <v>2.2949999999999999</v>
      </c>
      <c r="R374">
        <v>2.4079999999999999</v>
      </c>
      <c r="S374">
        <v>0</v>
      </c>
      <c r="T374" s="7">
        <f t="shared" si="51"/>
        <v>5.8999999999999941E-2</v>
      </c>
      <c r="U374" s="6">
        <f t="shared" si="45"/>
        <v>-9.230769230769556E-2</v>
      </c>
      <c r="V374" s="6">
        <f t="shared" si="46"/>
        <v>3.3833223056300552</v>
      </c>
      <c r="W374" s="3">
        <f>IFERROR(VLOOKUP(A374,주가!$A$1:$Q$2433,3,FALSE),W375)</f>
        <v>263000</v>
      </c>
      <c r="X374" s="6">
        <f t="shared" si="52"/>
        <v>-7.5471698113207548E-3</v>
      </c>
      <c r="Y374" s="6">
        <f t="shared" si="47"/>
        <v>0.67234830485478503</v>
      </c>
      <c r="AA374" s="5">
        <f t="shared" si="48"/>
        <v>43601</v>
      </c>
      <c r="AB374" s="7">
        <f t="shared" si="49"/>
        <v>5.8999999999999941E-2</v>
      </c>
      <c r="AC374" s="7">
        <f t="shared" si="53"/>
        <v>3.3833223056300552</v>
      </c>
      <c r="AD374" s="6">
        <f t="shared" si="50"/>
        <v>0.67234830485478503</v>
      </c>
    </row>
    <row r="375" spans="1:30">
      <c r="A375" s="1">
        <v>43600</v>
      </c>
      <c r="B375" s="2" t="s">
        <v>19</v>
      </c>
      <c r="C375" t="s">
        <v>20</v>
      </c>
      <c r="D375" t="s">
        <v>21</v>
      </c>
      <c r="E375">
        <v>1.7969999999999999</v>
      </c>
      <c r="F375">
        <v>1.806</v>
      </c>
      <c r="G375">
        <v>1.8140000000000001</v>
      </c>
      <c r="H375">
        <v>1.819</v>
      </c>
      <c r="I375">
        <v>1.829</v>
      </c>
      <c r="J375">
        <v>1.865</v>
      </c>
      <c r="K375">
        <v>1.873</v>
      </c>
      <c r="L375">
        <v>1.8859999999999999</v>
      </c>
      <c r="M375">
        <v>1.91</v>
      </c>
      <c r="N375">
        <v>1.9510000000000001</v>
      </c>
      <c r="O375">
        <v>2.0539999999999998</v>
      </c>
      <c r="P375">
        <v>2.121</v>
      </c>
      <c r="Q375">
        <v>2.3330000000000002</v>
      </c>
      <c r="R375">
        <v>2.4430000000000001</v>
      </c>
      <c r="S375">
        <v>0</v>
      </c>
      <c r="T375" s="7">
        <f t="shared" si="51"/>
        <v>6.5000000000000169E-2</v>
      </c>
      <c r="U375" s="6">
        <f t="shared" si="45"/>
        <v>-9.7222222222220683E-2</v>
      </c>
      <c r="V375" s="6">
        <f t="shared" si="46"/>
        <v>3.4756299979377507</v>
      </c>
      <c r="W375" s="3">
        <f>IFERROR(VLOOKUP(A375,주가!$A$1:$Q$2433,3,FALSE),W376)</f>
        <v>265000</v>
      </c>
      <c r="X375" s="6">
        <f t="shared" si="52"/>
        <v>1.338432122370937E-2</v>
      </c>
      <c r="Y375" s="6">
        <f t="shared" si="47"/>
        <v>0.67989547466610578</v>
      </c>
      <c r="AA375" s="5">
        <f t="shared" si="48"/>
        <v>43600</v>
      </c>
      <c r="AB375" s="7">
        <f t="shared" si="49"/>
        <v>6.5000000000000169E-2</v>
      </c>
      <c r="AC375" s="7">
        <f t="shared" si="53"/>
        <v>3.4756299979377507</v>
      </c>
      <c r="AD375" s="6">
        <f t="shared" si="50"/>
        <v>0.67989547466610578</v>
      </c>
    </row>
    <row r="376" spans="1:30">
      <c r="A376" s="1">
        <v>43599</v>
      </c>
      <c r="B376" s="2" t="s">
        <v>19</v>
      </c>
      <c r="C376" t="s">
        <v>20</v>
      </c>
      <c r="D376" t="s">
        <v>21</v>
      </c>
      <c r="E376">
        <v>1.7989999999999999</v>
      </c>
      <c r="F376">
        <v>1.8089999999999999</v>
      </c>
      <c r="G376">
        <v>1.8160000000000001</v>
      </c>
      <c r="H376">
        <v>1.821</v>
      </c>
      <c r="I376">
        <v>1.8320000000000001</v>
      </c>
      <c r="J376">
        <v>1.87</v>
      </c>
      <c r="K376">
        <v>1.879</v>
      </c>
      <c r="L376">
        <v>1.89</v>
      </c>
      <c r="M376">
        <v>1.9179999999999999</v>
      </c>
      <c r="N376">
        <v>1.962</v>
      </c>
      <c r="O376">
        <v>2.0630000000000002</v>
      </c>
      <c r="P376">
        <v>2.13</v>
      </c>
      <c r="Q376">
        <v>2.3450000000000002</v>
      </c>
      <c r="R376">
        <v>2.4580000000000002</v>
      </c>
      <c r="S376">
        <v>0</v>
      </c>
      <c r="T376" s="7">
        <f t="shared" si="51"/>
        <v>7.2000000000000064E-2</v>
      </c>
      <c r="U376" s="6">
        <f t="shared" si="45"/>
        <v>1.4084507042251936E-2</v>
      </c>
      <c r="V376" s="6">
        <f t="shared" si="46"/>
        <v>3.5728522201599713</v>
      </c>
      <c r="W376" s="3">
        <f>IFERROR(VLOOKUP(A376,주가!$A$1:$Q$2433,3,FALSE),W377)</f>
        <v>261500</v>
      </c>
      <c r="X376" s="6">
        <f t="shared" si="52"/>
        <v>0</v>
      </c>
      <c r="Y376" s="6">
        <f t="shared" si="47"/>
        <v>0.66651115344239642</v>
      </c>
      <c r="AA376" s="5">
        <f t="shared" si="48"/>
        <v>43599</v>
      </c>
      <c r="AB376" s="7">
        <f t="shared" si="49"/>
        <v>7.2000000000000064E-2</v>
      </c>
      <c r="AC376" s="7">
        <f t="shared" si="53"/>
        <v>3.5728522201599713</v>
      </c>
      <c r="AD376" s="6">
        <f t="shared" si="50"/>
        <v>0.66651115344239642</v>
      </c>
    </row>
    <row r="377" spans="1:30">
      <c r="A377" s="1">
        <v>43598</v>
      </c>
      <c r="B377" s="2" t="s">
        <v>19</v>
      </c>
      <c r="C377" t="s">
        <v>20</v>
      </c>
      <c r="D377" t="s">
        <v>21</v>
      </c>
      <c r="E377">
        <v>1.8069999999999999</v>
      </c>
      <c r="F377">
        <v>1.8169999999999999</v>
      </c>
      <c r="G377">
        <v>1.8260000000000001</v>
      </c>
      <c r="H377">
        <v>1.8320000000000001</v>
      </c>
      <c r="I377">
        <v>1.843</v>
      </c>
      <c r="J377">
        <v>1.88</v>
      </c>
      <c r="K377">
        <v>1.889</v>
      </c>
      <c r="L377">
        <v>1.9019999999999999</v>
      </c>
      <c r="M377">
        <v>1.929</v>
      </c>
      <c r="N377">
        <v>1.9730000000000001</v>
      </c>
      <c r="O377">
        <v>2.073</v>
      </c>
      <c r="P377">
        <v>2.14</v>
      </c>
      <c r="Q377">
        <v>2.3530000000000002</v>
      </c>
      <c r="R377">
        <v>2.4670000000000001</v>
      </c>
      <c r="S377">
        <v>0</v>
      </c>
      <c r="T377" s="7">
        <f t="shared" si="51"/>
        <v>7.1000000000000174E-2</v>
      </c>
      <c r="U377" s="6">
        <f t="shared" si="45"/>
        <v>0.10937500000000173</v>
      </c>
      <c r="V377" s="6">
        <f t="shared" si="46"/>
        <v>3.5587677131177196</v>
      </c>
      <c r="W377" s="3">
        <f>IFERROR(VLOOKUP(A377,주가!$A$1:$Q$2433,3,FALSE),W378)</f>
        <v>261500</v>
      </c>
      <c r="X377" s="6">
        <f t="shared" si="52"/>
        <v>-1.1342155009451797E-2</v>
      </c>
      <c r="Y377" s="6">
        <f t="shared" si="47"/>
        <v>0.66651115344239642</v>
      </c>
      <c r="AA377" s="5">
        <f t="shared" si="48"/>
        <v>43598</v>
      </c>
      <c r="AB377" s="7">
        <f t="shared" si="49"/>
        <v>7.1000000000000174E-2</v>
      </c>
      <c r="AC377" s="7">
        <f t="shared" si="53"/>
        <v>3.5587677131177196</v>
      </c>
      <c r="AD377" s="6">
        <f t="shared" si="50"/>
        <v>0.66651115344239642</v>
      </c>
    </row>
    <row r="378" spans="1:30">
      <c r="A378" s="1">
        <v>43595</v>
      </c>
      <c r="B378" s="2" t="s">
        <v>19</v>
      </c>
      <c r="C378" t="s">
        <v>20</v>
      </c>
      <c r="D378" t="s">
        <v>21</v>
      </c>
      <c r="E378">
        <v>1.8120000000000001</v>
      </c>
      <c r="F378">
        <v>1.8220000000000001</v>
      </c>
      <c r="G378">
        <v>1.829</v>
      </c>
      <c r="H378">
        <v>1.835</v>
      </c>
      <c r="I378">
        <v>1.847</v>
      </c>
      <c r="J378">
        <v>1.8839999999999999</v>
      </c>
      <c r="K378">
        <v>1.893</v>
      </c>
      <c r="L378">
        <v>1.907</v>
      </c>
      <c r="M378">
        <v>1.929</v>
      </c>
      <c r="N378">
        <v>1.9710000000000001</v>
      </c>
      <c r="O378">
        <v>2.069</v>
      </c>
      <c r="P378">
        <v>2.1379999999999999</v>
      </c>
      <c r="Q378">
        <v>2.35</v>
      </c>
      <c r="R378">
        <v>2.4630000000000001</v>
      </c>
      <c r="S378">
        <v>0</v>
      </c>
      <c r="T378" s="7">
        <f t="shared" si="51"/>
        <v>6.4000000000000057E-2</v>
      </c>
      <c r="U378" s="6">
        <f t="shared" si="45"/>
        <v>0.12280701754385746</v>
      </c>
      <c r="V378" s="6">
        <f t="shared" si="46"/>
        <v>3.4493927131177178</v>
      </c>
      <c r="W378" s="3">
        <f>IFERROR(VLOOKUP(A378,주가!$A$1:$Q$2433,3,FALSE),W379)</f>
        <v>264500</v>
      </c>
      <c r="X378" s="6">
        <f t="shared" si="52"/>
        <v>1.3409961685823755E-2</v>
      </c>
      <c r="Y378" s="6">
        <f t="shared" si="47"/>
        <v>0.67785330845184821</v>
      </c>
      <c r="AA378" s="5">
        <f t="shared" si="48"/>
        <v>43595</v>
      </c>
      <c r="AB378" s="7">
        <f t="shared" si="49"/>
        <v>6.4000000000000057E-2</v>
      </c>
      <c r="AC378" s="7">
        <f t="shared" si="53"/>
        <v>3.4493927131177178</v>
      </c>
      <c r="AD378" s="6">
        <f t="shared" si="50"/>
        <v>0.67785330845184821</v>
      </c>
    </row>
    <row r="379" spans="1:30">
      <c r="A379" s="1">
        <v>43594</v>
      </c>
      <c r="B379" s="2" t="s">
        <v>19</v>
      </c>
      <c r="C379" t="s">
        <v>20</v>
      </c>
      <c r="D379" t="s">
        <v>21</v>
      </c>
      <c r="E379">
        <v>1.8169999999999999</v>
      </c>
      <c r="F379">
        <v>1.827</v>
      </c>
      <c r="G379">
        <v>1.8340000000000001</v>
      </c>
      <c r="H379">
        <v>1.841</v>
      </c>
      <c r="I379">
        <v>1.8480000000000001</v>
      </c>
      <c r="J379">
        <v>1.8720000000000001</v>
      </c>
      <c r="K379">
        <v>1.881</v>
      </c>
      <c r="L379">
        <v>1.8919999999999999</v>
      </c>
      <c r="M379">
        <v>1.9119999999999999</v>
      </c>
      <c r="N379">
        <v>1.9490000000000001</v>
      </c>
      <c r="O379">
        <v>2.0499999999999998</v>
      </c>
      <c r="P379">
        <v>2.1230000000000002</v>
      </c>
      <c r="Q379">
        <v>2.34</v>
      </c>
      <c r="R379">
        <v>2.4550000000000001</v>
      </c>
      <c r="S379">
        <v>0</v>
      </c>
      <c r="T379" s="7">
        <f t="shared" si="51"/>
        <v>5.7000000000000162E-2</v>
      </c>
      <c r="U379" s="6">
        <f t="shared" si="45"/>
        <v>-0.14925373134328335</v>
      </c>
      <c r="V379" s="6">
        <f t="shared" si="46"/>
        <v>3.3265856955738604</v>
      </c>
      <c r="W379" s="3">
        <f>IFERROR(VLOOKUP(A379,주가!$A$1:$Q$2433,3,FALSE),W380)</f>
        <v>261000</v>
      </c>
      <c r="X379" s="6">
        <f t="shared" si="52"/>
        <v>-3.6900369003690037E-2</v>
      </c>
      <c r="Y379" s="6">
        <f t="shared" si="47"/>
        <v>0.66444334676602446</v>
      </c>
      <c r="AA379" s="5">
        <f t="shared" si="48"/>
        <v>43594</v>
      </c>
      <c r="AB379" s="7">
        <f t="shared" si="49"/>
        <v>5.7000000000000162E-2</v>
      </c>
      <c r="AC379" s="7">
        <f t="shared" si="53"/>
        <v>3.3265856955738604</v>
      </c>
      <c r="AD379" s="6">
        <f t="shared" si="50"/>
        <v>0.66444334676602446</v>
      </c>
    </row>
    <row r="380" spans="1:30">
      <c r="A380" s="1">
        <v>43593</v>
      </c>
      <c r="B380" s="2" t="s">
        <v>19</v>
      </c>
      <c r="C380" t="s">
        <v>20</v>
      </c>
      <c r="D380" t="s">
        <v>21</v>
      </c>
      <c r="E380">
        <v>1.825</v>
      </c>
      <c r="F380">
        <v>1.835</v>
      </c>
      <c r="G380">
        <v>1.843</v>
      </c>
      <c r="H380">
        <v>1.8520000000000001</v>
      </c>
      <c r="I380">
        <v>1.861</v>
      </c>
      <c r="J380">
        <v>1.8859999999999999</v>
      </c>
      <c r="K380">
        <v>1.893</v>
      </c>
      <c r="L380">
        <v>1.9039999999999999</v>
      </c>
      <c r="M380">
        <v>1.9279999999999999</v>
      </c>
      <c r="N380">
        <v>1.9710000000000001</v>
      </c>
      <c r="O380">
        <v>2.0710000000000002</v>
      </c>
      <c r="P380">
        <v>2.1459999999999999</v>
      </c>
      <c r="Q380">
        <v>2.36</v>
      </c>
      <c r="R380">
        <v>2.4729999999999999</v>
      </c>
      <c r="S380">
        <v>0</v>
      </c>
      <c r="T380" s="7">
        <f t="shared" si="51"/>
        <v>6.7000000000000171E-2</v>
      </c>
      <c r="U380" s="6">
        <f t="shared" si="45"/>
        <v>-2.8985507246373641E-2</v>
      </c>
      <c r="V380" s="6">
        <f t="shared" si="46"/>
        <v>3.475839426917144</v>
      </c>
      <c r="W380" s="3">
        <f>IFERROR(VLOOKUP(A380,주가!$A$1:$Q$2433,3,FALSE),W381)</f>
        <v>271000</v>
      </c>
      <c r="X380" s="6">
        <f t="shared" si="52"/>
        <v>1.1194029850746268E-2</v>
      </c>
      <c r="Y380" s="6">
        <f t="shared" si="47"/>
        <v>0.70134371576971444</v>
      </c>
      <c r="AA380" s="5">
        <f t="shared" si="48"/>
        <v>43593</v>
      </c>
      <c r="AB380" s="7">
        <f t="shared" si="49"/>
        <v>6.7000000000000171E-2</v>
      </c>
      <c r="AC380" s="7">
        <f t="shared" si="53"/>
        <v>3.475839426917144</v>
      </c>
      <c r="AD380" s="6">
        <f t="shared" si="50"/>
        <v>0.70134371576971444</v>
      </c>
    </row>
    <row r="381" spans="1:30">
      <c r="A381" s="1">
        <v>43592</v>
      </c>
      <c r="B381" s="2" t="s">
        <v>19</v>
      </c>
      <c r="C381" t="s">
        <v>20</v>
      </c>
      <c r="D381" t="s">
        <v>21</v>
      </c>
      <c r="E381">
        <v>1.825</v>
      </c>
      <c r="F381">
        <v>1.835</v>
      </c>
      <c r="G381">
        <v>1.843</v>
      </c>
      <c r="H381">
        <v>1.8520000000000001</v>
      </c>
      <c r="I381">
        <v>1.8620000000000001</v>
      </c>
      <c r="J381">
        <v>1.889</v>
      </c>
      <c r="K381">
        <v>1.8959999999999999</v>
      </c>
      <c r="L381">
        <v>1.907</v>
      </c>
      <c r="M381">
        <v>1.93</v>
      </c>
      <c r="N381">
        <v>1.976</v>
      </c>
      <c r="O381">
        <v>2.0779999999999998</v>
      </c>
      <c r="P381">
        <v>2.1549999999999998</v>
      </c>
      <c r="Q381">
        <v>2.367</v>
      </c>
      <c r="R381">
        <v>2.4830000000000001</v>
      </c>
      <c r="S381">
        <v>0</v>
      </c>
      <c r="T381" s="7">
        <f t="shared" si="51"/>
        <v>6.899999999999995E-2</v>
      </c>
      <c r="U381" s="6">
        <f t="shared" si="45"/>
        <v>-1.4285714285715873E-2</v>
      </c>
      <c r="V381" s="6">
        <f t="shared" si="46"/>
        <v>3.5048249341635178</v>
      </c>
      <c r="W381" s="3">
        <f>IFERROR(VLOOKUP(A381,주가!$A$1:$Q$2433,3,FALSE),W382)</f>
        <v>268000</v>
      </c>
      <c r="X381" s="6">
        <f t="shared" si="52"/>
        <v>0</v>
      </c>
      <c r="Y381" s="6">
        <f t="shared" si="47"/>
        <v>0.69014968591896819</v>
      </c>
      <c r="AA381" s="5">
        <f t="shared" si="48"/>
        <v>43592</v>
      </c>
      <c r="AB381" s="7">
        <f t="shared" si="49"/>
        <v>6.899999999999995E-2</v>
      </c>
      <c r="AC381" s="7">
        <f t="shared" si="53"/>
        <v>3.5048249341635178</v>
      </c>
      <c r="AD381" s="6">
        <f t="shared" si="50"/>
        <v>0.69014968591896819</v>
      </c>
    </row>
    <row r="382" spans="1:30">
      <c r="A382" s="1">
        <v>43588</v>
      </c>
      <c r="B382" s="2" t="s">
        <v>19</v>
      </c>
      <c r="C382" t="s">
        <v>20</v>
      </c>
      <c r="D382" t="s">
        <v>21</v>
      </c>
      <c r="E382">
        <v>1.829</v>
      </c>
      <c r="F382">
        <v>1.839</v>
      </c>
      <c r="G382">
        <v>1.847</v>
      </c>
      <c r="H382">
        <v>1.855</v>
      </c>
      <c r="I382">
        <v>1.871</v>
      </c>
      <c r="J382">
        <v>1.901</v>
      </c>
      <c r="K382">
        <v>1.9079999999999999</v>
      </c>
      <c r="L382">
        <v>1.923</v>
      </c>
      <c r="M382">
        <v>1.948</v>
      </c>
      <c r="N382">
        <v>1.9930000000000001</v>
      </c>
      <c r="O382">
        <v>2.0990000000000002</v>
      </c>
      <c r="P382">
        <v>2.1789999999999998</v>
      </c>
      <c r="Q382">
        <v>2.395</v>
      </c>
      <c r="R382">
        <v>2.5070000000000001</v>
      </c>
      <c r="S382">
        <v>0</v>
      </c>
      <c r="T382" s="7">
        <f t="shared" si="51"/>
        <v>7.0000000000000062E-2</v>
      </c>
      <c r="U382" s="6">
        <f t="shared" si="45"/>
        <v>0.12903225806451613</v>
      </c>
      <c r="V382" s="6">
        <f t="shared" si="46"/>
        <v>3.5191106484492338</v>
      </c>
      <c r="W382" s="3">
        <f>IFERROR(VLOOKUP(A382,주가!$A$1:$Q$2433,3,FALSE),W383)</f>
        <v>268000</v>
      </c>
      <c r="X382" s="6">
        <f t="shared" si="52"/>
        <v>-9.242144177449169E-3</v>
      </c>
      <c r="Y382" s="6">
        <f t="shared" si="47"/>
        <v>0.69014968591896819</v>
      </c>
      <c r="AA382" s="5">
        <f t="shared" si="48"/>
        <v>43588</v>
      </c>
      <c r="AB382" s="7">
        <f t="shared" si="49"/>
        <v>7.0000000000000062E-2</v>
      </c>
      <c r="AC382" s="7">
        <f t="shared" si="53"/>
        <v>3.5191106484492338</v>
      </c>
      <c r="AD382" s="6">
        <f t="shared" si="50"/>
        <v>0.69014968591896819</v>
      </c>
    </row>
    <row r="383" spans="1:30">
      <c r="A383" s="1">
        <v>43587</v>
      </c>
      <c r="B383" s="2" t="s">
        <v>19</v>
      </c>
      <c r="C383" t="s">
        <v>20</v>
      </c>
      <c r="D383" t="s">
        <v>21</v>
      </c>
      <c r="E383">
        <v>1.831</v>
      </c>
      <c r="F383">
        <v>1.8420000000000001</v>
      </c>
      <c r="G383">
        <v>1.85</v>
      </c>
      <c r="H383">
        <v>1.8580000000000001</v>
      </c>
      <c r="I383">
        <v>1.877</v>
      </c>
      <c r="J383">
        <v>1.903</v>
      </c>
      <c r="K383">
        <v>1.911</v>
      </c>
      <c r="L383">
        <v>1.921</v>
      </c>
      <c r="M383">
        <v>1.94</v>
      </c>
      <c r="N383">
        <v>1.9830000000000001</v>
      </c>
      <c r="O383">
        <v>2.089</v>
      </c>
      <c r="P383">
        <v>2.1840000000000002</v>
      </c>
      <c r="Q383">
        <v>2.4060000000000001</v>
      </c>
      <c r="R383">
        <v>2.5169999999999999</v>
      </c>
      <c r="S383">
        <v>0</v>
      </c>
      <c r="T383" s="7">
        <f t="shared" si="51"/>
        <v>6.2000000000000055E-2</v>
      </c>
      <c r="U383" s="6">
        <f t="shared" si="45"/>
        <v>6.8965517241379309E-2</v>
      </c>
      <c r="V383" s="6">
        <f t="shared" si="46"/>
        <v>3.3900783903847178</v>
      </c>
      <c r="W383" s="3">
        <f>IFERROR(VLOOKUP(A383,주가!$A$1:$Q$2433,3,FALSE),W384)</f>
        <v>270500</v>
      </c>
      <c r="X383" s="6">
        <f t="shared" si="52"/>
        <v>7.4487895716945996E-3</v>
      </c>
      <c r="Y383" s="6">
        <f t="shared" si="47"/>
        <v>0.69939183009641737</v>
      </c>
      <c r="AA383" s="5">
        <f t="shared" si="48"/>
        <v>43587</v>
      </c>
      <c r="AB383" s="7">
        <f t="shared" si="49"/>
        <v>6.2000000000000055E-2</v>
      </c>
      <c r="AC383" s="7">
        <f t="shared" si="53"/>
        <v>3.3900783903847178</v>
      </c>
      <c r="AD383" s="6">
        <f t="shared" si="50"/>
        <v>0.69939183009641737</v>
      </c>
    </row>
    <row r="384" spans="1:30">
      <c r="A384" s="1">
        <v>43585</v>
      </c>
      <c r="B384" s="2" t="s">
        <v>19</v>
      </c>
      <c r="C384" t="s">
        <v>20</v>
      </c>
      <c r="D384" t="s">
        <v>21</v>
      </c>
      <c r="E384">
        <v>1.84</v>
      </c>
      <c r="F384">
        <v>1.851</v>
      </c>
      <c r="G384">
        <v>1.8580000000000001</v>
      </c>
      <c r="H384">
        <v>1.863</v>
      </c>
      <c r="I384">
        <v>1.8720000000000001</v>
      </c>
      <c r="J384">
        <v>1.88</v>
      </c>
      <c r="K384">
        <v>1.885</v>
      </c>
      <c r="L384">
        <v>1.895</v>
      </c>
      <c r="M384">
        <v>1.917</v>
      </c>
      <c r="N384">
        <v>1.9530000000000001</v>
      </c>
      <c r="O384">
        <v>2.0590000000000002</v>
      </c>
      <c r="P384">
        <v>2.16</v>
      </c>
      <c r="Q384">
        <v>2.3940000000000001</v>
      </c>
      <c r="R384">
        <v>2.5070000000000001</v>
      </c>
      <c r="S384">
        <v>0</v>
      </c>
      <c r="T384" s="7">
        <f t="shared" si="51"/>
        <v>5.8000000000000052E-2</v>
      </c>
      <c r="U384" s="6">
        <f t="shared" si="45"/>
        <v>0.11538461538461539</v>
      </c>
      <c r="V384" s="6">
        <f t="shared" si="46"/>
        <v>3.3211128731433384</v>
      </c>
      <c r="W384" s="3">
        <f>IFERROR(VLOOKUP(A384,주가!$A$1:$Q$2433,3,FALSE),W385)</f>
        <v>268500</v>
      </c>
      <c r="X384" s="6">
        <f t="shared" si="52"/>
        <v>-2.3636363636363636E-2</v>
      </c>
      <c r="Y384" s="6">
        <f t="shared" si="47"/>
        <v>0.69194304052472277</v>
      </c>
      <c r="AA384" s="5">
        <f t="shared" si="48"/>
        <v>43585</v>
      </c>
      <c r="AB384" s="7">
        <f t="shared" si="49"/>
        <v>5.8000000000000052E-2</v>
      </c>
      <c r="AC384" s="7">
        <f t="shared" si="53"/>
        <v>3.3211128731433384</v>
      </c>
      <c r="AD384" s="6">
        <f t="shared" si="50"/>
        <v>0.69194304052472277</v>
      </c>
    </row>
    <row r="385" spans="1:30">
      <c r="A385" s="1">
        <v>43584</v>
      </c>
      <c r="B385" s="2" t="s">
        <v>19</v>
      </c>
      <c r="C385" t="s">
        <v>20</v>
      </c>
      <c r="D385" t="s">
        <v>21</v>
      </c>
      <c r="E385">
        <v>1.855</v>
      </c>
      <c r="F385">
        <v>1.8660000000000001</v>
      </c>
      <c r="G385">
        <v>1.8740000000000001</v>
      </c>
      <c r="H385">
        <v>1.881</v>
      </c>
      <c r="I385">
        <v>1.891</v>
      </c>
      <c r="J385">
        <v>1.8979999999999999</v>
      </c>
      <c r="K385">
        <v>1.9119999999999999</v>
      </c>
      <c r="L385">
        <v>1.9239999999999999</v>
      </c>
      <c r="M385">
        <v>1.9419999999999999</v>
      </c>
      <c r="N385">
        <v>1.976</v>
      </c>
      <c r="O385">
        <v>2.0859999999999999</v>
      </c>
      <c r="P385">
        <v>2.198</v>
      </c>
      <c r="Q385">
        <v>2.4359999999999999</v>
      </c>
      <c r="R385">
        <v>2.5449999999999999</v>
      </c>
      <c r="S385">
        <v>0</v>
      </c>
      <c r="T385" s="7">
        <f t="shared" si="51"/>
        <v>5.2000000000000046E-2</v>
      </c>
      <c r="U385" s="6">
        <f t="shared" si="45"/>
        <v>0.10638297872340687</v>
      </c>
      <c r="V385" s="6">
        <f t="shared" si="46"/>
        <v>3.2057282577587229</v>
      </c>
      <c r="W385" s="3">
        <f>IFERROR(VLOOKUP(A385,주가!$A$1:$Q$2433,3,FALSE),W386)</f>
        <v>275000</v>
      </c>
      <c r="X385" s="6">
        <f t="shared" si="52"/>
        <v>3.3834586466165412E-2</v>
      </c>
      <c r="Y385" s="6">
        <f t="shared" si="47"/>
        <v>0.71557940416108645</v>
      </c>
      <c r="AA385" s="5">
        <f t="shared" si="48"/>
        <v>43584</v>
      </c>
      <c r="AB385" s="7">
        <f t="shared" si="49"/>
        <v>5.2000000000000046E-2</v>
      </c>
      <c r="AC385" s="7">
        <f t="shared" si="53"/>
        <v>3.2057282577587229</v>
      </c>
      <c r="AD385" s="6">
        <f t="shared" si="50"/>
        <v>0.71557940416108645</v>
      </c>
    </row>
    <row r="386" spans="1:30">
      <c r="A386" s="1">
        <v>43581</v>
      </c>
      <c r="B386" s="2" t="s">
        <v>19</v>
      </c>
      <c r="C386" t="s">
        <v>20</v>
      </c>
      <c r="D386" t="s">
        <v>21</v>
      </c>
      <c r="E386">
        <v>1.861</v>
      </c>
      <c r="F386">
        <v>1.873</v>
      </c>
      <c r="G386">
        <v>1.881</v>
      </c>
      <c r="H386">
        <v>1.8939999999999999</v>
      </c>
      <c r="I386">
        <v>1.9019999999999999</v>
      </c>
      <c r="J386">
        <v>1.9079999999999999</v>
      </c>
      <c r="K386">
        <v>1.931</v>
      </c>
      <c r="L386">
        <v>1.9490000000000001</v>
      </c>
      <c r="M386">
        <v>1.9590000000000001</v>
      </c>
      <c r="N386">
        <v>1.996</v>
      </c>
      <c r="O386">
        <v>2.1240000000000001</v>
      </c>
      <c r="P386">
        <v>2.3050000000000002</v>
      </c>
      <c r="Q386">
        <v>2.5089999999999999</v>
      </c>
      <c r="R386">
        <v>2.617</v>
      </c>
      <c r="S386">
        <v>0</v>
      </c>
      <c r="T386" s="7">
        <f t="shared" si="51"/>
        <v>4.6999999999999931E-2</v>
      </c>
      <c r="U386" s="6">
        <f t="shared" ref="U386:U449" si="54">IF(T387=0,0,(T386-T387)/T387)</f>
        <v>-9.6153846153848282E-2</v>
      </c>
      <c r="V386" s="6">
        <f t="shared" ref="V386:V449" si="55">V387+U386</f>
        <v>3.0993452790353162</v>
      </c>
      <c r="W386" s="3">
        <f>IFERROR(VLOOKUP(A386,주가!$A$1:$Q$2433,3,FALSE),W387)</f>
        <v>266000</v>
      </c>
      <c r="X386" s="6">
        <f t="shared" si="52"/>
        <v>-2.3853211009174313E-2</v>
      </c>
      <c r="Y386" s="6">
        <f t="shared" ref="Y386:Y449" si="56">Y387+X386</f>
        <v>0.68174481769492101</v>
      </c>
      <c r="AA386" s="5">
        <f t="shared" ref="AA386:AA449" si="57">A386</f>
        <v>43581</v>
      </c>
      <c r="AB386" s="7">
        <f t="shared" ref="AB386:AB449" si="58">T386</f>
        <v>4.6999999999999931E-2</v>
      </c>
      <c r="AC386" s="7">
        <f t="shared" si="53"/>
        <v>3.0993452790353162</v>
      </c>
      <c r="AD386" s="6">
        <f t="shared" ref="AD386:AD449" si="59">Y386</f>
        <v>0.68174481769492101</v>
      </c>
    </row>
    <row r="387" spans="1:30">
      <c r="A387" s="1">
        <v>43580</v>
      </c>
      <c r="B387" s="2" t="s">
        <v>19</v>
      </c>
      <c r="C387" t="s">
        <v>20</v>
      </c>
      <c r="D387" t="s">
        <v>21</v>
      </c>
      <c r="E387">
        <v>1.859</v>
      </c>
      <c r="F387">
        <v>1.871</v>
      </c>
      <c r="G387">
        <v>1.8819999999999999</v>
      </c>
      <c r="H387">
        <v>1.8959999999999999</v>
      </c>
      <c r="I387">
        <v>1.905</v>
      </c>
      <c r="J387">
        <v>1.913</v>
      </c>
      <c r="K387">
        <v>1.9350000000000001</v>
      </c>
      <c r="L387">
        <v>1.9510000000000001</v>
      </c>
      <c r="M387">
        <v>1.966</v>
      </c>
      <c r="N387">
        <v>2.0030000000000001</v>
      </c>
      <c r="O387">
        <v>2.129</v>
      </c>
      <c r="P387">
        <v>2.3069999999999999</v>
      </c>
      <c r="Q387">
        <v>2.516</v>
      </c>
      <c r="R387">
        <v>2.6280000000000001</v>
      </c>
      <c r="S387">
        <v>0</v>
      </c>
      <c r="T387" s="7">
        <f t="shared" ref="T387:T450" si="60">N387-L387</f>
        <v>5.2000000000000046E-2</v>
      </c>
      <c r="U387" s="6">
        <f t="shared" si="54"/>
        <v>-0.18749999999999717</v>
      </c>
      <c r="V387" s="6">
        <f t="shared" si="55"/>
        <v>3.1954991251891647</v>
      </c>
      <c r="W387" s="3">
        <f>IFERROR(VLOOKUP(A387,주가!$A$1:$Q$2433,3,FALSE),W388)</f>
        <v>272500</v>
      </c>
      <c r="X387" s="6">
        <f t="shared" ref="X387:X450" si="61">(W387-W388)/W388</f>
        <v>-1.2681159420289856E-2</v>
      </c>
      <c r="Y387" s="6">
        <f t="shared" si="56"/>
        <v>0.70559802870409527</v>
      </c>
      <c r="AA387" s="5">
        <f t="shared" si="57"/>
        <v>43580</v>
      </c>
      <c r="AB387" s="7">
        <f t="shared" si="58"/>
        <v>5.2000000000000046E-2</v>
      </c>
      <c r="AC387" s="7">
        <f t="shared" ref="AC387:AC450" si="62">V387</f>
        <v>3.1954991251891647</v>
      </c>
      <c r="AD387" s="6">
        <f t="shared" si="59"/>
        <v>0.70559802870409527</v>
      </c>
    </row>
    <row r="388" spans="1:30">
      <c r="A388" s="1">
        <v>43579</v>
      </c>
      <c r="B388" s="2" t="s">
        <v>19</v>
      </c>
      <c r="C388" t="s">
        <v>20</v>
      </c>
      <c r="D388" t="s">
        <v>21</v>
      </c>
      <c r="E388">
        <v>1.863</v>
      </c>
      <c r="F388">
        <v>1.8759999999999999</v>
      </c>
      <c r="G388">
        <v>1.887</v>
      </c>
      <c r="H388">
        <v>1.907</v>
      </c>
      <c r="I388">
        <v>1.921</v>
      </c>
      <c r="J388">
        <v>1.929</v>
      </c>
      <c r="K388">
        <v>1.9530000000000001</v>
      </c>
      <c r="L388">
        <v>1.9730000000000001</v>
      </c>
      <c r="M388">
        <v>1.996</v>
      </c>
      <c r="N388">
        <v>2.0369999999999999</v>
      </c>
      <c r="O388">
        <v>2.1629999999999998</v>
      </c>
      <c r="P388">
        <v>2.3420000000000001</v>
      </c>
      <c r="Q388">
        <v>2.5409999999999999</v>
      </c>
      <c r="R388">
        <v>2.6480000000000001</v>
      </c>
      <c r="S388">
        <v>0</v>
      </c>
      <c r="T388" s="7">
        <f t="shared" si="60"/>
        <v>6.3999999999999835E-2</v>
      </c>
      <c r="U388" s="6">
        <f t="shared" si="54"/>
        <v>0.12280701754385794</v>
      </c>
      <c r="V388" s="6">
        <f t="shared" si="55"/>
        <v>3.382999125189162</v>
      </c>
      <c r="W388" s="3">
        <f>IFERROR(VLOOKUP(A388,주가!$A$1:$Q$2433,3,FALSE),W389)</f>
        <v>276000</v>
      </c>
      <c r="X388" s="6">
        <f t="shared" si="61"/>
        <v>1.8148820326678765E-3</v>
      </c>
      <c r="Y388" s="6">
        <f t="shared" si="56"/>
        <v>0.71827918812438518</v>
      </c>
      <c r="AA388" s="5">
        <f t="shared" si="57"/>
        <v>43579</v>
      </c>
      <c r="AB388" s="7">
        <f t="shared" si="58"/>
        <v>6.3999999999999835E-2</v>
      </c>
      <c r="AC388" s="7">
        <f t="shared" si="62"/>
        <v>3.382999125189162</v>
      </c>
      <c r="AD388" s="6">
        <f t="shared" si="59"/>
        <v>0.71827918812438518</v>
      </c>
    </row>
    <row r="389" spans="1:30">
      <c r="A389" s="1">
        <v>43578</v>
      </c>
      <c r="B389" s="2" t="s">
        <v>19</v>
      </c>
      <c r="C389" t="s">
        <v>20</v>
      </c>
      <c r="D389" t="s">
        <v>21</v>
      </c>
      <c r="E389">
        <v>1.8640000000000001</v>
      </c>
      <c r="F389">
        <v>1.8759999999999999</v>
      </c>
      <c r="G389">
        <v>1.887</v>
      </c>
      <c r="H389">
        <v>1.91</v>
      </c>
      <c r="I389">
        <v>1.9259999999999999</v>
      </c>
      <c r="J389">
        <v>1.9419999999999999</v>
      </c>
      <c r="K389">
        <v>1.9690000000000001</v>
      </c>
      <c r="L389">
        <v>1.992</v>
      </c>
      <c r="M389">
        <v>2.012</v>
      </c>
      <c r="N389">
        <v>2.0489999999999999</v>
      </c>
      <c r="O389">
        <v>2.1739999999999999</v>
      </c>
      <c r="P389">
        <v>2.3519999999999999</v>
      </c>
      <c r="Q389">
        <v>2.5489999999999999</v>
      </c>
      <c r="R389">
        <v>2.6549999999999998</v>
      </c>
      <c r="S389">
        <v>0</v>
      </c>
      <c r="T389" s="7">
        <f t="shared" si="60"/>
        <v>5.699999999999994E-2</v>
      </c>
      <c r="U389" s="6">
        <f t="shared" si="54"/>
        <v>-6.5573770491803393E-2</v>
      </c>
      <c r="V389" s="6">
        <f t="shared" si="55"/>
        <v>3.2601921076453042</v>
      </c>
      <c r="W389" s="3">
        <f>IFERROR(VLOOKUP(A389,주가!$A$1:$Q$2433,3,FALSE),W390)</f>
        <v>275500</v>
      </c>
      <c r="X389" s="6">
        <f t="shared" si="61"/>
        <v>-1.7825311942959002E-2</v>
      </c>
      <c r="Y389" s="6">
        <f t="shared" si="56"/>
        <v>0.7164643060917173</v>
      </c>
      <c r="AA389" s="5">
        <f t="shared" si="57"/>
        <v>43578</v>
      </c>
      <c r="AB389" s="7">
        <f t="shared" si="58"/>
        <v>5.699999999999994E-2</v>
      </c>
      <c r="AC389" s="7">
        <f t="shared" si="62"/>
        <v>3.2601921076453042</v>
      </c>
      <c r="AD389" s="6">
        <f t="shared" si="59"/>
        <v>0.7164643060917173</v>
      </c>
    </row>
    <row r="390" spans="1:30">
      <c r="A390" s="1">
        <v>43577</v>
      </c>
      <c r="B390" s="2" t="s">
        <v>19</v>
      </c>
      <c r="C390" t="s">
        <v>20</v>
      </c>
      <c r="D390" t="s">
        <v>21</v>
      </c>
      <c r="E390">
        <v>1.8640000000000001</v>
      </c>
      <c r="F390">
        <v>1.875</v>
      </c>
      <c r="G390">
        <v>1.8839999999999999</v>
      </c>
      <c r="H390">
        <v>1.911</v>
      </c>
      <c r="I390">
        <v>1.9279999999999999</v>
      </c>
      <c r="J390">
        <v>1.948</v>
      </c>
      <c r="K390">
        <v>1.974</v>
      </c>
      <c r="L390">
        <v>1.9990000000000001</v>
      </c>
      <c r="M390">
        <v>2.02</v>
      </c>
      <c r="N390">
        <v>2.06</v>
      </c>
      <c r="O390">
        <v>2.1869999999999998</v>
      </c>
      <c r="P390">
        <v>2.3650000000000002</v>
      </c>
      <c r="Q390">
        <v>2.56</v>
      </c>
      <c r="R390">
        <v>2.6629999999999998</v>
      </c>
      <c r="S390">
        <v>0</v>
      </c>
      <c r="T390" s="7">
        <f t="shared" si="60"/>
        <v>6.0999999999999943E-2</v>
      </c>
      <c r="U390" s="6">
        <f t="shared" si="54"/>
        <v>0.10909090909091379</v>
      </c>
      <c r="V390" s="6">
        <f t="shared" si="55"/>
        <v>3.3257658781371076</v>
      </c>
      <c r="W390" s="3">
        <f>IFERROR(VLOOKUP(A390,주가!$A$1:$Q$2433,3,FALSE),W391)</f>
        <v>280500</v>
      </c>
      <c r="X390" s="6">
        <f t="shared" si="61"/>
        <v>-5.3191489361702126E-3</v>
      </c>
      <c r="Y390" s="6">
        <f t="shared" si="56"/>
        <v>0.73428961803467629</v>
      </c>
      <c r="AA390" s="5">
        <f t="shared" si="57"/>
        <v>43577</v>
      </c>
      <c r="AB390" s="7">
        <f t="shared" si="58"/>
        <v>6.0999999999999943E-2</v>
      </c>
      <c r="AC390" s="7">
        <f t="shared" si="62"/>
        <v>3.3257658781371076</v>
      </c>
      <c r="AD390" s="6">
        <f t="shared" si="59"/>
        <v>0.73428961803467629</v>
      </c>
    </row>
    <row r="391" spans="1:30">
      <c r="A391" s="1">
        <v>43574</v>
      </c>
      <c r="B391" s="2" t="s">
        <v>19</v>
      </c>
      <c r="C391" t="s">
        <v>20</v>
      </c>
      <c r="D391" t="s">
        <v>21</v>
      </c>
      <c r="E391">
        <v>1.8640000000000001</v>
      </c>
      <c r="F391">
        <v>1.875</v>
      </c>
      <c r="G391">
        <v>1.881</v>
      </c>
      <c r="H391">
        <v>1.907</v>
      </c>
      <c r="I391">
        <v>1.9179999999999999</v>
      </c>
      <c r="J391">
        <v>1.94</v>
      </c>
      <c r="K391">
        <v>1.966</v>
      </c>
      <c r="L391">
        <v>1.9910000000000001</v>
      </c>
      <c r="M391">
        <v>2.0089999999999999</v>
      </c>
      <c r="N391">
        <v>2.0459999999999998</v>
      </c>
      <c r="O391">
        <v>2.1669999999999998</v>
      </c>
      <c r="P391">
        <v>2.3439999999999999</v>
      </c>
      <c r="Q391">
        <v>2.536</v>
      </c>
      <c r="R391">
        <v>2.6360000000000001</v>
      </c>
      <c r="S391">
        <v>0</v>
      </c>
      <c r="T391" s="7">
        <f t="shared" si="60"/>
        <v>5.4999999999999716E-2</v>
      </c>
      <c r="U391" s="6">
        <f t="shared" si="54"/>
        <v>9.9999999999993344E-2</v>
      </c>
      <c r="V391" s="6">
        <f t="shared" si="55"/>
        <v>3.2166749690461938</v>
      </c>
      <c r="W391" s="3">
        <f>IFERROR(VLOOKUP(A391,주가!$A$1:$Q$2433,3,FALSE),W392)</f>
        <v>282000</v>
      </c>
      <c r="X391" s="6">
        <f t="shared" si="61"/>
        <v>0</v>
      </c>
      <c r="Y391" s="6">
        <f t="shared" si="56"/>
        <v>0.73960876697084654</v>
      </c>
      <c r="AA391" s="5">
        <f t="shared" si="57"/>
        <v>43574</v>
      </c>
      <c r="AB391" s="7">
        <f t="shared" si="58"/>
        <v>5.4999999999999716E-2</v>
      </c>
      <c r="AC391" s="7">
        <f t="shared" si="62"/>
        <v>3.2166749690461938</v>
      </c>
      <c r="AD391" s="6">
        <f t="shared" si="59"/>
        <v>0.73960876697084654</v>
      </c>
    </row>
    <row r="392" spans="1:30">
      <c r="A392" s="1">
        <v>43573</v>
      </c>
      <c r="B392" s="2" t="s">
        <v>19</v>
      </c>
      <c r="C392" t="s">
        <v>20</v>
      </c>
      <c r="D392" t="s">
        <v>21</v>
      </c>
      <c r="E392">
        <v>1.8620000000000001</v>
      </c>
      <c r="F392">
        <v>1.873</v>
      </c>
      <c r="G392">
        <v>1.879</v>
      </c>
      <c r="H392">
        <v>1.9019999999999999</v>
      </c>
      <c r="I392">
        <v>1.91</v>
      </c>
      <c r="J392">
        <v>1.9279999999999999</v>
      </c>
      <c r="K392">
        <v>1.9510000000000001</v>
      </c>
      <c r="L392">
        <v>1.974</v>
      </c>
      <c r="M392">
        <v>1.986</v>
      </c>
      <c r="N392">
        <v>2.024</v>
      </c>
      <c r="O392">
        <v>2.1469999999999998</v>
      </c>
      <c r="P392">
        <v>2.3260000000000001</v>
      </c>
      <c r="Q392">
        <v>2.528</v>
      </c>
      <c r="R392">
        <v>2.633</v>
      </c>
      <c r="S392">
        <v>0</v>
      </c>
      <c r="T392" s="7">
        <f t="shared" si="60"/>
        <v>5.0000000000000044E-2</v>
      </c>
      <c r="U392" s="6">
        <f t="shared" si="54"/>
        <v>-0.18032786885246349</v>
      </c>
      <c r="V392" s="6">
        <f t="shared" si="55"/>
        <v>3.1166749690462003</v>
      </c>
      <c r="W392" s="3">
        <f>IFERROR(VLOOKUP(A392,주가!$A$1:$Q$2433,3,FALSE),W393)</f>
        <v>282000</v>
      </c>
      <c r="X392" s="6">
        <f t="shared" si="61"/>
        <v>-1.7421602787456445E-2</v>
      </c>
      <c r="Y392" s="6">
        <f t="shared" si="56"/>
        <v>0.73960876697084654</v>
      </c>
      <c r="AA392" s="5">
        <f t="shared" si="57"/>
        <v>43573</v>
      </c>
      <c r="AB392" s="7">
        <f t="shared" si="58"/>
        <v>5.0000000000000044E-2</v>
      </c>
      <c r="AC392" s="7">
        <f t="shared" si="62"/>
        <v>3.1166749690462003</v>
      </c>
      <c r="AD392" s="6">
        <f t="shared" si="59"/>
        <v>0.73960876697084654</v>
      </c>
    </row>
    <row r="393" spans="1:30">
      <c r="A393" s="1">
        <v>43572</v>
      </c>
      <c r="B393" s="2" t="s">
        <v>19</v>
      </c>
      <c r="C393" t="s">
        <v>20</v>
      </c>
      <c r="D393" t="s">
        <v>21</v>
      </c>
      <c r="E393">
        <v>1.867</v>
      </c>
      <c r="F393">
        <v>1.8779999999999999</v>
      </c>
      <c r="G393">
        <v>1.8879999999999999</v>
      </c>
      <c r="H393">
        <v>1.9159999999999999</v>
      </c>
      <c r="I393">
        <v>1.9339999999999999</v>
      </c>
      <c r="J393">
        <v>1.948</v>
      </c>
      <c r="K393">
        <v>1.9770000000000001</v>
      </c>
      <c r="L393">
        <v>2.0059999999999998</v>
      </c>
      <c r="M393">
        <v>2.0230000000000001</v>
      </c>
      <c r="N393">
        <v>2.0670000000000002</v>
      </c>
      <c r="O393">
        <v>2.194</v>
      </c>
      <c r="P393">
        <v>2.3759999999999999</v>
      </c>
      <c r="Q393">
        <v>2.5750000000000002</v>
      </c>
      <c r="R393">
        <v>2.6779999999999999</v>
      </c>
      <c r="S393">
        <v>0</v>
      </c>
      <c r="T393" s="7">
        <f t="shared" si="60"/>
        <v>6.1000000000000387E-2</v>
      </c>
      <c r="U393" s="6">
        <f t="shared" si="54"/>
        <v>5.1724137931044252E-2</v>
      </c>
      <c r="V393" s="6">
        <f t="shared" si="55"/>
        <v>3.2970028378986638</v>
      </c>
      <c r="W393" s="3">
        <f>IFERROR(VLOOKUP(A393,주가!$A$1:$Q$2433,3,FALSE),W394)</f>
        <v>287000</v>
      </c>
      <c r="X393" s="6">
        <f t="shared" si="61"/>
        <v>-2.3809523809523808E-2</v>
      </c>
      <c r="Y393" s="6">
        <f t="shared" si="56"/>
        <v>0.75703036975830296</v>
      </c>
      <c r="AA393" s="5">
        <f t="shared" si="57"/>
        <v>43572</v>
      </c>
      <c r="AB393" s="7">
        <f t="shared" si="58"/>
        <v>6.1000000000000387E-2</v>
      </c>
      <c r="AC393" s="7">
        <f t="shared" si="62"/>
        <v>3.2970028378986638</v>
      </c>
      <c r="AD393" s="6">
        <f t="shared" si="59"/>
        <v>0.75703036975830296</v>
      </c>
    </row>
    <row r="394" spans="1:30">
      <c r="A394" s="1">
        <v>43571</v>
      </c>
      <c r="B394" s="2" t="s">
        <v>19</v>
      </c>
      <c r="C394" t="s">
        <v>20</v>
      </c>
      <c r="D394" t="s">
        <v>21</v>
      </c>
      <c r="E394">
        <v>1.8640000000000001</v>
      </c>
      <c r="F394">
        <v>1.875</v>
      </c>
      <c r="G394">
        <v>1.8839999999999999</v>
      </c>
      <c r="H394">
        <v>1.909</v>
      </c>
      <c r="I394">
        <v>1.9259999999999999</v>
      </c>
      <c r="J394">
        <v>1.9390000000000001</v>
      </c>
      <c r="K394">
        <v>1.9690000000000001</v>
      </c>
      <c r="L394">
        <v>2</v>
      </c>
      <c r="M394">
        <v>2.016</v>
      </c>
      <c r="N394">
        <v>2.0579999999999998</v>
      </c>
      <c r="O394">
        <v>2.1829999999999998</v>
      </c>
      <c r="P394">
        <v>2.3660000000000001</v>
      </c>
      <c r="Q394">
        <v>2.5630000000000002</v>
      </c>
      <c r="R394">
        <v>2.6629999999999998</v>
      </c>
      <c r="S394">
        <v>0</v>
      </c>
      <c r="T394" s="7">
        <f t="shared" si="60"/>
        <v>5.7999999999999829E-2</v>
      </c>
      <c r="U394" s="6">
        <f t="shared" si="54"/>
        <v>7.4074074074065549E-2</v>
      </c>
      <c r="V394" s="6">
        <f t="shared" si="55"/>
        <v>3.2452786999676193</v>
      </c>
      <c r="W394" s="3">
        <f>IFERROR(VLOOKUP(A394,주가!$A$1:$Q$2433,3,FALSE),W395)</f>
        <v>294000</v>
      </c>
      <c r="X394" s="6">
        <f t="shared" si="61"/>
        <v>-2.1630615640599003E-2</v>
      </c>
      <c r="Y394" s="6">
        <f t="shared" si="56"/>
        <v>0.78083989356782679</v>
      </c>
      <c r="AA394" s="5">
        <f t="shared" si="57"/>
        <v>43571</v>
      </c>
      <c r="AB394" s="7">
        <f t="shared" si="58"/>
        <v>5.7999999999999829E-2</v>
      </c>
      <c r="AC394" s="7">
        <f t="shared" si="62"/>
        <v>3.2452786999676193</v>
      </c>
      <c r="AD394" s="6">
        <f t="shared" si="59"/>
        <v>0.78083989356782679</v>
      </c>
    </row>
    <row r="395" spans="1:30">
      <c r="A395" s="1">
        <v>43570</v>
      </c>
      <c r="B395" s="2" t="s">
        <v>19</v>
      </c>
      <c r="C395" t="s">
        <v>20</v>
      </c>
      <c r="D395" t="s">
        <v>21</v>
      </c>
      <c r="E395">
        <v>1.8640000000000001</v>
      </c>
      <c r="F395">
        <v>1.875</v>
      </c>
      <c r="G395">
        <v>1.8839999999999999</v>
      </c>
      <c r="H395">
        <v>1.909</v>
      </c>
      <c r="I395">
        <v>1.9259999999999999</v>
      </c>
      <c r="J395">
        <v>1.9370000000000001</v>
      </c>
      <c r="K395">
        <v>1.9690000000000001</v>
      </c>
      <c r="L395">
        <v>2.0019999999999998</v>
      </c>
      <c r="M395">
        <v>2.0179999999999998</v>
      </c>
      <c r="N395">
        <v>2.056</v>
      </c>
      <c r="O395">
        <v>2.1779999999999999</v>
      </c>
      <c r="P395">
        <v>2.3610000000000002</v>
      </c>
      <c r="Q395">
        <v>2.5529999999999999</v>
      </c>
      <c r="R395">
        <v>2.6480000000000001</v>
      </c>
      <c r="S395">
        <v>0</v>
      </c>
      <c r="T395" s="7">
        <f t="shared" si="60"/>
        <v>5.400000000000027E-2</v>
      </c>
      <c r="U395" s="6">
        <f t="shared" si="54"/>
        <v>5.8823529411775974E-2</v>
      </c>
      <c r="V395" s="6">
        <f t="shared" si="55"/>
        <v>3.1712046258935538</v>
      </c>
      <c r="W395" s="3">
        <f>IFERROR(VLOOKUP(A395,주가!$A$1:$Q$2433,3,FALSE),W396)</f>
        <v>300500</v>
      </c>
      <c r="X395" s="6">
        <f t="shared" si="61"/>
        <v>-1.3136288998357963E-2</v>
      </c>
      <c r="Y395" s="6">
        <f t="shared" si="56"/>
        <v>0.80247050920842578</v>
      </c>
      <c r="AA395" s="5">
        <f t="shared" si="57"/>
        <v>43570</v>
      </c>
      <c r="AB395" s="7">
        <f t="shared" si="58"/>
        <v>5.400000000000027E-2</v>
      </c>
      <c r="AC395" s="7">
        <f t="shared" si="62"/>
        <v>3.1712046258935538</v>
      </c>
      <c r="AD395" s="6">
        <f t="shared" si="59"/>
        <v>0.80247050920842578</v>
      </c>
    </row>
    <row r="396" spans="1:30">
      <c r="A396" s="1">
        <v>43567</v>
      </c>
      <c r="B396" s="2" t="s">
        <v>19</v>
      </c>
      <c r="C396" t="s">
        <v>20</v>
      </c>
      <c r="D396" t="s">
        <v>21</v>
      </c>
      <c r="E396">
        <v>1.8640000000000001</v>
      </c>
      <c r="F396">
        <v>1.8720000000000001</v>
      </c>
      <c r="G396">
        <v>1.879</v>
      </c>
      <c r="H396">
        <v>1.901</v>
      </c>
      <c r="I396">
        <v>1.909</v>
      </c>
      <c r="J396">
        <v>1.9159999999999999</v>
      </c>
      <c r="K396">
        <v>1.9450000000000001</v>
      </c>
      <c r="L396">
        <v>1.9790000000000001</v>
      </c>
      <c r="M396">
        <v>1.9930000000000001</v>
      </c>
      <c r="N396">
        <v>2.0299999999999998</v>
      </c>
      <c r="O396">
        <v>2.1469999999999998</v>
      </c>
      <c r="P396">
        <v>2.3260000000000001</v>
      </c>
      <c r="Q396">
        <v>2.5179999999999998</v>
      </c>
      <c r="R396">
        <v>2.6179999999999999</v>
      </c>
      <c r="S396">
        <v>0</v>
      </c>
      <c r="T396" s="7">
        <f t="shared" si="60"/>
        <v>5.0999999999999712E-2</v>
      </c>
      <c r="U396" s="6">
        <f t="shared" si="54"/>
        <v>0.18604651162789618</v>
      </c>
      <c r="V396" s="6">
        <f t="shared" si="55"/>
        <v>3.1123810964817777</v>
      </c>
      <c r="W396" s="3">
        <f>IFERROR(VLOOKUP(A396,주가!$A$1:$Q$2433,3,FALSE),W397)</f>
        <v>304500</v>
      </c>
      <c r="X396" s="6">
        <f t="shared" si="61"/>
        <v>1.1627906976744186E-2</v>
      </c>
      <c r="Y396" s="6">
        <f t="shared" si="56"/>
        <v>0.81560679820678372</v>
      </c>
      <c r="AA396" s="5">
        <f t="shared" si="57"/>
        <v>43567</v>
      </c>
      <c r="AB396" s="7">
        <f t="shared" si="58"/>
        <v>5.0999999999999712E-2</v>
      </c>
      <c r="AC396" s="7">
        <f t="shared" si="62"/>
        <v>3.1123810964817777</v>
      </c>
      <c r="AD396" s="6">
        <f t="shared" si="59"/>
        <v>0.81560679820678372</v>
      </c>
    </row>
    <row r="397" spans="1:30">
      <c r="A397" s="1">
        <v>43566</v>
      </c>
      <c r="B397" s="2" t="s">
        <v>19</v>
      </c>
      <c r="C397" t="s">
        <v>20</v>
      </c>
      <c r="D397" t="s">
        <v>21</v>
      </c>
      <c r="E397">
        <v>1.8640000000000001</v>
      </c>
      <c r="F397">
        <v>1.8720000000000001</v>
      </c>
      <c r="G397">
        <v>1.879</v>
      </c>
      <c r="H397">
        <v>1.9</v>
      </c>
      <c r="I397">
        <v>1.91</v>
      </c>
      <c r="J397">
        <v>1.9179999999999999</v>
      </c>
      <c r="K397">
        <v>1.9470000000000001</v>
      </c>
      <c r="L397">
        <v>1.98</v>
      </c>
      <c r="M397">
        <v>1.992</v>
      </c>
      <c r="N397">
        <v>2.0230000000000001</v>
      </c>
      <c r="O397">
        <v>2.137</v>
      </c>
      <c r="P397">
        <v>2.3130000000000002</v>
      </c>
      <c r="Q397">
        <v>2.5089999999999999</v>
      </c>
      <c r="R397">
        <v>2.613</v>
      </c>
      <c r="S397">
        <v>0</v>
      </c>
      <c r="T397" s="7">
        <f t="shared" si="60"/>
        <v>4.3000000000000149E-2</v>
      </c>
      <c r="U397" s="6">
        <f t="shared" si="54"/>
        <v>1.0327656043024782E-14</v>
      </c>
      <c r="V397" s="6">
        <f t="shared" si="55"/>
        <v>2.9263345848538815</v>
      </c>
      <c r="W397" s="3">
        <f>IFERROR(VLOOKUP(A397,주가!$A$1:$Q$2433,3,FALSE),W398)</f>
        <v>301000</v>
      </c>
      <c r="X397" s="6">
        <f t="shared" si="61"/>
        <v>1.8612521150592216E-2</v>
      </c>
      <c r="Y397" s="6">
        <f t="shared" si="56"/>
        <v>0.80397889123003952</v>
      </c>
      <c r="AA397" s="5">
        <f t="shared" si="57"/>
        <v>43566</v>
      </c>
      <c r="AB397" s="7">
        <f t="shared" si="58"/>
        <v>4.3000000000000149E-2</v>
      </c>
      <c r="AC397" s="7">
        <f t="shared" si="62"/>
        <v>2.9263345848538815</v>
      </c>
      <c r="AD397" s="6">
        <f t="shared" si="59"/>
        <v>0.80397889123003952</v>
      </c>
    </row>
    <row r="398" spans="1:30">
      <c r="A398" s="1">
        <v>43565</v>
      </c>
      <c r="B398" s="2" t="s">
        <v>19</v>
      </c>
      <c r="C398" t="s">
        <v>20</v>
      </c>
      <c r="D398" t="s">
        <v>21</v>
      </c>
      <c r="E398">
        <v>1.863</v>
      </c>
      <c r="F398">
        <v>1.871</v>
      </c>
      <c r="G398">
        <v>1.879</v>
      </c>
      <c r="H398">
        <v>1.9</v>
      </c>
      <c r="I398">
        <v>1.909</v>
      </c>
      <c r="J398">
        <v>1.9179999999999999</v>
      </c>
      <c r="K398">
        <v>1.9450000000000001</v>
      </c>
      <c r="L398">
        <v>1.9790000000000001</v>
      </c>
      <c r="M398">
        <v>1.99</v>
      </c>
      <c r="N398">
        <v>2.0219999999999998</v>
      </c>
      <c r="O398">
        <v>2.1339999999999999</v>
      </c>
      <c r="P398">
        <v>2.3090000000000002</v>
      </c>
      <c r="Q398">
        <v>2.5089999999999999</v>
      </c>
      <c r="R398">
        <v>2.6150000000000002</v>
      </c>
      <c r="S398">
        <v>0</v>
      </c>
      <c r="T398" s="7">
        <f t="shared" si="60"/>
        <v>4.2999999999999705E-2</v>
      </c>
      <c r="U398" s="6">
        <f t="shared" si="54"/>
        <v>2.3809523809521293E-2</v>
      </c>
      <c r="V398" s="6">
        <f t="shared" si="55"/>
        <v>2.9263345848538713</v>
      </c>
      <c r="W398" s="3">
        <f>IFERROR(VLOOKUP(A398,주가!$A$1:$Q$2433,3,FALSE),W399)</f>
        <v>295500</v>
      </c>
      <c r="X398" s="6">
        <f t="shared" si="61"/>
        <v>-1.0050251256281407E-2</v>
      </c>
      <c r="Y398" s="6">
        <f t="shared" si="56"/>
        <v>0.78536637007944732</v>
      </c>
      <c r="AA398" s="5">
        <f t="shared" si="57"/>
        <v>43565</v>
      </c>
      <c r="AB398" s="7">
        <f t="shared" si="58"/>
        <v>4.2999999999999705E-2</v>
      </c>
      <c r="AC398" s="7">
        <f t="shared" si="62"/>
        <v>2.9263345848538713</v>
      </c>
      <c r="AD398" s="6">
        <f t="shared" si="59"/>
        <v>0.78536637007944732</v>
      </c>
    </row>
    <row r="399" spans="1:30">
      <c r="A399" s="1">
        <v>43564</v>
      </c>
      <c r="B399" s="2" t="s">
        <v>19</v>
      </c>
      <c r="C399" t="s">
        <v>20</v>
      </c>
      <c r="D399" t="s">
        <v>21</v>
      </c>
      <c r="E399">
        <v>1.865</v>
      </c>
      <c r="F399">
        <v>1.8720000000000001</v>
      </c>
      <c r="G399">
        <v>1.8779999999999999</v>
      </c>
      <c r="H399">
        <v>1.8939999999999999</v>
      </c>
      <c r="I399">
        <v>1.901</v>
      </c>
      <c r="J399">
        <v>1.913</v>
      </c>
      <c r="K399">
        <v>1.94</v>
      </c>
      <c r="L399">
        <v>1.9750000000000001</v>
      </c>
      <c r="M399">
        <v>1.9850000000000001</v>
      </c>
      <c r="N399">
        <v>2.0169999999999999</v>
      </c>
      <c r="O399">
        <v>2.1320000000000001</v>
      </c>
      <c r="P399">
        <v>2.3090000000000002</v>
      </c>
      <c r="Q399">
        <v>2.5049999999999999</v>
      </c>
      <c r="R399">
        <v>2.6070000000000002</v>
      </c>
      <c r="S399">
        <v>0</v>
      </c>
      <c r="T399" s="7">
        <f t="shared" si="60"/>
        <v>4.1999999999999815E-2</v>
      </c>
      <c r="U399" s="6">
        <f t="shared" si="54"/>
        <v>0</v>
      </c>
      <c r="V399" s="6">
        <f t="shared" si="55"/>
        <v>2.9025250610443498</v>
      </c>
      <c r="W399" s="3">
        <f>IFERROR(VLOOKUP(A399,주가!$A$1:$Q$2433,3,FALSE),W400)</f>
        <v>298500</v>
      </c>
      <c r="X399" s="6">
        <f t="shared" si="61"/>
        <v>-1.6722408026755853E-3</v>
      </c>
      <c r="Y399" s="6">
        <f t="shared" si="56"/>
        <v>0.79541662133572877</v>
      </c>
      <c r="AA399" s="5">
        <f t="shared" si="57"/>
        <v>43564</v>
      </c>
      <c r="AB399" s="7">
        <f t="shared" si="58"/>
        <v>4.1999999999999815E-2</v>
      </c>
      <c r="AC399" s="7">
        <f t="shared" si="62"/>
        <v>2.9025250610443498</v>
      </c>
      <c r="AD399" s="6">
        <f t="shared" si="59"/>
        <v>0.79541662133572877</v>
      </c>
    </row>
    <row r="400" spans="1:30">
      <c r="A400" s="1">
        <v>43563</v>
      </c>
      <c r="B400" s="2" t="s">
        <v>19</v>
      </c>
      <c r="C400" t="s">
        <v>20</v>
      </c>
      <c r="D400" t="s">
        <v>21</v>
      </c>
      <c r="E400">
        <v>1.865</v>
      </c>
      <c r="F400">
        <v>1.8720000000000001</v>
      </c>
      <c r="G400">
        <v>1.8779999999999999</v>
      </c>
      <c r="H400">
        <v>1.893</v>
      </c>
      <c r="I400">
        <v>1.901</v>
      </c>
      <c r="J400">
        <v>1.919</v>
      </c>
      <c r="K400">
        <v>1.9470000000000001</v>
      </c>
      <c r="L400">
        <v>1.9830000000000001</v>
      </c>
      <c r="M400">
        <v>1.994</v>
      </c>
      <c r="N400">
        <v>2.0249999999999999</v>
      </c>
      <c r="O400">
        <v>2.141</v>
      </c>
      <c r="P400">
        <v>2.3180000000000001</v>
      </c>
      <c r="Q400">
        <v>2.516</v>
      </c>
      <c r="R400">
        <v>2.62</v>
      </c>
      <c r="S400">
        <v>0</v>
      </c>
      <c r="T400" s="7">
        <f t="shared" si="60"/>
        <v>4.1999999999999815E-2</v>
      </c>
      <c r="U400" s="6">
        <f t="shared" si="54"/>
        <v>-0.14285714285714546</v>
      </c>
      <c r="V400" s="6">
        <f t="shared" si="55"/>
        <v>2.9025250610443498</v>
      </c>
      <c r="W400" s="3">
        <f>IFERROR(VLOOKUP(A400,주가!$A$1:$Q$2433,3,FALSE),W401)</f>
        <v>299000</v>
      </c>
      <c r="X400" s="6">
        <f t="shared" si="61"/>
        <v>-1.1570247933884297E-2</v>
      </c>
      <c r="Y400" s="6">
        <f t="shared" si="56"/>
        <v>0.79708886213840435</v>
      </c>
      <c r="AA400" s="5">
        <f t="shared" si="57"/>
        <v>43563</v>
      </c>
      <c r="AB400" s="7">
        <f t="shared" si="58"/>
        <v>4.1999999999999815E-2</v>
      </c>
      <c r="AC400" s="7">
        <f t="shared" si="62"/>
        <v>2.9025250610443498</v>
      </c>
      <c r="AD400" s="6">
        <f t="shared" si="59"/>
        <v>0.79708886213840435</v>
      </c>
    </row>
    <row r="401" spans="1:30">
      <c r="A401" s="1">
        <v>43560</v>
      </c>
      <c r="B401" s="2" t="s">
        <v>19</v>
      </c>
      <c r="C401" t="s">
        <v>20</v>
      </c>
      <c r="D401" t="s">
        <v>21</v>
      </c>
      <c r="E401">
        <v>1.8680000000000001</v>
      </c>
      <c r="F401">
        <v>1.877</v>
      </c>
      <c r="G401">
        <v>1.883</v>
      </c>
      <c r="H401">
        <v>1.8959999999999999</v>
      </c>
      <c r="I401">
        <v>1.909</v>
      </c>
      <c r="J401">
        <v>1.925</v>
      </c>
      <c r="K401">
        <v>1.9550000000000001</v>
      </c>
      <c r="L401">
        <v>1.988</v>
      </c>
      <c r="M401">
        <v>2.0019999999999998</v>
      </c>
      <c r="N401">
        <v>2.0369999999999999</v>
      </c>
      <c r="O401">
        <v>2.1579999999999999</v>
      </c>
      <c r="P401">
        <v>2.3380000000000001</v>
      </c>
      <c r="Q401">
        <v>2.5369999999999999</v>
      </c>
      <c r="R401">
        <v>2.6429999999999998</v>
      </c>
      <c r="S401">
        <v>0</v>
      </c>
      <c r="T401" s="7">
        <f t="shared" si="60"/>
        <v>4.8999999999999932E-2</v>
      </c>
      <c r="U401" s="6">
        <f t="shared" si="54"/>
        <v>2.0833333333335743E-2</v>
      </c>
      <c r="V401" s="6">
        <f t="shared" si="55"/>
        <v>3.0453822039014953</v>
      </c>
      <c r="W401" s="3">
        <f>IFERROR(VLOOKUP(A401,주가!$A$1:$Q$2433,3,FALSE),W402)</f>
        <v>302500</v>
      </c>
      <c r="X401" s="6">
        <f t="shared" si="61"/>
        <v>-1.3050570962479609E-2</v>
      </c>
      <c r="Y401" s="6">
        <f t="shared" si="56"/>
        <v>0.80865911007228863</v>
      </c>
      <c r="AA401" s="5">
        <f t="shared" si="57"/>
        <v>43560</v>
      </c>
      <c r="AB401" s="7">
        <f t="shared" si="58"/>
        <v>4.8999999999999932E-2</v>
      </c>
      <c r="AC401" s="7">
        <f t="shared" si="62"/>
        <v>3.0453822039014953</v>
      </c>
      <c r="AD401" s="6">
        <f t="shared" si="59"/>
        <v>0.80865911007228863</v>
      </c>
    </row>
    <row r="402" spans="1:30">
      <c r="A402" s="1">
        <v>43559</v>
      </c>
      <c r="B402" s="2" t="s">
        <v>19</v>
      </c>
      <c r="C402" t="s">
        <v>20</v>
      </c>
      <c r="D402" t="s">
        <v>21</v>
      </c>
      <c r="E402">
        <v>1.867</v>
      </c>
      <c r="F402">
        <v>1.873</v>
      </c>
      <c r="G402">
        <v>1.879</v>
      </c>
      <c r="H402">
        <v>1.891</v>
      </c>
      <c r="I402">
        <v>1.9</v>
      </c>
      <c r="J402">
        <v>1.9159999999999999</v>
      </c>
      <c r="K402">
        <v>1.9430000000000001</v>
      </c>
      <c r="L402">
        <v>1.9730000000000001</v>
      </c>
      <c r="M402">
        <v>1.9890000000000001</v>
      </c>
      <c r="N402">
        <v>2.0209999999999999</v>
      </c>
      <c r="O402">
        <v>2.137</v>
      </c>
      <c r="P402">
        <v>2.3149999999999999</v>
      </c>
      <c r="Q402">
        <v>2.5219999999999998</v>
      </c>
      <c r="R402">
        <v>2.633</v>
      </c>
      <c r="S402">
        <v>0</v>
      </c>
      <c r="T402" s="7">
        <f t="shared" si="60"/>
        <v>4.7999999999999821E-2</v>
      </c>
      <c r="U402" s="6">
        <f t="shared" si="54"/>
        <v>-4.0000000000000174E-2</v>
      </c>
      <c r="V402" s="6">
        <f t="shared" si="55"/>
        <v>3.0245488705681596</v>
      </c>
      <c r="W402" s="3">
        <f>IFERROR(VLOOKUP(A402,주가!$A$1:$Q$2433,3,FALSE),W403)</f>
        <v>306500</v>
      </c>
      <c r="X402" s="6">
        <f t="shared" si="61"/>
        <v>-3.2520325203252032E-3</v>
      </c>
      <c r="Y402" s="6">
        <f t="shared" si="56"/>
        <v>0.82170968103476827</v>
      </c>
      <c r="AA402" s="5">
        <f t="shared" si="57"/>
        <v>43559</v>
      </c>
      <c r="AB402" s="7">
        <f t="shared" si="58"/>
        <v>4.7999999999999821E-2</v>
      </c>
      <c r="AC402" s="7">
        <f t="shared" si="62"/>
        <v>3.0245488705681596</v>
      </c>
      <c r="AD402" s="6">
        <f t="shared" si="59"/>
        <v>0.82170968103476827</v>
      </c>
    </row>
    <row r="403" spans="1:30">
      <c r="A403" s="1">
        <v>43558</v>
      </c>
      <c r="B403" s="2" t="s">
        <v>19</v>
      </c>
      <c r="C403" t="s">
        <v>20</v>
      </c>
      <c r="D403" t="s">
        <v>21</v>
      </c>
      <c r="E403">
        <v>1.871</v>
      </c>
      <c r="F403">
        <v>1.877</v>
      </c>
      <c r="G403">
        <v>1.883</v>
      </c>
      <c r="H403">
        <v>1.891</v>
      </c>
      <c r="I403">
        <v>1.9</v>
      </c>
      <c r="J403">
        <v>1.9179999999999999</v>
      </c>
      <c r="K403">
        <v>1.9419999999999999</v>
      </c>
      <c r="L403">
        <v>1.972</v>
      </c>
      <c r="M403">
        <v>1.992</v>
      </c>
      <c r="N403">
        <v>2.0219999999999998</v>
      </c>
      <c r="O403">
        <v>2.149</v>
      </c>
      <c r="P403">
        <v>2.33</v>
      </c>
      <c r="Q403">
        <v>2.5310000000000001</v>
      </c>
      <c r="R403">
        <v>2.637</v>
      </c>
      <c r="S403">
        <v>0</v>
      </c>
      <c r="T403" s="7">
        <f t="shared" si="60"/>
        <v>4.9999999999999822E-2</v>
      </c>
      <c r="U403" s="6">
        <f t="shared" si="54"/>
        <v>0.21951219512194911</v>
      </c>
      <c r="V403" s="6">
        <f t="shared" si="55"/>
        <v>3.0645488705681596</v>
      </c>
      <c r="W403" s="3">
        <f>IFERROR(VLOOKUP(A403,주가!$A$1:$Q$2433,3,FALSE),W404)</f>
        <v>307500</v>
      </c>
      <c r="X403" s="6">
        <f t="shared" si="61"/>
        <v>2.1594684385382059E-2</v>
      </c>
      <c r="Y403" s="6">
        <f t="shared" si="56"/>
        <v>0.82496171355509351</v>
      </c>
      <c r="AA403" s="5">
        <f t="shared" si="57"/>
        <v>43558</v>
      </c>
      <c r="AB403" s="7">
        <f t="shared" si="58"/>
        <v>4.9999999999999822E-2</v>
      </c>
      <c r="AC403" s="7">
        <f t="shared" si="62"/>
        <v>3.0645488705681596</v>
      </c>
      <c r="AD403" s="6">
        <f t="shared" si="59"/>
        <v>0.82496171355509351</v>
      </c>
    </row>
    <row r="404" spans="1:30">
      <c r="A404" s="1">
        <v>43557</v>
      </c>
      <c r="B404" s="2" t="s">
        <v>19</v>
      </c>
      <c r="C404" t="s">
        <v>20</v>
      </c>
      <c r="D404" t="s">
        <v>21</v>
      </c>
      <c r="E404">
        <v>1.8819999999999999</v>
      </c>
      <c r="F404">
        <v>1.8859999999999999</v>
      </c>
      <c r="G404">
        <v>1.889</v>
      </c>
      <c r="H404">
        <v>1.8919999999999999</v>
      </c>
      <c r="I404">
        <v>1.8959999999999999</v>
      </c>
      <c r="J404">
        <v>1.911</v>
      </c>
      <c r="K404">
        <v>1.929</v>
      </c>
      <c r="L404">
        <v>1.9570000000000001</v>
      </c>
      <c r="M404">
        <v>1.972</v>
      </c>
      <c r="N404">
        <v>1.998</v>
      </c>
      <c r="O404">
        <v>2.1190000000000002</v>
      </c>
      <c r="P404">
        <v>2.2949999999999999</v>
      </c>
      <c r="Q404">
        <v>2.4990000000000001</v>
      </c>
      <c r="R404">
        <v>2.61</v>
      </c>
      <c r="S404">
        <v>0</v>
      </c>
      <c r="T404" s="7">
        <f t="shared" si="60"/>
        <v>4.0999999999999925E-2</v>
      </c>
      <c r="U404" s="6">
        <f t="shared" si="54"/>
        <v>-2.3809523809521293E-2</v>
      </c>
      <c r="V404" s="6">
        <f t="shared" si="55"/>
        <v>2.8450366754462104</v>
      </c>
      <c r="W404" s="3">
        <f>IFERROR(VLOOKUP(A404,주가!$A$1:$Q$2433,3,FALSE),W405)</f>
        <v>301000</v>
      </c>
      <c r="X404" s="6">
        <f t="shared" si="61"/>
        <v>0</v>
      </c>
      <c r="Y404" s="6">
        <f t="shared" si="56"/>
        <v>0.80336702916971148</v>
      </c>
      <c r="AA404" s="5">
        <f t="shared" si="57"/>
        <v>43557</v>
      </c>
      <c r="AB404" s="7">
        <f t="shared" si="58"/>
        <v>4.0999999999999925E-2</v>
      </c>
      <c r="AC404" s="7">
        <f t="shared" si="62"/>
        <v>2.8450366754462104</v>
      </c>
      <c r="AD404" s="6">
        <f t="shared" si="59"/>
        <v>0.80336702916971148</v>
      </c>
    </row>
    <row r="405" spans="1:30">
      <c r="A405" s="1">
        <v>43556</v>
      </c>
      <c r="B405" s="2" t="s">
        <v>19</v>
      </c>
      <c r="C405" t="s">
        <v>20</v>
      </c>
      <c r="D405" t="s">
        <v>21</v>
      </c>
      <c r="E405">
        <v>1.883</v>
      </c>
      <c r="F405">
        <v>1.8879999999999999</v>
      </c>
      <c r="G405">
        <v>1.891</v>
      </c>
      <c r="H405">
        <v>1.8959999999999999</v>
      </c>
      <c r="I405">
        <v>1.905</v>
      </c>
      <c r="J405">
        <v>1.931</v>
      </c>
      <c r="K405">
        <v>1.9470000000000001</v>
      </c>
      <c r="L405">
        <v>1.98</v>
      </c>
      <c r="M405">
        <v>1.9950000000000001</v>
      </c>
      <c r="N405">
        <v>2.0219999999999998</v>
      </c>
      <c r="O405">
        <v>2.14</v>
      </c>
      <c r="P405">
        <v>2.3119999999999998</v>
      </c>
      <c r="Q405">
        <v>2.5099999999999998</v>
      </c>
      <c r="R405">
        <v>2.6179999999999999</v>
      </c>
      <c r="S405">
        <v>0</v>
      </c>
      <c r="T405" s="7">
        <f t="shared" si="60"/>
        <v>4.1999999999999815E-2</v>
      </c>
      <c r="U405" s="6">
        <f t="shared" si="54"/>
        <v>0.1666666666666605</v>
      </c>
      <c r="V405" s="6">
        <f t="shared" si="55"/>
        <v>2.8688461992557319</v>
      </c>
      <c r="W405" s="3">
        <f>IFERROR(VLOOKUP(A405,주가!$A$1:$Q$2433,3,FALSE),W406)</f>
        <v>301000</v>
      </c>
      <c r="X405" s="6">
        <f t="shared" si="61"/>
        <v>3.614457831325301E-2</v>
      </c>
      <c r="Y405" s="6">
        <f t="shared" si="56"/>
        <v>0.80336702916971148</v>
      </c>
      <c r="AA405" s="5">
        <f t="shared" si="57"/>
        <v>43556</v>
      </c>
      <c r="AB405" s="7">
        <f t="shared" si="58"/>
        <v>4.1999999999999815E-2</v>
      </c>
      <c r="AC405" s="7">
        <f t="shared" si="62"/>
        <v>2.8688461992557319</v>
      </c>
      <c r="AD405" s="6">
        <f t="shared" si="59"/>
        <v>0.80336702916971148</v>
      </c>
    </row>
    <row r="406" spans="1:30">
      <c r="A406" s="1">
        <v>43553</v>
      </c>
      <c r="B406" s="2" t="s">
        <v>19</v>
      </c>
      <c r="C406" t="s">
        <v>20</v>
      </c>
      <c r="D406" t="s">
        <v>21</v>
      </c>
      <c r="E406">
        <v>1.8839999999999999</v>
      </c>
      <c r="F406">
        <v>1.889</v>
      </c>
      <c r="G406">
        <v>1.89</v>
      </c>
      <c r="H406">
        <v>1.891</v>
      </c>
      <c r="I406">
        <v>1.8959999999999999</v>
      </c>
      <c r="J406">
        <v>1.905</v>
      </c>
      <c r="K406">
        <v>1.9159999999999999</v>
      </c>
      <c r="L406">
        <v>1.946</v>
      </c>
      <c r="M406">
        <v>1.9610000000000001</v>
      </c>
      <c r="N406">
        <v>1.982</v>
      </c>
      <c r="O406">
        <v>2.1030000000000002</v>
      </c>
      <c r="P406">
        <v>2.2770000000000001</v>
      </c>
      <c r="Q406">
        <v>2.4740000000000002</v>
      </c>
      <c r="R406">
        <v>2.581</v>
      </c>
      <c r="S406">
        <v>0</v>
      </c>
      <c r="T406" s="7">
        <f t="shared" si="60"/>
        <v>3.6000000000000032E-2</v>
      </c>
      <c r="U406" s="6">
        <f t="shared" si="54"/>
        <v>-0.12195121951219751</v>
      </c>
      <c r="V406" s="6">
        <f t="shared" si="55"/>
        <v>2.7021795325890716</v>
      </c>
      <c r="W406" s="3">
        <f>IFERROR(VLOOKUP(A406,주가!$A$1:$Q$2433,3,FALSE),W407)</f>
        <v>290500</v>
      </c>
      <c r="X406" s="6">
        <f t="shared" si="61"/>
        <v>3.1971580817051509E-2</v>
      </c>
      <c r="Y406" s="6">
        <f t="shared" si="56"/>
        <v>0.76722245085645846</v>
      </c>
      <c r="AA406" s="5">
        <f t="shared" si="57"/>
        <v>43553</v>
      </c>
      <c r="AB406" s="7">
        <f t="shared" si="58"/>
        <v>3.6000000000000032E-2</v>
      </c>
      <c r="AC406" s="7">
        <f t="shared" si="62"/>
        <v>2.7021795325890716</v>
      </c>
      <c r="AD406" s="6">
        <f t="shared" si="59"/>
        <v>0.76722245085645846</v>
      </c>
    </row>
    <row r="407" spans="1:30">
      <c r="A407" s="1">
        <v>43552</v>
      </c>
      <c r="B407" s="2" t="s">
        <v>19</v>
      </c>
      <c r="C407" t="s">
        <v>20</v>
      </c>
      <c r="D407" t="s">
        <v>21</v>
      </c>
      <c r="E407">
        <v>1.893</v>
      </c>
      <c r="F407">
        <v>1.8979999999999999</v>
      </c>
      <c r="G407">
        <v>1.8959999999999999</v>
      </c>
      <c r="H407">
        <v>1.893</v>
      </c>
      <c r="I407">
        <v>1.8959999999999999</v>
      </c>
      <c r="J407">
        <v>1.899</v>
      </c>
      <c r="K407">
        <v>1.909</v>
      </c>
      <c r="L407">
        <v>1.9319999999999999</v>
      </c>
      <c r="M407">
        <v>1.9470000000000001</v>
      </c>
      <c r="N407">
        <v>1.9730000000000001</v>
      </c>
      <c r="O407">
        <v>2.0859999999999999</v>
      </c>
      <c r="P407">
        <v>2.254</v>
      </c>
      <c r="Q407">
        <v>2.4529999999999998</v>
      </c>
      <c r="R407">
        <v>2.5609999999999999</v>
      </c>
      <c r="S407">
        <v>0</v>
      </c>
      <c r="T407" s="7">
        <f t="shared" si="60"/>
        <v>4.1000000000000147E-2</v>
      </c>
      <c r="U407" s="6">
        <f t="shared" si="54"/>
        <v>-2.3809523809516005E-2</v>
      </c>
      <c r="V407" s="6">
        <f t="shared" si="55"/>
        <v>2.8241307521012691</v>
      </c>
      <c r="W407" s="3">
        <f>IFERROR(VLOOKUP(A407,주가!$A$1:$Q$2433,3,FALSE),W408)</f>
        <v>281500</v>
      </c>
      <c r="X407" s="6">
        <f t="shared" si="61"/>
        <v>1.6245487364620937E-2</v>
      </c>
      <c r="Y407" s="6">
        <f t="shared" si="56"/>
        <v>0.73525087003940692</v>
      </c>
      <c r="AA407" s="5">
        <f t="shared" si="57"/>
        <v>43552</v>
      </c>
      <c r="AB407" s="7">
        <f t="shared" si="58"/>
        <v>4.1000000000000147E-2</v>
      </c>
      <c r="AC407" s="7">
        <f t="shared" si="62"/>
        <v>2.8241307521012691</v>
      </c>
      <c r="AD407" s="6">
        <f t="shared" si="59"/>
        <v>0.73525087003940692</v>
      </c>
    </row>
    <row r="408" spans="1:30">
      <c r="A408" s="1">
        <v>43551</v>
      </c>
      <c r="B408" s="2" t="s">
        <v>19</v>
      </c>
      <c r="C408" t="s">
        <v>20</v>
      </c>
      <c r="D408" t="s">
        <v>21</v>
      </c>
      <c r="E408">
        <v>1.9079999999999999</v>
      </c>
      <c r="F408">
        <v>1.913</v>
      </c>
      <c r="G408">
        <v>1.9179999999999999</v>
      </c>
      <c r="H408">
        <v>1.921</v>
      </c>
      <c r="I408">
        <v>1.923</v>
      </c>
      <c r="J408">
        <v>1.9279999999999999</v>
      </c>
      <c r="K408">
        <v>1.948</v>
      </c>
      <c r="L408">
        <v>1.9710000000000001</v>
      </c>
      <c r="M408">
        <v>1.9810000000000001</v>
      </c>
      <c r="N408">
        <v>2.0129999999999999</v>
      </c>
      <c r="O408">
        <v>2.1230000000000002</v>
      </c>
      <c r="P408">
        <v>2.2890000000000001</v>
      </c>
      <c r="Q408">
        <v>2.4900000000000002</v>
      </c>
      <c r="R408">
        <v>2.5979999999999999</v>
      </c>
      <c r="S408">
        <v>0</v>
      </c>
      <c r="T408" s="7">
        <f t="shared" si="60"/>
        <v>4.1999999999999815E-2</v>
      </c>
      <c r="U408" s="6">
        <f t="shared" si="54"/>
        <v>-0.14285714285714546</v>
      </c>
      <c r="V408" s="6">
        <f t="shared" si="55"/>
        <v>2.8479402759107852</v>
      </c>
      <c r="W408" s="3">
        <f>IFERROR(VLOOKUP(A408,주가!$A$1:$Q$2433,3,FALSE),W409)</f>
        <v>277000</v>
      </c>
      <c r="X408" s="6">
        <f t="shared" si="61"/>
        <v>-1.8018018018018018E-3</v>
      </c>
      <c r="Y408" s="6">
        <f t="shared" si="56"/>
        <v>0.71900538267478598</v>
      </c>
      <c r="AA408" s="5">
        <f t="shared" si="57"/>
        <v>43551</v>
      </c>
      <c r="AB408" s="7">
        <f t="shared" si="58"/>
        <v>4.1999999999999815E-2</v>
      </c>
      <c r="AC408" s="7">
        <f t="shared" si="62"/>
        <v>2.8479402759107852</v>
      </c>
      <c r="AD408" s="6">
        <f t="shared" si="59"/>
        <v>0.71900538267478598</v>
      </c>
    </row>
    <row r="409" spans="1:30">
      <c r="A409" s="1">
        <v>43550</v>
      </c>
      <c r="B409" s="2" t="s">
        <v>19</v>
      </c>
      <c r="C409" t="s">
        <v>20</v>
      </c>
      <c r="D409" t="s">
        <v>21</v>
      </c>
      <c r="E409">
        <v>1.919</v>
      </c>
      <c r="F409">
        <v>1.927</v>
      </c>
      <c r="G409">
        <v>1.9330000000000001</v>
      </c>
      <c r="H409">
        <v>1.9390000000000001</v>
      </c>
      <c r="I409">
        <v>1.9470000000000001</v>
      </c>
      <c r="J409">
        <v>1.956</v>
      </c>
      <c r="K409">
        <v>1.994</v>
      </c>
      <c r="L409">
        <v>2.0150000000000001</v>
      </c>
      <c r="M409">
        <v>2.0369999999999999</v>
      </c>
      <c r="N409">
        <v>2.0640000000000001</v>
      </c>
      <c r="O409">
        <v>2.1800000000000002</v>
      </c>
      <c r="P409">
        <v>2.3490000000000002</v>
      </c>
      <c r="Q409">
        <v>2.5499999999999998</v>
      </c>
      <c r="R409">
        <v>2.653</v>
      </c>
      <c r="S409">
        <v>0</v>
      </c>
      <c r="T409" s="7">
        <f t="shared" si="60"/>
        <v>4.8999999999999932E-2</v>
      </c>
      <c r="U409" s="6">
        <f t="shared" si="54"/>
        <v>0.32432432432432529</v>
      </c>
      <c r="V409" s="6">
        <f t="shared" si="55"/>
        <v>2.9907974187679307</v>
      </c>
      <c r="W409" s="3">
        <f>IFERROR(VLOOKUP(A409,주가!$A$1:$Q$2433,3,FALSE),W410)</f>
        <v>277500</v>
      </c>
      <c r="X409" s="6">
        <f t="shared" si="61"/>
        <v>3.616636528028933E-3</v>
      </c>
      <c r="Y409" s="6">
        <f t="shared" si="56"/>
        <v>0.72080718447658776</v>
      </c>
      <c r="AA409" s="5">
        <f t="shared" si="57"/>
        <v>43550</v>
      </c>
      <c r="AB409" s="7">
        <f t="shared" si="58"/>
        <v>4.8999999999999932E-2</v>
      </c>
      <c r="AC409" s="7">
        <f t="shared" si="62"/>
        <v>2.9907974187679307</v>
      </c>
      <c r="AD409" s="6">
        <f t="shared" si="59"/>
        <v>0.72080718447658776</v>
      </c>
    </row>
    <row r="410" spans="1:30">
      <c r="A410" s="1">
        <v>43549</v>
      </c>
      <c r="B410" s="2" t="s">
        <v>19</v>
      </c>
      <c r="C410" t="s">
        <v>20</v>
      </c>
      <c r="D410" t="s">
        <v>21</v>
      </c>
      <c r="E410">
        <v>1.925</v>
      </c>
      <c r="F410">
        <v>1.9350000000000001</v>
      </c>
      <c r="G410">
        <v>1.9410000000000001</v>
      </c>
      <c r="H410">
        <v>1.948</v>
      </c>
      <c r="I410">
        <v>1.96</v>
      </c>
      <c r="J410">
        <v>1.9690000000000001</v>
      </c>
      <c r="K410">
        <v>2.0059999999999998</v>
      </c>
      <c r="L410">
        <v>2.0270000000000001</v>
      </c>
      <c r="M410">
        <v>2.0390000000000001</v>
      </c>
      <c r="N410">
        <v>2.0640000000000001</v>
      </c>
      <c r="O410">
        <v>2.1739999999999999</v>
      </c>
      <c r="P410">
        <v>2.339</v>
      </c>
      <c r="Q410">
        <v>2.5339999999999998</v>
      </c>
      <c r="R410">
        <v>2.6309999999999998</v>
      </c>
      <c r="S410">
        <v>0</v>
      </c>
      <c r="T410" s="7">
        <f t="shared" si="60"/>
        <v>3.6999999999999922E-2</v>
      </c>
      <c r="U410" s="6">
        <f t="shared" si="54"/>
        <v>-0.13953488372093503</v>
      </c>
      <c r="V410" s="6">
        <f t="shared" si="55"/>
        <v>2.6664730944436053</v>
      </c>
      <c r="W410" s="3">
        <f>IFERROR(VLOOKUP(A410,주가!$A$1:$Q$2433,3,FALSE),W411)</f>
        <v>276500</v>
      </c>
      <c r="X410" s="6">
        <f t="shared" si="61"/>
        <v>-1.601423487544484E-2</v>
      </c>
      <c r="Y410" s="6">
        <f t="shared" si="56"/>
        <v>0.71719054794855885</v>
      </c>
      <c r="AA410" s="5">
        <f t="shared" si="57"/>
        <v>43549</v>
      </c>
      <c r="AB410" s="7">
        <f t="shared" si="58"/>
        <v>3.6999999999999922E-2</v>
      </c>
      <c r="AC410" s="7">
        <f t="shared" si="62"/>
        <v>2.6664730944436053</v>
      </c>
      <c r="AD410" s="6">
        <f t="shared" si="59"/>
        <v>0.71719054794855885</v>
      </c>
    </row>
    <row r="411" spans="1:30">
      <c r="A411" s="1">
        <v>43546</v>
      </c>
      <c r="B411" s="2" t="s">
        <v>19</v>
      </c>
      <c r="C411" t="s">
        <v>20</v>
      </c>
      <c r="D411" t="s">
        <v>21</v>
      </c>
      <c r="E411">
        <v>1.93</v>
      </c>
      <c r="F411">
        <v>1.944</v>
      </c>
      <c r="G411">
        <v>1.954</v>
      </c>
      <c r="H411">
        <v>1.9630000000000001</v>
      </c>
      <c r="I411">
        <v>1.98</v>
      </c>
      <c r="J411">
        <v>1.994</v>
      </c>
      <c r="K411">
        <v>2.0310000000000001</v>
      </c>
      <c r="L411">
        <v>2.052</v>
      </c>
      <c r="M411">
        <v>2.0699999999999998</v>
      </c>
      <c r="N411">
        <v>2.0950000000000002</v>
      </c>
      <c r="O411">
        <v>2.21</v>
      </c>
      <c r="P411">
        <v>2.3759999999999999</v>
      </c>
      <c r="Q411">
        <v>2.5640000000000001</v>
      </c>
      <c r="R411">
        <v>2.653</v>
      </c>
      <c r="S411">
        <v>0</v>
      </c>
      <c r="T411" s="7">
        <f t="shared" si="60"/>
        <v>4.3000000000000149E-2</v>
      </c>
      <c r="U411" s="6">
        <f t="shared" si="54"/>
        <v>-0.17307692307692094</v>
      </c>
      <c r="V411" s="6">
        <f t="shared" si="55"/>
        <v>2.8060079781645402</v>
      </c>
      <c r="W411" s="3">
        <f>IFERROR(VLOOKUP(A411,주가!$A$1:$Q$2433,3,FALSE),W412)</f>
        <v>281000</v>
      </c>
      <c r="X411" s="6">
        <f t="shared" si="61"/>
        <v>-2.768166089965398E-2</v>
      </c>
      <c r="Y411" s="6">
        <f t="shared" si="56"/>
        <v>0.7332047828240037</v>
      </c>
      <c r="AA411" s="5">
        <f t="shared" si="57"/>
        <v>43546</v>
      </c>
      <c r="AB411" s="7">
        <f t="shared" si="58"/>
        <v>4.3000000000000149E-2</v>
      </c>
      <c r="AC411" s="7">
        <f t="shared" si="62"/>
        <v>2.8060079781645402</v>
      </c>
      <c r="AD411" s="6">
        <f t="shared" si="59"/>
        <v>0.7332047828240037</v>
      </c>
    </row>
    <row r="412" spans="1:30">
      <c r="A412" s="1">
        <v>43545</v>
      </c>
      <c r="B412" s="2" t="s">
        <v>19</v>
      </c>
      <c r="C412" t="s">
        <v>20</v>
      </c>
      <c r="D412" t="s">
        <v>21</v>
      </c>
      <c r="E412">
        <v>1.929</v>
      </c>
      <c r="F412">
        <v>1.9419999999999999</v>
      </c>
      <c r="G412">
        <v>1.9530000000000001</v>
      </c>
      <c r="H412">
        <v>1.9630000000000001</v>
      </c>
      <c r="I412">
        <v>1.978</v>
      </c>
      <c r="J412">
        <v>1.99</v>
      </c>
      <c r="K412">
        <v>2.0259999999999998</v>
      </c>
      <c r="L412">
        <v>2.0470000000000002</v>
      </c>
      <c r="M412">
        <v>2.0680000000000001</v>
      </c>
      <c r="N412">
        <v>2.0990000000000002</v>
      </c>
      <c r="O412">
        <v>2.2109999999999999</v>
      </c>
      <c r="P412">
        <v>2.3759999999999999</v>
      </c>
      <c r="Q412">
        <v>2.573</v>
      </c>
      <c r="R412">
        <v>2.6659999999999999</v>
      </c>
      <c r="S412">
        <v>0</v>
      </c>
      <c r="T412" s="7">
        <f t="shared" si="60"/>
        <v>5.2000000000000046E-2</v>
      </c>
      <c r="U412" s="6">
        <f t="shared" si="54"/>
        <v>-0.28767123287671126</v>
      </c>
      <c r="V412" s="6">
        <f t="shared" si="55"/>
        <v>2.9790849012414613</v>
      </c>
      <c r="W412" s="3">
        <f>IFERROR(VLOOKUP(A412,주가!$A$1:$Q$2433,3,FALSE),W413)</f>
        <v>289000</v>
      </c>
      <c r="X412" s="6">
        <f t="shared" si="61"/>
        <v>-5.1635111876075735E-3</v>
      </c>
      <c r="Y412" s="6">
        <f t="shared" si="56"/>
        <v>0.76088644372365766</v>
      </c>
      <c r="AA412" s="5">
        <f t="shared" si="57"/>
        <v>43545</v>
      </c>
      <c r="AB412" s="7">
        <f t="shared" si="58"/>
        <v>5.2000000000000046E-2</v>
      </c>
      <c r="AC412" s="7">
        <f t="shared" si="62"/>
        <v>2.9790849012414613</v>
      </c>
      <c r="AD412" s="6">
        <f t="shared" si="59"/>
        <v>0.76088644372365766</v>
      </c>
    </row>
    <row r="413" spans="1:30">
      <c r="A413" s="1">
        <v>43544</v>
      </c>
      <c r="B413" s="2" t="s">
        <v>19</v>
      </c>
      <c r="C413" t="s">
        <v>20</v>
      </c>
      <c r="D413" t="s">
        <v>21</v>
      </c>
      <c r="E413">
        <v>1.931</v>
      </c>
      <c r="F413">
        <v>1.9419999999999999</v>
      </c>
      <c r="G413">
        <v>1.9530000000000001</v>
      </c>
      <c r="H413">
        <v>1.97</v>
      </c>
      <c r="I413">
        <v>1.9910000000000001</v>
      </c>
      <c r="J413">
        <v>2.0089999999999999</v>
      </c>
      <c r="K413">
        <v>2.0430000000000001</v>
      </c>
      <c r="L413">
        <v>2.0680000000000001</v>
      </c>
      <c r="M413">
        <v>2.1</v>
      </c>
      <c r="N413">
        <v>2.141</v>
      </c>
      <c r="O413">
        <v>2.2629999999999999</v>
      </c>
      <c r="P413">
        <v>2.4300000000000002</v>
      </c>
      <c r="Q413">
        <v>2.633</v>
      </c>
      <c r="R413">
        <v>2.7320000000000002</v>
      </c>
      <c r="S413">
        <v>0</v>
      </c>
      <c r="T413" s="7">
        <f t="shared" si="60"/>
        <v>7.2999999999999954E-2</v>
      </c>
      <c r="U413" s="6">
        <f t="shared" si="54"/>
        <v>-1.3513513513512054E-2</v>
      </c>
      <c r="V413" s="6">
        <f t="shared" si="55"/>
        <v>3.2667561341181726</v>
      </c>
      <c r="W413" s="3">
        <f>IFERROR(VLOOKUP(A413,주가!$A$1:$Q$2433,3,FALSE),W414)</f>
        <v>290500</v>
      </c>
      <c r="X413" s="6">
        <f t="shared" si="61"/>
        <v>-1.0221465076660987E-2</v>
      </c>
      <c r="Y413" s="6">
        <f t="shared" si="56"/>
        <v>0.76604995491126526</v>
      </c>
      <c r="AA413" s="5">
        <f t="shared" si="57"/>
        <v>43544</v>
      </c>
      <c r="AB413" s="7">
        <f t="shared" si="58"/>
        <v>7.2999999999999954E-2</v>
      </c>
      <c r="AC413" s="7">
        <f t="shared" si="62"/>
        <v>3.2667561341181726</v>
      </c>
      <c r="AD413" s="6">
        <f t="shared" si="59"/>
        <v>0.76604995491126526</v>
      </c>
    </row>
    <row r="414" spans="1:30">
      <c r="A414" s="1">
        <v>43543</v>
      </c>
      <c r="B414" s="2" t="s">
        <v>19</v>
      </c>
      <c r="C414" t="s">
        <v>20</v>
      </c>
      <c r="D414" t="s">
        <v>21</v>
      </c>
      <c r="E414">
        <v>1.9319999999999999</v>
      </c>
      <c r="F414">
        <v>1.9419999999999999</v>
      </c>
      <c r="G414">
        <v>1.9490000000000001</v>
      </c>
      <c r="H414">
        <v>1.966</v>
      </c>
      <c r="I414">
        <v>1.9870000000000001</v>
      </c>
      <c r="J414">
        <v>2.0089999999999999</v>
      </c>
      <c r="K414">
        <v>2.04</v>
      </c>
      <c r="L414">
        <v>2.0640000000000001</v>
      </c>
      <c r="M414">
        <v>2.0950000000000002</v>
      </c>
      <c r="N414">
        <v>2.1379999999999999</v>
      </c>
      <c r="O414">
        <v>2.2599999999999998</v>
      </c>
      <c r="P414">
        <v>2.427</v>
      </c>
      <c r="Q414">
        <v>2.64</v>
      </c>
      <c r="R414">
        <v>2.7490000000000001</v>
      </c>
      <c r="S414">
        <v>0</v>
      </c>
      <c r="T414" s="7">
        <f t="shared" si="60"/>
        <v>7.3999999999999844E-2</v>
      </c>
      <c r="U414" s="6">
        <f t="shared" si="54"/>
        <v>-8.6419753086421247E-2</v>
      </c>
      <c r="V414" s="6">
        <f t="shared" si="55"/>
        <v>3.2802696476316848</v>
      </c>
      <c r="W414" s="3">
        <f>IFERROR(VLOOKUP(A414,주가!$A$1:$Q$2433,3,FALSE),W415)</f>
        <v>293500</v>
      </c>
      <c r="X414" s="6">
        <f t="shared" si="61"/>
        <v>-8.4459459459459464E-3</v>
      </c>
      <c r="Y414" s="6">
        <f t="shared" si="56"/>
        <v>0.77627141998792626</v>
      </c>
      <c r="AA414" s="5">
        <f t="shared" si="57"/>
        <v>43543</v>
      </c>
      <c r="AB414" s="7">
        <f t="shared" si="58"/>
        <v>7.3999999999999844E-2</v>
      </c>
      <c r="AC414" s="7">
        <f t="shared" si="62"/>
        <v>3.2802696476316848</v>
      </c>
      <c r="AD414" s="6">
        <f t="shared" si="59"/>
        <v>0.77627141998792626</v>
      </c>
    </row>
    <row r="415" spans="1:30">
      <c r="A415" s="1">
        <v>43542</v>
      </c>
      <c r="B415" s="2" t="s">
        <v>19</v>
      </c>
      <c r="C415" t="s">
        <v>20</v>
      </c>
      <c r="D415" t="s">
        <v>21</v>
      </c>
      <c r="E415">
        <v>1.9339999999999999</v>
      </c>
      <c r="F415">
        <v>1.9419999999999999</v>
      </c>
      <c r="G415">
        <v>1.9490000000000001</v>
      </c>
      <c r="H415">
        <v>1.966</v>
      </c>
      <c r="I415">
        <v>1.988</v>
      </c>
      <c r="J415">
        <v>2.0139999999999998</v>
      </c>
      <c r="K415">
        <v>2.0430000000000001</v>
      </c>
      <c r="L415">
        <v>2.0680000000000001</v>
      </c>
      <c r="M415">
        <v>2.1019999999999999</v>
      </c>
      <c r="N415">
        <v>2.149</v>
      </c>
      <c r="O415">
        <v>2.2749999999999999</v>
      </c>
      <c r="P415">
        <v>2.444</v>
      </c>
      <c r="Q415">
        <v>2.6560000000000001</v>
      </c>
      <c r="R415">
        <v>2.7639999999999998</v>
      </c>
      <c r="S415">
        <v>0</v>
      </c>
      <c r="T415" s="7">
        <f t="shared" si="60"/>
        <v>8.0999999999999961E-2</v>
      </c>
      <c r="U415" s="6">
        <f t="shared" si="54"/>
        <v>-3.5714285714287038E-2</v>
      </c>
      <c r="V415" s="6">
        <f t="shared" si="55"/>
        <v>3.3666894007181059</v>
      </c>
      <c r="W415" s="3">
        <f>IFERROR(VLOOKUP(A415,주가!$A$1:$Q$2433,3,FALSE),W416)</f>
        <v>296000</v>
      </c>
      <c r="X415" s="6">
        <f t="shared" si="61"/>
        <v>3.3898305084745762E-3</v>
      </c>
      <c r="Y415" s="6">
        <f t="shared" si="56"/>
        <v>0.7847173659338722</v>
      </c>
      <c r="AA415" s="5">
        <f t="shared" si="57"/>
        <v>43542</v>
      </c>
      <c r="AB415" s="7">
        <f t="shared" si="58"/>
        <v>8.0999999999999961E-2</v>
      </c>
      <c r="AC415" s="7">
        <f t="shared" si="62"/>
        <v>3.3666894007181059</v>
      </c>
      <c r="AD415" s="6">
        <f t="shared" si="59"/>
        <v>0.7847173659338722</v>
      </c>
    </row>
    <row r="416" spans="1:30">
      <c r="A416" s="1">
        <v>43539</v>
      </c>
      <c r="B416" s="2" t="s">
        <v>19</v>
      </c>
      <c r="C416" t="s">
        <v>20</v>
      </c>
      <c r="D416" t="s">
        <v>21</v>
      </c>
      <c r="E416">
        <v>1.93</v>
      </c>
      <c r="F416">
        <v>1.9410000000000001</v>
      </c>
      <c r="G416">
        <v>1.946</v>
      </c>
      <c r="H416">
        <v>1.968</v>
      </c>
      <c r="I416">
        <v>1.988</v>
      </c>
      <c r="J416">
        <v>2.0089999999999999</v>
      </c>
      <c r="K416">
        <v>2.0299999999999998</v>
      </c>
      <c r="L416">
        <v>2.0579999999999998</v>
      </c>
      <c r="M416">
        <v>2.0950000000000002</v>
      </c>
      <c r="N416">
        <v>2.1419999999999999</v>
      </c>
      <c r="O416">
        <v>2.27</v>
      </c>
      <c r="P416">
        <v>2.4390000000000001</v>
      </c>
      <c r="Q416">
        <v>2.65</v>
      </c>
      <c r="R416">
        <v>2.7559999999999998</v>
      </c>
      <c r="S416">
        <v>0</v>
      </c>
      <c r="T416" s="7">
        <f t="shared" si="60"/>
        <v>8.4000000000000075E-2</v>
      </c>
      <c r="U416" s="6">
        <f t="shared" si="54"/>
        <v>0.05</v>
      </c>
      <c r="V416" s="6">
        <f t="shared" si="55"/>
        <v>3.4024036864323928</v>
      </c>
      <c r="W416" s="3">
        <f>IFERROR(VLOOKUP(A416,주가!$A$1:$Q$2433,3,FALSE),W417)</f>
        <v>295000</v>
      </c>
      <c r="X416" s="6">
        <f t="shared" si="61"/>
        <v>8.5470085470085479E-3</v>
      </c>
      <c r="Y416" s="6">
        <f t="shared" si="56"/>
        <v>0.78132753542539768</v>
      </c>
      <c r="AA416" s="5">
        <f t="shared" si="57"/>
        <v>43539</v>
      </c>
      <c r="AB416" s="7">
        <f t="shared" si="58"/>
        <v>8.4000000000000075E-2</v>
      </c>
      <c r="AC416" s="7">
        <f t="shared" si="62"/>
        <v>3.4024036864323928</v>
      </c>
      <c r="AD416" s="6">
        <f t="shared" si="59"/>
        <v>0.78132753542539768</v>
      </c>
    </row>
    <row r="417" spans="1:30">
      <c r="A417" s="1">
        <v>43538</v>
      </c>
      <c r="B417" s="2" t="s">
        <v>19</v>
      </c>
      <c r="C417" t="s">
        <v>20</v>
      </c>
      <c r="D417" t="s">
        <v>21</v>
      </c>
      <c r="E417">
        <v>1.9319999999999999</v>
      </c>
      <c r="F417">
        <v>1.9430000000000001</v>
      </c>
      <c r="G417">
        <v>1.946</v>
      </c>
      <c r="H417">
        <v>1.9670000000000001</v>
      </c>
      <c r="I417">
        <v>1.988</v>
      </c>
      <c r="J417">
        <v>2.0030000000000001</v>
      </c>
      <c r="K417">
        <v>2.016</v>
      </c>
      <c r="L417">
        <v>2.048</v>
      </c>
      <c r="M417">
        <v>2.0779999999999998</v>
      </c>
      <c r="N417">
        <v>2.1280000000000001</v>
      </c>
      <c r="O417">
        <v>2.2589999999999999</v>
      </c>
      <c r="P417">
        <v>2.427</v>
      </c>
      <c r="Q417">
        <v>2.64</v>
      </c>
      <c r="R417">
        <v>2.7480000000000002</v>
      </c>
      <c r="S417">
        <v>0</v>
      </c>
      <c r="T417" s="7">
        <f t="shared" si="60"/>
        <v>8.0000000000000071E-2</v>
      </c>
      <c r="U417" s="6">
        <f t="shared" si="54"/>
        <v>0.12676056338028699</v>
      </c>
      <c r="V417" s="6">
        <f t="shared" si="55"/>
        <v>3.3524036864323929</v>
      </c>
      <c r="W417" s="3">
        <f>IFERROR(VLOOKUP(A417,주가!$A$1:$Q$2433,3,FALSE),W418)</f>
        <v>292500</v>
      </c>
      <c r="X417" s="6">
        <f t="shared" si="61"/>
        <v>1.5625E-2</v>
      </c>
      <c r="Y417" s="6">
        <f t="shared" si="56"/>
        <v>0.77278052687838916</v>
      </c>
      <c r="AA417" s="5">
        <f t="shared" si="57"/>
        <v>43538</v>
      </c>
      <c r="AB417" s="7">
        <f t="shared" si="58"/>
        <v>8.0000000000000071E-2</v>
      </c>
      <c r="AC417" s="7">
        <f t="shared" si="62"/>
        <v>3.3524036864323929</v>
      </c>
      <c r="AD417" s="6">
        <f t="shared" si="59"/>
        <v>0.77278052687838916</v>
      </c>
    </row>
    <row r="418" spans="1:30">
      <c r="A418" s="1">
        <v>43537</v>
      </c>
      <c r="B418" s="2" t="s">
        <v>19</v>
      </c>
      <c r="C418" t="s">
        <v>20</v>
      </c>
      <c r="D418" t="s">
        <v>21</v>
      </c>
      <c r="E418">
        <v>1.931</v>
      </c>
      <c r="F418">
        <v>1.9419999999999999</v>
      </c>
      <c r="G418">
        <v>1.944</v>
      </c>
      <c r="H418">
        <v>1.9630000000000001</v>
      </c>
      <c r="I418">
        <v>1.984</v>
      </c>
      <c r="J418">
        <v>2.0030000000000001</v>
      </c>
      <c r="K418">
        <v>2.0209999999999999</v>
      </c>
      <c r="L418">
        <v>2.056</v>
      </c>
      <c r="M418">
        <v>2.0819999999999999</v>
      </c>
      <c r="N418">
        <v>2.1269999999999998</v>
      </c>
      <c r="O418">
        <v>2.2549999999999999</v>
      </c>
      <c r="P418">
        <v>2.4169999999999998</v>
      </c>
      <c r="Q418">
        <v>2.6349999999999998</v>
      </c>
      <c r="R418">
        <v>2.7480000000000002</v>
      </c>
      <c r="S418">
        <v>0</v>
      </c>
      <c r="T418" s="7">
        <f t="shared" si="60"/>
        <v>7.099999999999973E-2</v>
      </c>
      <c r="U418" s="6">
        <f t="shared" si="54"/>
        <v>-2.7397260273975686E-2</v>
      </c>
      <c r="V418" s="6">
        <f t="shared" si="55"/>
        <v>3.2256431230521061</v>
      </c>
      <c r="W418" s="3">
        <f>IFERROR(VLOOKUP(A418,주가!$A$1:$Q$2433,3,FALSE),W419)</f>
        <v>288000</v>
      </c>
      <c r="X418" s="6">
        <f t="shared" si="61"/>
        <v>-1.0309278350515464E-2</v>
      </c>
      <c r="Y418" s="6">
        <f t="shared" si="56"/>
        <v>0.75715552687838916</v>
      </c>
      <c r="AA418" s="5">
        <f t="shared" si="57"/>
        <v>43537</v>
      </c>
      <c r="AB418" s="7">
        <f t="shared" si="58"/>
        <v>7.099999999999973E-2</v>
      </c>
      <c r="AC418" s="7">
        <f t="shared" si="62"/>
        <v>3.2256431230521061</v>
      </c>
      <c r="AD418" s="6">
        <f t="shared" si="59"/>
        <v>0.75715552687838916</v>
      </c>
    </row>
    <row r="419" spans="1:30">
      <c r="A419" s="1">
        <v>43536</v>
      </c>
      <c r="B419" s="2" t="s">
        <v>19</v>
      </c>
      <c r="C419" t="s">
        <v>20</v>
      </c>
      <c r="D419" t="s">
        <v>21</v>
      </c>
      <c r="E419">
        <v>1.931</v>
      </c>
      <c r="F419">
        <v>1.9419999999999999</v>
      </c>
      <c r="G419">
        <v>1.944</v>
      </c>
      <c r="H419">
        <v>1.9650000000000001</v>
      </c>
      <c r="I419">
        <v>1.992</v>
      </c>
      <c r="J419">
        <v>2.012</v>
      </c>
      <c r="K419">
        <v>2.0289999999999999</v>
      </c>
      <c r="L419">
        <v>2.0659999999999998</v>
      </c>
      <c r="M419">
        <v>2.0939999999999999</v>
      </c>
      <c r="N419">
        <v>2.1389999999999998</v>
      </c>
      <c r="O419">
        <v>2.27</v>
      </c>
      <c r="P419">
        <v>2.4319999999999999</v>
      </c>
      <c r="Q419">
        <v>2.6539999999999999</v>
      </c>
      <c r="R419">
        <v>2.7719999999999998</v>
      </c>
      <c r="S419">
        <v>0</v>
      </c>
      <c r="T419" s="7">
        <f t="shared" si="60"/>
        <v>7.2999999999999954E-2</v>
      </c>
      <c r="U419" s="6">
        <f t="shared" si="54"/>
        <v>7.3529411764711256E-2</v>
      </c>
      <c r="V419" s="6">
        <f t="shared" si="55"/>
        <v>3.2530403833260819</v>
      </c>
      <c r="W419" s="3">
        <f>IFERROR(VLOOKUP(A419,주가!$A$1:$Q$2433,3,FALSE),W420)</f>
        <v>291000</v>
      </c>
      <c r="X419" s="6">
        <f t="shared" si="61"/>
        <v>6.920415224913495E-3</v>
      </c>
      <c r="Y419" s="6">
        <f t="shared" si="56"/>
        <v>0.76746480522890459</v>
      </c>
      <c r="AA419" s="5">
        <f t="shared" si="57"/>
        <v>43536</v>
      </c>
      <c r="AB419" s="7">
        <f t="shared" si="58"/>
        <v>7.2999999999999954E-2</v>
      </c>
      <c r="AC419" s="7">
        <f t="shared" si="62"/>
        <v>3.2530403833260819</v>
      </c>
      <c r="AD419" s="6">
        <f t="shared" si="59"/>
        <v>0.76746480522890459</v>
      </c>
    </row>
    <row r="420" spans="1:30">
      <c r="A420" s="1">
        <v>43535</v>
      </c>
      <c r="B420" s="2" t="s">
        <v>19</v>
      </c>
      <c r="C420" t="s">
        <v>20</v>
      </c>
      <c r="D420" t="s">
        <v>21</v>
      </c>
      <c r="E420">
        <v>1.93</v>
      </c>
      <c r="F420">
        <v>1.9430000000000001</v>
      </c>
      <c r="G420">
        <v>1.946</v>
      </c>
      <c r="H420">
        <v>1.964</v>
      </c>
      <c r="I420">
        <v>1.9930000000000001</v>
      </c>
      <c r="J420">
        <v>2.0169999999999999</v>
      </c>
      <c r="K420">
        <v>2.0350000000000001</v>
      </c>
      <c r="L420">
        <v>2.0750000000000002</v>
      </c>
      <c r="M420">
        <v>2.0990000000000002</v>
      </c>
      <c r="N420">
        <v>2.1429999999999998</v>
      </c>
      <c r="O420">
        <v>2.2719999999999998</v>
      </c>
      <c r="P420">
        <v>2.4369999999999998</v>
      </c>
      <c r="Q420">
        <v>2.65</v>
      </c>
      <c r="R420">
        <v>2.7589999999999999</v>
      </c>
      <c r="S420">
        <v>0</v>
      </c>
      <c r="T420" s="7">
        <f t="shared" si="60"/>
        <v>6.7999999999999616E-2</v>
      </c>
      <c r="U420" s="6">
        <f t="shared" si="54"/>
        <v>1.4925373134320049E-2</v>
      </c>
      <c r="V420" s="6">
        <f t="shared" si="55"/>
        <v>3.1795109715613705</v>
      </c>
      <c r="W420" s="3">
        <f>IFERROR(VLOOKUP(A420,주가!$A$1:$Q$2433,3,FALSE),W421)</f>
        <v>289000</v>
      </c>
      <c r="X420" s="6">
        <f t="shared" si="61"/>
        <v>-8.5763293310463125E-3</v>
      </c>
      <c r="Y420" s="6">
        <f t="shared" si="56"/>
        <v>0.7605443900039911</v>
      </c>
      <c r="AA420" s="5">
        <f t="shared" si="57"/>
        <v>43535</v>
      </c>
      <c r="AB420" s="7">
        <f t="shared" si="58"/>
        <v>6.7999999999999616E-2</v>
      </c>
      <c r="AC420" s="7">
        <f t="shared" si="62"/>
        <v>3.1795109715613705</v>
      </c>
      <c r="AD420" s="6">
        <f t="shared" si="59"/>
        <v>0.7605443900039911</v>
      </c>
    </row>
    <row r="421" spans="1:30">
      <c r="A421" s="1">
        <v>43532</v>
      </c>
      <c r="B421" s="2" t="s">
        <v>19</v>
      </c>
      <c r="C421" t="s">
        <v>20</v>
      </c>
      <c r="D421" t="s">
        <v>21</v>
      </c>
      <c r="E421">
        <v>1.93</v>
      </c>
      <c r="F421">
        <v>1.9430000000000001</v>
      </c>
      <c r="G421">
        <v>1.9470000000000001</v>
      </c>
      <c r="H421">
        <v>1.966</v>
      </c>
      <c r="I421">
        <v>1.9950000000000001</v>
      </c>
      <c r="J421">
        <v>2.016</v>
      </c>
      <c r="K421">
        <v>2.032</v>
      </c>
      <c r="L421">
        <v>2.0699999999999998</v>
      </c>
      <c r="M421">
        <v>2.0870000000000002</v>
      </c>
      <c r="N421">
        <v>2.137</v>
      </c>
      <c r="O421">
        <v>2.2629999999999999</v>
      </c>
      <c r="P421">
        <v>2.4239999999999999</v>
      </c>
      <c r="Q421">
        <v>2.6389999999999998</v>
      </c>
      <c r="R421">
        <v>2.7490000000000001</v>
      </c>
      <c r="S421">
        <v>0</v>
      </c>
      <c r="T421" s="7">
        <f t="shared" si="60"/>
        <v>6.7000000000000171E-2</v>
      </c>
      <c r="U421" s="6">
        <f t="shared" si="54"/>
        <v>-1.4705882352939544E-2</v>
      </c>
      <c r="V421" s="6">
        <f t="shared" si="55"/>
        <v>3.1645855984270503</v>
      </c>
      <c r="W421" s="3">
        <f>IFERROR(VLOOKUP(A421,주가!$A$1:$Q$2433,3,FALSE),W422)</f>
        <v>291500</v>
      </c>
      <c r="X421" s="6">
        <f t="shared" si="61"/>
        <v>-8.5034013605442185E-3</v>
      </c>
      <c r="Y421" s="6">
        <f t="shared" si="56"/>
        <v>0.76912071933503745</v>
      </c>
      <c r="AA421" s="5">
        <f t="shared" si="57"/>
        <v>43532</v>
      </c>
      <c r="AB421" s="7">
        <f t="shared" si="58"/>
        <v>6.7000000000000171E-2</v>
      </c>
      <c r="AC421" s="7">
        <f t="shared" si="62"/>
        <v>3.1645855984270503</v>
      </c>
      <c r="AD421" s="6">
        <f t="shared" si="59"/>
        <v>0.76912071933503745</v>
      </c>
    </row>
    <row r="422" spans="1:30">
      <c r="A422" s="1">
        <v>43531</v>
      </c>
      <c r="B422" s="2" t="s">
        <v>19</v>
      </c>
      <c r="C422" t="s">
        <v>20</v>
      </c>
      <c r="D422" t="s">
        <v>21</v>
      </c>
      <c r="E422">
        <v>1.931</v>
      </c>
      <c r="F422">
        <v>1.944</v>
      </c>
      <c r="G422">
        <v>1.952</v>
      </c>
      <c r="H422">
        <v>1.976</v>
      </c>
      <c r="I422">
        <v>2.0059999999999998</v>
      </c>
      <c r="J422">
        <v>2.0259999999999998</v>
      </c>
      <c r="K422">
        <v>2.0430000000000001</v>
      </c>
      <c r="L422">
        <v>2.0859999999999999</v>
      </c>
      <c r="M422">
        <v>2.1040000000000001</v>
      </c>
      <c r="N422">
        <v>2.1539999999999999</v>
      </c>
      <c r="O422">
        <v>2.29</v>
      </c>
      <c r="P422">
        <v>2.4569999999999999</v>
      </c>
      <c r="Q422">
        <v>2.673</v>
      </c>
      <c r="R422">
        <v>2.7829999999999999</v>
      </c>
      <c r="S422">
        <v>0</v>
      </c>
      <c r="T422" s="7">
        <f t="shared" si="60"/>
        <v>6.800000000000006E-2</v>
      </c>
      <c r="U422" s="6">
        <f t="shared" si="54"/>
        <v>-5.5555555555549731E-2</v>
      </c>
      <c r="V422" s="6">
        <f t="shared" si="55"/>
        <v>3.1792914807799897</v>
      </c>
      <c r="W422" s="3">
        <f>IFERROR(VLOOKUP(A422,주가!$A$1:$Q$2433,3,FALSE),W423)</f>
        <v>294000</v>
      </c>
      <c r="X422" s="6">
        <f t="shared" si="61"/>
        <v>-5.1612903225806452E-2</v>
      </c>
      <c r="Y422" s="6">
        <f t="shared" si="56"/>
        <v>0.77762412069558162</v>
      </c>
      <c r="AA422" s="5">
        <f t="shared" si="57"/>
        <v>43531</v>
      </c>
      <c r="AB422" s="7">
        <f t="shared" si="58"/>
        <v>6.800000000000006E-2</v>
      </c>
      <c r="AC422" s="7">
        <f t="shared" si="62"/>
        <v>3.1792914807799897</v>
      </c>
      <c r="AD422" s="6">
        <f t="shared" si="59"/>
        <v>0.77762412069558162</v>
      </c>
    </row>
    <row r="423" spans="1:30">
      <c r="A423" s="1">
        <v>43530</v>
      </c>
      <c r="B423" s="2" t="s">
        <v>19</v>
      </c>
      <c r="C423" t="s">
        <v>20</v>
      </c>
      <c r="D423" t="s">
        <v>21</v>
      </c>
      <c r="E423">
        <v>1.9350000000000001</v>
      </c>
      <c r="F423">
        <v>1.9490000000000001</v>
      </c>
      <c r="G423">
        <v>1.958</v>
      </c>
      <c r="H423">
        <v>1.9810000000000001</v>
      </c>
      <c r="I423">
        <v>2.0150000000000001</v>
      </c>
      <c r="J423">
        <v>2.0369999999999999</v>
      </c>
      <c r="K423">
        <v>2.0550000000000002</v>
      </c>
      <c r="L423">
        <v>2.0950000000000002</v>
      </c>
      <c r="M423">
        <v>2.117</v>
      </c>
      <c r="N423">
        <v>2.1669999999999998</v>
      </c>
      <c r="O423">
        <v>2.3029999999999999</v>
      </c>
      <c r="P423">
        <v>2.468</v>
      </c>
      <c r="Q423">
        <v>2.6840000000000002</v>
      </c>
      <c r="R423">
        <v>2.7959999999999998</v>
      </c>
      <c r="S423">
        <v>0</v>
      </c>
      <c r="T423" s="7">
        <f t="shared" si="60"/>
        <v>7.199999999999962E-2</v>
      </c>
      <c r="U423" s="6">
        <f t="shared" si="54"/>
        <v>-1.3698630136990885E-2</v>
      </c>
      <c r="V423" s="6">
        <f t="shared" si="55"/>
        <v>3.2348470363355393</v>
      </c>
      <c r="W423" s="3">
        <f>IFERROR(VLOOKUP(A423,주가!$A$1:$Q$2433,3,FALSE),W424)</f>
        <v>310000</v>
      </c>
      <c r="X423" s="6">
        <f t="shared" si="61"/>
        <v>-1.6103059581320451E-3</v>
      </c>
      <c r="Y423" s="6">
        <f t="shared" si="56"/>
        <v>0.82923702392138809</v>
      </c>
      <c r="AA423" s="5">
        <f t="shared" si="57"/>
        <v>43530</v>
      </c>
      <c r="AB423" s="7">
        <f t="shared" si="58"/>
        <v>7.199999999999962E-2</v>
      </c>
      <c r="AC423" s="7">
        <f t="shared" si="62"/>
        <v>3.2348470363355393</v>
      </c>
      <c r="AD423" s="6">
        <f t="shared" si="59"/>
        <v>0.82923702392138809</v>
      </c>
    </row>
    <row r="424" spans="1:30">
      <c r="A424" s="1">
        <v>43529</v>
      </c>
      <c r="B424" s="2" t="s">
        <v>19</v>
      </c>
      <c r="C424" t="s">
        <v>20</v>
      </c>
      <c r="D424" t="s">
        <v>21</v>
      </c>
      <c r="E424">
        <v>1.9379999999999999</v>
      </c>
      <c r="F424">
        <v>1.952</v>
      </c>
      <c r="G424">
        <v>1.9590000000000001</v>
      </c>
      <c r="H424">
        <v>1.9830000000000001</v>
      </c>
      <c r="I424">
        <v>2.016</v>
      </c>
      <c r="J424">
        <v>2.044</v>
      </c>
      <c r="K424">
        <v>2.0640000000000001</v>
      </c>
      <c r="L424">
        <v>2.105</v>
      </c>
      <c r="M424">
        <v>2.129</v>
      </c>
      <c r="N424">
        <v>2.1779999999999999</v>
      </c>
      <c r="O424">
        <v>2.3119999999999998</v>
      </c>
      <c r="P424">
        <v>2.4750000000000001</v>
      </c>
      <c r="Q424">
        <v>2.6930000000000001</v>
      </c>
      <c r="R424">
        <v>2.806</v>
      </c>
      <c r="S424">
        <v>0</v>
      </c>
      <c r="T424" s="7">
        <f t="shared" si="60"/>
        <v>7.2999999999999954E-2</v>
      </c>
      <c r="U424" s="6">
        <f t="shared" si="54"/>
        <v>0</v>
      </c>
      <c r="V424" s="6">
        <f t="shared" si="55"/>
        <v>3.2485456664725301</v>
      </c>
      <c r="W424" s="3">
        <f>IFERROR(VLOOKUP(A424,주가!$A$1:$Q$2433,3,FALSE),W425)</f>
        <v>310500</v>
      </c>
      <c r="X424" s="6">
        <f t="shared" si="61"/>
        <v>-7.9872204472843447E-3</v>
      </c>
      <c r="Y424" s="6">
        <f t="shared" si="56"/>
        <v>0.83084732987952015</v>
      </c>
      <c r="AA424" s="5">
        <f t="shared" si="57"/>
        <v>43529</v>
      </c>
      <c r="AB424" s="7">
        <f t="shared" si="58"/>
        <v>7.2999999999999954E-2</v>
      </c>
      <c r="AC424" s="7">
        <f t="shared" si="62"/>
        <v>3.2485456664725301</v>
      </c>
      <c r="AD424" s="6">
        <f t="shared" si="59"/>
        <v>0.83084732987952015</v>
      </c>
    </row>
    <row r="425" spans="1:30">
      <c r="A425" s="1">
        <v>43528</v>
      </c>
      <c r="B425" s="2" t="s">
        <v>19</v>
      </c>
      <c r="C425" t="s">
        <v>20</v>
      </c>
      <c r="D425" t="s">
        <v>21</v>
      </c>
      <c r="E425">
        <v>1.9379999999999999</v>
      </c>
      <c r="F425">
        <v>1.952</v>
      </c>
      <c r="G425">
        <v>1.9610000000000001</v>
      </c>
      <c r="H425">
        <v>1.9830000000000001</v>
      </c>
      <c r="I425">
        <v>2.016</v>
      </c>
      <c r="J425">
        <v>2.0430000000000001</v>
      </c>
      <c r="K425">
        <v>2.0649999999999999</v>
      </c>
      <c r="L425">
        <v>2.1059999999999999</v>
      </c>
      <c r="M425">
        <v>2.1309999999999998</v>
      </c>
      <c r="N425">
        <v>2.1789999999999998</v>
      </c>
      <c r="O425">
        <v>2.3119999999999998</v>
      </c>
      <c r="P425">
        <v>2.4750000000000001</v>
      </c>
      <c r="Q425">
        <v>2.7029999999999998</v>
      </c>
      <c r="R425">
        <v>2.827</v>
      </c>
      <c r="S425">
        <v>0</v>
      </c>
      <c r="T425" s="7">
        <f t="shared" si="60"/>
        <v>7.2999999999999954E-2</v>
      </c>
      <c r="U425" s="6">
        <f t="shared" si="54"/>
        <v>8.9552238805966689E-2</v>
      </c>
      <c r="V425" s="6">
        <f t="shared" si="55"/>
        <v>3.2485456664725301</v>
      </c>
      <c r="W425" s="3">
        <f>IFERROR(VLOOKUP(A425,주가!$A$1:$Q$2433,3,FALSE),W426)</f>
        <v>313000</v>
      </c>
      <c r="X425" s="6">
        <f t="shared" si="61"/>
        <v>-1.8808777429467086E-2</v>
      </c>
      <c r="Y425" s="6">
        <f t="shared" si="56"/>
        <v>0.83883455032680454</v>
      </c>
      <c r="AA425" s="5">
        <f t="shared" si="57"/>
        <v>43528</v>
      </c>
      <c r="AB425" s="7">
        <f t="shared" si="58"/>
        <v>7.2999999999999954E-2</v>
      </c>
      <c r="AC425" s="7">
        <f t="shared" si="62"/>
        <v>3.2485456664725301</v>
      </c>
      <c r="AD425" s="6">
        <f t="shared" si="59"/>
        <v>0.83883455032680454</v>
      </c>
    </row>
    <row r="426" spans="1:30">
      <c r="A426" s="1">
        <v>43524</v>
      </c>
      <c r="B426" s="2" t="s">
        <v>19</v>
      </c>
      <c r="C426" t="s">
        <v>20</v>
      </c>
      <c r="D426" t="s">
        <v>21</v>
      </c>
      <c r="E426">
        <v>1.9390000000000001</v>
      </c>
      <c r="F426">
        <v>1.95</v>
      </c>
      <c r="G426">
        <v>1.9590000000000001</v>
      </c>
      <c r="H426">
        <v>1.976</v>
      </c>
      <c r="I426">
        <v>2.0059999999999998</v>
      </c>
      <c r="J426">
        <v>2.028</v>
      </c>
      <c r="K426">
        <v>2.0499999999999998</v>
      </c>
      <c r="L426">
        <v>2.0859999999999999</v>
      </c>
      <c r="M426">
        <v>2.109</v>
      </c>
      <c r="N426">
        <v>2.153</v>
      </c>
      <c r="O426">
        <v>2.278</v>
      </c>
      <c r="P426">
        <v>2.4350000000000001</v>
      </c>
      <c r="Q426">
        <v>2.6640000000000001</v>
      </c>
      <c r="R426">
        <v>2.7869999999999999</v>
      </c>
      <c r="S426">
        <v>0</v>
      </c>
      <c r="T426" s="7">
        <f t="shared" si="60"/>
        <v>6.7000000000000171E-2</v>
      </c>
      <c r="U426" s="6">
        <f t="shared" si="54"/>
        <v>6.3492063492070872E-2</v>
      </c>
      <c r="V426" s="6">
        <f t="shared" si="55"/>
        <v>3.1589934276665632</v>
      </c>
      <c r="W426" s="3">
        <f>IFERROR(VLOOKUP(A426,주가!$A$1:$Q$2433,3,FALSE),W427)</f>
        <v>319000</v>
      </c>
      <c r="X426" s="6">
        <f t="shared" si="61"/>
        <v>-3.1866464339908952E-2</v>
      </c>
      <c r="Y426" s="6">
        <f t="shared" si="56"/>
        <v>0.85764332775627161</v>
      </c>
      <c r="AA426" s="5">
        <f t="shared" si="57"/>
        <v>43524</v>
      </c>
      <c r="AB426" s="7">
        <f t="shared" si="58"/>
        <v>6.7000000000000171E-2</v>
      </c>
      <c r="AC426" s="7">
        <f t="shared" si="62"/>
        <v>3.1589934276665632</v>
      </c>
      <c r="AD426" s="6">
        <f t="shared" si="59"/>
        <v>0.85764332775627161</v>
      </c>
    </row>
    <row r="427" spans="1:30">
      <c r="A427" s="1">
        <v>43523</v>
      </c>
      <c r="B427" s="2" t="s">
        <v>19</v>
      </c>
      <c r="C427" t="s">
        <v>20</v>
      </c>
      <c r="D427" t="s">
        <v>21</v>
      </c>
      <c r="E427">
        <v>1.9390000000000001</v>
      </c>
      <c r="F427">
        <v>1.95</v>
      </c>
      <c r="G427">
        <v>1.9590000000000001</v>
      </c>
      <c r="H427">
        <v>1.9750000000000001</v>
      </c>
      <c r="I427">
        <v>2.0009999999999999</v>
      </c>
      <c r="J427">
        <v>2.0179999999999998</v>
      </c>
      <c r="K427">
        <v>2.0430000000000001</v>
      </c>
      <c r="L427">
        <v>2.0790000000000002</v>
      </c>
      <c r="M427">
        <v>2.1019999999999999</v>
      </c>
      <c r="N427">
        <v>2.1419999999999999</v>
      </c>
      <c r="O427">
        <v>2.2679999999999998</v>
      </c>
      <c r="P427">
        <v>2.427</v>
      </c>
      <c r="Q427">
        <v>2.657</v>
      </c>
      <c r="R427">
        <v>2.7829999999999999</v>
      </c>
      <c r="S427">
        <v>0</v>
      </c>
      <c r="T427" s="7">
        <f t="shared" si="60"/>
        <v>6.2999999999999723E-2</v>
      </c>
      <c r="U427" s="6">
        <f t="shared" si="54"/>
        <v>-8.6956521739133791E-2</v>
      </c>
      <c r="V427" s="6">
        <f t="shared" si="55"/>
        <v>3.0955013641744924</v>
      </c>
      <c r="W427" s="3">
        <f>IFERROR(VLOOKUP(A427,주가!$A$1:$Q$2433,3,FALSE),W428)</f>
        <v>329500</v>
      </c>
      <c r="X427" s="6">
        <f t="shared" si="61"/>
        <v>1.5197568389057751E-3</v>
      </c>
      <c r="Y427" s="6">
        <f t="shared" si="56"/>
        <v>0.88950979209618053</v>
      </c>
      <c r="AA427" s="5">
        <f t="shared" si="57"/>
        <v>43523</v>
      </c>
      <c r="AB427" s="7">
        <f t="shared" si="58"/>
        <v>6.2999999999999723E-2</v>
      </c>
      <c r="AC427" s="7">
        <f t="shared" si="62"/>
        <v>3.0955013641744924</v>
      </c>
      <c r="AD427" s="6">
        <f t="shared" si="59"/>
        <v>0.88950979209618053</v>
      </c>
    </row>
    <row r="428" spans="1:30">
      <c r="A428" s="1">
        <v>43522</v>
      </c>
      <c r="B428" s="2" t="s">
        <v>19</v>
      </c>
      <c r="C428" t="s">
        <v>20</v>
      </c>
      <c r="D428" t="s">
        <v>21</v>
      </c>
      <c r="E428">
        <v>1.9390000000000001</v>
      </c>
      <c r="F428">
        <v>1.95</v>
      </c>
      <c r="G428">
        <v>1.962</v>
      </c>
      <c r="H428">
        <v>1.982</v>
      </c>
      <c r="I428">
        <v>2.004</v>
      </c>
      <c r="J428">
        <v>2.0219999999999998</v>
      </c>
      <c r="K428">
        <v>2.0499999999999998</v>
      </c>
      <c r="L428">
        <v>2.0840000000000001</v>
      </c>
      <c r="M428">
        <v>2.11</v>
      </c>
      <c r="N428">
        <v>2.153</v>
      </c>
      <c r="O428">
        <v>2.2829999999999999</v>
      </c>
      <c r="P428">
        <v>2.4449999999999998</v>
      </c>
      <c r="Q428">
        <v>2.665</v>
      </c>
      <c r="R428">
        <v>2.786</v>
      </c>
      <c r="S428">
        <v>0</v>
      </c>
      <c r="T428" s="7">
        <f t="shared" si="60"/>
        <v>6.899999999999995E-2</v>
      </c>
      <c r="U428" s="6">
        <f t="shared" si="54"/>
        <v>-1.4285714285712745E-2</v>
      </c>
      <c r="V428" s="6">
        <f t="shared" si="55"/>
        <v>3.1824578859136263</v>
      </c>
      <c r="W428" s="3">
        <f>IFERROR(VLOOKUP(A428,주가!$A$1:$Q$2433,3,FALSE),W429)</f>
        <v>329000</v>
      </c>
      <c r="X428" s="6">
        <f t="shared" si="61"/>
        <v>4.5801526717557254E-3</v>
      </c>
      <c r="Y428" s="6">
        <f t="shared" si="56"/>
        <v>0.88799003525727471</v>
      </c>
      <c r="AA428" s="5">
        <f t="shared" si="57"/>
        <v>43522</v>
      </c>
      <c r="AB428" s="7">
        <f t="shared" si="58"/>
        <v>6.899999999999995E-2</v>
      </c>
      <c r="AC428" s="7">
        <f t="shared" si="62"/>
        <v>3.1824578859136263</v>
      </c>
      <c r="AD428" s="6">
        <f t="shared" si="59"/>
        <v>0.88799003525727471</v>
      </c>
    </row>
    <row r="429" spans="1:30">
      <c r="A429" s="1">
        <v>43521</v>
      </c>
      <c r="B429" s="2" t="s">
        <v>19</v>
      </c>
      <c r="C429" t="s">
        <v>20</v>
      </c>
      <c r="D429" t="s">
        <v>21</v>
      </c>
      <c r="E429">
        <v>1.9419999999999999</v>
      </c>
      <c r="F429">
        <v>1.9530000000000001</v>
      </c>
      <c r="G429">
        <v>1.9670000000000001</v>
      </c>
      <c r="H429">
        <v>1.9890000000000001</v>
      </c>
      <c r="I429">
        <v>2.0070000000000001</v>
      </c>
      <c r="J429">
        <v>2.0310000000000001</v>
      </c>
      <c r="K429">
        <v>2.0590000000000002</v>
      </c>
      <c r="L429">
        <v>2.0960000000000001</v>
      </c>
      <c r="M429">
        <v>2.125</v>
      </c>
      <c r="N429">
        <v>2.1659999999999999</v>
      </c>
      <c r="O429">
        <v>2.2999999999999998</v>
      </c>
      <c r="P429">
        <v>2.468</v>
      </c>
      <c r="Q429">
        <v>2.68</v>
      </c>
      <c r="R429">
        <v>2.7970000000000002</v>
      </c>
      <c r="S429">
        <v>0</v>
      </c>
      <c r="T429" s="7">
        <f t="shared" si="60"/>
        <v>6.999999999999984E-2</v>
      </c>
      <c r="U429" s="6">
        <f t="shared" si="54"/>
        <v>1.449275362318682E-2</v>
      </c>
      <c r="V429" s="6">
        <f t="shared" si="55"/>
        <v>3.1967436001993392</v>
      </c>
      <c r="W429" s="3">
        <f>IFERROR(VLOOKUP(A429,주가!$A$1:$Q$2433,3,FALSE),W430)</f>
        <v>327500</v>
      </c>
      <c r="X429" s="6">
        <f t="shared" si="61"/>
        <v>-9.0771558245083209E-3</v>
      </c>
      <c r="Y429" s="6">
        <f t="shared" si="56"/>
        <v>0.883409882585519</v>
      </c>
      <c r="AA429" s="5">
        <f t="shared" si="57"/>
        <v>43521</v>
      </c>
      <c r="AB429" s="7">
        <f t="shared" si="58"/>
        <v>6.999999999999984E-2</v>
      </c>
      <c r="AC429" s="7">
        <f t="shared" si="62"/>
        <v>3.1967436001993392</v>
      </c>
      <c r="AD429" s="6">
        <f t="shared" si="59"/>
        <v>0.883409882585519</v>
      </c>
    </row>
    <row r="430" spans="1:30">
      <c r="A430" s="1">
        <v>43518</v>
      </c>
      <c r="B430" s="2" t="s">
        <v>19</v>
      </c>
      <c r="C430" t="s">
        <v>20</v>
      </c>
      <c r="D430" t="s">
        <v>21</v>
      </c>
      <c r="E430">
        <v>1.9370000000000001</v>
      </c>
      <c r="F430">
        <v>1.9490000000000001</v>
      </c>
      <c r="G430">
        <v>1.9630000000000001</v>
      </c>
      <c r="H430">
        <v>1.984</v>
      </c>
      <c r="I430">
        <v>2.0009999999999999</v>
      </c>
      <c r="J430">
        <v>2.0230000000000001</v>
      </c>
      <c r="K430">
        <v>2.0499999999999998</v>
      </c>
      <c r="L430">
        <v>2.085</v>
      </c>
      <c r="M430">
        <v>2.1160000000000001</v>
      </c>
      <c r="N430">
        <v>2.1539999999999999</v>
      </c>
      <c r="O430">
        <v>2.29</v>
      </c>
      <c r="P430">
        <v>2.4569999999999999</v>
      </c>
      <c r="Q430">
        <v>2.6749999999999998</v>
      </c>
      <c r="R430">
        <v>2.798</v>
      </c>
      <c r="S430">
        <v>0</v>
      </c>
      <c r="T430" s="7">
        <f t="shared" si="60"/>
        <v>6.899999999999995E-2</v>
      </c>
      <c r="U430" s="6">
        <f t="shared" si="54"/>
        <v>0</v>
      </c>
      <c r="V430" s="6">
        <f t="shared" si="55"/>
        <v>3.1822508465761525</v>
      </c>
      <c r="W430" s="3">
        <f>IFERROR(VLOOKUP(A430,주가!$A$1:$Q$2433,3,FALSE),W431)</f>
        <v>330500</v>
      </c>
      <c r="X430" s="6">
        <f t="shared" si="61"/>
        <v>-1.5105740181268882E-3</v>
      </c>
      <c r="Y430" s="6">
        <f t="shared" si="56"/>
        <v>0.8924870384100273</v>
      </c>
      <c r="AA430" s="5">
        <f t="shared" si="57"/>
        <v>43518</v>
      </c>
      <c r="AB430" s="7">
        <f t="shared" si="58"/>
        <v>6.899999999999995E-2</v>
      </c>
      <c r="AC430" s="7">
        <f t="shared" si="62"/>
        <v>3.1822508465761525</v>
      </c>
      <c r="AD430" s="6">
        <f t="shared" si="59"/>
        <v>0.8924870384100273</v>
      </c>
    </row>
    <row r="431" spans="1:30">
      <c r="A431" s="1">
        <v>43517</v>
      </c>
      <c r="B431" s="2" t="s">
        <v>19</v>
      </c>
      <c r="C431" t="s">
        <v>20</v>
      </c>
      <c r="D431" t="s">
        <v>21</v>
      </c>
      <c r="E431">
        <v>1.9370000000000001</v>
      </c>
      <c r="F431">
        <v>1.9470000000000001</v>
      </c>
      <c r="G431">
        <v>1.9610000000000001</v>
      </c>
      <c r="H431">
        <v>1.9810000000000001</v>
      </c>
      <c r="I431">
        <v>2.0009999999999999</v>
      </c>
      <c r="J431">
        <v>2.0230000000000001</v>
      </c>
      <c r="K431">
        <v>2.0470000000000002</v>
      </c>
      <c r="L431">
        <v>2.0840000000000001</v>
      </c>
      <c r="M431">
        <v>2.1150000000000002</v>
      </c>
      <c r="N431">
        <v>2.153</v>
      </c>
      <c r="O431">
        <v>2.2970000000000002</v>
      </c>
      <c r="P431">
        <v>2.4700000000000002</v>
      </c>
      <c r="Q431">
        <v>2.6819999999999999</v>
      </c>
      <c r="R431">
        <v>2.802</v>
      </c>
      <c r="S431">
        <v>0</v>
      </c>
      <c r="T431" s="7">
        <f t="shared" si="60"/>
        <v>6.899999999999995E-2</v>
      </c>
      <c r="U431" s="6">
        <f t="shared" si="54"/>
        <v>2.9850746268653354E-2</v>
      </c>
      <c r="V431" s="6">
        <f t="shared" si="55"/>
        <v>3.1822508465761525</v>
      </c>
      <c r="W431" s="3">
        <f>IFERROR(VLOOKUP(A431,주가!$A$1:$Q$2433,3,FALSE),W432)</f>
        <v>331000</v>
      </c>
      <c r="X431" s="6">
        <f t="shared" si="61"/>
        <v>1.2232415902140673E-2</v>
      </c>
      <c r="Y431" s="6">
        <f t="shared" si="56"/>
        <v>0.89399761242815423</v>
      </c>
      <c r="AA431" s="5">
        <f t="shared" si="57"/>
        <v>43517</v>
      </c>
      <c r="AB431" s="7">
        <f t="shared" si="58"/>
        <v>6.899999999999995E-2</v>
      </c>
      <c r="AC431" s="7">
        <f t="shared" si="62"/>
        <v>3.1822508465761525</v>
      </c>
      <c r="AD431" s="6">
        <f t="shared" si="59"/>
        <v>0.89399761242815423</v>
      </c>
    </row>
    <row r="432" spans="1:30">
      <c r="A432" s="1">
        <v>43516</v>
      </c>
      <c r="B432" s="2" t="s">
        <v>19</v>
      </c>
      <c r="C432" t="s">
        <v>20</v>
      </c>
      <c r="D432" t="s">
        <v>21</v>
      </c>
      <c r="E432">
        <v>1.9359999999999999</v>
      </c>
      <c r="F432">
        <v>1.944</v>
      </c>
      <c r="G432">
        <v>1.958</v>
      </c>
      <c r="H432">
        <v>1.978</v>
      </c>
      <c r="I432">
        <v>1.9950000000000001</v>
      </c>
      <c r="J432">
        <v>2.02</v>
      </c>
      <c r="K432">
        <v>2.0409999999999999</v>
      </c>
      <c r="L432">
        <v>2.081</v>
      </c>
      <c r="M432">
        <v>2.109</v>
      </c>
      <c r="N432">
        <v>2.1480000000000001</v>
      </c>
      <c r="O432">
        <v>2.2879999999999998</v>
      </c>
      <c r="P432">
        <v>2.4529999999999998</v>
      </c>
      <c r="Q432">
        <v>2.6640000000000001</v>
      </c>
      <c r="R432">
        <v>2.782</v>
      </c>
      <c r="S432">
        <v>0</v>
      </c>
      <c r="T432" s="7">
        <f t="shared" si="60"/>
        <v>6.7000000000000171E-2</v>
      </c>
      <c r="U432" s="6">
        <f t="shared" si="54"/>
        <v>0</v>
      </c>
      <c r="V432" s="6">
        <f t="shared" si="55"/>
        <v>3.1524001003074993</v>
      </c>
      <c r="W432" s="3">
        <f>IFERROR(VLOOKUP(A432,주가!$A$1:$Q$2433,3,FALSE),W433)</f>
        <v>327000</v>
      </c>
      <c r="X432" s="6">
        <f t="shared" si="61"/>
        <v>1.7107309486780714E-2</v>
      </c>
      <c r="Y432" s="6">
        <f t="shared" si="56"/>
        <v>0.88176519652601359</v>
      </c>
      <c r="AA432" s="5">
        <f t="shared" si="57"/>
        <v>43516</v>
      </c>
      <c r="AB432" s="7">
        <f t="shared" si="58"/>
        <v>6.7000000000000171E-2</v>
      </c>
      <c r="AC432" s="7">
        <f t="shared" si="62"/>
        <v>3.1524001003074993</v>
      </c>
      <c r="AD432" s="6">
        <f t="shared" si="59"/>
        <v>0.88176519652601359</v>
      </c>
    </row>
    <row r="433" spans="1:30">
      <c r="A433" s="1">
        <v>43515</v>
      </c>
      <c r="B433" s="2" t="s">
        <v>19</v>
      </c>
      <c r="C433" t="s">
        <v>20</v>
      </c>
      <c r="D433" t="s">
        <v>21</v>
      </c>
      <c r="E433">
        <v>1.9350000000000001</v>
      </c>
      <c r="F433">
        <v>1.9430000000000001</v>
      </c>
      <c r="G433">
        <v>1.958</v>
      </c>
      <c r="H433">
        <v>1.976</v>
      </c>
      <c r="I433">
        <v>1.9950000000000001</v>
      </c>
      <c r="J433">
        <v>2.0179999999999998</v>
      </c>
      <c r="K433">
        <v>2.0409999999999999</v>
      </c>
      <c r="L433">
        <v>2.0819999999999999</v>
      </c>
      <c r="M433">
        <v>2.1110000000000002</v>
      </c>
      <c r="N433">
        <v>2.149</v>
      </c>
      <c r="O433">
        <v>2.2930000000000001</v>
      </c>
      <c r="P433">
        <v>2.4580000000000002</v>
      </c>
      <c r="Q433">
        <v>2.6629999999999998</v>
      </c>
      <c r="R433">
        <v>2.7789999999999999</v>
      </c>
      <c r="S433">
        <v>0</v>
      </c>
      <c r="T433" s="7">
        <f t="shared" si="60"/>
        <v>6.7000000000000171E-2</v>
      </c>
      <c r="U433" s="6">
        <f t="shared" si="54"/>
        <v>3.0769230769234237E-2</v>
      </c>
      <c r="V433" s="6">
        <f t="shared" si="55"/>
        <v>3.1524001003074993</v>
      </c>
      <c r="W433" s="3">
        <f>IFERROR(VLOOKUP(A433,주가!$A$1:$Q$2433,3,FALSE),W434)</f>
        <v>321500</v>
      </c>
      <c r="X433" s="6">
        <f t="shared" si="61"/>
        <v>2.8799999999999999E-2</v>
      </c>
      <c r="Y433" s="6">
        <f t="shared" si="56"/>
        <v>0.86465788703923285</v>
      </c>
      <c r="AA433" s="5">
        <f t="shared" si="57"/>
        <v>43515</v>
      </c>
      <c r="AB433" s="7">
        <f t="shared" si="58"/>
        <v>6.7000000000000171E-2</v>
      </c>
      <c r="AC433" s="7">
        <f t="shared" si="62"/>
        <v>3.1524001003074993</v>
      </c>
      <c r="AD433" s="6">
        <f t="shared" si="59"/>
        <v>0.86465788703923285</v>
      </c>
    </row>
    <row r="434" spans="1:30">
      <c r="A434" s="1">
        <v>43514</v>
      </c>
      <c r="B434" s="2" t="s">
        <v>19</v>
      </c>
      <c r="C434" t="s">
        <v>20</v>
      </c>
      <c r="D434" t="s">
        <v>21</v>
      </c>
      <c r="E434">
        <v>1.9350000000000001</v>
      </c>
      <c r="F434">
        <v>1.9419999999999999</v>
      </c>
      <c r="G434">
        <v>1.956</v>
      </c>
      <c r="H434">
        <v>1.978</v>
      </c>
      <c r="I434">
        <v>1.9970000000000001</v>
      </c>
      <c r="J434">
        <v>2.0219999999999998</v>
      </c>
      <c r="K434">
        <v>2.0449999999999999</v>
      </c>
      <c r="L434">
        <v>2.09</v>
      </c>
      <c r="M434">
        <v>2.1160000000000001</v>
      </c>
      <c r="N434">
        <v>2.1549999999999998</v>
      </c>
      <c r="O434">
        <v>2.2949999999999999</v>
      </c>
      <c r="P434">
        <v>2.4590000000000001</v>
      </c>
      <c r="Q434">
        <v>2.66</v>
      </c>
      <c r="R434">
        <v>2.774</v>
      </c>
      <c r="S434">
        <v>0</v>
      </c>
      <c r="T434" s="7">
        <f t="shared" si="60"/>
        <v>6.4999999999999947E-2</v>
      </c>
      <c r="U434" s="6">
        <f t="shared" si="54"/>
        <v>0.10169491525423334</v>
      </c>
      <c r="V434" s="6">
        <f t="shared" si="55"/>
        <v>3.1216308695382651</v>
      </c>
      <c r="W434" s="3">
        <f>IFERROR(VLOOKUP(A434,주가!$A$1:$Q$2433,3,FALSE),W435)</f>
        <v>312500</v>
      </c>
      <c r="X434" s="6">
        <f t="shared" si="61"/>
        <v>5.3962900505902189E-2</v>
      </c>
      <c r="Y434" s="6">
        <f t="shared" si="56"/>
        <v>0.83585788703923281</v>
      </c>
      <c r="AA434" s="5">
        <f t="shared" si="57"/>
        <v>43514</v>
      </c>
      <c r="AB434" s="7">
        <f t="shared" si="58"/>
        <v>6.4999999999999947E-2</v>
      </c>
      <c r="AC434" s="7">
        <f t="shared" si="62"/>
        <v>3.1216308695382651</v>
      </c>
      <c r="AD434" s="6">
        <f t="shared" si="59"/>
        <v>0.83585788703923281</v>
      </c>
    </row>
    <row r="435" spans="1:30">
      <c r="A435" s="1">
        <v>43511</v>
      </c>
      <c r="B435" s="2" t="s">
        <v>19</v>
      </c>
      <c r="C435" t="s">
        <v>20</v>
      </c>
      <c r="D435" t="s">
        <v>21</v>
      </c>
      <c r="E435">
        <v>1.925</v>
      </c>
      <c r="F435">
        <v>1.9370000000000001</v>
      </c>
      <c r="G435">
        <v>1.9510000000000001</v>
      </c>
      <c r="H435">
        <v>1.972</v>
      </c>
      <c r="I435">
        <v>1.9890000000000001</v>
      </c>
      <c r="J435">
        <v>2.0089999999999999</v>
      </c>
      <c r="K435">
        <v>2.028</v>
      </c>
      <c r="L435">
        <v>2.0739999999999998</v>
      </c>
      <c r="M435">
        <v>2.0990000000000002</v>
      </c>
      <c r="N435">
        <v>2.133</v>
      </c>
      <c r="O435">
        <v>2.2650000000000001</v>
      </c>
      <c r="P435">
        <v>2.4279999999999999</v>
      </c>
      <c r="Q435">
        <v>2.63</v>
      </c>
      <c r="R435">
        <v>2.746</v>
      </c>
      <c r="S435">
        <v>0</v>
      </c>
      <c r="T435" s="7">
        <f t="shared" si="60"/>
        <v>5.9000000000000163E-2</v>
      </c>
      <c r="U435" s="6">
        <f t="shared" si="54"/>
        <v>-3.2786885245898061E-2</v>
      </c>
      <c r="V435" s="6">
        <f t="shared" si="55"/>
        <v>3.0199359542840316</v>
      </c>
      <c r="W435" s="3">
        <f>IFERROR(VLOOKUP(A435,주가!$A$1:$Q$2433,3,FALSE),W436)</f>
        <v>296500</v>
      </c>
      <c r="X435" s="6">
        <f t="shared" si="61"/>
        <v>-1.8211920529801324E-2</v>
      </c>
      <c r="Y435" s="6">
        <f t="shared" si="56"/>
        <v>0.78189498653333067</v>
      </c>
      <c r="AA435" s="5">
        <f t="shared" si="57"/>
        <v>43511</v>
      </c>
      <c r="AB435" s="7">
        <f t="shared" si="58"/>
        <v>5.9000000000000163E-2</v>
      </c>
      <c r="AC435" s="7">
        <f t="shared" si="62"/>
        <v>3.0199359542840316</v>
      </c>
      <c r="AD435" s="6">
        <f t="shared" si="59"/>
        <v>0.78189498653333067</v>
      </c>
    </row>
    <row r="436" spans="1:30">
      <c r="A436" s="1">
        <v>43510</v>
      </c>
      <c r="B436" s="2" t="s">
        <v>19</v>
      </c>
      <c r="C436" t="s">
        <v>20</v>
      </c>
      <c r="D436" t="s">
        <v>21</v>
      </c>
      <c r="E436">
        <v>1.9279999999999999</v>
      </c>
      <c r="F436">
        <v>1.94</v>
      </c>
      <c r="G436">
        <v>1.9550000000000001</v>
      </c>
      <c r="H436">
        <v>1.9770000000000001</v>
      </c>
      <c r="I436">
        <v>1.9950000000000001</v>
      </c>
      <c r="J436">
        <v>2.016</v>
      </c>
      <c r="K436">
        <v>2.0369999999999999</v>
      </c>
      <c r="L436">
        <v>2.085</v>
      </c>
      <c r="M436">
        <v>2.1139999999999999</v>
      </c>
      <c r="N436">
        <v>2.1459999999999999</v>
      </c>
      <c r="O436">
        <v>2.2799999999999998</v>
      </c>
      <c r="P436">
        <v>2.4430000000000001</v>
      </c>
      <c r="Q436">
        <v>2.649</v>
      </c>
      <c r="R436">
        <v>2.7669999999999999</v>
      </c>
      <c r="S436">
        <v>0</v>
      </c>
      <c r="T436" s="7">
        <f t="shared" si="60"/>
        <v>6.0999999999999943E-2</v>
      </c>
      <c r="U436" s="6">
        <f t="shared" si="54"/>
        <v>0</v>
      </c>
      <c r="V436" s="6">
        <f t="shared" si="55"/>
        <v>3.0527228395299297</v>
      </c>
      <c r="W436" s="3">
        <f>IFERROR(VLOOKUP(A436,주가!$A$1:$Q$2433,3,FALSE),W437)</f>
        <v>302000</v>
      </c>
      <c r="X436" s="6">
        <f t="shared" si="61"/>
        <v>3.3222591362126247E-3</v>
      </c>
      <c r="Y436" s="6">
        <f t="shared" si="56"/>
        <v>0.80010690706313203</v>
      </c>
      <c r="AA436" s="5">
        <f t="shared" si="57"/>
        <v>43510</v>
      </c>
      <c r="AB436" s="7">
        <f t="shared" si="58"/>
        <v>6.0999999999999943E-2</v>
      </c>
      <c r="AC436" s="7">
        <f t="shared" si="62"/>
        <v>3.0527228395299297</v>
      </c>
      <c r="AD436" s="6">
        <f t="shared" si="59"/>
        <v>0.80010690706313203</v>
      </c>
    </row>
    <row r="437" spans="1:30">
      <c r="A437" s="1">
        <v>43509</v>
      </c>
      <c r="B437" s="2" t="s">
        <v>19</v>
      </c>
      <c r="C437" t="s">
        <v>20</v>
      </c>
      <c r="D437" t="s">
        <v>21</v>
      </c>
      <c r="E437">
        <v>1.9279999999999999</v>
      </c>
      <c r="F437">
        <v>1.94</v>
      </c>
      <c r="G437">
        <v>1.9550000000000001</v>
      </c>
      <c r="H437">
        <v>1.978</v>
      </c>
      <c r="I437">
        <v>2.0019999999999998</v>
      </c>
      <c r="J437">
        <v>2.024</v>
      </c>
      <c r="K437">
        <v>2.0489999999999999</v>
      </c>
      <c r="L437">
        <v>2.0979999999999999</v>
      </c>
      <c r="M437">
        <v>2.1259999999999999</v>
      </c>
      <c r="N437">
        <v>2.1589999999999998</v>
      </c>
      <c r="O437">
        <v>2.2919999999999998</v>
      </c>
      <c r="P437">
        <v>2.4540000000000002</v>
      </c>
      <c r="Q437">
        <v>2.653</v>
      </c>
      <c r="R437">
        <v>2.762</v>
      </c>
      <c r="S437">
        <v>0</v>
      </c>
      <c r="T437" s="7">
        <f t="shared" si="60"/>
        <v>6.0999999999999943E-2</v>
      </c>
      <c r="U437" s="6">
        <f t="shared" si="54"/>
        <v>5.1724137931036598E-2</v>
      </c>
      <c r="V437" s="6">
        <f t="shared" si="55"/>
        <v>3.0527228395299297</v>
      </c>
      <c r="W437" s="3">
        <f>IFERROR(VLOOKUP(A437,주가!$A$1:$Q$2433,3,FALSE),W438)</f>
        <v>301000</v>
      </c>
      <c r="X437" s="6">
        <f t="shared" si="61"/>
        <v>5.7996485061511421E-2</v>
      </c>
      <c r="Y437" s="6">
        <f t="shared" si="56"/>
        <v>0.79678464792691939</v>
      </c>
      <c r="AA437" s="5">
        <f t="shared" si="57"/>
        <v>43509</v>
      </c>
      <c r="AB437" s="7">
        <f t="shared" si="58"/>
        <v>6.0999999999999943E-2</v>
      </c>
      <c r="AC437" s="7">
        <f t="shared" si="62"/>
        <v>3.0527228395299297</v>
      </c>
      <c r="AD437" s="6">
        <f t="shared" si="59"/>
        <v>0.79678464792691939</v>
      </c>
    </row>
    <row r="438" spans="1:30">
      <c r="A438" s="1">
        <v>43508</v>
      </c>
      <c r="B438" s="2" t="s">
        <v>19</v>
      </c>
      <c r="C438" t="s">
        <v>20</v>
      </c>
      <c r="D438" t="s">
        <v>21</v>
      </c>
      <c r="E438">
        <v>1.93</v>
      </c>
      <c r="F438">
        <v>1.9419999999999999</v>
      </c>
      <c r="G438">
        <v>1.9550000000000001</v>
      </c>
      <c r="H438">
        <v>1.978</v>
      </c>
      <c r="I438">
        <v>1.9950000000000001</v>
      </c>
      <c r="J438">
        <v>2.0150000000000001</v>
      </c>
      <c r="K438">
        <v>2.0409999999999999</v>
      </c>
      <c r="L438">
        <v>2.0910000000000002</v>
      </c>
      <c r="M438">
        <v>2.1179999999999999</v>
      </c>
      <c r="N438">
        <v>2.149</v>
      </c>
      <c r="O438">
        <v>2.2839999999999998</v>
      </c>
      <c r="P438">
        <v>2.4470000000000001</v>
      </c>
      <c r="Q438">
        <v>2.65</v>
      </c>
      <c r="R438">
        <v>2.762</v>
      </c>
      <c r="S438">
        <v>0</v>
      </c>
      <c r="T438" s="7">
        <f t="shared" si="60"/>
        <v>5.7999999999999829E-2</v>
      </c>
      <c r="U438" s="6">
        <f t="shared" si="54"/>
        <v>9.433962264150754E-2</v>
      </c>
      <c r="V438" s="6">
        <f t="shared" si="55"/>
        <v>3.0009987015988933</v>
      </c>
      <c r="W438" s="3">
        <f>IFERROR(VLOOKUP(A438,주가!$A$1:$Q$2433,3,FALSE),W439)</f>
        <v>284500</v>
      </c>
      <c r="X438" s="6">
        <f t="shared" si="61"/>
        <v>3.5273368606701938E-3</v>
      </c>
      <c r="Y438" s="6">
        <f t="shared" si="56"/>
        <v>0.73878816286540794</v>
      </c>
      <c r="AA438" s="5">
        <f t="shared" si="57"/>
        <v>43508</v>
      </c>
      <c r="AB438" s="7">
        <f t="shared" si="58"/>
        <v>5.7999999999999829E-2</v>
      </c>
      <c r="AC438" s="7">
        <f t="shared" si="62"/>
        <v>3.0009987015988933</v>
      </c>
      <c r="AD438" s="6">
        <f t="shared" si="59"/>
        <v>0.73878816286540794</v>
      </c>
    </row>
    <row r="439" spans="1:30">
      <c r="A439" s="1">
        <v>43507</v>
      </c>
      <c r="B439" s="2" t="s">
        <v>19</v>
      </c>
      <c r="C439" t="s">
        <v>20</v>
      </c>
      <c r="D439" t="s">
        <v>21</v>
      </c>
      <c r="E439">
        <v>1.93</v>
      </c>
      <c r="F439">
        <v>1.9390000000000001</v>
      </c>
      <c r="G439">
        <v>1.9510000000000001</v>
      </c>
      <c r="H439">
        <v>1.9690000000000001</v>
      </c>
      <c r="I439">
        <v>1.986</v>
      </c>
      <c r="J439">
        <v>2.0019999999999998</v>
      </c>
      <c r="K439">
        <v>2.0310000000000001</v>
      </c>
      <c r="L439">
        <v>2.081</v>
      </c>
      <c r="M439">
        <v>2.1030000000000002</v>
      </c>
      <c r="N439">
        <v>2.1339999999999999</v>
      </c>
      <c r="O439">
        <v>2.2549999999999999</v>
      </c>
      <c r="P439">
        <v>2.4079999999999999</v>
      </c>
      <c r="Q439">
        <v>2.6179999999999999</v>
      </c>
      <c r="R439">
        <v>2.7370000000000001</v>
      </c>
      <c r="S439">
        <v>0</v>
      </c>
      <c r="T439" s="7">
        <f t="shared" si="60"/>
        <v>5.2999999999999936E-2</v>
      </c>
      <c r="U439" s="6">
        <f t="shared" si="54"/>
        <v>-0.20895522388059998</v>
      </c>
      <c r="V439" s="6">
        <f t="shared" si="55"/>
        <v>2.9066590789573858</v>
      </c>
      <c r="W439" s="3">
        <f>IFERROR(VLOOKUP(A439,주가!$A$1:$Q$2433,3,FALSE),W440)</f>
        <v>283500</v>
      </c>
      <c r="X439" s="6">
        <f t="shared" si="61"/>
        <v>-1.2195121951219513E-2</v>
      </c>
      <c r="Y439" s="6">
        <f t="shared" si="56"/>
        <v>0.73526082600473774</v>
      </c>
      <c r="AA439" s="5">
        <f t="shared" si="57"/>
        <v>43507</v>
      </c>
      <c r="AB439" s="7">
        <f t="shared" si="58"/>
        <v>5.2999999999999936E-2</v>
      </c>
      <c r="AC439" s="7">
        <f t="shared" si="62"/>
        <v>2.9066590789573858</v>
      </c>
      <c r="AD439" s="6">
        <f t="shared" si="59"/>
        <v>0.73526082600473774</v>
      </c>
    </row>
    <row r="440" spans="1:30">
      <c r="A440" s="1">
        <v>43504</v>
      </c>
      <c r="B440" s="2" t="s">
        <v>19</v>
      </c>
      <c r="C440" t="s">
        <v>20</v>
      </c>
      <c r="D440" t="s">
        <v>21</v>
      </c>
      <c r="E440">
        <v>1.93</v>
      </c>
      <c r="F440">
        <v>1.9390000000000001</v>
      </c>
      <c r="G440">
        <v>1.9550000000000001</v>
      </c>
      <c r="H440">
        <v>1.9710000000000001</v>
      </c>
      <c r="I440">
        <v>1.9870000000000001</v>
      </c>
      <c r="J440">
        <v>2.0099999999999998</v>
      </c>
      <c r="K440">
        <v>2.036</v>
      </c>
      <c r="L440">
        <v>2.085</v>
      </c>
      <c r="M440">
        <v>2.1139999999999999</v>
      </c>
      <c r="N440">
        <v>2.1520000000000001</v>
      </c>
      <c r="O440">
        <v>2.2749999999999999</v>
      </c>
      <c r="P440">
        <v>2.431</v>
      </c>
      <c r="Q440">
        <v>2.6429999999999998</v>
      </c>
      <c r="R440">
        <v>2.7669999999999999</v>
      </c>
      <c r="S440">
        <v>0</v>
      </c>
      <c r="T440" s="7">
        <f t="shared" si="60"/>
        <v>6.7000000000000171E-2</v>
      </c>
      <c r="U440" s="6">
        <f t="shared" si="54"/>
        <v>-6.9444444444442907E-2</v>
      </c>
      <c r="V440" s="6">
        <f t="shared" si="55"/>
        <v>3.1156143028379857</v>
      </c>
      <c r="W440" s="3">
        <f>IFERROR(VLOOKUP(A440,주가!$A$1:$Q$2433,3,FALSE),W441)</f>
        <v>287000</v>
      </c>
      <c r="X440" s="6">
        <f t="shared" si="61"/>
        <v>-5.5921052631578948E-2</v>
      </c>
      <c r="Y440" s="6">
        <f t="shared" si="56"/>
        <v>0.74745594795595727</v>
      </c>
      <c r="AA440" s="5">
        <f t="shared" si="57"/>
        <v>43504</v>
      </c>
      <c r="AB440" s="7">
        <f t="shared" si="58"/>
        <v>6.7000000000000171E-2</v>
      </c>
      <c r="AC440" s="7">
        <f t="shared" si="62"/>
        <v>3.1156143028379857</v>
      </c>
      <c r="AD440" s="6">
        <f t="shared" si="59"/>
        <v>0.74745594795595727</v>
      </c>
    </row>
    <row r="441" spans="1:30">
      <c r="A441" s="1">
        <v>43503</v>
      </c>
      <c r="B441" s="2" t="s">
        <v>19</v>
      </c>
      <c r="C441" t="s">
        <v>20</v>
      </c>
      <c r="D441" t="s">
        <v>21</v>
      </c>
      <c r="E441">
        <v>1.9379999999999999</v>
      </c>
      <c r="F441">
        <v>1.95</v>
      </c>
      <c r="G441">
        <v>1.9690000000000001</v>
      </c>
      <c r="H441">
        <v>1.986</v>
      </c>
      <c r="I441">
        <v>2</v>
      </c>
      <c r="J441">
        <v>2.024</v>
      </c>
      <c r="K441">
        <v>2.052</v>
      </c>
      <c r="L441">
        <v>2.1019999999999999</v>
      </c>
      <c r="M441">
        <v>2.1379999999999999</v>
      </c>
      <c r="N441">
        <v>2.1739999999999999</v>
      </c>
      <c r="O441">
        <v>2.3010000000000002</v>
      </c>
      <c r="P441">
        <v>2.4609999999999999</v>
      </c>
      <c r="Q441">
        <v>2.6680000000000001</v>
      </c>
      <c r="R441">
        <v>2.7869999999999999</v>
      </c>
      <c r="S441">
        <v>0</v>
      </c>
      <c r="T441" s="7">
        <f t="shared" si="60"/>
        <v>7.2000000000000064E-2</v>
      </c>
      <c r="U441" s="6">
        <f t="shared" si="54"/>
        <v>0</v>
      </c>
      <c r="V441" s="6">
        <f t="shared" si="55"/>
        <v>3.1850587472824285</v>
      </c>
      <c r="W441" s="3">
        <f>IFERROR(VLOOKUP(A441,주가!$A$1:$Q$2433,3,FALSE),W442)</f>
        <v>304000</v>
      </c>
      <c r="X441" s="6">
        <f t="shared" si="61"/>
        <v>1.3333333333333334E-2</v>
      </c>
      <c r="Y441" s="6">
        <f t="shared" si="56"/>
        <v>0.80337700058753625</v>
      </c>
      <c r="AA441" s="5">
        <f t="shared" si="57"/>
        <v>43503</v>
      </c>
      <c r="AB441" s="7">
        <f t="shared" si="58"/>
        <v>7.2000000000000064E-2</v>
      </c>
      <c r="AC441" s="7">
        <f t="shared" si="62"/>
        <v>3.1850587472824285</v>
      </c>
      <c r="AD441" s="6">
        <f t="shared" si="59"/>
        <v>0.80337700058753625</v>
      </c>
    </row>
    <row r="442" spans="1:30">
      <c r="A442" s="1">
        <v>43497</v>
      </c>
      <c r="B442" s="2" t="s">
        <v>19</v>
      </c>
      <c r="C442" t="s">
        <v>20</v>
      </c>
      <c r="D442" t="s">
        <v>21</v>
      </c>
      <c r="E442">
        <v>1.9339999999999999</v>
      </c>
      <c r="F442">
        <v>1.952</v>
      </c>
      <c r="G442">
        <v>1.9690000000000001</v>
      </c>
      <c r="H442">
        <v>1.984</v>
      </c>
      <c r="I442">
        <v>1.998</v>
      </c>
      <c r="J442">
        <v>2.028</v>
      </c>
      <c r="K442">
        <v>2.056</v>
      </c>
      <c r="L442">
        <v>2.105</v>
      </c>
      <c r="M442">
        <v>2.1419999999999999</v>
      </c>
      <c r="N442">
        <v>2.177</v>
      </c>
      <c r="O442">
        <v>2.302</v>
      </c>
      <c r="P442">
        <v>2.452</v>
      </c>
      <c r="Q442">
        <v>2.6539999999999999</v>
      </c>
      <c r="R442">
        <v>2.7709999999999999</v>
      </c>
      <c r="S442">
        <v>0</v>
      </c>
      <c r="T442" s="7">
        <f t="shared" si="60"/>
        <v>7.2000000000000064E-2</v>
      </c>
      <c r="U442" s="6">
        <f t="shared" si="54"/>
        <v>-1.3698630136984802E-2</v>
      </c>
      <c r="V442" s="6">
        <f t="shared" si="55"/>
        <v>3.1850587472824285</v>
      </c>
      <c r="W442" s="3">
        <f>IFERROR(VLOOKUP(A442,주가!$A$1:$Q$2433,3,FALSE),W443)</f>
        <v>300000</v>
      </c>
      <c r="X442" s="6">
        <f t="shared" si="61"/>
        <v>0</v>
      </c>
      <c r="Y442" s="6">
        <f t="shared" si="56"/>
        <v>0.79004366725420294</v>
      </c>
      <c r="AA442" s="5">
        <f t="shared" si="57"/>
        <v>43497</v>
      </c>
      <c r="AB442" s="7">
        <f t="shared" si="58"/>
        <v>7.2000000000000064E-2</v>
      </c>
      <c r="AC442" s="7">
        <f t="shared" si="62"/>
        <v>3.1850587472824285</v>
      </c>
      <c r="AD442" s="6">
        <f t="shared" si="59"/>
        <v>0.79004366725420294</v>
      </c>
    </row>
    <row r="443" spans="1:30">
      <c r="A443" s="1">
        <v>43496</v>
      </c>
      <c r="B443" s="2" t="s">
        <v>19</v>
      </c>
      <c r="C443" t="s">
        <v>20</v>
      </c>
      <c r="D443" t="s">
        <v>21</v>
      </c>
      <c r="E443">
        <v>1.9339999999999999</v>
      </c>
      <c r="F443">
        <v>1.9570000000000001</v>
      </c>
      <c r="G443">
        <v>1.976</v>
      </c>
      <c r="H443">
        <v>1.9890000000000001</v>
      </c>
      <c r="I443">
        <v>2.0009999999999999</v>
      </c>
      <c r="J443">
        <v>2.0289999999999999</v>
      </c>
      <c r="K443">
        <v>2.06</v>
      </c>
      <c r="L443">
        <v>2.1110000000000002</v>
      </c>
      <c r="M443">
        <v>2.1480000000000001</v>
      </c>
      <c r="N443">
        <v>2.1840000000000002</v>
      </c>
      <c r="O443">
        <v>2.3130000000000002</v>
      </c>
      <c r="P443">
        <v>2.4660000000000002</v>
      </c>
      <c r="Q443">
        <v>2.6629999999999998</v>
      </c>
      <c r="R443">
        <v>2.7749999999999999</v>
      </c>
      <c r="S443">
        <v>0</v>
      </c>
      <c r="T443" s="7">
        <f t="shared" si="60"/>
        <v>7.2999999999999954E-2</v>
      </c>
      <c r="U443" s="6">
        <f t="shared" si="54"/>
        <v>-6.4102564102562862E-2</v>
      </c>
      <c r="V443" s="6">
        <f t="shared" si="55"/>
        <v>3.1987573774194136</v>
      </c>
      <c r="W443" s="3">
        <f>IFERROR(VLOOKUP(A443,주가!$A$1:$Q$2433,3,FALSE),W444)</f>
        <v>300000</v>
      </c>
      <c r="X443" s="6">
        <f t="shared" si="61"/>
        <v>-1.4778325123152709E-2</v>
      </c>
      <c r="Y443" s="6">
        <f t="shared" si="56"/>
        <v>0.79004366725420294</v>
      </c>
      <c r="AA443" s="5">
        <f t="shared" si="57"/>
        <v>43496</v>
      </c>
      <c r="AB443" s="7">
        <f t="shared" si="58"/>
        <v>7.2999999999999954E-2</v>
      </c>
      <c r="AC443" s="7">
        <f t="shared" si="62"/>
        <v>3.1987573774194136</v>
      </c>
      <c r="AD443" s="6">
        <f t="shared" si="59"/>
        <v>0.79004366725420294</v>
      </c>
    </row>
    <row r="444" spans="1:30">
      <c r="A444" s="1">
        <v>43495</v>
      </c>
      <c r="B444" s="2" t="s">
        <v>19</v>
      </c>
      <c r="C444" t="s">
        <v>20</v>
      </c>
      <c r="D444" t="s">
        <v>21</v>
      </c>
      <c r="E444">
        <v>1.9359999999999999</v>
      </c>
      <c r="F444">
        <v>1.96</v>
      </c>
      <c r="G444">
        <v>1.9810000000000001</v>
      </c>
      <c r="H444">
        <v>2.0009999999999999</v>
      </c>
      <c r="I444">
        <v>2.0179999999999998</v>
      </c>
      <c r="J444">
        <v>2.044</v>
      </c>
      <c r="K444">
        <v>2.08</v>
      </c>
      <c r="L444">
        <v>2.1320000000000001</v>
      </c>
      <c r="M444">
        <v>2.173</v>
      </c>
      <c r="N444">
        <v>2.21</v>
      </c>
      <c r="O444">
        <v>2.3519999999999999</v>
      </c>
      <c r="P444">
        <v>2.516</v>
      </c>
      <c r="Q444">
        <v>2.7130000000000001</v>
      </c>
      <c r="R444">
        <v>2.827</v>
      </c>
      <c r="S444">
        <v>0</v>
      </c>
      <c r="T444" s="7">
        <f t="shared" si="60"/>
        <v>7.7999999999999847E-2</v>
      </c>
      <c r="U444" s="6">
        <f t="shared" si="54"/>
        <v>0</v>
      </c>
      <c r="V444" s="6">
        <f t="shared" si="55"/>
        <v>3.2628599415219766</v>
      </c>
      <c r="W444" s="3">
        <f>IFERROR(VLOOKUP(A444,주가!$A$1:$Q$2433,3,FALSE),W445)</f>
        <v>304500</v>
      </c>
      <c r="X444" s="6">
        <f t="shared" si="61"/>
        <v>1.839464882943144E-2</v>
      </c>
      <c r="Y444" s="6">
        <f t="shared" si="56"/>
        <v>0.80482199237735563</v>
      </c>
      <c r="AA444" s="5">
        <f t="shared" si="57"/>
        <v>43495</v>
      </c>
      <c r="AB444" s="7">
        <f t="shared" si="58"/>
        <v>7.7999999999999847E-2</v>
      </c>
      <c r="AC444" s="7">
        <f t="shared" si="62"/>
        <v>3.2628599415219766</v>
      </c>
      <c r="AD444" s="6">
        <f t="shared" si="59"/>
        <v>0.80482199237735563</v>
      </c>
    </row>
    <row r="445" spans="1:30">
      <c r="A445" s="1">
        <v>43494</v>
      </c>
      <c r="B445" s="2" t="s">
        <v>19</v>
      </c>
      <c r="C445" t="s">
        <v>20</v>
      </c>
      <c r="D445" t="s">
        <v>21</v>
      </c>
      <c r="E445">
        <v>1.9359999999999999</v>
      </c>
      <c r="F445">
        <v>1.96</v>
      </c>
      <c r="G445">
        <v>1.9830000000000001</v>
      </c>
      <c r="H445">
        <v>2</v>
      </c>
      <c r="I445">
        <v>2.0139999999999998</v>
      </c>
      <c r="J445">
        <v>2.0419999999999998</v>
      </c>
      <c r="K445">
        <v>2.0720000000000001</v>
      </c>
      <c r="L445">
        <v>2.1240000000000001</v>
      </c>
      <c r="M445">
        <v>2.165</v>
      </c>
      <c r="N445">
        <v>2.202</v>
      </c>
      <c r="O445">
        <v>2.3450000000000002</v>
      </c>
      <c r="P445">
        <v>2.5089999999999999</v>
      </c>
      <c r="Q445">
        <v>2.7080000000000002</v>
      </c>
      <c r="R445">
        <v>2.8250000000000002</v>
      </c>
      <c r="S445">
        <v>0</v>
      </c>
      <c r="T445" s="7">
        <f t="shared" si="60"/>
        <v>7.7999999999999847E-2</v>
      </c>
      <c r="U445" s="6">
        <f t="shared" si="54"/>
        <v>6.8493150684930088E-2</v>
      </c>
      <c r="V445" s="6">
        <f t="shared" si="55"/>
        <v>3.2628599415219766</v>
      </c>
      <c r="W445" s="3">
        <f>IFERROR(VLOOKUP(A445,주가!$A$1:$Q$2433,3,FALSE),W446)</f>
        <v>299000</v>
      </c>
      <c r="X445" s="6">
        <f t="shared" si="61"/>
        <v>-1.8062397372742199E-2</v>
      </c>
      <c r="Y445" s="6">
        <f t="shared" si="56"/>
        <v>0.78642734354792421</v>
      </c>
      <c r="AA445" s="5">
        <f t="shared" si="57"/>
        <v>43494</v>
      </c>
      <c r="AB445" s="7">
        <f t="shared" si="58"/>
        <v>7.7999999999999847E-2</v>
      </c>
      <c r="AC445" s="7">
        <f t="shared" si="62"/>
        <v>3.2628599415219766</v>
      </c>
      <c r="AD445" s="6">
        <f t="shared" si="59"/>
        <v>0.78642734354792421</v>
      </c>
    </row>
    <row r="446" spans="1:30">
      <c r="A446" s="1">
        <v>43493</v>
      </c>
      <c r="B446" s="2" t="s">
        <v>19</v>
      </c>
      <c r="C446" t="s">
        <v>20</v>
      </c>
      <c r="D446" t="s">
        <v>21</v>
      </c>
      <c r="E446">
        <v>1.9410000000000001</v>
      </c>
      <c r="F446">
        <v>1.9630000000000001</v>
      </c>
      <c r="G446">
        <v>1.9850000000000001</v>
      </c>
      <c r="H446">
        <v>2.0019999999999998</v>
      </c>
      <c r="I446">
        <v>2.0150000000000001</v>
      </c>
      <c r="J446">
        <v>2.0419999999999998</v>
      </c>
      <c r="K446">
        <v>2.0720000000000001</v>
      </c>
      <c r="L446">
        <v>2.1280000000000001</v>
      </c>
      <c r="M446">
        <v>2.1619999999999999</v>
      </c>
      <c r="N446">
        <v>2.2010000000000001</v>
      </c>
      <c r="O446">
        <v>2.3319999999999999</v>
      </c>
      <c r="P446">
        <v>2.488</v>
      </c>
      <c r="Q446">
        <v>2.694</v>
      </c>
      <c r="R446">
        <v>2.8170000000000002</v>
      </c>
      <c r="S446">
        <v>0</v>
      </c>
      <c r="T446" s="7">
        <f t="shared" si="60"/>
        <v>7.2999999999999954E-2</v>
      </c>
      <c r="U446" s="6">
        <f t="shared" si="54"/>
        <v>2.8169014084503872E-2</v>
      </c>
      <c r="V446" s="6">
        <f t="shared" si="55"/>
        <v>3.1943667908370466</v>
      </c>
      <c r="W446" s="3">
        <f>IFERROR(VLOOKUP(A446,주가!$A$1:$Q$2433,3,FALSE),W447)</f>
        <v>304500</v>
      </c>
      <c r="X446" s="6">
        <f t="shared" si="61"/>
        <v>2.0100502512562814E-2</v>
      </c>
      <c r="Y446" s="6">
        <f t="shared" si="56"/>
        <v>0.80448974092066639</v>
      </c>
      <c r="AA446" s="5">
        <f t="shared" si="57"/>
        <v>43493</v>
      </c>
      <c r="AB446" s="7">
        <f t="shared" si="58"/>
        <v>7.2999999999999954E-2</v>
      </c>
      <c r="AC446" s="7">
        <f t="shared" si="62"/>
        <v>3.1943667908370466</v>
      </c>
      <c r="AD446" s="6">
        <f t="shared" si="59"/>
        <v>0.80448974092066639</v>
      </c>
    </row>
    <row r="447" spans="1:30">
      <c r="A447" s="1">
        <v>43490</v>
      </c>
      <c r="B447" s="2" t="s">
        <v>19</v>
      </c>
      <c r="C447" t="s">
        <v>20</v>
      </c>
      <c r="D447" t="s">
        <v>21</v>
      </c>
      <c r="E447">
        <v>1.9330000000000001</v>
      </c>
      <c r="F447">
        <v>1.9550000000000001</v>
      </c>
      <c r="G447">
        <v>1.978</v>
      </c>
      <c r="H447">
        <v>1.996</v>
      </c>
      <c r="I447">
        <v>2.0099999999999998</v>
      </c>
      <c r="J447">
        <v>2.0339999999999998</v>
      </c>
      <c r="K447">
        <v>2.0640000000000001</v>
      </c>
      <c r="L447">
        <v>2.1219999999999999</v>
      </c>
      <c r="M447">
        <v>2.1539999999999999</v>
      </c>
      <c r="N447">
        <v>2.1930000000000001</v>
      </c>
      <c r="O447">
        <v>2.3220000000000001</v>
      </c>
      <c r="P447">
        <v>2.4769999999999999</v>
      </c>
      <c r="Q447">
        <v>2.673</v>
      </c>
      <c r="R447">
        <v>2.7869999999999999</v>
      </c>
      <c r="S447">
        <v>0</v>
      </c>
      <c r="T447" s="7">
        <f t="shared" si="60"/>
        <v>7.1000000000000174E-2</v>
      </c>
      <c r="U447" s="6">
        <f t="shared" si="54"/>
        <v>7.5757575757581061E-2</v>
      </c>
      <c r="V447" s="6">
        <f t="shared" si="55"/>
        <v>3.1661977767525427</v>
      </c>
      <c r="W447" s="3">
        <f>IFERROR(VLOOKUP(A447,주가!$A$1:$Q$2433,3,FALSE),W448)</f>
        <v>298500</v>
      </c>
      <c r="X447" s="6">
        <f t="shared" si="61"/>
        <v>3.4662045060658578E-2</v>
      </c>
      <c r="Y447" s="6">
        <f t="shared" si="56"/>
        <v>0.7843892384081036</v>
      </c>
      <c r="AA447" s="5">
        <f t="shared" si="57"/>
        <v>43490</v>
      </c>
      <c r="AB447" s="7">
        <f t="shared" si="58"/>
        <v>7.1000000000000174E-2</v>
      </c>
      <c r="AC447" s="7">
        <f t="shared" si="62"/>
        <v>3.1661977767525427</v>
      </c>
      <c r="AD447" s="6">
        <f t="shared" si="59"/>
        <v>0.7843892384081036</v>
      </c>
    </row>
    <row r="448" spans="1:30">
      <c r="A448" s="1">
        <v>43489</v>
      </c>
      <c r="B448" s="2" t="s">
        <v>19</v>
      </c>
      <c r="C448" t="s">
        <v>20</v>
      </c>
      <c r="D448" t="s">
        <v>21</v>
      </c>
      <c r="E448">
        <v>1.931</v>
      </c>
      <c r="F448">
        <v>1.952</v>
      </c>
      <c r="G448">
        <v>1.9750000000000001</v>
      </c>
      <c r="H448">
        <v>1.9930000000000001</v>
      </c>
      <c r="I448">
        <v>2.0089999999999999</v>
      </c>
      <c r="J448">
        <v>2.0459999999999998</v>
      </c>
      <c r="K448">
        <v>2.0699999999999998</v>
      </c>
      <c r="L448">
        <v>2.125</v>
      </c>
      <c r="M448">
        <v>2.1549999999999998</v>
      </c>
      <c r="N448">
        <v>2.1909999999999998</v>
      </c>
      <c r="O448">
        <v>2.3149999999999999</v>
      </c>
      <c r="P448">
        <v>2.4670000000000001</v>
      </c>
      <c r="Q448">
        <v>2.66</v>
      </c>
      <c r="R448">
        <v>2.7719999999999998</v>
      </c>
      <c r="S448">
        <v>0</v>
      </c>
      <c r="T448" s="7">
        <f t="shared" si="60"/>
        <v>6.5999999999999837E-2</v>
      </c>
      <c r="U448" s="6">
        <f t="shared" si="54"/>
        <v>-1.4925373134333305E-2</v>
      </c>
      <c r="V448" s="6">
        <f t="shared" si="55"/>
        <v>3.0904402009949616</v>
      </c>
      <c r="W448" s="3">
        <f>IFERROR(VLOOKUP(A448,주가!$A$1:$Q$2433,3,FALSE),W449)</f>
        <v>288500</v>
      </c>
      <c r="X448" s="6">
        <f t="shared" si="61"/>
        <v>1.736111111111111E-3</v>
      </c>
      <c r="Y448" s="6">
        <f t="shared" si="56"/>
        <v>0.74972719334744498</v>
      </c>
      <c r="AA448" s="5">
        <f t="shared" si="57"/>
        <v>43489</v>
      </c>
      <c r="AB448" s="7">
        <f t="shared" si="58"/>
        <v>6.5999999999999837E-2</v>
      </c>
      <c r="AC448" s="7">
        <f t="shared" si="62"/>
        <v>3.0904402009949616</v>
      </c>
      <c r="AD448" s="6">
        <f t="shared" si="59"/>
        <v>0.74972719334744498</v>
      </c>
    </row>
    <row r="449" spans="1:30">
      <c r="A449" s="1">
        <v>43488</v>
      </c>
      <c r="B449" s="2" t="s">
        <v>19</v>
      </c>
      <c r="C449" t="s">
        <v>20</v>
      </c>
      <c r="D449" t="s">
        <v>21</v>
      </c>
      <c r="E449">
        <v>1.931</v>
      </c>
      <c r="F449">
        <v>1.95</v>
      </c>
      <c r="G449">
        <v>1.972</v>
      </c>
      <c r="H449">
        <v>1.992</v>
      </c>
      <c r="I449">
        <v>2.0099999999999998</v>
      </c>
      <c r="J449">
        <v>2.0379999999999998</v>
      </c>
      <c r="K449">
        <v>2.0609999999999999</v>
      </c>
      <c r="L449">
        <v>2.1139999999999999</v>
      </c>
      <c r="M449">
        <v>2.145</v>
      </c>
      <c r="N449">
        <v>2.181</v>
      </c>
      <c r="O449">
        <v>2.306</v>
      </c>
      <c r="P449">
        <v>2.4609999999999999</v>
      </c>
      <c r="Q449">
        <v>2.657</v>
      </c>
      <c r="R449">
        <v>2.77</v>
      </c>
      <c r="S449">
        <v>0</v>
      </c>
      <c r="T449" s="7">
        <f t="shared" si="60"/>
        <v>6.7000000000000171E-2</v>
      </c>
      <c r="U449" s="6">
        <f t="shared" si="54"/>
        <v>-2.8985507246373641E-2</v>
      </c>
      <c r="V449" s="6">
        <f t="shared" si="55"/>
        <v>3.1053655741292951</v>
      </c>
      <c r="W449" s="3">
        <f>IFERROR(VLOOKUP(A449,주가!$A$1:$Q$2433,3,FALSE),W450)</f>
        <v>288000</v>
      </c>
      <c r="X449" s="6">
        <f t="shared" si="61"/>
        <v>-8.6058519793459545E-3</v>
      </c>
      <c r="Y449" s="6">
        <f t="shared" si="56"/>
        <v>0.74799108223633382</v>
      </c>
      <c r="AA449" s="5">
        <f t="shared" si="57"/>
        <v>43488</v>
      </c>
      <c r="AB449" s="7">
        <f t="shared" si="58"/>
        <v>6.7000000000000171E-2</v>
      </c>
      <c r="AC449" s="7">
        <f t="shared" si="62"/>
        <v>3.1053655741292951</v>
      </c>
      <c r="AD449" s="6">
        <f t="shared" si="59"/>
        <v>0.74799108223633382</v>
      </c>
    </row>
    <row r="450" spans="1:30">
      <c r="A450" s="1">
        <v>43487</v>
      </c>
      <c r="B450" s="2" t="s">
        <v>19</v>
      </c>
      <c r="C450" t="s">
        <v>20</v>
      </c>
      <c r="D450" t="s">
        <v>21</v>
      </c>
      <c r="E450">
        <v>1.931</v>
      </c>
      <c r="F450">
        <v>1.9490000000000001</v>
      </c>
      <c r="G450">
        <v>1.9690000000000001</v>
      </c>
      <c r="H450">
        <v>1.992</v>
      </c>
      <c r="I450">
        <v>2.0110000000000001</v>
      </c>
      <c r="J450">
        <v>2.0369999999999999</v>
      </c>
      <c r="K450">
        <v>2.0659999999999998</v>
      </c>
      <c r="L450">
        <v>2.117</v>
      </c>
      <c r="M450">
        <v>2.1480000000000001</v>
      </c>
      <c r="N450">
        <v>2.1859999999999999</v>
      </c>
      <c r="O450">
        <v>2.31</v>
      </c>
      <c r="P450">
        <v>2.4700000000000002</v>
      </c>
      <c r="Q450">
        <v>2.6669999999999998</v>
      </c>
      <c r="R450">
        <v>2.7829999999999999</v>
      </c>
      <c r="S450">
        <v>0</v>
      </c>
      <c r="T450" s="7">
        <f t="shared" si="60"/>
        <v>6.899999999999995E-2</v>
      </c>
      <c r="U450" s="6">
        <f t="shared" ref="U450:U513" si="63">IF(T451=0,0,(T450-T451)/T451)</f>
        <v>-4.1666666666668212E-2</v>
      </c>
      <c r="V450" s="6">
        <f t="shared" ref="V450:V513" si="64">V451+U450</f>
        <v>3.134351081375669</v>
      </c>
      <c r="W450" s="3">
        <f>IFERROR(VLOOKUP(A450,주가!$A$1:$Q$2433,3,FALSE),W451)</f>
        <v>290500</v>
      </c>
      <c r="X450" s="6">
        <f t="shared" si="61"/>
        <v>-5.1369863013698627E-3</v>
      </c>
      <c r="Y450" s="6">
        <f t="shared" ref="Y450:Y513" si="65">Y451+X450</f>
        <v>0.75659693421567975</v>
      </c>
      <c r="AA450" s="5">
        <f t="shared" ref="AA450:AA513" si="66">A450</f>
        <v>43487</v>
      </c>
      <c r="AB450" s="7">
        <f t="shared" ref="AB450:AB513" si="67">T450</f>
        <v>6.899999999999995E-2</v>
      </c>
      <c r="AC450" s="7">
        <f t="shared" si="62"/>
        <v>3.134351081375669</v>
      </c>
      <c r="AD450" s="6">
        <f t="shared" ref="AD450:AD513" si="68">Y450</f>
        <v>0.75659693421567975</v>
      </c>
    </row>
    <row r="451" spans="1:30">
      <c r="A451" s="1">
        <v>43486</v>
      </c>
      <c r="B451" s="2" t="s">
        <v>19</v>
      </c>
      <c r="C451" t="s">
        <v>20</v>
      </c>
      <c r="D451" t="s">
        <v>21</v>
      </c>
      <c r="E451">
        <v>1.931</v>
      </c>
      <c r="F451">
        <v>1.9450000000000001</v>
      </c>
      <c r="G451">
        <v>1.9690000000000001</v>
      </c>
      <c r="H451">
        <v>2.0009999999999999</v>
      </c>
      <c r="I451">
        <v>2.0230000000000001</v>
      </c>
      <c r="J451">
        <v>2.0550000000000002</v>
      </c>
      <c r="K451">
        <v>2.0870000000000002</v>
      </c>
      <c r="L451">
        <v>2.141</v>
      </c>
      <c r="M451">
        <v>2.1739999999999999</v>
      </c>
      <c r="N451">
        <v>2.2130000000000001</v>
      </c>
      <c r="O451">
        <v>2.3410000000000002</v>
      </c>
      <c r="P451">
        <v>2.5049999999999999</v>
      </c>
      <c r="Q451">
        <v>2.6970000000000001</v>
      </c>
      <c r="R451">
        <v>2.8079999999999998</v>
      </c>
      <c r="S451">
        <v>0</v>
      </c>
      <c r="T451" s="7">
        <f t="shared" ref="T451:T514" si="69">N451-L451</f>
        <v>7.2000000000000064E-2</v>
      </c>
      <c r="U451" s="6">
        <f t="shared" si="63"/>
        <v>-2.7027027027029946E-2</v>
      </c>
      <c r="V451" s="6">
        <f t="shared" si="64"/>
        <v>3.1760177480423373</v>
      </c>
      <c r="W451" s="3">
        <f>IFERROR(VLOOKUP(A451,주가!$A$1:$Q$2433,3,FALSE),W452)</f>
        <v>292000</v>
      </c>
      <c r="X451" s="6">
        <f t="shared" ref="X451:X514" si="70">(W451-W452)/W452</f>
        <v>3.7300177619893425E-2</v>
      </c>
      <c r="Y451" s="6">
        <f t="shared" si="65"/>
        <v>0.76173392051704958</v>
      </c>
      <c r="AA451" s="5">
        <f t="shared" si="66"/>
        <v>43486</v>
      </c>
      <c r="AB451" s="7">
        <f t="shared" si="67"/>
        <v>7.2000000000000064E-2</v>
      </c>
      <c r="AC451" s="7">
        <f t="shared" ref="AC451:AC514" si="71">V451</f>
        <v>3.1760177480423373</v>
      </c>
      <c r="AD451" s="6">
        <f t="shared" si="68"/>
        <v>0.76173392051704958</v>
      </c>
    </row>
    <row r="452" spans="1:30">
      <c r="A452" s="1">
        <v>43483</v>
      </c>
      <c r="B452" s="2" t="s">
        <v>19</v>
      </c>
      <c r="C452" t="s">
        <v>20</v>
      </c>
      <c r="D452" t="s">
        <v>21</v>
      </c>
      <c r="E452">
        <v>1.9259999999999999</v>
      </c>
      <c r="F452">
        <v>1.94</v>
      </c>
      <c r="G452">
        <v>1.966</v>
      </c>
      <c r="H452">
        <v>2.0009999999999999</v>
      </c>
      <c r="I452">
        <v>2.0219999999999998</v>
      </c>
      <c r="J452">
        <v>2.06</v>
      </c>
      <c r="K452">
        <v>2.089</v>
      </c>
      <c r="L452">
        <v>2.1419999999999999</v>
      </c>
      <c r="M452">
        <v>2.177</v>
      </c>
      <c r="N452">
        <v>2.2160000000000002</v>
      </c>
      <c r="O452">
        <v>2.3319999999999999</v>
      </c>
      <c r="P452">
        <v>2.4870000000000001</v>
      </c>
      <c r="Q452">
        <v>2.6709999999999998</v>
      </c>
      <c r="R452">
        <v>2.774</v>
      </c>
      <c r="S452">
        <v>0</v>
      </c>
      <c r="T452" s="7">
        <f t="shared" si="69"/>
        <v>7.4000000000000288E-2</v>
      </c>
      <c r="U452" s="6">
        <f t="shared" si="63"/>
        <v>0.1212121212121208</v>
      </c>
      <c r="V452" s="6">
        <f t="shared" si="64"/>
        <v>3.2030447750693671</v>
      </c>
      <c r="W452" s="3">
        <f>IFERROR(VLOOKUP(A452,주가!$A$1:$Q$2433,3,FALSE),W453)</f>
        <v>281500</v>
      </c>
      <c r="X452" s="6">
        <f t="shared" si="70"/>
        <v>-3.5398230088495575E-3</v>
      </c>
      <c r="Y452" s="6">
        <f t="shared" si="65"/>
        <v>0.72443374289715612</v>
      </c>
      <c r="AA452" s="5">
        <f t="shared" si="66"/>
        <v>43483</v>
      </c>
      <c r="AB452" s="7">
        <f t="shared" si="67"/>
        <v>7.4000000000000288E-2</v>
      </c>
      <c r="AC452" s="7">
        <f t="shared" si="71"/>
        <v>3.2030447750693671</v>
      </c>
      <c r="AD452" s="6">
        <f t="shared" si="68"/>
        <v>0.72443374289715612</v>
      </c>
    </row>
    <row r="453" spans="1:30">
      <c r="A453" s="1">
        <v>43482</v>
      </c>
      <c r="B453" s="2" t="s">
        <v>19</v>
      </c>
      <c r="C453" t="s">
        <v>20</v>
      </c>
      <c r="D453" t="s">
        <v>21</v>
      </c>
      <c r="E453">
        <v>1.9239999999999999</v>
      </c>
      <c r="F453">
        <v>1.9370000000000001</v>
      </c>
      <c r="G453">
        <v>1.9630000000000001</v>
      </c>
      <c r="H453">
        <v>1.9970000000000001</v>
      </c>
      <c r="I453">
        <v>2.02</v>
      </c>
      <c r="J453">
        <v>2.0539999999999998</v>
      </c>
      <c r="K453">
        <v>2.081</v>
      </c>
      <c r="L453">
        <v>2.13</v>
      </c>
      <c r="M453">
        <v>2.1619999999999999</v>
      </c>
      <c r="N453">
        <v>2.1960000000000002</v>
      </c>
      <c r="O453">
        <v>2.3039999999999998</v>
      </c>
      <c r="P453">
        <v>2.452</v>
      </c>
      <c r="Q453">
        <v>2.641</v>
      </c>
      <c r="R453">
        <v>2.7480000000000002</v>
      </c>
      <c r="S453">
        <v>0</v>
      </c>
      <c r="T453" s="7">
        <f t="shared" si="69"/>
        <v>6.6000000000000281E-2</v>
      </c>
      <c r="U453" s="6">
        <f t="shared" si="63"/>
        <v>0.1000000000000037</v>
      </c>
      <c r="V453" s="6">
        <f t="shared" si="64"/>
        <v>3.0818326538572465</v>
      </c>
      <c r="W453" s="3">
        <f>IFERROR(VLOOKUP(A453,주가!$A$1:$Q$2433,3,FALSE),W454)</f>
        <v>282500</v>
      </c>
      <c r="X453" s="6">
        <f t="shared" si="70"/>
        <v>2.1699819168173599E-2</v>
      </c>
      <c r="Y453" s="6">
        <f t="shared" si="65"/>
        <v>0.7279735659060057</v>
      </c>
      <c r="AA453" s="5">
        <f t="shared" si="66"/>
        <v>43482</v>
      </c>
      <c r="AB453" s="7">
        <f t="shared" si="67"/>
        <v>6.6000000000000281E-2</v>
      </c>
      <c r="AC453" s="7">
        <f t="shared" si="71"/>
        <v>3.0818326538572465</v>
      </c>
      <c r="AD453" s="6">
        <f t="shared" si="68"/>
        <v>0.7279735659060057</v>
      </c>
    </row>
    <row r="454" spans="1:30">
      <c r="A454" s="1">
        <v>43481</v>
      </c>
      <c r="B454" s="2" t="s">
        <v>19</v>
      </c>
      <c r="C454" t="s">
        <v>20</v>
      </c>
      <c r="D454" t="s">
        <v>21</v>
      </c>
      <c r="E454">
        <v>1.923</v>
      </c>
      <c r="F454">
        <v>1.9350000000000001</v>
      </c>
      <c r="G454">
        <v>1.96</v>
      </c>
      <c r="H454">
        <v>1.9970000000000001</v>
      </c>
      <c r="I454">
        <v>2.0219999999999998</v>
      </c>
      <c r="J454">
        <v>2.0550000000000002</v>
      </c>
      <c r="K454">
        <v>2.0870000000000002</v>
      </c>
      <c r="L454">
        <v>2.1309999999999998</v>
      </c>
      <c r="M454">
        <v>2.1589999999999998</v>
      </c>
      <c r="N454">
        <v>2.1909999999999998</v>
      </c>
      <c r="O454">
        <v>2.2989999999999999</v>
      </c>
      <c r="P454">
        <v>2.4500000000000002</v>
      </c>
      <c r="Q454">
        <v>2.6320000000000001</v>
      </c>
      <c r="R454">
        <v>2.7360000000000002</v>
      </c>
      <c r="S454">
        <v>0</v>
      </c>
      <c r="T454" s="7">
        <f t="shared" si="69"/>
        <v>6.0000000000000053E-2</v>
      </c>
      <c r="U454" s="6">
        <f t="shared" si="63"/>
        <v>0.13207547169811557</v>
      </c>
      <c r="V454" s="6">
        <f t="shared" si="64"/>
        <v>2.9818326538572428</v>
      </c>
      <c r="W454" s="3">
        <f>IFERROR(VLOOKUP(A454,주가!$A$1:$Q$2433,3,FALSE),W455)</f>
        <v>276500</v>
      </c>
      <c r="X454" s="6">
        <f t="shared" si="70"/>
        <v>2.9795158286778398E-2</v>
      </c>
      <c r="Y454" s="6">
        <f t="shared" si="65"/>
        <v>0.70627374673783205</v>
      </c>
      <c r="AA454" s="5">
        <f t="shared" si="66"/>
        <v>43481</v>
      </c>
      <c r="AB454" s="7">
        <f t="shared" si="67"/>
        <v>6.0000000000000053E-2</v>
      </c>
      <c r="AC454" s="7">
        <f t="shared" si="71"/>
        <v>2.9818326538572428</v>
      </c>
      <c r="AD454" s="6">
        <f t="shared" si="68"/>
        <v>0.70627374673783205</v>
      </c>
    </row>
    <row r="455" spans="1:30">
      <c r="A455" s="1">
        <v>43480</v>
      </c>
      <c r="B455" s="2" t="s">
        <v>19</v>
      </c>
      <c r="C455" t="s">
        <v>20</v>
      </c>
      <c r="D455" t="s">
        <v>21</v>
      </c>
      <c r="E455">
        <v>1.921</v>
      </c>
      <c r="F455">
        <v>1.9350000000000001</v>
      </c>
      <c r="G455">
        <v>1.96</v>
      </c>
      <c r="H455">
        <v>1.9970000000000001</v>
      </c>
      <c r="I455">
        <v>2.0230000000000001</v>
      </c>
      <c r="J455">
        <v>2.056</v>
      </c>
      <c r="K455">
        <v>2.085</v>
      </c>
      <c r="L455">
        <v>2.1280000000000001</v>
      </c>
      <c r="M455">
        <v>2.153</v>
      </c>
      <c r="N455">
        <v>2.181</v>
      </c>
      <c r="O455">
        <v>2.286</v>
      </c>
      <c r="P455">
        <v>2.4369999999999998</v>
      </c>
      <c r="Q455">
        <v>2.625</v>
      </c>
      <c r="R455">
        <v>2.7330000000000001</v>
      </c>
      <c r="S455">
        <v>0</v>
      </c>
      <c r="T455" s="7">
        <f t="shared" si="69"/>
        <v>5.2999999999999936E-2</v>
      </c>
      <c r="U455" s="6">
        <f t="shared" si="63"/>
        <v>0.15217391304347028</v>
      </c>
      <c r="V455" s="6">
        <f t="shared" si="64"/>
        <v>2.8497571821591272</v>
      </c>
      <c r="W455" s="3">
        <f>IFERROR(VLOOKUP(A455,주가!$A$1:$Q$2433,3,FALSE),W456)</f>
        <v>268500</v>
      </c>
      <c r="X455" s="6">
        <f t="shared" si="70"/>
        <v>1.3207547169811321E-2</v>
      </c>
      <c r="Y455" s="6">
        <f t="shared" si="65"/>
        <v>0.67647858845105369</v>
      </c>
      <c r="AA455" s="5">
        <f t="shared" si="66"/>
        <v>43480</v>
      </c>
      <c r="AB455" s="7">
        <f t="shared" si="67"/>
        <v>5.2999999999999936E-2</v>
      </c>
      <c r="AC455" s="7">
        <f t="shared" si="71"/>
        <v>2.8497571821591272</v>
      </c>
      <c r="AD455" s="6">
        <f t="shared" si="68"/>
        <v>0.67647858845105369</v>
      </c>
    </row>
    <row r="456" spans="1:30">
      <c r="A456" s="1">
        <v>43479</v>
      </c>
      <c r="B456" s="2" t="s">
        <v>19</v>
      </c>
      <c r="C456" t="s">
        <v>20</v>
      </c>
      <c r="D456" t="s">
        <v>21</v>
      </c>
      <c r="E456">
        <v>1.9239999999999999</v>
      </c>
      <c r="F456">
        <v>1.9379999999999999</v>
      </c>
      <c r="G456">
        <v>1.96</v>
      </c>
      <c r="H456">
        <v>2.0009999999999999</v>
      </c>
      <c r="I456">
        <v>2.0230000000000001</v>
      </c>
      <c r="J456">
        <v>2.0579999999999998</v>
      </c>
      <c r="K456">
        <v>2.0910000000000002</v>
      </c>
      <c r="L456">
        <v>2.1339999999999999</v>
      </c>
      <c r="M456">
        <v>2.157</v>
      </c>
      <c r="N456">
        <v>2.1800000000000002</v>
      </c>
      <c r="O456">
        <v>2.2919999999999998</v>
      </c>
      <c r="P456">
        <v>2.448</v>
      </c>
      <c r="Q456">
        <v>2.6309999999999998</v>
      </c>
      <c r="R456">
        <v>2.7360000000000002</v>
      </c>
      <c r="S456">
        <v>0</v>
      </c>
      <c r="T456" s="7">
        <f t="shared" si="69"/>
        <v>4.6000000000000263E-2</v>
      </c>
      <c r="U456" s="6">
        <f t="shared" si="63"/>
        <v>-0.23333333333332965</v>
      </c>
      <c r="V456" s="6">
        <f t="shared" si="64"/>
        <v>2.6975832691156567</v>
      </c>
      <c r="W456" s="3">
        <f>IFERROR(VLOOKUP(A456,주가!$A$1:$Q$2433,3,FALSE),W457)</f>
        <v>265000</v>
      </c>
      <c r="X456" s="6">
        <f t="shared" si="70"/>
        <v>-2.7522935779816515E-2</v>
      </c>
      <c r="Y456" s="6">
        <f t="shared" si="65"/>
        <v>0.66327104128124237</v>
      </c>
      <c r="AA456" s="5">
        <f t="shared" si="66"/>
        <v>43479</v>
      </c>
      <c r="AB456" s="7">
        <f t="shared" si="67"/>
        <v>4.6000000000000263E-2</v>
      </c>
      <c r="AC456" s="7">
        <f t="shared" si="71"/>
        <v>2.6975832691156567</v>
      </c>
      <c r="AD456" s="6">
        <f t="shared" si="68"/>
        <v>0.66327104128124237</v>
      </c>
    </row>
    <row r="457" spans="1:30">
      <c r="A457" s="1">
        <v>43476</v>
      </c>
      <c r="B457" s="2" t="s">
        <v>19</v>
      </c>
      <c r="C457" t="s">
        <v>20</v>
      </c>
      <c r="D457" t="s">
        <v>21</v>
      </c>
      <c r="E457">
        <v>1.923</v>
      </c>
      <c r="F457">
        <v>1.9410000000000001</v>
      </c>
      <c r="G457">
        <v>1.9630000000000001</v>
      </c>
      <c r="H457">
        <v>2</v>
      </c>
      <c r="I457">
        <v>2.0270000000000001</v>
      </c>
      <c r="J457">
        <v>2.0649999999999999</v>
      </c>
      <c r="K457">
        <v>2.0990000000000002</v>
      </c>
      <c r="L457">
        <v>2.14</v>
      </c>
      <c r="M457">
        <v>2.1720000000000002</v>
      </c>
      <c r="N457">
        <v>2.2000000000000002</v>
      </c>
      <c r="O457">
        <v>2.3159999999999998</v>
      </c>
      <c r="P457">
        <v>2.4710000000000001</v>
      </c>
      <c r="Q457">
        <v>2.6429999999999998</v>
      </c>
      <c r="R457">
        <v>2.742</v>
      </c>
      <c r="S457">
        <v>0</v>
      </c>
      <c r="T457" s="7">
        <f t="shared" si="69"/>
        <v>6.0000000000000053E-2</v>
      </c>
      <c r="U457" s="6">
        <f t="shared" si="63"/>
        <v>0.15384615384615385</v>
      </c>
      <c r="V457" s="6">
        <f t="shared" si="64"/>
        <v>2.9309166024489866</v>
      </c>
      <c r="W457" s="3">
        <f>IFERROR(VLOOKUP(A457,주가!$A$1:$Q$2433,3,FALSE),W458)</f>
        <v>272500</v>
      </c>
      <c r="X457" s="6">
        <f t="shared" si="70"/>
        <v>2.8301886792452831E-2</v>
      </c>
      <c r="Y457" s="6">
        <f t="shared" si="65"/>
        <v>0.69079397706105894</v>
      </c>
      <c r="AA457" s="5">
        <f t="shared" si="66"/>
        <v>43476</v>
      </c>
      <c r="AB457" s="7">
        <f t="shared" si="67"/>
        <v>6.0000000000000053E-2</v>
      </c>
      <c r="AC457" s="7">
        <f t="shared" si="71"/>
        <v>2.9309166024489866</v>
      </c>
      <c r="AD457" s="6">
        <f t="shared" si="68"/>
        <v>0.69079397706105894</v>
      </c>
    </row>
    <row r="458" spans="1:30">
      <c r="A458" s="1">
        <v>43475</v>
      </c>
      <c r="B458" s="2" t="s">
        <v>19</v>
      </c>
      <c r="C458" t="s">
        <v>20</v>
      </c>
      <c r="D458" t="s">
        <v>21</v>
      </c>
      <c r="E458">
        <v>1.9239999999999999</v>
      </c>
      <c r="F458">
        <v>1.9430000000000001</v>
      </c>
      <c r="G458">
        <v>1.9650000000000001</v>
      </c>
      <c r="H458">
        <v>1.992</v>
      </c>
      <c r="I458">
        <v>2.0190000000000001</v>
      </c>
      <c r="J458">
        <v>2.056</v>
      </c>
      <c r="K458">
        <v>2.0880000000000001</v>
      </c>
      <c r="L458">
        <v>2.13</v>
      </c>
      <c r="M458">
        <v>2.157</v>
      </c>
      <c r="N458">
        <v>2.1819999999999999</v>
      </c>
      <c r="O458">
        <v>2.2879999999999998</v>
      </c>
      <c r="P458">
        <v>2.4380000000000002</v>
      </c>
      <c r="Q458">
        <v>2.613</v>
      </c>
      <c r="R458">
        <v>2.7170000000000001</v>
      </c>
      <c r="S458">
        <v>0</v>
      </c>
      <c r="T458" s="7">
        <f t="shared" si="69"/>
        <v>5.2000000000000046E-2</v>
      </c>
      <c r="U458" s="6">
        <f t="shared" si="63"/>
        <v>-0.26760563380281804</v>
      </c>
      <c r="V458" s="6">
        <f t="shared" si="64"/>
        <v>2.7770704486028328</v>
      </c>
      <c r="W458" s="3">
        <f>IFERROR(VLOOKUP(A458,주가!$A$1:$Q$2433,3,FALSE),W459)</f>
        <v>265000</v>
      </c>
      <c r="X458" s="6">
        <f t="shared" si="70"/>
        <v>-2.5735294117647058E-2</v>
      </c>
      <c r="Y458" s="6">
        <f t="shared" si="65"/>
        <v>0.66249209026860612</v>
      </c>
      <c r="AA458" s="5">
        <f t="shared" si="66"/>
        <v>43475</v>
      </c>
      <c r="AB458" s="7">
        <f t="shared" si="67"/>
        <v>5.2000000000000046E-2</v>
      </c>
      <c r="AC458" s="7">
        <f t="shared" si="71"/>
        <v>2.7770704486028328</v>
      </c>
      <c r="AD458" s="6">
        <f t="shared" si="68"/>
        <v>0.66249209026860612</v>
      </c>
    </row>
    <row r="459" spans="1:30">
      <c r="A459" s="1">
        <v>43474</v>
      </c>
      <c r="B459" s="2" t="s">
        <v>19</v>
      </c>
      <c r="C459" t="s">
        <v>20</v>
      </c>
      <c r="D459" t="s">
        <v>21</v>
      </c>
      <c r="E459">
        <v>1.9279999999999999</v>
      </c>
      <c r="F459">
        <v>1.946</v>
      </c>
      <c r="G459">
        <v>1.9630000000000001</v>
      </c>
      <c r="H459">
        <v>1.99</v>
      </c>
      <c r="I459">
        <v>2.0219999999999998</v>
      </c>
      <c r="J459">
        <v>2.0649999999999999</v>
      </c>
      <c r="K459">
        <v>2.1040000000000001</v>
      </c>
      <c r="L459">
        <v>2.145</v>
      </c>
      <c r="M459">
        <v>2.1840000000000002</v>
      </c>
      <c r="N459">
        <v>2.2160000000000002</v>
      </c>
      <c r="O459">
        <v>2.3109999999999999</v>
      </c>
      <c r="P459">
        <v>2.4569999999999999</v>
      </c>
      <c r="Q459">
        <v>2.6269999999999998</v>
      </c>
      <c r="R459">
        <v>2.7269999999999999</v>
      </c>
      <c r="S459">
        <v>0</v>
      </c>
      <c r="T459" s="7">
        <f t="shared" si="69"/>
        <v>7.1000000000000174E-2</v>
      </c>
      <c r="U459" s="6">
        <f t="shared" si="63"/>
        <v>0</v>
      </c>
      <c r="V459" s="6">
        <f t="shared" si="64"/>
        <v>3.0446760824056507</v>
      </c>
      <c r="W459" s="3">
        <f>IFERROR(VLOOKUP(A459,주가!$A$1:$Q$2433,3,FALSE),W460)</f>
        <v>272000</v>
      </c>
      <c r="X459" s="6">
        <f t="shared" si="70"/>
        <v>3.4220532319391636E-2</v>
      </c>
      <c r="Y459" s="6">
        <f t="shared" si="65"/>
        <v>0.68822738438625319</v>
      </c>
      <c r="AA459" s="5">
        <f t="shared" si="66"/>
        <v>43474</v>
      </c>
      <c r="AB459" s="7">
        <f t="shared" si="67"/>
        <v>7.1000000000000174E-2</v>
      </c>
      <c r="AC459" s="7">
        <f t="shared" si="71"/>
        <v>3.0446760824056507</v>
      </c>
      <c r="AD459" s="6">
        <f t="shared" si="68"/>
        <v>0.68822738438625319</v>
      </c>
    </row>
    <row r="460" spans="1:30">
      <c r="A460" s="1">
        <v>43473</v>
      </c>
      <c r="B460" s="2" t="s">
        <v>19</v>
      </c>
      <c r="C460" t="s">
        <v>20</v>
      </c>
      <c r="D460" t="s">
        <v>21</v>
      </c>
      <c r="E460">
        <v>1.93</v>
      </c>
      <c r="F460">
        <v>1.952</v>
      </c>
      <c r="G460">
        <v>1.9670000000000001</v>
      </c>
      <c r="H460">
        <v>1.99</v>
      </c>
      <c r="I460">
        <v>2.0219999999999998</v>
      </c>
      <c r="J460">
        <v>2.0659999999999998</v>
      </c>
      <c r="K460">
        <v>2.1080000000000001</v>
      </c>
      <c r="L460">
        <v>2.1509999999999998</v>
      </c>
      <c r="M460">
        <v>2.1920000000000002</v>
      </c>
      <c r="N460">
        <v>2.222</v>
      </c>
      <c r="O460">
        <v>2.319</v>
      </c>
      <c r="P460">
        <v>2.4689999999999999</v>
      </c>
      <c r="Q460">
        <v>2.6339999999999999</v>
      </c>
      <c r="R460">
        <v>2.7269999999999999</v>
      </c>
      <c r="S460">
        <v>0</v>
      </c>
      <c r="T460" s="7">
        <f t="shared" si="69"/>
        <v>7.1000000000000174E-2</v>
      </c>
      <c r="U460" s="6">
        <f t="shared" si="63"/>
        <v>0.16393442622950366</v>
      </c>
      <c r="V460" s="6">
        <f t="shared" si="64"/>
        <v>3.0446760824056507</v>
      </c>
      <c r="W460" s="3">
        <f>IFERROR(VLOOKUP(A460,주가!$A$1:$Q$2433,3,FALSE),W461)</f>
        <v>263000</v>
      </c>
      <c r="X460" s="6">
        <f t="shared" si="70"/>
        <v>-3.4862385321100919E-2</v>
      </c>
      <c r="Y460" s="6">
        <f t="shared" si="65"/>
        <v>0.6540068520668616</v>
      </c>
      <c r="AA460" s="5">
        <f t="shared" si="66"/>
        <v>43473</v>
      </c>
      <c r="AB460" s="7">
        <f t="shared" si="67"/>
        <v>7.1000000000000174E-2</v>
      </c>
      <c r="AC460" s="7">
        <f t="shared" si="71"/>
        <v>3.0446760824056507</v>
      </c>
      <c r="AD460" s="6">
        <f t="shared" si="68"/>
        <v>0.6540068520668616</v>
      </c>
    </row>
    <row r="461" spans="1:30">
      <c r="A461" s="1">
        <v>43472</v>
      </c>
      <c r="B461" s="2" t="s">
        <v>19</v>
      </c>
      <c r="C461" t="s">
        <v>20</v>
      </c>
      <c r="D461" t="s">
        <v>21</v>
      </c>
      <c r="E461">
        <v>1.9350000000000001</v>
      </c>
      <c r="F461">
        <v>1.9570000000000001</v>
      </c>
      <c r="G461">
        <v>1.9710000000000001</v>
      </c>
      <c r="H461">
        <v>1.9930000000000001</v>
      </c>
      <c r="I461">
        <v>2.0209999999999999</v>
      </c>
      <c r="J461">
        <v>2.06</v>
      </c>
      <c r="K461">
        <v>2.101</v>
      </c>
      <c r="L461">
        <v>2.1469999999999998</v>
      </c>
      <c r="M461">
        <v>2.177</v>
      </c>
      <c r="N461">
        <v>2.2080000000000002</v>
      </c>
      <c r="O461">
        <v>2.3050000000000002</v>
      </c>
      <c r="P461">
        <v>2.4569999999999999</v>
      </c>
      <c r="Q461">
        <v>2.6219999999999999</v>
      </c>
      <c r="R461">
        <v>2.7120000000000002</v>
      </c>
      <c r="S461">
        <v>0</v>
      </c>
      <c r="T461" s="7">
        <f t="shared" si="69"/>
        <v>6.1000000000000387E-2</v>
      </c>
      <c r="U461" s="6">
        <f t="shared" si="63"/>
        <v>7.0175438596499162E-2</v>
      </c>
      <c r="V461" s="6">
        <f t="shared" si="64"/>
        <v>2.8807416561761472</v>
      </c>
      <c r="W461" s="3">
        <f>IFERROR(VLOOKUP(A461,주가!$A$1:$Q$2433,3,FALSE),W462)</f>
        <v>272500</v>
      </c>
      <c r="X461" s="6">
        <f t="shared" si="70"/>
        <v>6.2378167641325533E-2</v>
      </c>
      <c r="Y461" s="6">
        <f t="shared" si="65"/>
        <v>0.68886923738796257</v>
      </c>
      <c r="AA461" s="5">
        <f t="shared" si="66"/>
        <v>43472</v>
      </c>
      <c r="AB461" s="7">
        <f t="shared" si="67"/>
        <v>6.1000000000000387E-2</v>
      </c>
      <c r="AC461" s="7">
        <f t="shared" si="71"/>
        <v>2.8807416561761472</v>
      </c>
      <c r="AD461" s="6">
        <f t="shared" si="68"/>
        <v>0.68886923738796257</v>
      </c>
    </row>
    <row r="462" spans="1:30">
      <c r="A462" s="1">
        <v>43469</v>
      </c>
      <c r="B462" s="2" t="s">
        <v>19</v>
      </c>
      <c r="C462" t="s">
        <v>20</v>
      </c>
      <c r="D462" t="s">
        <v>21</v>
      </c>
      <c r="E462">
        <v>1.9410000000000001</v>
      </c>
      <c r="F462">
        <v>1.9630000000000001</v>
      </c>
      <c r="G462">
        <v>1.978</v>
      </c>
      <c r="H462">
        <v>1.9970000000000001</v>
      </c>
      <c r="I462">
        <v>2.0209999999999999</v>
      </c>
      <c r="J462">
        <v>2.0529999999999999</v>
      </c>
      <c r="K462">
        <v>2.0920000000000001</v>
      </c>
      <c r="L462">
        <v>2.1379999999999999</v>
      </c>
      <c r="M462">
        <v>2.1629999999999998</v>
      </c>
      <c r="N462">
        <v>2.1949999999999998</v>
      </c>
      <c r="O462">
        <v>2.2930000000000001</v>
      </c>
      <c r="P462">
        <v>2.4449999999999998</v>
      </c>
      <c r="Q462">
        <v>2.617</v>
      </c>
      <c r="R462">
        <v>2.7120000000000002</v>
      </c>
      <c r="S462">
        <v>0</v>
      </c>
      <c r="T462" s="7">
        <f t="shared" si="69"/>
        <v>5.699999999999994E-2</v>
      </c>
      <c r="U462" s="6">
        <f t="shared" si="63"/>
        <v>-5.0000000000001849E-2</v>
      </c>
      <c r="V462" s="6">
        <f t="shared" si="64"/>
        <v>2.8105662175796482</v>
      </c>
      <c r="W462" s="3">
        <f>IFERROR(VLOOKUP(A462,주가!$A$1:$Q$2433,3,FALSE),W463)</f>
        <v>256500</v>
      </c>
      <c r="X462" s="6">
        <f t="shared" si="70"/>
        <v>-4.1121495327102804E-2</v>
      </c>
      <c r="Y462" s="6">
        <f t="shared" si="65"/>
        <v>0.62649106974663704</v>
      </c>
      <c r="AA462" s="5">
        <f t="shared" si="66"/>
        <v>43469</v>
      </c>
      <c r="AB462" s="7">
        <f t="shared" si="67"/>
        <v>5.699999999999994E-2</v>
      </c>
      <c r="AC462" s="7">
        <f t="shared" si="71"/>
        <v>2.8105662175796482</v>
      </c>
      <c r="AD462" s="6">
        <f t="shared" si="68"/>
        <v>0.62649106974663704</v>
      </c>
    </row>
    <row r="463" spans="1:30">
      <c r="A463" s="1">
        <v>43468</v>
      </c>
      <c r="B463" s="2" t="s">
        <v>19</v>
      </c>
      <c r="C463" t="s">
        <v>20</v>
      </c>
      <c r="D463" t="s">
        <v>21</v>
      </c>
      <c r="E463">
        <v>1.9450000000000001</v>
      </c>
      <c r="F463">
        <v>1.97</v>
      </c>
      <c r="G463">
        <v>1.9850000000000001</v>
      </c>
      <c r="H463">
        <v>2.0030000000000001</v>
      </c>
      <c r="I463">
        <v>2.0299999999999998</v>
      </c>
      <c r="J463">
        <v>2.0720000000000001</v>
      </c>
      <c r="K463">
        <v>2.1120000000000001</v>
      </c>
      <c r="L463">
        <v>2.1469999999999998</v>
      </c>
      <c r="M463">
        <v>2.1739999999999999</v>
      </c>
      <c r="N463">
        <v>2.2069999999999999</v>
      </c>
      <c r="O463">
        <v>2.2930000000000001</v>
      </c>
      <c r="P463">
        <v>2.4390000000000001</v>
      </c>
      <c r="Q463">
        <v>2.6179999999999999</v>
      </c>
      <c r="R463">
        <v>2.7189999999999999</v>
      </c>
      <c r="S463">
        <v>0</v>
      </c>
      <c r="T463" s="7">
        <f t="shared" si="69"/>
        <v>6.0000000000000053E-2</v>
      </c>
      <c r="U463" s="6">
        <f t="shared" si="63"/>
        <v>5.2631578947370472E-2</v>
      </c>
      <c r="V463" s="6">
        <f t="shared" si="64"/>
        <v>2.8605662175796502</v>
      </c>
      <c r="W463" s="3">
        <f>IFERROR(VLOOKUP(A463,주가!$A$1:$Q$2433,3,FALSE),W464)</f>
        <v>267500</v>
      </c>
      <c r="X463" s="6">
        <f t="shared" si="70"/>
        <v>-2.7272727272727271E-2</v>
      </c>
      <c r="Y463" s="6">
        <f t="shared" si="65"/>
        <v>0.66761256507373989</v>
      </c>
      <c r="AA463" s="5">
        <f t="shared" si="66"/>
        <v>43468</v>
      </c>
      <c r="AB463" s="7">
        <f t="shared" si="67"/>
        <v>6.0000000000000053E-2</v>
      </c>
      <c r="AC463" s="7">
        <f t="shared" si="71"/>
        <v>2.8605662175796502</v>
      </c>
      <c r="AD463" s="6">
        <f t="shared" si="68"/>
        <v>0.66761256507373989</v>
      </c>
    </row>
    <row r="464" spans="1:30">
      <c r="A464" s="1">
        <v>43467</v>
      </c>
      <c r="B464" s="2" t="s">
        <v>19</v>
      </c>
      <c r="C464" t="s">
        <v>20</v>
      </c>
      <c r="D464" t="s">
        <v>21</v>
      </c>
      <c r="E464">
        <v>1.946</v>
      </c>
      <c r="F464">
        <v>1.9790000000000001</v>
      </c>
      <c r="G464">
        <v>1.9950000000000001</v>
      </c>
      <c r="H464">
        <v>2.0179999999999998</v>
      </c>
      <c r="I464">
        <v>2.0470000000000002</v>
      </c>
      <c r="J464">
        <v>2.085</v>
      </c>
      <c r="K464">
        <v>2.117</v>
      </c>
      <c r="L464">
        <v>2.1480000000000001</v>
      </c>
      <c r="M464">
        <v>2.1720000000000002</v>
      </c>
      <c r="N464">
        <v>2.2050000000000001</v>
      </c>
      <c r="O464">
        <v>2.2850000000000001</v>
      </c>
      <c r="P464">
        <v>2.427</v>
      </c>
      <c r="Q464">
        <v>2.609</v>
      </c>
      <c r="R464">
        <v>2.71</v>
      </c>
      <c r="S464">
        <v>0</v>
      </c>
      <c r="T464" s="7">
        <f t="shared" si="69"/>
        <v>5.699999999999994E-2</v>
      </c>
      <c r="U464" s="6">
        <f t="shared" si="63"/>
        <v>0.16326530612244936</v>
      </c>
      <c r="V464" s="6">
        <f t="shared" si="64"/>
        <v>2.8079346386322799</v>
      </c>
      <c r="W464" s="3">
        <f>IFERROR(VLOOKUP(A464,주가!$A$1:$Q$2433,3,FALSE),W465)</f>
        <v>275000</v>
      </c>
      <c r="X464" s="6">
        <f t="shared" si="70"/>
        <v>-7.2202166064981952E-3</v>
      </c>
      <c r="Y464" s="6">
        <f t="shared" si="65"/>
        <v>0.69488529234646712</v>
      </c>
      <c r="AA464" s="5">
        <f t="shared" si="66"/>
        <v>43467</v>
      </c>
      <c r="AB464" s="7">
        <f t="shared" si="67"/>
        <v>5.699999999999994E-2</v>
      </c>
      <c r="AC464" s="7">
        <f t="shared" si="71"/>
        <v>2.8079346386322799</v>
      </c>
      <c r="AD464" s="6">
        <f t="shared" si="68"/>
        <v>0.69488529234646712</v>
      </c>
    </row>
    <row r="465" spans="1:30">
      <c r="A465" s="1">
        <v>43465</v>
      </c>
      <c r="B465" s="2" t="s">
        <v>19</v>
      </c>
      <c r="C465" t="s">
        <v>20</v>
      </c>
      <c r="D465" t="s">
        <v>21</v>
      </c>
      <c r="E465">
        <v>1.958</v>
      </c>
      <c r="F465">
        <v>2.0030000000000001</v>
      </c>
      <c r="G465">
        <v>2.0249999999999999</v>
      </c>
      <c r="H465">
        <v>2.0550000000000002</v>
      </c>
      <c r="I465">
        <v>2.0750000000000002</v>
      </c>
      <c r="J465">
        <v>2.1059999999999999</v>
      </c>
      <c r="K465">
        <v>2.1440000000000001</v>
      </c>
      <c r="L465">
        <v>2.173</v>
      </c>
      <c r="M465">
        <v>2.1920000000000002</v>
      </c>
      <c r="N465">
        <v>2.222</v>
      </c>
      <c r="O465">
        <v>2.294</v>
      </c>
      <c r="P465">
        <v>2.4329999999999998</v>
      </c>
      <c r="Q465">
        <v>2.6139999999999999</v>
      </c>
      <c r="R465">
        <v>2.7109999999999999</v>
      </c>
      <c r="S465">
        <v>0</v>
      </c>
      <c r="T465" s="7">
        <f t="shared" si="69"/>
        <v>4.8999999999999932E-2</v>
      </c>
      <c r="U465" s="6">
        <f t="shared" si="63"/>
        <v>0</v>
      </c>
      <c r="V465" s="6">
        <f t="shared" si="64"/>
        <v>2.6446693325098307</v>
      </c>
      <c r="W465" s="3">
        <f>IFERROR(VLOOKUP(A465,주가!$A$1:$Q$2433,3,FALSE),W466)</f>
        <v>277000</v>
      </c>
      <c r="X465" s="6">
        <f t="shared" si="70"/>
        <v>0</v>
      </c>
      <c r="Y465" s="6">
        <f t="shared" si="65"/>
        <v>0.70210550895296531</v>
      </c>
      <c r="AA465" s="5">
        <f t="shared" si="66"/>
        <v>43465</v>
      </c>
      <c r="AB465" s="7">
        <f t="shared" si="67"/>
        <v>4.8999999999999932E-2</v>
      </c>
      <c r="AC465" s="7">
        <f t="shared" si="71"/>
        <v>2.6446693325098307</v>
      </c>
      <c r="AD465" s="6">
        <f t="shared" si="68"/>
        <v>0.70210550895296531</v>
      </c>
    </row>
    <row r="466" spans="1:30">
      <c r="A466" s="1">
        <v>43462</v>
      </c>
      <c r="B466" s="2" t="s">
        <v>19</v>
      </c>
      <c r="C466" t="s">
        <v>20</v>
      </c>
      <c r="D466" t="s">
        <v>21</v>
      </c>
      <c r="E466">
        <v>1.958</v>
      </c>
      <c r="F466">
        <v>2.0030000000000001</v>
      </c>
      <c r="G466">
        <v>2.0249999999999999</v>
      </c>
      <c r="H466">
        <v>2.0550000000000002</v>
      </c>
      <c r="I466">
        <v>2.0750000000000002</v>
      </c>
      <c r="J466">
        <v>2.1059999999999999</v>
      </c>
      <c r="K466">
        <v>2.1440000000000001</v>
      </c>
      <c r="L466">
        <v>2.173</v>
      </c>
      <c r="M466">
        <v>2.1920000000000002</v>
      </c>
      <c r="N466">
        <v>2.222</v>
      </c>
      <c r="O466">
        <v>2.294</v>
      </c>
      <c r="P466">
        <v>2.4329999999999998</v>
      </c>
      <c r="Q466">
        <v>2.6139999999999999</v>
      </c>
      <c r="R466">
        <v>2.7109999999999999</v>
      </c>
      <c r="S466">
        <v>0</v>
      </c>
      <c r="T466" s="7">
        <f t="shared" si="69"/>
        <v>4.8999999999999932E-2</v>
      </c>
      <c r="U466" s="6">
        <f t="shared" si="63"/>
        <v>6.5217391304350558E-2</v>
      </c>
      <c r="V466" s="6">
        <f t="shared" si="64"/>
        <v>2.6446693325098307</v>
      </c>
      <c r="W466" s="3">
        <f>IFERROR(VLOOKUP(A466,주가!$A$1:$Q$2433,3,FALSE),W467)</f>
        <v>277000</v>
      </c>
      <c r="X466" s="6">
        <f t="shared" si="70"/>
        <v>-8.9445438282647581E-3</v>
      </c>
      <c r="Y466" s="6">
        <f t="shared" si="65"/>
        <v>0.70210550895296531</v>
      </c>
      <c r="AA466" s="5">
        <f t="shared" si="66"/>
        <v>43462</v>
      </c>
      <c r="AB466" s="7">
        <f t="shared" si="67"/>
        <v>4.8999999999999932E-2</v>
      </c>
      <c r="AC466" s="7">
        <f t="shared" si="71"/>
        <v>2.6446693325098307</v>
      </c>
      <c r="AD466" s="6">
        <f t="shared" si="68"/>
        <v>0.70210550895296531</v>
      </c>
    </row>
    <row r="467" spans="1:30">
      <c r="A467" s="1">
        <v>43461</v>
      </c>
      <c r="B467" s="2" t="s">
        <v>19</v>
      </c>
      <c r="C467" t="s">
        <v>20</v>
      </c>
      <c r="D467" t="s">
        <v>21</v>
      </c>
      <c r="E467">
        <v>1.9570000000000001</v>
      </c>
      <c r="F467">
        <v>2.0059999999999998</v>
      </c>
      <c r="G467">
        <v>2.0299999999999998</v>
      </c>
      <c r="H467">
        <v>2.056</v>
      </c>
      <c r="I467">
        <v>2.0699999999999998</v>
      </c>
      <c r="J467">
        <v>2.1040000000000001</v>
      </c>
      <c r="K467">
        <v>2.141</v>
      </c>
      <c r="L467">
        <v>2.161</v>
      </c>
      <c r="M467">
        <v>2.1800000000000002</v>
      </c>
      <c r="N467">
        <v>2.2069999999999999</v>
      </c>
      <c r="O467">
        <v>2.2749999999999999</v>
      </c>
      <c r="P467">
        <v>2.4140000000000001</v>
      </c>
      <c r="Q467">
        <v>2.593</v>
      </c>
      <c r="R467">
        <v>2.6880000000000002</v>
      </c>
      <c r="S467">
        <v>0</v>
      </c>
      <c r="T467" s="7">
        <f t="shared" si="69"/>
        <v>4.5999999999999819E-2</v>
      </c>
      <c r="U467" s="6">
        <f t="shared" si="63"/>
        <v>0.21052631578947492</v>
      </c>
      <c r="V467" s="6">
        <f t="shared" si="64"/>
        <v>2.5794519412054804</v>
      </c>
      <c r="W467" s="3">
        <f>IFERROR(VLOOKUP(A467,주가!$A$1:$Q$2433,3,FALSE),W468)</f>
        <v>279500</v>
      </c>
      <c r="X467" s="6">
        <f t="shared" si="70"/>
        <v>-5.4145516074450083E-2</v>
      </c>
      <c r="Y467" s="6">
        <f t="shared" si="65"/>
        <v>0.71105005278123001</v>
      </c>
      <c r="AA467" s="5">
        <f t="shared" si="66"/>
        <v>43461</v>
      </c>
      <c r="AB467" s="7">
        <f t="shared" si="67"/>
        <v>4.5999999999999819E-2</v>
      </c>
      <c r="AC467" s="7">
        <f t="shared" si="71"/>
        <v>2.5794519412054804</v>
      </c>
      <c r="AD467" s="6">
        <f t="shared" si="68"/>
        <v>0.71105005278123001</v>
      </c>
    </row>
    <row r="468" spans="1:30">
      <c r="A468" s="1">
        <v>43460</v>
      </c>
      <c r="B468" s="2" t="s">
        <v>19</v>
      </c>
      <c r="C468" t="s">
        <v>20</v>
      </c>
      <c r="D468" t="s">
        <v>21</v>
      </c>
      <c r="E468">
        <v>1.954</v>
      </c>
      <c r="F468">
        <v>2.0030000000000001</v>
      </c>
      <c r="G468">
        <v>2.0259999999999998</v>
      </c>
      <c r="H468">
        <v>2.0539999999999998</v>
      </c>
      <c r="I468">
        <v>2.0670000000000002</v>
      </c>
      <c r="J468">
        <v>2.1019999999999999</v>
      </c>
      <c r="K468">
        <v>2.1379999999999999</v>
      </c>
      <c r="L468">
        <v>2.1560000000000001</v>
      </c>
      <c r="M468">
        <v>2.173</v>
      </c>
      <c r="N468">
        <v>2.194</v>
      </c>
      <c r="O468">
        <v>2.2719999999999998</v>
      </c>
      <c r="P468">
        <v>2.4119999999999999</v>
      </c>
      <c r="Q468">
        <v>2.5960000000000001</v>
      </c>
      <c r="R468">
        <v>2.6920000000000002</v>
      </c>
      <c r="S468">
        <v>0</v>
      </c>
      <c r="T468" s="7">
        <f t="shared" si="69"/>
        <v>3.7999999999999812E-2</v>
      </c>
      <c r="U468" s="6">
        <f t="shared" si="63"/>
        <v>0.11764705882351559</v>
      </c>
      <c r="V468" s="6">
        <f t="shared" si="64"/>
        <v>2.3689256254160056</v>
      </c>
      <c r="W468" s="3">
        <f>IFERROR(VLOOKUP(A468,주가!$A$1:$Q$2433,3,FALSE),W469)</f>
        <v>295500</v>
      </c>
      <c r="X468" s="6">
        <f t="shared" si="70"/>
        <v>1.3722126929674099E-2</v>
      </c>
      <c r="Y468" s="6">
        <f t="shared" si="65"/>
        <v>0.76519556885568007</v>
      </c>
      <c r="AA468" s="5">
        <f t="shared" si="66"/>
        <v>43460</v>
      </c>
      <c r="AB468" s="7">
        <f t="shared" si="67"/>
        <v>3.7999999999999812E-2</v>
      </c>
      <c r="AC468" s="7">
        <f t="shared" si="71"/>
        <v>2.3689256254160056</v>
      </c>
      <c r="AD468" s="6">
        <f t="shared" si="68"/>
        <v>0.76519556885568007</v>
      </c>
    </row>
    <row r="469" spans="1:30">
      <c r="A469" s="1">
        <v>43458</v>
      </c>
      <c r="B469" s="2" t="s">
        <v>19</v>
      </c>
      <c r="C469" t="s">
        <v>20</v>
      </c>
      <c r="D469" t="s">
        <v>21</v>
      </c>
      <c r="E469">
        <v>1.954</v>
      </c>
      <c r="F469">
        <v>2.0030000000000001</v>
      </c>
      <c r="G469">
        <v>2.0259999999999998</v>
      </c>
      <c r="H469">
        <v>2.0539999999999998</v>
      </c>
      <c r="I469">
        <v>2.0760000000000001</v>
      </c>
      <c r="J469">
        <v>2.1179999999999999</v>
      </c>
      <c r="K469">
        <v>2.1669999999999998</v>
      </c>
      <c r="L469">
        <v>2.194</v>
      </c>
      <c r="M469">
        <v>2.2069999999999999</v>
      </c>
      <c r="N469">
        <v>2.2280000000000002</v>
      </c>
      <c r="O469">
        <v>2.3130000000000002</v>
      </c>
      <c r="P469">
        <v>2.4620000000000002</v>
      </c>
      <c r="Q469">
        <v>2.6349999999999998</v>
      </c>
      <c r="R469">
        <v>2.7189999999999999</v>
      </c>
      <c r="S469">
        <v>0</v>
      </c>
      <c r="T469" s="7">
        <f t="shared" si="69"/>
        <v>3.4000000000000252E-2</v>
      </c>
      <c r="U469" s="6">
        <f t="shared" si="63"/>
        <v>-8.1081081081072329E-2</v>
      </c>
      <c r="V469" s="6">
        <f t="shared" si="64"/>
        <v>2.2512785665924899</v>
      </c>
      <c r="W469" s="3">
        <f>IFERROR(VLOOKUP(A469,주가!$A$1:$Q$2433,3,FALSE),W470)</f>
        <v>291500</v>
      </c>
      <c r="X469" s="6">
        <f t="shared" si="70"/>
        <v>2.821869488536155E-2</v>
      </c>
      <c r="Y469" s="6">
        <f t="shared" si="65"/>
        <v>0.75147344192600596</v>
      </c>
      <c r="AA469" s="5">
        <f t="shared" si="66"/>
        <v>43458</v>
      </c>
      <c r="AB469" s="7">
        <f t="shared" si="67"/>
        <v>3.4000000000000252E-2</v>
      </c>
      <c r="AC469" s="7">
        <f t="shared" si="71"/>
        <v>2.2512785665924899</v>
      </c>
      <c r="AD469" s="6">
        <f t="shared" si="68"/>
        <v>0.75147344192600596</v>
      </c>
    </row>
    <row r="470" spans="1:30">
      <c r="A470" s="1">
        <v>43455</v>
      </c>
      <c r="B470" s="2" t="s">
        <v>19</v>
      </c>
      <c r="C470" t="s">
        <v>20</v>
      </c>
      <c r="D470" t="s">
        <v>21</v>
      </c>
      <c r="E470">
        <v>1.9510000000000001</v>
      </c>
      <c r="F470">
        <v>2.0009999999999999</v>
      </c>
      <c r="G470">
        <v>2.0169999999999999</v>
      </c>
      <c r="H470">
        <v>2.0430000000000001</v>
      </c>
      <c r="I470">
        <v>2.0720000000000001</v>
      </c>
      <c r="J470">
        <v>2.1150000000000002</v>
      </c>
      <c r="K470">
        <v>2.1659999999999999</v>
      </c>
      <c r="L470">
        <v>2.19</v>
      </c>
      <c r="M470">
        <v>2.2010000000000001</v>
      </c>
      <c r="N470">
        <v>2.2269999999999999</v>
      </c>
      <c r="O470">
        <v>2.3029999999999999</v>
      </c>
      <c r="P470">
        <v>2.448</v>
      </c>
      <c r="Q470">
        <v>2.613</v>
      </c>
      <c r="R470">
        <v>2.694</v>
      </c>
      <c r="S470">
        <v>0</v>
      </c>
      <c r="T470" s="7">
        <f t="shared" si="69"/>
        <v>3.6999999999999922E-2</v>
      </c>
      <c r="U470" s="6">
        <f t="shared" si="63"/>
        <v>0.54166666666666208</v>
      </c>
      <c r="V470" s="6">
        <f t="shared" si="64"/>
        <v>2.3323596476735622</v>
      </c>
      <c r="W470" s="3">
        <f>IFERROR(VLOOKUP(A470,주가!$A$1:$Q$2433,3,FALSE),W471)</f>
        <v>283500</v>
      </c>
      <c r="X470" s="6">
        <f t="shared" si="70"/>
        <v>1.9784172661870502E-2</v>
      </c>
      <c r="Y470" s="6">
        <f t="shared" si="65"/>
        <v>0.72325474704064441</v>
      </c>
      <c r="AA470" s="5">
        <f t="shared" si="66"/>
        <v>43455</v>
      </c>
      <c r="AB470" s="7">
        <f t="shared" si="67"/>
        <v>3.6999999999999922E-2</v>
      </c>
      <c r="AC470" s="7">
        <f t="shared" si="71"/>
        <v>2.3323596476735622</v>
      </c>
      <c r="AD470" s="6">
        <f t="shared" si="68"/>
        <v>0.72325474704064441</v>
      </c>
    </row>
    <row r="471" spans="1:30">
      <c r="A471" s="1">
        <v>43454</v>
      </c>
      <c r="B471" s="2" t="s">
        <v>19</v>
      </c>
      <c r="C471" t="s">
        <v>20</v>
      </c>
      <c r="D471" t="s">
        <v>21</v>
      </c>
      <c r="E471">
        <v>1.948</v>
      </c>
      <c r="F471">
        <v>1.996</v>
      </c>
      <c r="G471">
        <v>2.004</v>
      </c>
      <c r="H471">
        <v>2.0259999999999998</v>
      </c>
      <c r="I471">
        <v>2.0529999999999999</v>
      </c>
      <c r="J471">
        <v>2.0819999999999999</v>
      </c>
      <c r="K471">
        <v>2.1190000000000002</v>
      </c>
      <c r="L471">
        <v>2.149</v>
      </c>
      <c r="M471">
        <v>2.16</v>
      </c>
      <c r="N471">
        <v>2.173</v>
      </c>
      <c r="O471">
        <v>2.2559999999999998</v>
      </c>
      <c r="P471">
        <v>2.4060000000000001</v>
      </c>
      <c r="Q471">
        <v>2.577</v>
      </c>
      <c r="R471">
        <v>2.6589999999999998</v>
      </c>
      <c r="S471">
        <v>0</v>
      </c>
      <c r="T471" s="7">
        <f t="shared" si="69"/>
        <v>2.4000000000000021E-2</v>
      </c>
      <c r="U471" s="6">
        <f t="shared" si="63"/>
        <v>0.41176470588236214</v>
      </c>
      <c r="V471" s="6">
        <f t="shared" si="64"/>
        <v>1.7906929810069001</v>
      </c>
      <c r="W471" s="3">
        <f>IFERROR(VLOOKUP(A471,주가!$A$1:$Q$2433,3,FALSE),W472)</f>
        <v>278000</v>
      </c>
      <c r="X471" s="6">
        <f t="shared" si="70"/>
        <v>-1.2433392539964476E-2</v>
      </c>
      <c r="Y471" s="6">
        <f t="shared" si="65"/>
        <v>0.70347057437877392</v>
      </c>
      <c r="AA471" s="5">
        <f t="shared" si="66"/>
        <v>43454</v>
      </c>
      <c r="AB471" s="7">
        <f t="shared" si="67"/>
        <v>2.4000000000000021E-2</v>
      </c>
      <c r="AC471" s="7">
        <f t="shared" si="71"/>
        <v>1.7906929810069001</v>
      </c>
      <c r="AD471" s="6">
        <f t="shared" si="68"/>
        <v>0.70347057437877392</v>
      </c>
    </row>
    <row r="472" spans="1:30">
      <c r="A472" s="1">
        <v>43453</v>
      </c>
      <c r="B472" s="2" t="s">
        <v>19</v>
      </c>
      <c r="C472" t="s">
        <v>20</v>
      </c>
      <c r="D472" t="s">
        <v>21</v>
      </c>
      <c r="E472">
        <v>1.948</v>
      </c>
      <c r="F472">
        <v>1.9950000000000001</v>
      </c>
      <c r="G472">
        <v>2.0019999999999998</v>
      </c>
      <c r="H472">
        <v>2.0230000000000001</v>
      </c>
      <c r="I472">
        <v>2.052</v>
      </c>
      <c r="J472">
        <v>2.0659999999999998</v>
      </c>
      <c r="K472">
        <v>2.1019999999999999</v>
      </c>
      <c r="L472">
        <v>2.1360000000000001</v>
      </c>
      <c r="M472">
        <v>2.1469999999999998</v>
      </c>
      <c r="N472">
        <v>2.153</v>
      </c>
      <c r="O472">
        <v>2.242</v>
      </c>
      <c r="P472">
        <v>2.3940000000000001</v>
      </c>
      <c r="Q472">
        <v>2.5640000000000001</v>
      </c>
      <c r="R472">
        <v>2.6440000000000001</v>
      </c>
      <c r="S472">
        <v>0</v>
      </c>
      <c r="T472" s="7">
        <f t="shared" si="69"/>
        <v>1.6999999999999904E-2</v>
      </c>
      <c r="U472" s="6">
        <f t="shared" si="63"/>
        <v>-0.51428571428571279</v>
      </c>
      <c r="V472" s="6">
        <f t="shared" si="64"/>
        <v>1.378928275124538</v>
      </c>
      <c r="W472" s="3">
        <f>IFERROR(VLOOKUP(A472,주가!$A$1:$Q$2433,3,FALSE),W473)</f>
        <v>281500</v>
      </c>
      <c r="X472" s="6">
        <f t="shared" si="70"/>
        <v>4.8417132216014895E-2</v>
      </c>
      <c r="Y472" s="6">
        <f t="shared" si="65"/>
        <v>0.71590396691873837</v>
      </c>
      <c r="AA472" s="5">
        <f t="shared" si="66"/>
        <v>43453</v>
      </c>
      <c r="AB472" s="7">
        <f t="shared" si="67"/>
        <v>1.6999999999999904E-2</v>
      </c>
      <c r="AC472" s="7">
        <f t="shared" si="71"/>
        <v>1.378928275124538</v>
      </c>
      <c r="AD472" s="6">
        <f t="shared" si="68"/>
        <v>0.71590396691873837</v>
      </c>
    </row>
    <row r="473" spans="1:30">
      <c r="A473" s="1">
        <v>43452</v>
      </c>
      <c r="B473" s="2" t="s">
        <v>19</v>
      </c>
      <c r="C473" t="s">
        <v>20</v>
      </c>
      <c r="D473" t="s">
        <v>21</v>
      </c>
      <c r="E473">
        <v>1.9510000000000001</v>
      </c>
      <c r="F473">
        <v>2.0030000000000001</v>
      </c>
      <c r="G473">
        <v>2.0099999999999998</v>
      </c>
      <c r="H473">
        <v>2.0339999999999998</v>
      </c>
      <c r="I473">
        <v>2.0619999999999998</v>
      </c>
      <c r="J473">
        <v>2.0830000000000002</v>
      </c>
      <c r="K473">
        <v>2.1110000000000002</v>
      </c>
      <c r="L473">
        <v>2.14</v>
      </c>
      <c r="M473">
        <v>2.1709999999999998</v>
      </c>
      <c r="N473">
        <v>2.1749999999999998</v>
      </c>
      <c r="O473">
        <v>2.2759999999999998</v>
      </c>
      <c r="P473">
        <v>2.4359999999999999</v>
      </c>
      <c r="Q473">
        <v>2.6080000000000001</v>
      </c>
      <c r="R473">
        <v>2.6840000000000002</v>
      </c>
      <c r="S473">
        <v>0</v>
      </c>
      <c r="T473" s="7">
        <f t="shared" si="69"/>
        <v>3.4999999999999698E-2</v>
      </c>
      <c r="U473" s="6">
        <f t="shared" si="63"/>
        <v>-0.3859649122807064</v>
      </c>
      <c r="V473" s="6">
        <f t="shared" si="64"/>
        <v>1.8932139894102509</v>
      </c>
      <c r="W473" s="3">
        <f>IFERROR(VLOOKUP(A473,주가!$A$1:$Q$2433,3,FALSE),W474)</f>
        <v>268500</v>
      </c>
      <c r="X473" s="6">
        <f t="shared" si="70"/>
        <v>-2.185792349726776E-2</v>
      </c>
      <c r="Y473" s="6">
        <f t="shared" si="65"/>
        <v>0.66748683470272352</v>
      </c>
      <c r="AA473" s="5">
        <f t="shared" si="66"/>
        <v>43452</v>
      </c>
      <c r="AB473" s="7">
        <f t="shared" si="67"/>
        <v>3.4999999999999698E-2</v>
      </c>
      <c r="AC473" s="7">
        <f t="shared" si="71"/>
        <v>1.8932139894102509</v>
      </c>
      <c r="AD473" s="6">
        <f t="shared" si="68"/>
        <v>0.66748683470272352</v>
      </c>
    </row>
    <row r="474" spans="1:30">
      <c r="A474" s="1">
        <v>43451</v>
      </c>
      <c r="B474" s="2" t="s">
        <v>19</v>
      </c>
      <c r="C474" t="s">
        <v>20</v>
      </c>
      <c r="D474" t="s">
        <v>21</v>
      </c>
      <c r="E474">
        <v>1.956</v>
      </c>
      <c r="F474">
        <v>2.012</v>
      </c>
      <c r="G474">
        <v>2.0209999999999999</v>
      </c>
      <c r="H474">
        <v>2.0470000000000002</v>
      </c>
      <c r="I474">
        <v>2.0720000000000001</v>
      </c>
      <c r="J474">
        <v>2.0950000000000002</v>
      </c>
      <c r="K474">
        <v>2.1230000000000002</v>
      </c>
      <c r="L474">
        <v>2.1480000000000001</v>
      </c>
      <c r="M474">
        <v>2.1989999999999998</v>
      </c>
      <c r="N474">
        <v>2.2050000000000001</v>
      </c>
      <c r="O474">
        <v>2.2989999999999999</v>
      </c>
      <c r="P474">
        <v>2.4670000000000001</v>
      </c>
      <c r="Q474">
        <v>2.6320000000000001</v>
      </c>
      <c r="R474">
        <v>2.7040000000000002</v>
      </c>
      <c r="S474">
        <v>0</v>
      </c>
      <c r="T474" s="7">
        <f t="shared" si="69"/>
        <v>5.699999999999994E-2</v>
      </c>
      <c r="U474" s="6">
        <f t="shared" si="63"/>
        <v>-0.16176470588235459</v>
      </c>
      <c r="V474" s="6">
        <f t="shared" si="64"/>
        <v>2.2791789016909574</v>
      </c>
      <c r="W474" s="3">
        <f>IFERROR(VLOOKUP(A474,주가!$A$1:$Q$2433,3,FALSE),W475)</f>
        <v>274500</v>
      </c>
      <c r="X474" s="6">
        <f t="shared" si="70"/>
        <v>9.1911764705882356E-3</v>
      </c>
      <c r="Y474" s="6">
        <f t="shared" si="65"/>
        <v>0.6893447581999913</v>
      </c>
      <c r="AA474" s="5">
        <f t="shared" si="66"/>
        <v>43451</v>
      </c>
      <c r="AB474" s="7">
        <f t="shared" si="67"/>
        <v>5.699999999999994E-2</v>
      </c>
      <c r="AC474" s="7">
        <f t="shared" si="71"/>
        <v>2.2791789016909574</v>
      </c>
      <c r="AD474" s="6">
        <f t="shared" si="68"/>
        <v>0.6893447581999913</v>
      </c>
    </row>
    <row r="475" spans="1:30">
      <c r="A475" s="1">
        <v>43448</v>
      </c>
      <c r="B475" s="2" t="s">
        <v>19</v>
      </c>
      <c r="C475" t="s">
        <v>20</v>
      </c>
      <c r="D475" t="s">
        <v>21</v>
      </c>
      <c r="E475">
        <v>1.96</v>
      </c>
      <c r="F475">
        <v>2.0179999999999998</v>
      </c>
      <c r="G475">
        <v>2.0270000000000001</v>
      </c>
      <c r="H475">
        <v>2.0539999999999998</v>
      </c>
      <c r="I475">
        <v>2.0739999999999998</v>
      </c>
      <c r="J475">
        <v>2.0910000000000002</v>
      </c>
      <c r="K475">
        <v>2.1179999999999999</v>
      </c>
      <c r="L475">
        <v>2.137</v>
      </c>
      <c r="M475">
        <v>2.1970000000000001</v>
      </c>
      <c r="N475">
        <v>2.2050000000000001</v>
      </c>
      <c r="O475">
        <v>2.2970000000000002</v>
      </c>
      <c r="P475">
        <v>2.4649999999999999</v>
      </c>
      <c r="Q475">
        <v>2.6320000000000001</v>
      </c>
      <c r="R475">
        <v>2.7040000000000002</v>
      </c>
      <c r="S475">
        <v>0</v>
      </c>
      <c r="T475" s="7">
        <f t="shared" si="69"/>
        <v>6.800000000000006E-2</v>
      </c>
      <c r="U475" s="6">
        <f t="shared" si="63"/>
        <v>-0.17073170731707094</v>
      </c>
      <c r="V475" s="6">
        <f t="shared" si="64"/>
        <v>2.440943607573312</v>
      </c>
      <c r="W475" s="3">
        <f>IFERROR(VLOOKUP(A475,주가!$A$1:$Q$2433,3,FALSE),W476)</f>
        <v>272000</v>
      </c>
      <c r="X475" s="6">
        <f t="shared" si="70"/>
        <v>-5.4844606946983544E-3</v>
      </c>
      <c r="Y475" s="6">
        <f t="shared" si="65"/>
        <v>0.6801535817294031</v>
      </c>
      <c r="AA475" s="5">
        <f t="shared" si="66"/>
        <v>43448</v>
      </c>
      <c r="AB475" s="7">
        <f t="shared" si="67"/>
        <v>6.800000000000006E-2</v>
      </c>
      <c r="AC475" s="7">
        <f t="shared" si="71"/>
        <v>2.440943607573312</v>
      </c>
      <c r="AD475" s="6">
        <f t="shared" si="68"/>
        <v>0.6801535817294031</v>
      </c>
    </row>
    <row r="476" spans="1:30">
      <c r="A476" s="1">
        <v>43447</v>
      </c>
      <c r="B476" s="2" t="s">
        <v>19</v>
      </c>
      <c r="C476" t="s">
        <v>20</v>
      </c>
      <c r="D476" t="s">
        <v>21</v>
      </c>
      <c r="E476">
        <v>1.96</v>
      </c>
      <c r="F476">
        <v>2.0179999999999998</v>
      </c>
      <c r="G476">
        <v>2.0270000000000001</v>
      </c>
      <c r="H476">
        <v>2.0539999999999998</v>
      </c>
      <c r="I476">
        <v>2.0750000000000002</v>
      </c>
      <c r="J476">
        <v>2.093</v>
      </c>
      <c r="K476">
        <v>2.13</v>
      </c>
      <c r="L476">
        <v>2.153</v>
      </c>
      <c r="M476">
        <v>2.2200000000000002</v>
      </c>
      <c r="N476">
        <v>2.2349999999999999</v>
      </c>
      <c r="O476">
        <v>2.319</v>
      </c>
      <c r="P476">
        <v>2.4849999999999999</v>
      </c>
      <c r="Q476">
        <v>2.6480000000000001</v>
      </c>
      <c r="R476">
        <v>2.7189999999999999</v>
      </c>
      <c r="S476">
        <v>0</v>
      </c>
      <c r="T476" s="7">
        <f t="shared" si="69"/>
        <v>8.1999999999999851E-2</v>
      </c>
      <c r="U476" s="6">
        <f t="shared" si="63"/>
        <v>0.15492957746478381</v>
      </c>
      <c r="V476" s="6">
        <f t="shared" si="64"/>
        <v>2.6116753148903831</v>
      </c>
      <c r="W476" s="3">
        <f>IFERROR(VLOOKUP(A476,주가!$A$1:$Q$2433,3,FALSE),W477)</f>
        <v>273500</v>
      </c>
      <c r="X476" s="6">
        <f t="shared" si="70"/>
        <v>2.4344569288389514E-2</v>
      </c>
      <c r="Y476" s="6">
        <f t="shared" si="65"/>
        <v>0.68563804242410142</v>
      </c>
      <c r="AA476" s="5">
        <f t="shared" si="66"/>
        <v>43447</v>
      </c>
      <c r="AB476" s="7">
        <f t="shared" si="67"/>
        <v>8.1999999999999851E-2</v>
      </c>
      <c r="AC476" s="7">
        <f t="shared" si="71"/>
        <v>2.6116753148903831</v>
      </c>
      <c r="AD476" s="6">
        <f t="shared" si="68"/>
        <v>0.68563804242410142</v>
      </c>
    </row>
    <row r="477" spans="1:30">
      <c r="A477" s="1">
        <v>43446</v>
      </c>
      <c r="B477" s="2" t="s">
        <v>19</v>
      </c>
      <c r="C477" t="s">
        <v>20</v>
      </c>
      <c r="D477" t="s">
        <v>21</v>
      </c>
      <c r="E477">
        <v>1.9590000000000001</v>
      </c>
      <c r="F477">
        <v>2.0190000000000001</v>
      </c>
      <c r="G477">
        <v>2.0270000000000001</v>
      </c>
      <c r="H477">
        <v>2.0529999999999999</v>
      </c>
      <c r="I477">
        <v>2.0699999999999998</v>
      </c>
      <c r="J477">
        <v>2.0920000000000001</v>
      </c>
      <c r="K477">
        <v>2.1280000000000001</v>
      </c>
      <c r="L477">
        <v>2.1539999999999999</v>
      </c>
      <c r="M477">
        <v>2.2069999999999999</v>
      </c>
      <c r="N477">
        <v>2.2250000000000001</v>
      </c>
      <c r="O477">
        <v>2.306</v>
      </c>
      <c r="P477">
        <v>2.472</v>
      </c>
      <c r="Q477">
        <v>2.6379999999999999</v>
      </c>
      <c r="R477">
        <v>2.714</v>
      </c>
      <c r="S477">
        <v>0</v>
      </c>
      <c r="T477" s="7">
        <f t="shared" si="69"/>
        <v>7.1000000000000174E-2</v>
      </c>
      <c r="U477" s="6">
        <f t="shared" si="63"/>
        <v>0.36538461538461753</v>
      </c>
      <c r="V477" s="6">
        <f t="shared" si="64"/>
        <v>2.4567457374255994</v>
      </c>
      <c r="W477" s="3">
        <f>IFERROR(VLOOKUP(A477,주가!$A$1:$Q$2433,3,FALSE),W478)</f>
        <v>267000</v>
      </c>
      <c r="X477" s="6">
        <f t="shared" si="70"/>
        <v>5.6497175141242938E-3</v>
      </c>
      <c r="Y477" s="6">
        <f t="shared" si="65"/>
        <v>0.66129347313571196</v>
      </c>
      <c r="AA477" s="5">
        <f t="shared" si="66"/>
        <v>43446</v>
      </c>
      <c r="AB477" s="7">
        <f t="shared" si="67"/>
        <v>7.1000000000000174E-2</v>
      </c>
      <c r="AC477" s="7">
        <f t="shared" si="71"/>
        <v>2.4567457374255994</v>
      </c>
      <c r="AD477" s="6">
        <f t="shared" si="68"/>
        <v>0.66129347313571196</v>
      </c>
    </row>
    <row r="478" spans="1:30">
      <c r="A478" s="1">
        <v>43445</v>
      </c>
      <c r="B478" s="2" t="s">
        <v>19</v>
      </c>
      <c r="C478" t="s">
        <v>20</v>
      </c>
      <c r="D478" t="s">
        <v>21</v>
      </c>
      <c r="E478">
        <v>1.9590000000000001</v>
      </c>
      <c r="F478">
        <v>2.02</v>
      </c>
      <c r="G478">
        <v>2.0369999999999999</v>
      </c>
      <c r="H478">
        <v>2.0590000000000002</v>
      </c>
      <c r="I478">
        <v>2.077</v>
      </c>
      <c r="J478">
        <v>2.0910000000000002</v>
      </c>
      <c r="K478">
        <v>2.125</v>
      </c>
      <c r="L478">
        <v>2.1539999999999999</v>
      </c>
      <c r="M478">
        <v>2.1949999999999998</v>
      </c>
      <c r="N478">
        <v>2.206</v>
      </c>
      <c r="O478">
        <v>2.2789999999999999</v>
      </c>
      <c r="P478">
        <v>2.448</v>
      </c>
      <c r="Q478">
        <v>2.6120000000000001</v>
      </c>
      <c r="R478">
        <v>2.6890000000000001</v>
      </c>
      <c r="S478">
        <v>0</v>
      </c>
      <c r="T478" s="7">
        <f t="shared" si="69"/>
        <v>5.2000000000000046E-2</v>
      </c>
      <c r="U478" s="6">
        <f t="shared" si="63"/>
        <v>0.44444444444444442</v>
      </c>
      <c r="V478" s="6">
        <f t="shared" si="64"/>
        <v>2.0913611220409818</v>
      </c>
      <c r="W478" s="3">
        <f>IFERROR(VLOOKUP(A478,주가!$A$1:$Q$2433,3,FALSE),W479)</f>
        <v>265500</v>
      </c>
      <c r="X478" s="6">
        <f t="shared" si="70"/>
        <v>-1.8796992481203006E-3</v>
      </c>
      <c r="Y478" s="6">
        <f t="shared" si="65"/>
        <v>0.65564375562158772</v>
      </c>
      <c r="AA478" s="5">
        <f t="shared" si="66"/>
        <v>43445</v>
      </c>
      <c r="AB478" s="7">
        <f t="shared" si="67"/>
        <v>5.2000000000000046E-2</v>
      </c>
      <c r="AC478" s="7">
        <f t="shared" si="71"/>
        <v>2.0913611220409818</v>
      </c>
      <c r="AD478" s="6">
        <f t="shared" si="68"/>
        <v>0.65564375562158772</v>
      </c>
    </row>
    <row r="479" spans="1:30">
      <c r="A479" s="1">
        <v>43444</v>
      </c>
      <c r="B479" s="2" t="s">
        <v>19</v>
      </c>
      <c r="C479" t="s">
        <v>20</v>
      </c>
      <c r="D479" t="s">
        <v>21</v>
      </c>
      <c r="E479">
        <v>1.9590000000000001</v>
      </c>
      <c r="F479">
        <v>2.02</v>
      </c>
      <c r="G479">
        <v>2.0390000000000001</v>
      </c>
      <c r="H479">
        <v>2.0630000000000002</v>
      </c>
      <c r="I479">
        <v>2.0830000000000002</v>
      </c>
      <c r="J479">
        <v>2.1</v>
      </c>
      <c r="K479">
        <v>2.1309999999999998</v>
      </c>
      <c r="L479">
        <v>2.1629999999999998</v>
      </c>
      <c r="M479">
        <v>2.1920000000000002</v>
      </c>
      <c r="N479">
        <v>2.1989999999999998</v>
      </c>
      <c r="O479">
        <v>2.2719999999999998</v>
      </c>
      <c r="P479">
        <v>2.4409999999999998</v>
      </c>
      <c r="Q479">
        <v>2.6040000000000001</v>
      </c>
      <c r="R479">
        <v>2.6789999999999998</v>
      </c>
      <c r="S479">
        <v>0</v>
      </c>
      <c r="T479" s="7">
        <f t="shared" si="69"/>
        <v>3.6000000000000032E-2</v>
      </c>
      <c r="U479" s="6">
        <f t="shared" si="63"/>
        <v>0</v>
      </c>
      <c r="V479" s="6">
        <f t="shared" si="64"/>
        <v>1.6469166775965374</v>
      </c>
      <c r="W479" s="3">
        <f>IFERROR(VLOOKUP(A479,주가!$A$1:$Q$2433,3,FALSE),W480)</f>
        <v>266000</v>
      </c>
      <c r="X479" s="6">
        <f t="shared" si="70"/>
        <v>-4.4883303411131059E-2</v>
      </c>
      <c r="Y479" s="6">
        <f t="shared" si="65"/>
        <v>0.65752345486970798</v>
      </c>
      <c r="AA479" s="5">
        <f t="shared" si="66"/>
        <v>43444</v>
      </c>
      <c r="AB479" s="7">
        <f t="shared" si="67"/>
        <v>3.6000000000000032E-2</v>
      </c>
      <c r="AC479" s="7">
        <f t="shared" si="71"/>
        <v>1.6469166775965374</v>
      </c>
      <c r="AD479" s="6">
        <f t="shared" si="68"/>
        <v>0.65752345486970798</v>
      </c>
    </row>
    <row r="480" spans="1:30">
      <c r="A480" s="1">
        <v>43441</v>
      </c>
      <c r="B480" s="2" t="s">
        <v>19</v>
      </c>
      <c r="C480" t="s">
        <v>20</v>
      </c>
      <c r="D480" t="s">
        <v>21</v>
      </c>
      <c r="E480">
        <v>1.9590000000000001</v>
      </c>
      <c r="F480">
        <v>2.024</v>
      </c>
      <c r="G480">
        <v>2.0470000000000002</v>
      </c>
      <c r="H480">
        <v>2.0779999999999998</v>
      </c>
      <c r="I480">
        <v>2.0920000000000001</v>
      </c>
      <c r="J480">
        <v>2.1059999999999999</v>
      </c>
      <c r="K480">
        <v>2.1349999999999998</v>
      </c>
      <c r="L480">
        <v>2.1760000000000002</v>
      </c>
      <c r="M480">
        <v>2.202</v>
      </c>
      <c r="N480">
        <v>2.2120000000000002</v>
      </c>
      <c r="O480">
        <v>2.2810000000000001</v>
      </c>
      <c r="P480">
        <v>2.4510000000000001</v>
      </c>
      <c r="Q480">
        <v>2.6139999999999999</v>
      </c>
      <c r="R480">
        <v>2.6869999999999998</v>
      </c>
      <c r="S480">
        <v>0</v>
      </c>
      <c r="T480" s="7">
        <f t="shared" si="69"/>
        <v>3.6000000000000032E-2</v>
      </c>
      <c r="U480" s="6">
        <f t="shared" si="63"/>
        <v>0.63636363636361981</v>
      </c>
      <c r="V480" s="6">
        <f t="shared" si="64"/>
        <v>1.6469166775965374</v>
      </c>
      <c r="W480" s="3">
        <f>IFERROR(VLOOKUP(A480,주가!$A$1:$Q$2433,3,FALSE),W481)</f>
        <v>278500</v>
      </c>
      <c r="X480" s="6">
        <f t="shared" si="70"/>
        <v>-3.5778175313059034E-3</v>
      </c>
      <c r="Y480" s="6">
        <f t="shared" si="65"/>
        <v>0.70240675828083898</v>
      </c>
      <c r="AA480" s="5">
        <f t="shared" si="66"/>
        <v>43441</v>
      </c>
      <c r="AB480" s="7">
        <f t="shared" si="67"/>
        <v>3.6000000000000032E-2</v>
      </c>
      <c r="AC480" s="7">
        <f t="shared" si="71"/>
        <v>1.6469166775965374</v>
      </c>
      <c r="AD480" s="6">
        <f t="shared" si="68"/>
        <v>0.70240675828083898</v>
      </c>
    </row>
    <row r="481" spans="1:30">
      <c r="A481" s="1">
        <v>43440</v>
      </c>
      <c r="B481" s="2" t="s">
        <v>19</v>
      </c>
      <c r="C481" t="s">
        <v>20</v>
      </c>
      <c r="D481" t="s">
        <v>21</v>
      </c>
      <c r="E481">
        <v>1.9610000000000001</v>
      </c>
      <c r="F481">
        <v>2.0310000000000001</v>
      </c>
      <c r="G481">
        <v>2.0499999999999998</v>
      </c>
      <c r="H481">
        <v>2.0840000000000001</v>
      </c>
      <c r="I481">
        <v>2.0910000000000002</v>
      </c>
      <c r="J481">
        <v>2.105</v>
      </c>
      <c r="K481">
        <v>2.1469999999999998</v>
      </c>
      <c r="L481">
        <v>2.1829999999999998</v>
      </c>
      <c r="M481">
        <v>2.2010000000000001</v>
      </c>
      <c r="N481">
        <v>2.2050000000000001</v>
      </c>
      <c r="O481">
        <v>2.2709999999999999</v>
      </c>
      <c r="P481">
        <v>2.4359999999999999</v>
      </c>
      <c r="Q481">
        <v>2.5990000000000002</v>
      </c>
      <c r="R481">
        <v>2.6720000000000002</v>
      </c>
      <c r="S481">
        <v>0</v>
      </c>
      <c r="T481" s="7">
        <f t="shared" si="69"/>
        <v>2.2000000000000242E-2</v>
      </c>
      <c r="U481" s="6">
        <f t="shared" si="63"/>
        <v>0.5714285714285624</v>
      </c>
      <c r="V481" s="6">
        <f t="shared" si="64"/>
        <v>1.0105530412329176</v>
      </c>
      <c r="W481" s="3">
        <f>IFERROR(VLOOKUP(A481,주가!$A$1:$Q$2433,3,FALSE),W482)</f>
        <v>279500</v>
      </c>
      <c r="X481" s="6">
        <f t="shared" si="70"/>
        <v>0</v>
      </c>
      <c r="Y481" s="6">
        <f t="shared" si="65"/>
        <v>0.70598457581214491</v>
      </c>
      <c r="AA481" s="5">
        <f t="shared" si="66"/>
        <v>43440</v>
      </c>
      <c r="AB481" s="7">
        <f t="shared" si="67"/>
        <v>2.2000000000000242E-2</v>
      </c>
      <c r="AC481" s="7">
        <f t="shared" si="71"/>
        <v>1.0105530412329176</v>
      </c>
      <c r="AD481" s="6">
        <f t="shared" si="68"/>
        <v>0.70598457581214491</v>
      </c>
    </row>
    <row r="482" spans="1:30">
      <c r="A482" s="1">
        <v>43439</v>
      </c>
      <c r="B482" s="2" t="s">
        <v>19</v>
      </c>
      <c r="C482" t="s">
        <v>20</v>
      </c>
      <c r="D482" t="s">
        <v>21</v>
      </c>
      <c r="E482">
        <v>1.962</v>
      </c>
      <c r="F482">
        <v>2.036</v>
      </c>
      <c r="G482">
        <v>2.0590000000000002</v>
      </c>
      <c r="H482">
        <v>2.1070000000000002</v>
      </c>
      <c r="I482">
        <v>2.117</v>
      </c>
      <c r="J482">
        <v>2.1549999999999998</v>
      </c>
      <c r="K482">
        <v>2.2010000000000001</v>
      </c>
      <c r="L482">
        <v>2.2349999999999999</v>
      </c>
      <c r="M482">
        <v>2.2429999999999999</v>
      </c>
      <c r="N482">
        <v>2.2490000000000001</v>
      </c>
      <c r="O482">
        <v>2.3199999999999998</v>
      </c>
      <c r="P482">
        <v>2.488</v>
      </c>
      <c r="Q482">
        <v>2.657</v>
      </c>
      <c r="R482">
        <v>2.7389999999999999</v>
      </c>
      <c r="S482">
        <v>0</v>
      </c>
      <c r="T482" s="7">
        <f t="shared" si="69"/>
        <v>1.4000000000000234E-2</v>
      </c>
      <c r="U482" s="6">
        <f t="shared" si="63"/>
        <v>-0.46153846153844841</v>
      </c>
      <c r="V482" s="6">
        <f t="shared" si="64"/>
        <v>0.4391244698043551</v>
      </c>
      <c r="W482" s="3">
        <f>IFERROR(VLOOKUP(A482,주가!$A$1:$Q$2433,3,FALSE),W483)</f>
        <v>279500</v>
      </c>
      <c r="X482" s="6">
        <f t="shared" si="70"/>
        <v>-2.1015761821366025E-2</v>
      </c>
      <c r="Y482" s="6">
        <f t="shared" si="65"/>
        <v>0.70598457581214491</v>
      </c>
      <c r="AA482" s="5">
        <f t="shared" si="66"/>
        <v>43439</v>
      </c>
      <c r="AB482" s="7">
        <f t="shared" si="67"/>
        <v>1.4000000000000234E-2</v>
      </c>
      <c r="AC482" s="7">
        <f t="shared" si="71"/>
        <v>0.4391244698043551</v>
      </c>
      <c r="AD482" s="6">
        <f t="shared" si="68"/>
        <v>0.70598457581214491</v>
      </c>
    </row>
    <row r="483" spans="1:30">
      <c r="A483" s="1">
        <v>43438</v>
      </c>
      <c r="B483" s="2" t="s">
        <v>19</v>
      </c>
      <c r="C483" t="s">
        <v>20</v>
      </c>
      <c r="D483" t="s">
        <v>21</v>
      </c>
      <c r="E483">
        <v>1.96</v>
      </c>
      <c r="F483">
        <v>2.036</v>
      </c>
      <c r="G483">
        <v>2.0590000000000002</v>
      </c>
      <c r="H483">
        <v>2.109</v>
      </c>
      <c r="I483">
        <v>2.1269999999999998</v>
      </c>
      <c r="J483">
        <v>2.1779999999999999</v>
      </c>
      <c r="K483">
        <v>2.2189999999999999</v>
      </c>
      <c r="L483">
        <v>2.2690000000000001</v>
      </c>
      <c r="M483">
        <v>2.2909999999999999</v>
      </c>
      <c r="N483">
        <v>2.2949999999999999</v>
      </c>
      <c r="O483">
        <v>2.3740000000000001</v>
      </c>
      <c r="P483">
        <v>2.544</v>
      </c>
      <c r="Q483">
        <v>2.7080000000000002</v>
      </c>
      <c r="R483">
        <v>2.7839999999999998</v>
      </c>
      <c r="S483">
        <v>0</v>
      </c>
      <c r="T483" s="7">
        <f t="shared" si="69"/>
        <v>2.5999999999999801E-2</v>
      </c>
      <c r="U483" s="6">
        <f t="shared" si="63"/>
        <v>-0.13333333333334715</v>
      </c>
      <c r="V483" s="6">
        <f t="shared" si="64"/>
        <v>0.90066293134280351</v>
      </c>
      <c r="W483" s="3">
        <f>IFERROR(VLOOKUP(A483,주가!$A$1:$Q$2433,3,FALSE),W484)</f>
        <v>285500</v>
      </c>
      <c r="X483" s="6">
        <f t="shared" si="70"/>
        <v>-1.0398613518197574E-2</v>
      </c>
      <c r="Y483" s="6">
        <f t="shared" si="65"/>
        <v>0.72700033763351091</v>
      </c>
      <c r="AA483" s="5">
        <f t="shared" si="66"/>
        <v>43438</v>
      </c>
      <c r="AB483" s="7">
        <f t="shared" si="67"/>
        <v>2.5999999999999801E-2</v>
      </c>
      <c r="AC483" s="7">
        <f t="shared" si="71"/>
        <v>0.90066293134280351</v>
      </c>
      <c r="AD483" s="6">
        <f t="shared" si="68"/>
        <v>0.72700033763351091</v>
      </c>
    </row>
    <row r="484" spans="1:30">
      <c r="A484" s="1">
        <v>43437</v>
      </c>
      <c r="B484" s="2" t="s">
        <v>19</v>
      </c>
      <c r="C484" t="s">
        <v>20</v>
      </c>
      <c r="D484" t="s">
        <v>21</v>
      </c>
      <c r="E484">
        <v>1.96</v>
      </c>
      <c r="F484">
        <v>2.0379999999999998</v>
      </c>
      <c r="G484">
        <v>2.0590000000000002</v>
      </c>
      <c r="H484">
        <v>2.109</v>
      </c>
      <c r="I484">
        <v>2.129</v>
      </c>
      <c r="J484">
        <v>2.1800000000000002</v>
      </c>
      <c r="K484">
        <v>2.222</v>
      </c>
      <c r="L484">
        <v>2.2789999999999999</v>
      </c>
      <c r="M484">
        <v>2.3090000000000002</v>
      </c>
      <c r="N484">
        <v>2.3090000000000002</v>
      </c>
      <c r="O484">
        <v>2.4</v>
      </c>
      <c r="P484">
        <v>2.5790000000000002</v>
      </c>
      <c r="Q484">
        <v>2.7349999999999999</v>
      </c>
      <c r="R484">
        <v>2.798</v>
      </c>
      <c r="S484">
        <v>0</v>
      </c>
      <c r="T484" s="7">
        <f t="shared" si="69"/>
        <v>3.0000000000000249E-2</v>
      </c>
      <c r="U484" s="6">
        <f t="shared" si="63"/>
        <v>-0.14285714285712836</v>
      </c>
      <c r="V484" s="6">
        <f t="shared" si="64"/>
        <v>1.0339962646761507</v>
      </c>
      <c r="W484" s="3">
        <f>IFERROR(VLOOKUP(A484,주가!$A$1:$Q$2433,3,FALSE),W485)</f>
        <v>288500</v>
      </c>
      <c r="X484" s="6">
        <f t="shared" si="70"/>
        <v>5.8715596330275233E-2</v>
      </c>
      <c r="Y484" s="6">
        <f t="shared" si="65"/>
        <v>0.7373989511517085</v>
      </c>
      <c r="AA484" s="5">
        <f t="shared" si="66"/>
        <v>43437</v>
      </c>
      <c r="AB484" s="7">
        <f t="shared" si="67"/>
        <v>3.0000000000000249E-2</v>
      </c>
      <c r="AC484" s="7">
        <f t="shared" si="71"/>
        <v>1.0339962646761507</v>
      </c>
      <c r="AD484" s="6">
        <f t="shared" si="68"/>
        <v>0.7373989511517085</v>
      </c>
    </row>
    <row r="485" spans="1:30">
      <c r="A485" s="1">
        <v>43434</v>
      </c>
      <c r="B485" s="2" t="s">
        <v>19</v>
      </c>
      <c r="C485" t="s">
        <v>20</v>
      </c>
      <c r="D485" t="s">
        <v>21</v>
      </c>
      <c r="E485">
        <v>1.9550000000000001</v>
      </c>
      <c r="F485">
        <v>2.0350000000000001</v>
      </c>
      <c r="G485">
        <v>2.0510000000000002</v>
      </c>
      <c r="H485">
        <v>2.0950000000000002</v>
      </c>
      <c r="I485">
        <v>2.1160000000000001</v>
      </c>
      <c r="J485">
        <v>2.161</v>
      </c>
      <c r="K485">
        <v>2.1930000000000001</v>
      </c>
      <c r="L485">
        <v>2.2570000000000001</v>
      </c>
      <c r="M485">
        <v>2.2909999999999999</v>
      </c>
      <c r="N485">
        <v>2.2919999999999998</v>
      </c>
      <c r="O485">
        <v>2.383</v>
      </c>
      <c r="P485">
        <v>2.5619999999999998</v>
      </c>
      <c r="Q485">
        <v>2.7160000000000002</v>
      </c>
      <c r="R485">
        <v>2.7770000000000001</v>
      </c>
      <c r="S485">
        <v>0</v>
      </c>
      <c r="T485" s="7">
        <f t="shared" si="69"/>
        <v>3.4999999999999698E-2</v>
      </c>
      <c r="U485" s="6">
        <f t="shared" si="63"/>
        <v>-0.16666666666667901</v>
      </c>
      <c r="V485" s="6">
        <f t="shared" si="64"/>
        <v>1.1768534075332791</v>
      </c>
      <c r="W485" s="3">
        <f>IFERROR(VLOOKUP(A485,주가!$A$1:$Q$2433,3,FALSE),W486)</f>
        <v>272500</v>
      </c>
      <c r="X485" s="6">
        <f t="shared" si="70"/>
        <v>-1.0889292196007259E-2</v>
      </c>
      <c r="Y485" s="6">
        <f t="shared" si="65"/>
        <v>0.67868335482143327</v>
      </c>
      <c r="AA485" s="5">
        <f t="shared" si="66"/>
        <v>43434</v>
      </c>
      <c r="AB485" s="7">
        <f t="shared" si="67"/>
        <v>3.4999999999999698E-2</v>
      </c>
      <c r="AC485" s="7">
        <f t="shared" si="71"/>
        <v>1.1768534075332791</v>
      </c>
      <c r="AD485" s="6">
        <f t="shared" si="68"/>
        <v>0.67868335482143327</v>
      </c>
    </row>
    <row r="486" spans="1:30">
      <c r="A486" s="1">
        <v>43433</v>
      </c>
      <c r="B486" s="2" t="s">
        <v>19</v>
      </c>
      <c r="C486" t="s">
        <v>20</v>
      </c>
      <c r="D486" t="s">
        <v>21</v>
      </c>
      <c r="E486">
        <v>1.9379999999999999</v>
      </c>
      <c r="F486">
        <v>2.0350000000000001</v>
      </c>
      <c r="G486">
        <v>2.0510000000000002</v>
      </c>
      <c r="H486">
        <v>2.093</v>
      </c>
      <c r="I486">
        <v>2.1139999999999999</v>
      </c>
      <c r="J486">
        <v>2.1539999999999999</v>
      </c>
      <c r="K486">
        <v>2.1850000000000001</v>
      </c>
      <c r="L486">
        <v>2.2509999999999999</v>
      </c>
      <c r="M486">
        <v>2.2909999999999999</v>
      </c>
      <c r="N486">
        <v>2.2930000000000001</v>
      </c>
      <c r="O486">
        <v>2.387</v>
      </c>
      <c r="P486">
        <v>2.5659999999999998</v>
      </c>
      <c r="Q486">
        <v>2.7320000000000002</v>
      </c>
      <c r="R486">
        <v>2.8090000000000002</v>
      </c>
      <c r="S486">
        <v>0</v>
      </c>
      <c r="T486" s="7">
        <f t="shared" si="69"/>
        <v>4.2000000000000259E-2</v>
      </c>
      <c r="U486" s="6">
        <f t="shared" si="63"/>
        <v>5.0000000000005554E-2</v>
      </c>
      <c r="V486" s="6">
        <f t="shared" si="64"/>
        <v>1.343520074199958</v>
      </c>
      <c r="W486" s="3">
        <f>IFERROR(VLOOKUP(A486,주가!$A$1:$Q$2433,3,FALSE),W487)</f>
        <v>275500</v>
      </c>
      <c r="X486" s="6">
        <f t="shared" si="70"/>
        <v>-1.8115942028985507E-3</v>
      </c>
      <c r="Y486" s="6">
        <f t="shared" si="65"/>
        <v>0.68957264701744048</v>
      </c>
      <c r="AA486" s="5">
        <f t="shared" si="66"/>
        <v>43433</v>
      </c>
      <c r="AB486" s="7">
        <f t="shared" si="67"/>
        <v>4.2000000000000259E-2</v>
      </c>
      <c r="AC486" s="7">
        <f t="shared" si="71"/>
        <v>1.343520074199958</v>
      </c>
      <c r="AD486" s="6">
        <f t="shared" si="68"/>
        <v>0.68957264701744048</v>
      </c>
    </row>
    <row r="487" spans="1:30">
      <c r="A487" s="1">
        <v>43432</v>
      </c>
      <c r="B487" s="2" t="s">
        <v>19</v>
      </c>
      <c r="C487" t="s">
        <v>20</v>
      </c>
      <c r="D487" t="s">
        <v>21</v>
      </c>
      <c r="E487">
        <v>1.9379999999999999</v>
      </c>
      <c r="F487">
        <v>2.0409999999999999</v>
      </c>
      <c r="G487">
        <v>2.0609999999999999</v>
      </c>
      <c r="H487">
        <v>2.1120000000000001</v>
      </c>
      <c r="I487">
        <v>2.1360000000000001</v>
      </c>
      <c r="J487">
        <v>2.1840000000000002</v>
      </c>
      <c r="K487">
        <v>2.2170000000000001</v>
      </c>
      <c r="L487">
        <v>2.2810000000000001</v>
      </c>
      <c r="M487">
        <v>2.3180000000000001</v>
      </c>
      <c r="N487">
        <v>2.3210000000000002</v>
      </c>
      <c r="O487">
        <v>2.4209999999999998</v>
      </c>
      <c r="P487">
        <v>2.6040000000000001</v>
      </c>
      <c r="Q487">
        <v>2.7709999999999999</v>
      </c>
      <c r="R487">
        <v>2.8479999999999999</v>
      </c>
      <c r="S487">
        <v>0</v>
      </c>
      <c r="T487" s="7">
        <f t="shared" si="69"/>
        <v>4.0000000000000036E-2</v>
      </c>
      <c r="U487" s="6">
        <f t="shared" si="63"/>
        <v>0</v>
      </c>
      <c r="V487" s="6">
        <f t="shared" si="64"/>
        <v>1.2935200741999524</v>
      </c>
      <c r="W487" s="3">
        <f>IFERROR(VLOOKUP(A487,주가!$A$1:$Q$2433,3,FALSE),W488)</f>
        <v>276000</v>
      </c>
      <c r="X487" s="6">
        <f t="shared" si="70"/>
        <v>-3.8327526132404179E-2</v>
      </c>
      <c r="Y487" s="6">
        <f t="shared" si="65"/>
        <v>0.69138424122033904</v>
      </c>
      <c r="AA487" s="5">
        <f t="shared" si="66"/>
        <v>43432</v>
      </c>
      <c r="AB487" s="7">
        <f t="shared" si="67"/>
        <v>4.0000000000000036E-2</v>
      </c>
      <c r="AC487" s="7">
        <f t="shared" si="71"/>
        <v>1.2935200741999524</v>
      </c>
      <c r="AD487" s="6">
        <f t="shared" si="68"/>
        <v>0.69138424122033904</v>
      </c>
    </row>
    <row r="488" spans="1:30">
      <c r="A488" s="1">
        <v>43431</v>
      </c>
      <c r="B488" s="2" t="s">
        <v>19</v>
      </c>
      <c r="C488" t="s">
        <v>20</v>
      </c>
      <c r="D488" t="s">
        <v>21</v>
      </c>
      <c r="E488">
        <v>1.9359999999999999</v>
      </c>
      <c r="F488">
        <v>2.0390000000000001</v>
      </c>
      <c r="G488">
        <v>2.0590000000000002</v>
      </c>
      <c r="H488">
        <v>2.109</v>
      </c>
      <c r="I488">
        <v>2.1320000000000001</v>
      </c>
      <c r="J488">
        <v>2.1709999999999998</v>
      </c>
      <c r="K488">
        <v>2.2040000000000002</v>
      </c>
      <c r="L488">
        <v>2.2709999999999999</v>
      </c>
      <c r="M488">
        <v>2.3069999999999999</v>
      </c>
      <c r="N488">
        <v>2.3109999999999999</v>
      </c>
      <c r="O488">
        <v>2.415</v>
      </c>
      <c r="P488">
        <v>2.6030000000000002</v>
      </c>
      <c r="Q488">
        <v>2.77</v>
      </c>
      <c r="R488">
        <v>2.8439999999999999</v>
      </c>
      <c r="S488">
        <v>0</v>
      </c>
      <c r="T488" s="7">
        <f t="shared" si="69"/>
        <v>4.0000000000000036E-2</v>
      </c>
      <c r="U488" s="6">
        <f t="shared" si="63"/>
        <v>-0.13043478260869146</v>
      </c>
      <c r="V488" s="6">
        <f t="shared" si="64"/>
        <v>1.2935200741999524</v>
      </c>
      <c r="W488" s="3">
        <f>IFERROR(VLOOKUP(A488,주가!$A$1:$Q$2433,3,FALSE),W489)</f>
        <v>287000</v>
      </c>
      <c r="X488" s="6">
        <f t="shared" si="70"/>
        <v>-1.5437392795883362E-2</v>
      </c>
      <c r="Y488" s="6">
        <f t="shared" si="65"/>
        <v>0.72971176735274323</v>
      </c>
      <c r="AA488" s="5">
        <f t="shared" si="66"/>
        <v>43431</v>
      </c>
      <c r="AB488" s="7">
        <f t="shared" si="67"/>
        <v>4.0000000000000036E-2</v>
      </c>
      <c r="AC488" s="7">
        <f t="shared" si="71"/>
        <v>1.2935200741999524</v>
      </c>
      <c r="AD488" s="6">
        <f t="shared" si="68"/>
        <v>0.72971176735274323</v>
      </c>
    </row>
    <row r="489" spans="1:30">
      <c r="A489" s="1">
        <v>43430</v>
      </c>
      <c r="B489" s="2" t="s">
        <v>19</v>
      </c>
      <c r="C489" t="s">
        <v>20</v>
      </c>
      <c r="D489" t="s">
        <v>21</v>
      </c>
      <c r="E489">
        <v>1.9330000000000001</v>
      </c>
      <c r="F489">
        <v>2.0339999999999998</v>
      </c>
      <c r="G489">
        <v>2.056</v>
      </c>
      <c r="H489">
        <v>2.1120000000000001</v>
      </c>
      <c r="I489">
        <v>2.133</v>
      </c>
      <c r="J489">
        <v>2.1779999999999999</v>
      </c>
      <c r="K489">
        <v>2.2160000000000002</v>
      </c>
      <c r="L489">
        <v>2.278</v>
      </c>
      <c r="M489">
        <v>2.3159999999999998</v>
      </c>
      <c r="N489">
        <v>2.3239999999999998</v>
      </c>
      <c r="O489">
        <v>2.4329999999999998</v>
      </c>
      <c r="P489">
        <v>2.6219999999999999</v>
      </c>
      <c r="Q489">
        <v>2.7869999999999999</v>
      </c>
      <c r="R489">
        <v>2.8540000000000001</v>
      </c>
      <c r="S489">
        <v>0</v>
      </c>
      <c r="T489" s="7">
        <f t="shared" si="69"/>
        <v>4.5999999999999819E-2</v>
      </c>
      <c r="U489" s="6">
        <f t="shared" si="63"/>
        <v>-9.6541132576100019E-15</v>
      </c>
      <c r="V489" s="6">
        <f t="shared" si="64"/>
        <v>1.423954856808644</v>
      </c>
      <c r="W489" s="3">
        <f>IFERROR(VLOOKUP(A489,주가!$A$1:$Q$2433,3,FALSE),W490)</f>
        <v>291500</v>
      </c>
      <c r="X489" s="6">
        <f t="shared" si="70"/>
        <v>5.0450450450450449E-2</v>
      </c>
      <c r="Y489" s="6">
        <f t="shared" si="65"/>
        <v>0.74514916014862664</v>
      </c>
      <c r="AA489" s="5">
        <f t="shared" si="66"/>
        <v>43430</v>
      </c>
      <c r="AB489" s="7">
        <f t="shared" si="67"/>
        <v>4.5999999999999819E-2</v>
      </c>
      <c r="AC489" s="7">
        <f t="shared" si="71"/>
        <v>1.423954856808644</v>
      </c>
      <c r="AD489" s="6">
        <f t="shared" si="68"/>
        <v>0.74514916014862664</v>
      </c>
    </row>
    <row r="490" spans="1:30">
      <c r="A490" s="1">
        <v>43427</v>
      </c>
      <c r="B490" s="2" t="s">
        <v>19</v>
      </c>
      <c r="C490" t="s">
        <v>20</v>
      </c>
      <c r="D490" t="s">
        <v>21</v>
      </c>
      <c r="E490">
        <v>1.9259999999999999</v>
      </c>
      <c r="F490">
        <v>2.0299999999999998</v>
      </c>
      <c r="G490">
        <v>2.0539999999999998</v>
      </c>
      <c r="H490">
        <v>2.1190000000000002</v>
      </c>
      <c r="I490">
        <v>2.1349999999999998</v>
      </c>
      <c r="J490">
        <v>2.1800000000000002</v>
      </c>
      <c r="K490">
        <v>2.2160000000000002</v>
      </c>
      <c r="L490">
        <v>2.2759999999999998</v>
      </c>
      <c r="M490">
        <v>2.3130000000000002</v>
      </c>
      <c r="N490">
        <v>2.3220000000000001</v>
      </c>
      <c r="O490">
        <v>2.4289999999999998</v>
      </c>
      <c r="P490">
        <v>2.617</v>
      </c>
      <c r="Q490">
        <v>2.7850000000000001</v>
      </c>
      <c r="R490">
        <v>2.8540000000000001</v>
      </c>
      <c r="S490">
        <v>0</v>
      </c>
      <c r="T490" s="7">
        <f t="shared" si="69"/>
        <v>4.6000000000000263E-2</v>
      </c>
      <c r="U490" s="6">
        <f t="shared" si="63"/>
        <v>-0.13207547169810721</v>
      </c>
      <c r="V490" s="6">
        <f t="shared" si="64"/>
        <v>1.4239548568086535</v>
      </c>
      <c r="W490" s="3">
        <f>IFERROR(VLOOKUP(A490,주가!$A$1:$Q$2433,3,FALSE),W491)</f>
        <v>277500</v>
      </c>
      <c r="X490" s="6">
        <f t="shared" si="70"/>
        <v>-2.4604569420035149E-2</v>
      </c>
      <c r="Y490" s="6">
        <f t="shared" si="65"/>
        <v>0.69469870969817615</v>
      </c>
      <c r="AA490" s="5">
        <f t="shared" si="66"/>
        <v>43427</v>
      </c>
      <c r="AB490" s="7">
        <f t="shared" si="67"/>
        <v>4.6000000000000263E-2</v>
      </c>
      <c r="AC490" s="7">
        <f t="shared" si="71"/>
        <v>1.4239548568086535</v>
      </c>
      <c r="AD490" s="6">
        <f t="shared" si="68"/>
        <v>0.69469870969817615</v>
      </c>
    </row>
    <row r="491" spans="1:30">
      <c r="A491" s="1">
        <v>43426</v>
      </c>
      <c r="B491" s="2" t="s">
        <v>19</v>
      </c>
      <c r="C491" t="s">
        <v>20</v>
      </c>
      <c r="D491" t="s">
        <v>21</v>
      </c>
      <c r="E491">
        <v>1.9219999999999999</v>
      </c>
      <c r="F491">
        <v>2.0249999999999999</v>
      </c>
      <c r="G491">
        <v>2.0510000000000002</v>
      </c>
      <c r="H491">
        <v>2.121</v>
      </c>
      <c r="I491">
        <v>2.1389999999999998</v>
      </c>
      <c r="J491">
        <v>2.1960000000000002</v>
      </c>
      <c r="K491">
        <v>2.246</v>
      </c>
      <c r="L491">
        <v>2.3050000000000002</v>
      </c>
      <c r="M491">
        <v>2.3460000000000001</v>
      </c>
      <c r="N491">
        <v>2.3580000000000001</v>
      </c>
      <c r="O491">
        <v>2.4670000000000001</v>
      </c>
      <c r="P491">
        <v>2.657</v>
      </c>
      <c r="Q491">
        <v>2.8260000000000001</v>
      </c>
      <c r="R491">
        <v>2.8969999999999998</v>
      </c>
      <c r="S491">
        <v>0</v>
      </c>
      <c r="T491" s="7">
        <f t="shared" si="69"/>
        <v>5.2999999999999936E-2</v>
      </c>
      <c r="U491" s="6">
        <f t="shared" si="63"/>
        <v>5.9999999999993073E-2</v>
      </c>
      <c r="V491" s="6">
        <f t="shared" si="64"/>
        <v>1.5560303285067607</v>
      </c>
      <c r="W491" s="3">
        <f>IFERROR(VLOOKUP(A491,주가!$A$1:$Q$2433,3,FALSE),W492)</f>
        <v>284500</v>
      </c>
      <c r="X491" s="6">
        <f t="shared" si="70"/>
        <v>3.5273368606701938E-3</v>
      </c>
      <c r="Y491" s="6">
        <f t="shared" si="65"/>
        <v>0.71930327911821135</v>
      </c>
      <c r="AA491" s="5">
        <f t="shared" si="66"/>
        <v>43426</v>
      </c>
      <c r="AB491" s="7">
        <f t="shared" si="67"/>
        <v>5.2999999999999936E-2</v>
      </c>
      <c r="AC491" s="7">
        <f t="shared" si="71"/>
        <v>1.5560303285067607</v>
      </c>
      <c r="AD491" s="6">
        <f t="shared" si="68"/>
        <v>0.71930327911821135</v>
      </c>
    </row>
    <row r="492" spans="1:30">
      <c r="A492" s="1">
        <v>43425</v>
      </c>
      <c r="B492" s="2" t="s">
        <v>19</v>
      </c>
      <c r="C492" t="s">
        <v>20</v>
      </c>
      <c r="D492" t="s">
        <v>21</v>
      </c>
      <c r="E492">
        <v>1.917</v>
      </c>
      <c r="F492">
        <v>2.0179999999999998</v>
      </c>
      <c r="G492">
        <v>2.0489999999999999</v>
      </c>
      <c r="H492">
        <v>2.1259999999999999</v>
      </c>
      <c r="I492">
        <v>2.1469999999999998</v>
      </c>
      <c r="J492">
        <v>2.2029999999999998</v>
      </c>
      <c r="K492">
        <v>2.258</v>
      </c>
      <c r="L492">
        <v>2.323</v>
      </c>
      <c r="M492">
        <v>2.363</v>
      </c>
      <c r="N492">
        <v>2.3730000000000002</v>
      </c>
      <c r="O492">
        <v>2.4750000000000001</v>
      </c>
      <c r="P492">
        <v>2.6619999999999999</v>
      </c>
      <c r="Q492">
        <v>2.8290000000000002</v>
      </c>
      <c r="R492">
        <v>2.899</v>
      </c>
      <c r="S492">
        <v>0</v>
      </c>
      <c r="T492" s="7">
        <f t="shared" si="69"/>
        <v>5.0000000000000266E-2</v>
      </c>
      <c r="U492" s="6">
        <f t="shared" si="63"/>
        <v>0</v>
      </c>
      <c r="V492" s="6">
        <f t="shared" si="64"/>
        <v>1.4960303285067675</v>
      </c>
      <c r="W492" s="3">
        <f>IFERROR(VLOOKUP(A492,주가!$A$1:$Q$2433,3,FALSE),W493)</f>
        <v>283500</v>
      </c>
      <c r="X492" s="6">
        <f t="shared" si="70"/>
        <v>1.6129032258064516E-2</v>
      </c>
      <c r="Y492" s="6">
        <f t="shared" si="65"/>
        <v>0.71577594225754115</v>
      </c>
      <c r="AA492" s="5">
        <f t="shared" si="66"/>
        <v>43425</v>
      </c>
      <c r="AB492" s="7">
        <f t="shared" si="67"/>
        <v>5.0000000000000266E-2</v>
      </c>
      <c r="AC492" s="7">
        <f t="shared" si="71"/>
        <v>1.4960303285067675</v>
      </c>
      <c r="AD492" s="6">
        <f t="shared" si="68"/>
        <v>0.71577594225754115</v>
      </c>
    </row>
    <row r="493" spans="1:30">
      <c r="A493" s="1">
        <v>43424</v>
      </c>
      <c r="B493" s="2" t="s">
        <v>19</v>
      </c>
      <c r="C493" t="s">
        <v>20</v>
      </c>
      <c r="D493" t="s">
        <v>21</v>
      </c>
      <c r="E493">
        <v>1.913</v>
      </c>
      <c r="F493">
        <v>2.0129999999999999</v>
      </c>
      <c r="G493">
        <v>2.044</v>
      </c>
      <c r="H493">
        <v>2.1240000000000001</v>
      </c>
      <c r="I493">
        <v>2.15</v>
      </c>
      <c r="J493">
        <v>2.2069999999999999</v>
      </c>
      <c r="K493">
        <v>2.262</v>
      </c>
      <c r="L493">
        <v>2.323</v>
      </c>
      <c r="M493">
        <v>2.363</v>
      </c>
      <c r="N493">
        <v>2.3730000000000002</v>
      </c>
      <c r="O493">
        <v>2.4710000000000001</v>
      </c>
      <c r="P493">
        <v>2.657</v>
      </c>
      <c r="Q493">
        <v>2.8279999999999998</v>
      </c>
      <c r="R493">
        <v>2.8980000000000001</v>
      </c>
      <c r="S493">
        <v>0</v>
      </c>
      <c r="T493" s="7">
        <f t="shared" si="69"/>
        <v>5.0000000000000266E-2</v>
      </c>
      <c r="U493" s="6">
        <f t="shared" si="63"/>
        <v>6.3829787234044769E-2</v>
      </c>
      <c r="V493" s="6">
        <f t="shared" si="64"/>
        <v>1.4960303285067675</v>
      </c>
      <c r="W493" s="3">
        <f>IFERROR(VLOOKUP(A493,주가!$A$1:$Q$2433,3,FALSE),W494)</f>
        <v>279000</v>
      </c>
      <c r="X493" s="6">
        <f t="shared" si="70"/>
        <v>-4.2881646655231559E-2</v>
      </c>
      <c r="Y493" s="6">
        <f t="shared" si="65"/>
        <v>0.69964690999947665</v>
      </c>
      <c r="AA493" s="5">
        <f t="shared" si="66"/>
        <v>43424</v>
      </c>
      <c r="AB493" s="7">
        <f t="shared" si="67"/>
        <v>5.0000000000000266E-2</v>
      </c>
      <c r="AC493" s="7">
        <f t="shared" si="71"/>
        <v>1.4960303285067675</v>
      </c>
      <c r="AD493" s="6">
        <f t="shared" si="68"/>
        <v>0.69964690999947665</v>
      </c>
    </row>
    <row r="494" spans="1:30">
      <c r="A494" s="1">
        <v>43423</v>
      </c>
      <c r="B494" s="2" t="s">
        <v>19</v>
      </c>
      <c r="C494" t="s">
        <v>20</v>
      </c>
      <c r="D494" t="s">
        <v>21</v>
      </c>
      <c r="E494">
        <v>1.907</v>
      </c>
      <c r="F494">
        <v>2.0030000000000001</v>
      </c>
      <c r="G494">
        <v>2.0299999999999998</v>
      </c>
      <c r="H494">
        <v>2.1160000000000001</v>
      </c>
      <c r="I494">
        <v>2.1429999999999998</v>
      </c>
      <c r="J494">
        <v>2.206</v>
      </c>
      <c r="K494">
        <v>2.2610000000000001</v>
      </c>
      <c r="L494">
        <v>2.3260000000000001</v>
      </c>
      <c r="M494">
        <v>2.3660000000000001</v>
      </c>
      <c r="N494">
        <v>2.3730000000000002</v>
      </c>
      <c r="O494">
        <v>2.4649999999999999</v>
      </c>
      <c r="P494">
        <v>2.6509999999999998</v>
      </c>
      <c r="Q494">
        <v>2.8279999999999998</v>
      </c>
      <c r="R494">
        <v>2.9020000000000001</v>
      </c>
      <c r="S494">
        <v>0</v>
      </c>
      <c r="T494" s="7">
        <f t="shared" si="69"/>
        <v>4.7000000000000153E-2</v>
      </c>
      <c r="U494" s="6">
        <f t="shared" si="63"/>
        <v>-0.16071428571428373</v>
      </c>
      <c r="V494" s="6">
        <f t="shared" si="64"/>
        <v>1.4322005412727228</v>
      </c>
      <c r="W494" s="3">
        <f>IFERROR(VLOOKUP(A494,주가!$A$1:$Q$2433,3,FALSE),W495)</f>
        <v>291500</v>
      </c>
      <c r="X494" s="6">
        <f t="shared" si="70"/>
        <v>-6.8143100511073255E-3</v>
      </c>
      <c r="Y494" s="6">
        <f t="shared" si="65"/>
        <v>0.74252855665470818</v>
      </c>
      <c r="AA494" s="5">
        <f t="shared" si="66"/>
        <v>43423</v>
      </c>
      <c r="AB494" s="7">
        <f t="shared" si="67"/>
        <v>4.7000000000000153E-2</v>
      </c>
      <c r="AC494" s="7">
        <f t="shared" si="71"/>
        <v>1.4322005412727228</v>
      </c>
      <c r="AD494" s="6">
        <f t="shared" si="68"/>
        <v>0.74252855665470818</v>
      </c>
    </row>
    <row r="495" spans="1:30">
      <c r="A495" s="1">
        <v>43420</v>
      </c>
      <c r="B495" s="2" t="s">
        <v>19</v>
      </c>
      <c r="C495" t="s">
        <v>20</v>
      </c>
      <c r="D495" t="s">
        <v>21</v>
      </c>
      <c r="E495">
        <v>1.9079999999999999</v>
      </c>
      <c r="F495">
        <v>2.0030000000000001</v>
      </c>
      <c r="G495">
        <v>2.0289999999999999</v>
      </c>
      <c r="H495">
        <v>2.12</v>
      </c>
      <c r="I495">
        <v>2.1469999999999998</v>
      </c>
      <c r="J495">
        <v>2.2160000000000002</v>
      </c>
      <c r="K495">
        <v>2.2759999999999998</v>
      </c>
      <c r="L495">
        <v>2.335</v>
      </c>
      <c r="M495">
        <v>2.383</v>
      </c>
      <c r="N495">
        <v>2.391</v>
      </c>
      <c r="O495">
        <v>2.4849999999999999</v>
      </c>
      <c r="P495">
        <v>2.6739999999999999</v>
      </c>
      <c r="Q495">
        <v>2.8370000000000002</v>
      </c>
      <c r="R495">
        <v>2.9039999999999999</v>
      </c>
      <c r="S495">
        <v>0</v>
      </c>
      <c r="T495" s="7">
        <f t="shared" si="69"/>
        <v>5.600000000000005E-2</v>
      </c>
      <c r="U495" s="6">
        <f t="shared" si="63"/>
        <v>-0.3</v>
      </c>
      <c r="V495" s="6">
        <f t="shared" si="64"/>
        <v>1.5929148269870066</v>
      </c>
      <c r="W495" s="3">
        <f>IFERROR(VLOOKUP(A495,주가!$A$1:$Q$2433,3,FALSE),W496)</f>
        <v>293500</v>
      </c>
      <c r="X495" s="6">
        <f t="shared" si="70"/>
        <v>-5.084745762711864E-3</v>
      </c>
      <c r="Y495" s="6">
        <f t="shared" si="65"/>
        <v>0.74934286670581551</v>
      </c>
      <c r="AA495" s="5">
        <f t="shared" si="66"/>
        <v>43420</v>
      </c>
      <c r="AB495" s="7">
        <f t="shared" si="67"/>
        <v>5.600000000000005E-2</v>
      </c>
      <c r="AC495" s="7">
        <f t="shared" si="71"/>
        <v>1.5929148269870066</v>
      </c>
      <c r="AD495" s="6">
        <f t="shared" si="68"/>
        <v>0.74934286670581551</v>
      </c>
    </row>
    <row r="496" spans="1:30">
      <c r="A496" s="1">
        <v>43419</v>
      </c>
      <c r="B496" s="2" t="s">
        <v>19</v>
      </c>
      <c r="C496" t="s">
        <v>20</v>
      </c>
      <c r="D496" t="s">
        <v>21</v>
      </c>
      <c r="E496">
        <v>1.91</v>
      </c>
      <c r="F496">
        <v>2.004</v>
      </c>
      <c r="G496">
        <v>2.0310000000000001</v>
      </c>
      <c r="H496">
        <v>2.1259999999999999</v>
      </c>
      <c r="I496">
        <v>2.1539999999999999</v>
      </c>
      <c r="J496">
        <v>2.2200000000000002</v>
      </c>
      <c r="K496">
        <v>2.2730000000000001</v>
      </c>
      <c r="L496">
        <v>2.3359999999999999</v>
      </c>
      <c r="M496">
        <v>2.3849999999999998</v>
      </c>
      <c r="N496">
        <v>2.4159999999999999</v>
      </c>
      <c r="O496">
        <v>2.5019999999999998</v>
      </c>
      <c r="P496">
        <v>2.69</v>
      </c>
      <c r="Q496">
        <v>2.8420000000000001</v>
      </c>
      <c r="R496">
        <v>2.903</v>
      </c>
      <c r="S496">
        <v>0</v>
      </c>
      <c r="T496" s="7">
        <f t="shared" si="69"/>
        <v>8.0000000000000071E-2</v>
      </c>
      <c r="U496" s="6">
        <f t="shared" si="63"/>
        <v>0.14285714285714649</v>
      </c>
      <c r="V496" s="6">
        <f t="shared" si="64"/>
        <v>1.8929148269870066</v>
      </c>
      <c r="W496" s="3">
        <f>IFERROR(VLOOKUP(A496,주가!$A$1:$Q$2433,3,FALSE),W497)</f>
        <v>295000</v>
      </c>
      <c r="X496" s="6">
        <f t="shared" si="70"/>
        <v>1.549053356282272E-2</v>
      </c>
      <c r="Y496" s="6">
        <f t="shared" si="65"/>
        <v>0.75442761246852741</v>
      </c>
      <c r="AA496" s="5">
        <f t="shared" si="66"/>
        <v>43419</v>
      </c>
      <c r="AB496" s="7">
        <f t="shared" si="67"/>
        <v>8.0000000000000071E-2</v>
      </c>
      <c r="AC496" s="7">
        <f t="shared" si="71"/>
        <v>1.8929148269870066</v>
      </c>
      <c r="AD496" s="6">
        <f t="shared" si="68"/>
        <v>0.75442761246852741</v>
      </c>
    </row>
    <row r="497" spans="1:30">
      <c r="A497" s="1">
        <v>43418</v>
      </c>
      <c r="B497" s="2" t="s">
        <v>19</v>
      </c>
      <c r="C497" t="s">
        <v>20</v>
      </c>
      <c r="D497" t="s">
        <v>21</v>
      </c>
      <c r="E497">
        <v>1.9059999999999999</v>
      </c>
      <c r="F497">
        <v>2.0009999999999999</v>
      </c>
      <c r="G497">
        <v>2.0270000000000001</v>
      </c>
      <c r="H497">
        <v>2.117</v>
      </c>
      <c r="I497">
        <v>2.1440000000000001</v>
      </c>
      <c r="J497">
        <v>2.2050000000000001</v>
      </c>
      <c r="K497">
        <v>2.2589999999999999</v>
      </c>
      <c r="L497">
        <v>2.3180000000000001</v>
      </c>
      <c r="M497">
        <v>2.3580000000000001</v>
      </c>
      <c r="N497">
        <v>2.3879999999999999</v>
      </c>
      <c r="O497">
        <v>2.472</v>
      </c>
      <c r="P497">
        <v>2.657</v>
      </c>
      <c r="Q497">
        <v>2.8109999999999999</v>
      </c>
      <c r="R497">
        <v>2.8719999999999999</v>
      </c>
      <c r="S497">
        <v>0</v>
      </c>
      <c r="T497" s="7">
        <f t="shared" si="69"/>
        <v>6.999999999999984E-2</v>
      </c>
      <c r="U497" s="6">
        <f t="shared" si="63"/>
        <v>6.0606060606060809E-2</v>
      </c>
      <c r="V497" s="6">
        <f t="shared" si="64"/>
        <v>1.7500576841298601</v>
      </c>
      <c r="W497" s="3">
        <f>IFERROR(VLOOKUP(A497,주가!$A$1:$Q$2433,3,FALSE),W498)</f>
        <v>290500</v>
      </c>
      <c r="X497" s="6">
        <f t="shared" si="70"/>
        <v>3.7499999999999999E-2</v>
      </c>
      <c r="Y497" s="6">
        <f t="shared" si="65"/>
        <v>0.7389370789057047</v>
      </c>
      <c r="AA497" s="5">
        <f t="shared" si="66"/>
        <v>43418</v>
      </c>
      <c r="AB497" s="7">
        <f t="shared" si="67"/>
        <v>6.999999999999984E-2</v>
      </c>
      <c r="AC497" s="7">
        <f t="shared" si="71"/>
        <v>1.7500576841298601</v>
      </c>
      <c r="AD497" s="6">
        <f t="shared" si="68"/>
        <v>0.7389370789057047</v>
      </c>
    </row>
    <row r="498" spans="1:30">
      <c r="A498" s="1">
        <v>43417</v>
      </c>
      <c r="B498" s="2" t="s">
        <v>19</v>
      </c>
      <c r="C498" t="s">
        <v>20</v>
      </c>
      <c r="D498" t="s">
        <v>21</v>
      </c>
      <c r="E498">
        <v>1.9059999999999999</v>
      </c>
      <c r="F498">
        <v>1.9990000000000001</v>
      </c>
      <c r="G498">
        <v>2.0270000000000001</v>
      </c>
      <c r="H498">
        <v>2.117</v>
      </c>
      <c r="I498">
        <v>2.1520000000000001</v>
      </c>
      <c r="J498">
        <v>2.2120000000000002</v>
      </c>
      <c r="K498">
        <v>2.2690000000000001</v>
      </c>
      <c r="L498">
        <v>2.33</v>
      </c>
      <c r="M498">
        <v>2.367</v>
      </c>
      <c r="N498">
        <v>2.3959999999999999</v>
      </c>
      <c r="O498">
        <v>2.4809999999999999</v>
      </c>
      <c r="P498">
        <v>2.6669999999999998</v>
      </c>
      <c r="Q498">
        <v>2.8180000000000001</v>
      </c>
      <c r="R498">
        <v>2.8769999999999998</v>
      </c>
      <c r="S498">
        <v>0</v>
      </c>
      <c r="T498" s="7">
        <f t="shared" si="69"/>
        <v>6.5999999999999837E-2</v>
      </c>
      <c r="U498" s="6">
        <f t="shared" si="63"/>
        <v>0.29411764705881638</v>
      </c>
      <c r="V498" s="6">
        <f t="shared" si="64"/>
        <v>1.6894516235237993</v>
      </c>
      <c r="W498" s="3">
        <f>IFERROR(VLOOKUP(A498,주가!$A$1:$Q$2433,3,FALSE),W499)</f>
        <v>280000</v>
      </c>
      <c r="X498" s="6">
        <f t="shared" si="70"/>
        <v>-2.097902097902098E-2</v>
      </c>
      <c r="Y498" s="6">
        <f t="shared" si="65"/>
        <v>0.70143707890570473</v>
      </c>
      <c r="AA498" s="5">
        <f t="shared" si="66"/>
        <v>43417</v>
      </c>
      <c r="AB498" s="7">
        <f t="shared" si="67"/>
        <v>6.5999999999999837E-2</v>
      </c>
      <c r="AC498" s="7">
        <f t="shared" si="71"/>
        <v>1.6894516235237993</v>
      </c>
      <c r="AD498" s="6">
        <f t="shared" si="68"/>
        <v>0.70143707890570473</v>
      </c>
    </row>
    <row r="499" spans="1:30">
      <c r="A499" s="1">
        <v>43416</v>
      </c>
      <c r="B499" s="2" t="s">
        <v>19</v>
      </c>
      <c r="C499" t="s">
        <v>20</v>
      </c>
      <c r="D499" t="s">
        <v>21</v>
      </c>
      <c r="E499">
        <v>1.9079999999999999</v>
      </c>
      <c r="F499">
        <v>2</v>
      </c>
      <c r="G499">
        <v>2.0289999999999999</v>
      </c>
      <c r="H499">
        <v>2.1190000000000002</v>
      </c>
      <c r="I499">
        <v>2.1549999999999998</v>
      </c>
      <c r="J499">
        <v>2.226</v>
      </c>
      <c r="K499">
        <v>2.2810000000000001</v>
      </c>
      <c r="L499">
        <v>2.343</v>
      </c>
      <c r="M499">
        <v>2.3690000000000002</v>
      </c>
      <c r="N499">
        <v>2.3940000000000001</v>
      </c>
      <c r="O499">
        <v>2.4809999999999999</v>
      </c>
      <c r="P499">
        <v>2.67</v>
      </c>
      <c r="Q499">
        <v>2.8210000000000002</v>
      </c>
      <c r="R499">
        <v>2.88</v>
      </c>
      <c r="S499">
        <v>0</v>
      </c>
      <c r="T499" s="7">
        <f t="shared" si="69"/>
        <v>5.1000000000000156E-2</v>
      </c>
      <c r="U499" s="6">
        <f t="shared" si="63"/>
        <v>-0.14999999999999186</v>
      </c>
      <c r="V499" s="6">
        <f t="shared" si="64"/>
        <v>1.395333976464983</v>
      </c>
      <c r="W499" s="3">
        <f>IFERROR(VLOOKUP(A499,주가!$A$1:$Q$2433,3,FALSE),W500)</f>
        <v>286000</v>
      </c>
      <c r="X499" s="6">
        <f t="shared" si="70"/>
        <v>1.5985790408525755E-2</v>
      </c>
      <c r="Y499" s="6">
        <f t="shared" si="65"/>
        <v>0.72241609988472566</v>
      </c>
      <c r="AA499" s="5">
        <f t="shared" si="66"/>
        <v>43416</v>
      </c>
      <c r="AB499" s="7">
        <f t="shared" si="67"/>
        <v>5.1000000000000156E-2</v>
      </c>
      <c r="AC499" s="7">
        <f t="shared" si="71"/>
        <v>1.395333976464983</v>
      </c>
      <c r="AD499" s="6">
        <f t="shared" si="68"/>
        <v>0.72241609988472566</v>
      </c>
    </row>
    <row r="500" spans="1:30">
      <c r="A500" s="1">
        <v>43413</v>
      </c>
      <c r="B500" s="2" t="s">
        <v>19</v>
      </c>
      <c r="C500" t="s">
        <v>20</v>
      </c>
      <c r="D500" t="s">
        <v>21</v>
      </c>
      <c r="E500">
        <v>1.9079999999999999</v>
      </c>
      <c r="F500">
        <v>2.004</v>
      </c>
      <c r="G500">
        <v>2.032</v>
      </c>
      <c r="H500">
        <v>2.1269999999999998</v>
      </c>
      <c r="I500">
        <v>2.157</v>
      </c>
      <c r="J500">
        <v>2.2280000000000002</v>
      </c>
      <c r="K500">
        <v>2.2829999999999999</v>
      </c>
      <c r="L500">
        <v>2.3490000000000002</v>
      </c>
      <c r="M500">
        <v>2.379</v>
      </c>
      <c r="N500">
        <v>2.4089999999999998</v>
      </c>
      <c r="O500">
        <v>2.496</v>
      </c>
      <c r="P500">
        <v>2.6850000000000001</v>
      </c>
      <c r="Q500">
        <v>2.835</v>
      </c>
      <c r="R500">
        <v>2.8940000000000001</v>
      </c>
      <c r="S500">
        <v>0</v>
      </c>
      <c r="T500" s="7">
        <f t="shared" si="69"/>
        <v>5.9999999999999609E-2</v>
      </c>
      <c r="U500" s="6">
        <f t="shared" si="63"/>
        <v>-0.17808219178082674</v>
      </c>
      <c r="V500" s="6">
        <f t="shared" si="64"/>
        <v>1.5453339764649749</v>
      </c>
      <c r="W500" s="3">
        <f>IFERROR(VLOOKUP(A500,주가!$A$1:$Q$2433,3,FALSE),W501)</f>
        <v>281500</v>
      </c>
      <c r="X500" s="6">
        <f t="shared" si="70"/>
        <v>1.0771992818671455E-2</v>
      </c>
      <c r="Y500" s="6">
        <f t="shared" si="65"/>
        <v>0.70643030947619989</v>
      </c>
      <c r="AA500" s="5">
        <f t="shared" si="66"/>
        <v>43413</v>
      </c>
      <c r="AB500" s="7">
        <f t="shared" si="67"/>
        <v>5.9999999999999609E-2</v>
      </c>
      <c r="AC500" s="7">
        <f t="shared" si="71"/>
        <v>1.5453339764649749</v>
      </c>
      <c r="AD500" s="6">
        <f t="shared" si="68"/>
        <v>0.70643030947619989</v>
      </c>
    </row>
    <row r="501" spans="1:30">
      <c r="A501" s="1">
        <v>43412</v>
      </c>
      <c r="B501" s="2" t="s">
        <v>19</v>
      </c>
      <c r="C501" t="s">
        <v>20</v>
      </c>
      <c r="D501" t="s">
        <v>21</v>
      </c>
      <c r="E501">
        <v>1.9079999999999999</v>
      </c>
      <c r="F501">
        <v>2.004</v>
      </c>
      <c r="G501">
        <v>2.032</v>
      </c>
      <c r="H501">
        <v>2.125</v>
      </c>
      <c r="I501">
        <v>2.1549999999999998</v>
      </c>
      <c r="J501">
        <v>2.23</v>
      </c>
      <c r="K501">
        <v>2.2879999999999998</v>
      </c>
      <c r="L501">
        <v>2.3580000000000001</v>
      </c>
      <c r="M501">
        <v>2.3940000000000001</v>
      </c>
      <c r="N501">
        <v>2.431</v>
      </c>
      <c r="O501">
        <v>2.52</v>
      </c>
      <c r="P501">
        <v>2.71</v>
      </c>
      <c r="Q501">
        <v>2.859</v>
      </c>
      <c r="R501">
        <v>2.9169999999999998</v>
      </c>
      <c r="S501">
        <v>0</v>
      </c>
      <c r="T501" s="7">
        <f t="shared" si="69"/>
        <v>7.2999999999999954E-2</v>
      </c>
      <c r="U501" s="6">
        <f t="shared" si="63"/>
        <v>-1.3513513513512054E-2</v>
      </c>
      <c r="V501" s="6">
        <f t="shared" si="64"/>
        <v>1.7234161682458016</v>
      </c>
      <c r="W501" s="3">
        <f>IFERROR(VLOOKUP(A501,주가!$A$1:$Q$2433,3,FALSE),W502)</f>
        <v>278500</v>
      </c>
      <c r="X501" s="6">
        <f t="shared" si="70"/>
        <v>0</v>
      </c>
      <c r="Y501" s="6">
        <f t="shared" si="65"/>
        <v>0.69565831665752842</v>
      </c>
      <c r="AA501" s="5">
        <f t="shared" si="66"/>
        <v>43412</v>
      </c>
      <c r="AB501" s="7">
        <f t="shared" si="67"/>
        <v>7.2999999999999954E-2</v>
      </c>
      <c r="AC501" s="7">
        <f t="shared" si="71"/>
        <v>1.7234161682458016</v>
      </c>
      <c r="AD501" s="6">
        <f t="shared" si="68"/>
        <v>0.69565831665752842</v>
      </c>
    </row>
    <row r="502" spans="1:30">
      <c r="A502" s="1">
        <v>43411</v>
      </c>
      <c r="B502" s="2" t="s">
        <v>19</v>
      </c>
      <c r="C502" t="s">
        <v>20</v>
      </c>
      <c r="D502" t="s">
        <v>21</v>
      </c>
      <c r="E502">
        <v>1.9059999999999999</v>
      </c>
      <c r="F502">
        <v>2.0019999999999998</v>
      </c>
      <c r="G502">
        <v>2.0310000000000001</v>
      </c>
      <c r="H502">
        <v>2.121</v>
      </c>
      <c r="I502">
        <v>2.1509999999999998</v>
      </c>
      <c r="J502">
        <v>2.2290000000000001</v>
      </c>
      <c r="K502">
        <v>2.2850000000000001</v>
      </c>
      <c r="L502">
        <v>2.355</v>
      </c>
      <c r="M502">
        <v>2.391</v>
      </c>
      <c r="N502">
        <v>2.4289999999999998</v>
      </c>
      <c r="O502">
        <v>2.52</v>
      </c>
      <c r="P502">
        <v>2.71</v>
      </c>
      <c r="Q502">
        <v>2.8639999999999999</v>
      </c>
      <c r="R502">
        <v>2.927</v>
      </c>
      <c r="S502">
        <v>0</v>
      </c>
      <c r="T502" s="7">
        <f t="shared" si="69"/>
        <v>7.3999999999999844E-2</v>
      </c>
      <c r="U502" s="6">
        <f t="shared" si="63"/>
        <v>-0.15909090909091161</v>
      </c>
      <c r="V502" s="6">
        <f t="shared" si="64"/>
        <v>1.7369296817593136</v>
      </c>
      <c r="W502" s="3">
        <f>IFERROR(VLOOKUP(A502,주가!$A$1:$Q$2433,3,FALSE),W503)</f>
        <v>278500</v>
      </c>
      <c r="X502" s="6">
        <f t="shared" si="70"/>
        <v>-7.1301247771836003E-3</v>
      </c>
      <c r="Y502" s="6">
        <f t="shared" si="65"/>
        <v>0.69565831665752842</v>
      </c>
      <c r="AA502" s="5">
        <f t="shared" si="66"/>
        <v>43411</v>
      </c>
      <c r="AB502" s="7">
        <f t="shared" si="67"/>
        <v>7.3999999999999844E-2</v>
      </c>
      <c r="AC502" s="7">
        <f t="shared" si="71"/>
        <v>1.7369296817593136</v>
      </c>
      <c r="AD502" s="6">
        <f t="shared" si="68"/>
        <v>0.69565831665752842</v>
      </c>
    </row>
    <row r="503" spans="1:30">
      <c r="A503" s="1">
        <v>43410</v>
      </c>
      <c r="B503" s="2" t="s">
        <v>19</v>
      </c>
      <c r="C503" t="s">
        <v>20</v>
      </c>
      <c r="D503" t="s">
        <v>21</v>
      </c>
      <c r="E503">
        <v>1.907</v>
      </c>
      <c r="F503">
        <v>2.0030000000000001</v>
      </c>
      <c r="G503">
        <v>2.032</v>
      </c>
      <c r="H503">
        <v>2.1269999999999998</v>
      </c>
      <c r="I503">
        <v>2.16</v>
      </c>
      <c r="J503">
        <v>2.2450000000000001</v>
      </c>
      <c r="K503">
        <v>2.2999999999999998</v>
      </c>
      <c r="L503">
        <v>2.375</v>
      </c>
      <c r="M503">
        <v>2.419</v>
      </c>
      <c r="N503">
        <v>2.4630000000000001</v>
      </c>
      <c r="O503">
        <v>2.56</v>
      </c>
      <c r="P503">
        <v>2.7530000000000001</v>
      </c>
      <c r="Q503">
        <v>2.9079999999999999</v>
      </c>
      <c r="R503">
        <v>2.9689999999999999</v>
      </c>
      <c r="S503">
        <v>0</v>
      </c>
      <c r="T503" s="7">
        <f t="shared" si="69"/>
        <v>8.8000000000000078E-2</v>
      </c>
      <c r="U503" s="6">
        <f t="shared" si="63"/>
        <v>2.3255813953491015E-2</v>
      </c>
      <c r="V503" s="6">
        <f t="shared" si="64"/>
        <v>1.8960205908502252</v>
      </c>
      <c r="W503" s="3">
        <f>IFERROR(VLOOKUP(A503,주가!$A$1:$Q$2433,3,FALSE),W504)</f>
        <v>280500</v>
      </c>
      <c r="X503" s="6">
        <f t="shared" si="70"/>
        <v>-1.4059753954305799E-2</v>
      </c>
      <c r="Y503" s="6">
        <f t="shared" si="65"/>
        <v>0.70278844143471197</v>
      </c>
      <c r="AA503" s="5">
        <f t="shared" si="66"/>
        <v>43410</v>
      </c>
      <c r="AB503" s="7">
        <f t="shared" si="67"/>
        <v>8.8000000000000078E-2</v>
      </c>
      <c r="AC503" s="7">
        <f t="shared" si="71"/>
        <v>1.8960205908502252</v>
      </c>
      <c r="AD503" s="6">
        <f t="shared" si="68"/>
        <v>0.70278844143471197</v>
      </c>
    </row>
    <row r="504" spans="1:30">
      <c r="A504" s="1">
        <v>43409</v>
      </c>
      <c r="B504" s="2" t="s">
        <v>19</v>
      </c>
      <c r="C504" t="s">
        <v>20</v>
      </c>
      <c r="D504" t="s">
        <v>21</v>
      </c>
      <c r="E504">
        <v>1.9079999999999999</v>
      </c>
      <c r="F504">
        <v>2.0049999999999999</v>
      </c>
      <c r="G504">
        <v>2.0339999999999998</v>
      </c>
      <c r="H504">
        <v>2.125</v>
      </c>
      <c r="I504">
        <v>2.1560000000000001</v>
      </c>
      <c r="J504">
        <v>2.2360000000000002</v>
      </c>
      <c r="K504">
        <v>2.29</v>
      </c>
      <c r="L504">
        <v>2.3650000000000002</v>
      </c>
      <c r="M504">
        <v>2.407</v>
      </c>
      <c r="N504">
        <v>2.4510000000000001</v>
      </c>
      <c r="O504">
        <v>2.5449999999999999</v>
      </c>
      <c r="P504">
        <v>2.7330000000000001</v>
      </c>
      <c r="Q504">
        <v>2.8879999999999999</v>
      </c>
      <c r="R504">
        <v>2.9489999999999998</v>
      </c>
      <c r="S504">
        <v>0</v>
      </c>
      <c r="T504" s="7">
        <f t="shared" si="69"/>
        <v>8.5999999999999854E-2</v>
      </c>
      <c r="U504" s="6">
        <f t="shared" si="63"/>
        <v>-8.510638297872361E-2</v>
      </c>
      <c r="V504" s="6">
        <f t="shared" si="64"/>
        <v>1.8727647768967342</v>
      </c>
      <c r="W504" s="3">
        <f>IFERROR(VLOOKUP(A504,주가!$A$1:$Q$2433,3,FALSE),W505)</f>
        <v>284500</v>
      </c>
      <c r="X504" s="6">
        <f t="shared" si="70"/>
        <v>-3.5026269702276708E-3</v>
      </c>
      <c r="Y504" s="6">
        <f t="shared" si="65"/>
        <v>0.71684819538901778</v>
      </c>
      <c r="AA504" s="5">
        <f t="shared" si="66"/>
        <v>43409</v>
      </c>
      <c r="AB504" s="7">
        <f t="shared" si="67"/>
        <v>8.5999999999999854E-2</v>
      </c>
      <c r="AC504" s="7">
        <f t="shared" si="71"/>
        <v>1.8727647768967342</v>
      </c>
      <c r="AD504" s="6">
        <f t="shared" si="68"/>
        <v>0.71684819538901778</v>
      </c>
    </row>
    <row r="505" spans="1:30">
      <c r="A505" s="1">
        <v>43406</v>
      </c>
      <c r="B505" s="2" t="s">
        <v>19</v>
      </c>
      <c r="C505" t="s">
        <v>20</v>
      </c>
      <c r="D505" t="s">
        <v>21</v>
      </c>
      <c r="E505">
        <v>1.911</v>
      </c>
      <c r="F505">
        <v>2.012</v>
      </c>
      <c r="G505">
        <v>2.0419999999999998</v>
      </c>
      <c r="H505">
        <v>2.1320000000000001</v>
      </c>
      <c r="I505">
        <v>2.1589999999999998</v>
      </c>
      <c r="J505">
        <v>2.2400000000000002</v>
      </c>
      <c r="K505">
        <v>2.294</v>
      </c>
      <c r="L505">
        <v>2.367</v>
      </c>
      <c r="M505">
        <v>2.4140000000000001</v>
      </c>
      <c r="N505">
        <v>2.4609999999999999</v>
      </c>
      <c r="O505">
        <v>2.5550000000000002</v>
      </c>
      <c r="P505">
        <v>2.7410000000000001</v>
      </c>
      <c r="Q505">
        <v>2.895</v>
      </c>
      <c r="R505">
        <v>2.9580000000000002</v>
      </c>
      <c r="S505">
        <v>0</v>
      </c>
      <c r="T505" s="7">
        <f t="shared" si="69"/>
        <v>9.3999999999999861E-2</v>
      </c>
      <c r="U505" s="6">
        <f t="shared" si="63"/>
        <v>-6.0000000000002218E-2</v>
      </c>
      <c r="V505" s="6">
        <f t="shared" si="64"/>
        <v>1.9578711598754577</v>
      </c>
      <c r="W505" s="3">
        <f>IFERROR(VLOOKUP(A505,주가!$A$1:$Q$2433,3,FALSE),W506)</f>
        <v>285500</v>
      </c>
      <c r="X505" s="6">
        <f t="shared" si="70"/>
        <v>7.7358490566037733E-2</v>
      </c>
      <c r="Y505" s="6">
        <f t="shared" si="65"/>
        <v>0.72035082235924541</v>
      </c>
      <c r="AA505" s="5">
        <f t="shared" si="66"/>
        <v>43406</v>
      </c>
      <c r="AB505" s="7">
        <f t="shared" si="67"/>
        <v>9.3999999999999861E-2</v>
      </c>
      <c r="AC505" s="7">
        <f t="shared" si="71"/>
        <v>1.9578711598754577</v>
      </c>
      <c r="AD505" s="6">
        <f t="shared" si="68"/>
        <v>0.72035082235924541</v>
      </c>
    </row>
    <row r="506" spans="1:30">
      <c r="A506" s="1">
        <v>43405</v>
      </c>
      <c r="B506" s="2" t="s">
        <v>19</v>
      </c>
      <c r="C506" t="s">
        <v>20</v>
      </c>
      <c r="D506" t="s">
        <v>21</v>
      </c>
      <c r="E506">
        <v>1.909</v>
      </c>
      <c r="F506">
        <v>2.0099999999999998</v>
      </c>
      <c r="G506">
        <v>2.036</v>
      </c>
      <c r="H506">
        <v>2.1150000000000002</v>
      </c>
      <c r="I506">
        <v>2.1419999999999999</v>
      </c>
      <c r="J506">
        <v>2.2069999999999999</v>
      </c>
      <c r="K506">
        <v>2.254</v>
      </c>
      <c r="L506">
        <v>2.3260000000000001</v>
      </c>
      <c r="M506">
        <v>2.3719999999999999</v>
      </c>
      <c r="N506">
        <v>2.4260000000000002</v>
      </c>
      <c r="O506">
        <v>2.524</v>
      </c>
      <c r="P506">
        <v>2.714</v>
      </c>
      <c r="Q506">
        <v>2.87</v>
      </c>
      <c r="R506">
        <v>2.9329999999999998</v>
      </c>
      <c r="S506">
        <v>0</v>
      </c>
      <c r="T506" s="7">
        <f t="shared" si="69"/>
        <v>0.10000000000000009</v>
      </c>
      <c r="U506" s="6">
        <f t="shared" si="63"/>
        <v>6.382978723404506E-2</v>
      </c>
      <c r="V506" s="6">
        <f t="shared" si="64"/>
        <v>2.01787115987546</v>
      </c>
      <c r="W506" s="3">
        <f>IFERROR(VLOOKUP(A506,주가!$A$1:$Q$2433,3,FALSE),W507)</f>
        <v>265000</v>
      </c>
      <c r="X506" s="6">
        <f t="shared" si="70"/>
        <v>9.5238095238095247E-3</v>
      </c>
      <c r="Y506" s="6">
        <f t="shared" si="65"/>
        <v>0.64299233179320769</v>
      </c>
      <c r="AA506" s="5">
        <f t="shared" si="66"/>
        <v>43405</v>
      </c>
      <c r="AB506" s="7">
        <f t="shared" si="67"/>
        <v>0.10000000000000009</v>
      </c>
      <c r="AC506" s="7">
        <f t="shared" si="71"/>
        <v>2.01787115987546</v>
      </c>
      <c r="AD506" s="6">
        <f t="shared" si="68"/>
        <v>0.64299233179320769</v>
      </c>
    </row>
    <row r="507" spans="1:30">
      <c r="A507" s="1">
        <v>43404</v>
      </c>
      <c r="B507" s="2" t="s">
        <v>19</v>
      </c>
      <c r="C507" t="s">
        <v>20</v>
      </c>
      <c r="D507" t="s">
        <v>21</v>
      </c>
      <c r="E507">
        <v>1.909</v>
      </c>
      <c r="F507">
        <v>2.0129999999999999</v>
      </c>
      <c r="G507">
        <v>2.04</v>
      </c>
      <c r="H507">
        <v>2.1230000000000002</v>
      </c>
      <c r="I507">
        <v>2.1469999999999998</v>
      </c>
      <c r="J507">
        <v>2.2109999999999999</v>
      </c>
      <c r="K507">
        <v>2.2570000000000001</v>
      </c>
      <c r="L507">
        <v>2.327</v>
      </c>
      <c r="M507">
        <v>2.3679999999999999</v>
      </c>
      <c r="N507">
        <v>2.4209999999999998</v>
      </c>
      <c r="O507">
        <v>2.5190000000000001</v>
      </c>
      <c r="P507">
        <v>2.7080000000000002</v>
      </c>
      <c r="Q507">
        <v>2.8650000000000002</v>
      </c>
      <c r="R507">
        <v>2.93</v>
      </c>
      <c r="S507">
        <v>0</v>
      </c>
      <c r="T507" s="7">
        <f t="shared" si="69"/>
        <v>9.3999999999999861E-2</v>
      </c>
      <c r="U507" s="6">
        <f t="shared" si="63"/>
        <v>0.27027027027027106</v>
      </c>
      <c r="V507" s="6">
        <f t="shared" si="64"/>
        <v>1.9540413726414148</v>
      </c>
      <c r="W507" s="3">
        <f>IFERROR(VLOOKUP(A507,주가!$A$1:$Q$2433,3,FALSE),W508)</f>
        <v>262500</v>
      </c>
      <c r="X507" s="6">
        <f t="shared" si="70"/>
        <v>3.3464566929133861E-2</v>
      </c>
      <c r="Y507" s="6">
        <f t="shared" si="65"/>
        <v>0.6334685222693982</v>
      </c>
      <c r="AA507" s="5">
        <f t="shared" si="66"/>
        <v>43404</v>
      </c>
      <c r="AB507" s="7">
        <f t="shared" si="67"/>
        <v>9.3999999999999861E-2</v>
      </c>
      <c r="AC507" s="7">
        <f t="shared" si="71"/>
        <v>1.9540413726414148</v>
      </c>
      <c r="AD507" s="6">
        <f t="shared" si="68"/>
        <v>0.6334685222693982</v>
      </c>
    </row>
    <row r="508" spans="1:30">
      <c r="A508" s="1">
        <v>43403</v>
      </c>
      <c r="B508" s="2" t="s">
        <v>19</v>
      </c>
      <c r="C508" t="s">
        <v>20</v>
      </c>
      <c r="D508" t="s">
        <v>21</v>
      </c>
      <c r="E508">
        <v>1.909</v>
      </c>
      <c r="F508">
        <v>2.0129999999999999</v>
      </c>
      <c r="G508">
        <v>2.0390000000000001</v>
      </c>
      <c r="H508">
        <v>2.1230000000000002</v>
      </c>
      <c r="I508">
        <v>2.145</v>
      </c>
      <c r="J508">
        <v>2.21</v>
      </c>
      <c r="K508">
        <v>2.2559999999999998</v>
      </c>
      <c r="L508">
        <v>2.3170000000000002</v>
      </c>
      <c r="M508">
        <v>2.34</v>
      </c>
      <c r="N508">
        <v>2.391</v>
      </c>
      <c r="O508">
        <v>2.4940000000000002</v>
      </c>
      <c r="P508">
        <v>2.6850000000000001</v>
      </c>
      <c r="Q508">
        <v>2.8450000000000002</v>
      </c>
      <c r="R508">
        <v>2.911</v>
      </c>
      <c r="S508">
        <v>0</v>
      </c>
      <c r="T508" s="7">
        <f t="shared" si="69"/>
        <v>7.3999999999999844E-2</v>
      </c>
      <c r="U508" s="6">
        <f t="shared" si="63"/>
        <v>0.2542372881355871</v>
      </c>
      <c r="V508" s="6">
        <f t="shared" si="64"/>
        <v>1.6837711023711437</v>
      </c>
      <c r="W508" s="3">
        <f>IFERROR(VLOOKUP(A508,주가!$A$1:$Q$2433,3,FALSE),W509)</f>
        <v>254000</v>
      </c>
      <c r="X508" s="6">
        <f t="shared" si="70"/>
        <v>-5.8708414872798431E-3</v>
      </c>
      <c r="Y508" s="6">
        <f t="shared" si="65"/>
        <v>0.60000395534026429</v>
      </c>
      <c r="AA508" s="5">
        <f t="shared" si="66"/>
        <v>43403</v>
      </c>
      <c r="AB508" s="7">
        <f t="shared" si="67"/>
        <v>7.3999999999999844E-2</v>
      </c>
      <c r="AC508" s="7">
        <f t="shared" si="71"/>
        <v>1.6837711023711437</v>
      </c>
      <c r="AD508" s="6">
        <f t="shared" si="68"/>
        <v>0.60000395534026429</v>
      </c>
    </row>
    <row r="509" spans="1:30">
      <c r="A509" s="1">
        <v>43402</v>
      </c>
      <c r="B509" s="2" t="s">
        <v>19</v>
      </c>
      <c r="C509" t="s">
        <v>20</v>
      </c>
      <c r="D509" t="s">
        <v>21</v>
      </c>
      <c r="E509">
        <v>1.9039999999999999</v>
      </c>
      <c r="F509">
        <v>2.0070000000000001</v>
      </c>
      <c r="G509">
        <v>2.024</v>
      </c>
      <c r="H509">
        <v>2.0939999999999999</v>
      </c>
      <c r="I509">
        <v>2.1110000000000002</v>
      </c>
      <c r="J509">
        <v>2.1640000000000001</v>
      </c>
      <c r="K509">
        <v>2.21</v>
      </c>
      <c r="L509">
        <v>2.2679999999999998</v>
      </c>
      <c r="M509">
        <v>2.282</v>
      </c>
      <c r="N509">
        <v>2.327</v>
      </c>
      <c r="O509">
        <v>2.431</v>
      </c>
      <c r="P509">
        <v>2.6240000000000001</v>
      </c>
      <c r="Q509">
        <v>2.7909999999999999</v>
      </c>
      <c r="R509">
        <v>2.8679999999999999</v>
      </c>
      <c r="S509">
        <v>0</v>
      </c>
      <c r="T509" s="7">
        <f t="shared" si="69"/>
        <v>5.9000000000000163E-2</v>
      </c>
      <c r="U509" s="6">
        <f t="shared" si="63"/>
        <v>-9.2307692307689052E-2</v>
      </c>
      <c r="V509" s="6">
        <f t="shared" si="64"/>
        <v>1.4295338142355565</v>
      </c>
      <c r="W509" s="3">
        <f>IFERROR(VLOOKUP(A509,주가!$A$1:$Q$2433,3,FALSE),W510)</f>
        <v>255500</v>
      </c>
      <c r="X509" s="6">
        <f t="shared" si="70"/>
        <v>-4.6641791044776122E-2</v>
      </c>
      <c r="Y509" s="6">
        <f t="shared" si="65"/>
        <v>0.60587479682754408</v>
      </c>
      <c r="AA509" s="5">
        <f t="shared" si="66"/>
        <v>43402</v>
      </c>
      <c r="AB509" s="7">
        <f t="shared" si="67"/>
        <v>5.9000000000000163E-2</v>
      </c>
      <c r="AC509" s="7">
        <f t="shared" si="71"/>
        <v>1.4295338142355565</v>
      </c>
      <c r="AD509" s="6">
        <f t="shared" si="68"/>
        <v>0.60587479682754408</v>
      </c>
    </row>
    <row r="510" spans="1:30">
      <c r="A510" s="1">
        <v>43399</v>
      </c>
      <c r="B510" s="2" t="s">
        <v>19</v>
      </c>
      <c r="C510" t="s">
        <v>20</v>
      </c>
      <c r="D510" t="s">
        <v>21</v>
      </c>
      <c r="E510">
        <v>1.915</v>
      </c>
      <c r="F510">
        <v>2.0230000000000001</v>
      </c>
      <c r="G510">
        <v>2.0499999999999998</v>
      </c>
      <c r="H510">
        <v>2.14</v>
      </c>
      <c r="I510">
        <v>2.16</v>
      </c>
      <c r="J510">
        <v>2.2330000000000001</v>
      </c>
      <c r="K510">
        <v>2.2759999999999998</v>
      </c>
      <c r="L510">
        <v>2.339</v>
      </c>
      <c r="M510">
        <v>2.3559999999999999</v>
      </c>
      <c r="N510">
        <v>2.4039999999999999</v>
      </c>
      <c r="O510">
        <v>2.5070000000000001</v>
      </c>
      <c r="P510">
        <v>2.6989999999999998</v>
      </c>
      <c r="Q510">
        <v>2.8660000000000001</v>
      </c>
      <c r="R510">
        <v>2.9329999999999998</v>
      </c>
      <c r="S510">
        <v>0</v>
      </c>
      <c r="T510" s="7">
        <f t="shared" si="69"/>
        <v>6.4999999999999947E-2</v>
      </c>
      <c r="U510" s="6">
        <f t="shared" si="63"/>
        <v>-0.14473684210526461</v>
      </c>
      <c r="V510" s="6">
        <f t="shared" si="64"/>
        <v>1.5218415065432456</v>
      </c>
      <c r="W510" s="3">
        <f>IFERROR(VLOOKUP(A510,주가!$A$1:$Q$2433,3,FALSE),W511)</f>
        <v>268000</v>
      </c>
      <c r="X510" s="6">
        <f t="shared" si="70"/>
        <v>-4.6263345195729534E-2</v>
      </c>
      <c r="Y510" s="6">
        <f t="shared" si="65"/>
        <v>0.65251658787232025</v>
      </c>
      <c r="AA510" s="5">
        <f t="shared" si="66"/>
        <v>43399</v>
      </c>
      <c r="AB510" s="7">
        <f t="shared" si="67"/>
        <v>6.4999999999999947E-2</v>
      </c>
      <c r="AC510" s="7">
        <f t="shared" si="71"/>
        <v>1.5218415065432456</v>
      </c>
      <c r="AD510" s="6">
        <f t="shared" si="68"/>
        <v>0.65251658787232025</v>
      </c>
    </row>
    <row r="511" spans="1:30">
      <c r="A511" s="1">
        <v>43398</v>
      </c>
      <c r="B511" s="2" t="s">
        <v>19</v>
      </c>
      <c r="C511" t="s">
        <v>20</v>
      </c>
      <c r="D511" t="s">
        <v>21</v>
      </c>
      <c r="E511">
        <v>1.9119999999999999</v>
      </c>
      <c r="F511">
        <v>2.0179999999999998</v>
      </c>
      <c r="G511">
        <v>2.0449999999999999</v>
      </c>
      <c r="H511">
        <v>2.1339999999999999</v>
      </c>
      <c r="I511">
        <v>2.1520000000000001</v>
      </c>
      <c r="J511">
        <v>2.226</v>
      </c>
      <c r="K511">
        <v>2.2789999999999999</v>
      </c>
      <c r="L511">
        <v>2.3460000000000001</v>
      </c>
      <c r="M511">
        <v>2.3660000000000001</v>
      </c>
      <c r="N511">
        <v>2.4220000000000002</v>
      </c>
      <c r="O511">
        <v>2.52</v>
      </c>
      <c r="P511">
        <v>2.7170000000000001</v>
      </c>
      <c r="Q511">
        <v>2.883</v>
      </c>
      <c r="R511">
        <v>2.9460000000000002</v>
      </c>
      <c r="S511">
        <v>0</v>
      </c>
      <c r="T511" s="7">
        <f t="shared" si="69"/>
        <v>7.6000000000000068E-2</v>
      </c>
      <c r="U511" s="6">
        <f t="shared" si="63"/>
        <v>-0.21649484536082383</v>
      </c>
      <c r="V511" s="6">
        <f t="shared" si="64"/>
        <v>1.6665783486485102</v>
      </c>
      <c r="W511" s="3">
        <f>IFERROR(VLOOKUP(A511,주가!$A$1:$Q$2433,3,FALSE),W512)</f>
        <v>281000</v>
      </c>
      <c r="X511" s="6">
        <f t="shared" si="70"/>
        <v>3.1192660550458717E-2</v>
      </c>
      <c r="Y511" s="6">
        <f t="shared" si="65"/>
        <v>0.69877993306804975</v>
      </c>
      <c r="AA511" s="5">
        <f t="shared" si="66"/>
        <v>43398</v>
      </c>
      <c r="AB511" s="7">
        <f t="shared" si="67"/>
        <v>7.6000000000000068E-2</v>
      </c>
      <c r="AC511" s="7">
        <f t="shared" si="71"/>
        <v>1.6665783486485102</v>
      </c>
      <c r="AD511" s="6">
        <f t="shared" si="68"/>
        <v>0.69877993306804975</v>
      </c>
    </row>
    <row r="512" spans="1:30">
      <c r="A512" s="1">
        <v>43397</v>
      </c>
      <c r="B512" s="2" t="s">
        <v>19</v>
      </c>
      <c r="C512" t="s">
        <v>20</v>
      </c>
      <c r="D512" t="s">
        <v>21</v>
      </c>
      <c r="E512">
        <v>1.905</v>
      </c>
      <c r="F512">
        <v>2.0110000000000001</v>
      </c>
      <c r="G512">
        <v>2.0350000000000001</v>
      </c>
      <c r="H512">
        <v>2.12</v>
      </c>
      <c r="I512">
        <v>2.1379999999999999</v>
      </c>
      <c r="J512">
        <v>2.2240000000000002</v>
      </c>
      <c r="K512">
        <v>2.278</v>
      </c>
      <c r="L512">
        <v>2.355</v>
      </c>
      <c r="M512">
        <v>2.38</v>
      </c>
      <c r="N512">
        <v>2.452</v>
      </c>
      <c r="O512">
        <v>2.5489999999999999</v>
      </c>
      <c r="P512">
        <v>2.7450000000000001</v>
      </c>
      <c r="Q512">
        <v>2.911</v>
      </c>
      <c r="R512">
        <v>2.976</v>
      </c>
      <c r="S512">
        <v>0</v>
      </c>
      <c r="T512" s="7">
        <f t="shared" si="69"/>
        <v>9.6999999999999975E-2</v>
      </c>
      <c r="U512" s="6">
        <f t="shared" si="63"/>
        <v>-0.1261261261261245</v>
      </c>
      <c r="V512" s="6">
        <f t="shared" si="64"/>
        <v>1.8830731940093339</v>
      </c>
      <c r="W512" s="3">
        <f>IFERROR(VLOOKUP(A512,주가!$A$1:$Q$2433,3,FALSE),W513)</f>
        <v>272500</v>
      </c>
      <c r="X512" s="6">
        <f t="shared" si="70"/>
        <v>6.4453125E-2</v>
      </c>
      <c r="Y512" s="6">
        <f t="shared" si="65"/>
        <v>0.66758727251759098</v>
      </c>
      <c r="AA512" s="5">
        <f t="shared" si="66"/>
        <v>43397</v>
      </c>
      <c r="AB512" s="7">
        <f t="shared" si="67"/>
        <v>9.6999999999999975E-2</v>
      </c>
      <c r="AC512" s="7">
        <f t="shared" si="71"/>
        <v>1.8830731940093339</v>
      </c>
      <c r="AD512" s="6">
        <f t="shared" si="68"/>
        <v>0.66758727251759098</v>
      </c>
    </row>
    <row r="513" spans="1:30">
      <c r="A513" s="1">
        <v>43396</v>
      </c>
      <c r="B513" s="2" t="s">
        <v>19</v>
      </c>
      <c r="C513" t="s">
        <v>20</v>
      </c>
      <c r="D513" t="s">
        <v>21</v>
      </c>
      <c r="E513">
        <v>1.8979999999999999</v>
      </c>
      <c r="F513">
        <v>2.0030000000000001</v>
      </c>
      <c r="G513">
        <v>2.0249999999999999</v>
      </c>
      <c r="H513">
        <v>2.1040000000000001</v>
      </c>
      <c r="I513">
        <v>2.1179999999999999</v>
      </c>
      <c r="J513">
        <v>2.2090000000000001</v>
      </c>
      <c r="K513">
        <v>2.262</v>
      </c>
      <c r="L513">
        <v>2.3420000000000001</v>
      </c>
      <c r="M513">
        <v>2.3719999999999999</v>
      </c>
      <c r="N513">
        <v>2.4529999999999998</v>
      </c>
      <c r="O513">
        <v>2.5539999999999998</v>
      </c>
      <c r="P513">
        <v>2.75</v>
      </c>
      <c r="Q513">
        <v>2.9159999999999999</v>
      </c>
      <c r="R513">
        <v>2.9809999999999999</v>
      </c>
      <c r="S513">
        <v>0</v>
      </c>
      <c r="T513" s="7">
        <f t="shared" si="69"/>
        <v>0.11099999999999977</v>
      </c>
      <c r="U513" s="6">
        <f t="shared" si="63"/>
        <v>-0.13281250000000261</v>
      </c>
      <c r="V513" s="6">
        <f t="shared" si="64"/>
        <v>2.0091993201354583</v>
      </c>
      <c r="W513" s="3">
        <f>IFERROR(VLOOKUP(A513,주가!$A$1:$Q$2433,3,FALSE),W514)</f>
        <v>256000</v>
      </c>
      <c r="X513" s="6">
        <f t="shared" si="70"/>
        <v>-2.2900763358778626E-2</v>
      </c>
      <c r="Y513" s="6">
        <f t="shared" si="65"/>
        <v>0.60313414751759098</v>
      </c>
      <c r="AA513" s="5">
        <f t="shared" si="66"/>
        <v>43396</v>
      </c>
      <c r="AB513" s="7">
        <f t="shared" si="67"/>
        <v>0.11099999999999977</v>
      </c>
      <c r="AC513" s="7">
        <f t="shared" si="71"/>
        <v>2.0091993201354583</v>
      </c>
      <c r="AD513" s="6">
        <f t="shared" si="68"/>
        <v>0.60313414751759098</v>
      </c>
    </row>
    <row r="514" spans="1:30">
      <c r="A514" s="1">
        <v>43395</v>
      </c>
      <c r="B514" s="2" t="s">
        <v>19</v>
      </c>
      <c r="C514" t="s">
        <v>20</v>
      </c>
      <c r="D514" t="s">
        <v>21</v>
      </c>
      <c r="E514">
        <v>1.893</v>
      </c>
      <c r="F514">
        <v>1.998</v>
      </c>
      <c r="G514">
        <v>2.0249999999999999</v>
      </c>
      <c r="H514">
        <v>2.1019999999999999</v>
      </c>
      <c r="I514">
        <v>2.1230000000000002</v>
      </c>
      <c r="J514">
        <v>2.218</v>
      </c>
      <c r="K514">
        <v>2.2719999999999998</v>
      </c>
      <c r="L514">
        <v>2.3580000000000001</v>
      </c>
      <c r="M514">
        <v>2.4</v>
      </c>
      <c r="N514">
        <v>2.4860000000000002</v>
      </c>
      <c r="O514">
        <v>2.5880000000000001</v>
      </c>
      <c r="P514">
        <v>2.7850000000000001</v>
      </c>
      <c r="Q514">
        <v>2.9510000000000001</v>
      </c>
      <c r="R514">
        <v>3.0169999999999999</v>
      </c>
      <c r="S514">
        <v>0</v>
      </c>
      <c r="T514" s="7">
        <f t="shared" si="69"/>
        <v>0.12800000000000011</v>
      </c>
      <c r="U514" s="6">
        <f t="shared" ref="U514:U577" si="72">IF(T515=0,0,(T514-T515)/T515)</f>
        <v>6.6666666666666666E-2</v>
      </c>
      <c r="V514" s="6">
        <f t="shared" ref="V514:V577" si="73">V515+U514</f>
        <v>2.142011820135461</v>
      </c>
      <c r="W514" s="3">
        <f>IFERROR(VLOOKUP(A514,주가!$A$1:$Q$2433,3,FALSE),W515)</f>
        <v>262000</v>
      </c>
      <c r="X514" s="6">
        <f t="shared" si="70"/>
        <v>7.6923076923076927E-3</v>
      </c>
      <c r="Y514" s="6">
        <f t="shared" ref="Y514:Y577" si="74">Y515+X514</f>
        <v>0.62603491087636964</v>
      </c>
      <c r="AA514" s="5">
        <f t="shared" ref="AA514:AA577" si="75">A514</f>
        <v>43395</v>
      </c>
      <c r="AB514" s="7">
        <f t="shared" ref="AB514:AB577" si="76">T514</f>
        <v>0.12800000000000011</v>
      </c>
      <c r="AC514" s="7">
        <f t="shared" si="71"/>
        <v>2.142011820135461</v>
      </c>
      <c r="AD514" s="6">
        <f t="shared" ref="AD514:AD577" si="77">Y514</f>
        <v>0.62603491087636964</v>
      </c>
    </row>
    <row r="515" spans="1:30">
      <c r="A515" s="1">
        <v>43392</v>
      </c>
      <c r="B515" s="2" t="s">
        <v>19</v>
      </c>
      <c r="C515" t="s">
        <v>20</v>
      </c>
      <c r="D515" t="s">
        <v>21</v>
      </c>
      <c r="E515">
        <v>1.8839999999999999</v>
      </c>
      <c r="F515">
        <v>1.992</v>
      </c>
      <c r="G515">
        <v>2.0190000000000001</v>
      </c>
      <c r="H515">
        <v>2.0950000000000002</v>
      </c>
      <c r="I515">
        <v>2.1150000000000002</v>
      </c>
      <c r="J515">
        <v>2.1949999999999998</v>
      </c>
      <c r="K515">
        <v>2.2480000000000002</v>
      </c>
      <c r="L515">
        <v>2.331</v>
      </c>
      <c r="M515">
        <v>2.367</v>
      </c>
      <c r="N515">
        <v>2.4510000000000001</v>
      </c>
      <c r="O515">
        <v>2.5619999999999998</v>
      </c>
      <c r="P515">
        <v>2.7669999999999999</v>
      </c>
      <c r="Q515">
        <v>2.9249999999999998</v>
      </c>
      <c r="R515">
        <v>2.98</v>
      </c>
      <c r="S515">
        <v>0</v>
      </c>
      <c r="T515" s="7">
        <f t="shared" ref="T515:T578" si="78">N515-L515</f>
        <v>0.12000000000000011</v>
      </c>
      <c r="U515" s="6">
        <f t="shared" si="72"/>
        <v>-8.2644628099164449E-3</v>
      </c>
      <c r="V515" s="6">
        <f t="shared" si="73"/>
        <v>2.0753451534687941</v>
      </c>
      <c r="W515" s="3">
        <f>IFERROR(VLOOKUP(A515,주가!$A$1:$Q$2433,3,FALSE),W516)</f>
        <v>260000</v>
      </c>
      <c r="X515" s="6">
        <f t="shared" ref="X515:X578" si="79">(W515-W516)/W516</f>
        <v>9.7087378640776691E-3</v>
      </c>
      <c r="Y515" s="6">
        <f t="shared" si="74"/>
        <v>0.61834260318406198</v>
      </c>
      <c r="AA515" s="5">
        <f t="shared" si="75"/>
        <v>43392</v>
      </c>
      <c r="AB515" s="7">
        <f t="shared" si="76"/>
        <v>0.12000000000000011</v>
      </c>
      <c r="AC515" s="7">
        <f t="shared" ref="AC515:AC578" si="80">V515</f>
        <v>2.0753451534687941</v>
      </c>
      <c r="AD515" s="6">
        <f t="shared" si="77"/>
        <v>0.61834260318406198</v>
      </c>
    </row>
    <row r="516" spans="1:30">
      <c r="A516" s="1">
        <v>43391</v>
      </c>
      <c r="B516" s="2" t="s">
        <v>19</v>
      </c>
      <c r="C516" t="s">
        <v>20</v>
      </c>
      <c r="D516" t="s">
        <v>21</v>
      </c>
      <c r="E516">
        <v>1.881</v>
      </c>
      <c r="F516">
        <v>1.9870000000000001</v>
      </c>
      <c r="G516">
        <v>2.0190000000000001</v>
      </c>
      <c r="H516">
        <v>2.0939999999999999</v>
      </c>
      <c r="I516">
        <v>2.117</v>
      </c>
      <c r="J516">
        <v>2.1909999999999998</v>
      </c>
      <c r="K516">
        <v>2.2410000000000001</v>
      </c>
      <c r="L516">
        <v>2.3279999999999998</v>
      </c>
      <c r="M516">
        <v>2.3660000000000001</v>
      </c>
      <c r="N516">
        <v>2.4489999999999998</v>
      </c>
      <c r="O516">
        <v>2.5529999999999999</v>
      </c>
      <c r="P516">
        <v>2.7440000000000002</v>
      </c>
      <c r="Q516">
        <v>2.9</v>
      </c>
      <c r="R516">
        <v>2.9529999999999998</v>
      </c>
      <c r="S516">
        <v>0</v>
      </c>
      <c r="T516" s="7">
        <f t="shared" si="78"/>
        <v>0.121</v>
      </c>
      <c r="U516" s="6">
        <f t="shared" si="72"/>
        <v>-6.9230769230771677E-2</v>
      </c>
      <c r="V516" s="6">
        <f t="shared" si="73"/>
        <v>2.0836096162787108</v>
      </c>
      <c r="W516" s="3">
        <f>IFERROR(VLOOKUP(A516,주가!$A$1:$Q$2433,3,FALSE),W517)</f>
        <v>257500</v>
      </c>
      <c r="X516" s="6">
        <f t="shared" si="79"/>
        <v>-4.9815498154981548E-2</v>
      </c>
      <c r="Y516" s="6">
        <f t="shared" si="74"/>
        <v>0.60863386531998431</v>
      </c>
      <c r="AA516" s="5">
        <f t="shared" si="75"/>
        <v>43391</v>
      </c>
      <c r="AB516" s="7">
        <f t="shared" si="76"/>
        <v>0.121</v>
      </c>
      <c r="AC516" s="7">
        <f t="shared" si="80"/>
        <v>2.0836096162787108</v>
      </c>
      <c r="AD516" s="6">
        <f t="shared" si="77"/>
        <v>0.60863386531998431</v>
      </c>
    </row>
    <row r="517" spans="1:30">
      <c r="A517" s="1">
        <v>43390</v>
      </c>
      <c r="B517" s="2" t="s">
        <v>19</v>
      </c>
      <c r="C517" t="s">
        <v>20</v>
      </c>
      <c r="D517" t="s">
        <v>21</v>
      </c>
      <c r="E517">
        <v>1.8839999999999999</v>
      </c>
      <c r="F517">
        <v>2</v>
      </c>
      <c r="G517">
        <v>2.0430000000000001</v>
      </c>
      <c r="H517">
        <v>2.1269999999999998</v>
      </c>
      <c r="I517">
        <v>2.1459999999999999</v>
      </c>
      <c r="J517">
        <v>2.2200000000000002</v>
      </c>
      <c r="K517">
        <v>2.27</v>
      </c>
      <c r="L517">
        <v>2.3559999999999999</v>
      </c>
      <c r="M517">
        <v>2.3959999999999999</v>
      </c>
      <c r="N517">
        <v>2.4860000000000002</v>
      </c>
      <c r="O517">
        <v>2.5870000000000002</v>
      </c>
      <c r="P517">
        <v>2.7770000000000001</v>
      </c>
      <c r="Q517">
        <v>2.93</v>
      </c>
      <c r="R517">
        <v>2.9780000000000002</v>
      </c>
      <c r="S517">
        <v>0</v>
      </c>
      <c r="T517" s="7">
        <f t="shared" si="78"/>
        <v>0.13000000000000034</v>
      </c>
      <c r="U517" s="6">
        <f t="shared" si="72"/>
        <v>-0.10958904109588753</v>
      </c>
      <c r="V517" s="6">
        <f t="shared" si="73"/>
        <v>2.1528403855094824</v>
      </c>
      <c r="W517" s="3">
        <f>IFERROR(VLOOKUP(A517,주가!$A$1:$Q$2433,3,FALSE),W518)</f>
        <v>271000</v>
      </c>
      <c r="X517" s="6">
        <f t="shared" si="79"/>
        <v>1.6885553470919325E-2</v>
      </c>
      <c r="Y517" s="6">
        <f t="shared" si="74"/>
        <v>0.65844936347496585</v>
      </c>
      <c r="AA517" s="5">
        <f t="shared" si="75"/>
        <v>43390</v>
      </c>
      <c r="AB517" s="7">
        <f t="shared" si="76"/>
        <v>0.13000000000000034</v>
      </c>
      <c r="AC517" s="7">
        <f t="shared" si="80"/>
        <v>2.1528403855094824</v>
      </c>
      <c r="AD517" s="6">
        <f t="shared" si="77"/>
        <v>0.65844936347496585</v>
      </c>
    </row>
    <row r="518" spans="1:30">
      <c r="A518" s="1">
        <v>43389</v>
      </c>
      <c r="B518" s="2" t="s">
        <v>19</v>
      </c>
      <c r="C518" t="s">
        <v>20</v>
      </c>
      <c r="D518" t="s">
        <v>21</v>
      </c>
      <c r="E518">
        <v>1.8740000000000001</v>
      </c>
      <c r="F518">
        <v>1.992</v>
      </c>
      <c r="G518">
        <v>2.0379999999999998</v>
      </c>
      <c r="H518">
        <v>2.1269999999999998</v>
      </c>
      <c r="I518">
        <v>2.16</v>
      </c>
      <c r="J518">
        <v>2.238</v>
      </c>
      <c r="K518">
        <v>2.29</v>
      </c>
      <c r="L518">
        <v>2.3820000000000001</v>
      </c>
      <c r="M518">
        <v>2.427</v>
      </c>
      <c r="N518">
        <v>2.528</v>
      </c>
      <c r="O518">
        <v>2.63</v>
      </c>
      <c r="P518">
        <v>2.8220000000000001</v>
      </c>
      <c r="Q518">
        <v>2.976</v>
      </c>
      <c r="R518">
        <v>3.0270000000000001</v>
      </c>
      <c r="S518">
        <v>0</v>
      </c>
      <c r="T518" s="7">
        <f t="shared" si="78"/>
        <v>0.14599999999999991</v>
      </c>
      <c r="U518" s="6">
        <f t="shared" si="72"/>
        <v>-5.1948051948054755E-2</v>
      </c>
      <c r="V518" s="6">
        <f t="shared" si="73"/>
        <v>2.2624294266053702</v>
      </c>
      <c r="W518" s="3">
        <f>IFERROR(VLOOKUP(A518,주가!$A$1:$Q$2433,3,FALSE),W519)</f>
        <v>266500</v>
      </c>
      <c r="X518" s="6">
        <f t="shared" si="79"/>
        <v>1.8796992481203006E-3</v>
      </c>
      <c r="Y518" s="6">
        <f t="shared" si="74"/>
        <v>0.6415638100040465</v>
      </c>
      <c r="AA518" s="5">
        <f t="shared" si="75"/>
        <v>43389</v>
      </c>
      <c r="AB518" s="7">
        <f t="shared" si="76"/>
        <v>0.14599999999999991</v>
      </c>
      <c r="AC518" s="7">
        <f t="shared" si="80"/>
        <v>2.2624294266053702</v>
      </c>
      <c r="AD518" s="6">
        <f t="shared" si="77"/>
        <v>0.6415638100040465</v>
      </c>
    </row>
    <row r="519" spans="1:30">
      <c r="A519" s="1">
        <v>43388</v>
      </c>
      <c r="B519" s="2" t="s">
        <v>19</v>
      </c>
      <c r="C519" t="s">
        <v>20</v>
      </c>
      <c r="D519" t="s">
        <v>21</v>
      </c>
      <c r="E519">
        <v>1.8660000000000001</v>
      </c>
      <c r="F519">
        <v>1.9830000000000001</v>
      </c>
      <c r="G519">
        <v>2.0270000000000001</v>
      </c>
      <c r="H519">
        <v>2.1179999999999999</v>
      </c>
      <c r="I519">
        <v>2.1589999999999998</v>
      </c>
      <c r="J519">
        <v>2.2360000000000002</v>
      </c>
      <c r="K519">
        <v>2.2919999999999998</v>
      </c>
      <c r="L519">
        <v>2.3889999999999998</v>
      </c>
      <c r="M519">
        <v>2.4380000000000002</v>
      </c>
      <c r="N519">
        <v>2.5430000000000001</v>
      </c>
      <c r="O519">
        <v>2.6389999999999998</v>
      </c>
      <c r="P519">
        <v>2.827</v>
      </c>
      <c r="Q519">
        <v>2.9830000000000001</v>
      </c>
      <c r="R519">
        <v>3.0350000000000001</v>
      </c>
      <c r="S519">
        <v>0</v>
      </c>
      <c r="T519" s="7">
        <f t="shared" si="78"/>
        <v>0.15400000000000036</v>
      </c>
      <c r="U519" s="6">
        <f t="shared" si="72"/>
        <v>-3.1446540880499717E-2</v>
      </c>
      <c r="V519" s="6">
        <f t="shared" si="73"/>
        <v>2.3143774785534248</v>
      </c>
      <c r="W519" s="3">
        <f>IFERROR(VLOOKUP(A519,주가!$A$1:$Q$2433,3,FALSE),W520)</f>
        <v>266000</v>
      </c>
      <c r="X519" s="6">
        <f t="shared" si="79"/>
        <v>-1.1152416356877323E-2</v>
      </c>
      <c r="Y519" s="6">
        <f t="shared" si="74"/>
        <v>0.63968411075592624</v>
      </c>
      <c r="AA519" s="5">
        <f t="shared" si="75"/>
        <v>43388</v>
      </c>
      <c r="AB519" s="7">
        <f t="shared" si="76"/>
        <v>0.15400000000000036</v>
      </c>
      <c r="AC519" s="7">
        <f t="shared" si="80"/>
        <v>2.3143774785534248</v>
      </c>
      <c r="AD519" s="6">
        <f t="shared" si="77"/>
        <v>0.63968411075592624</v>
      </c>
    </row>
    <row r="520" spans="1:30">
      <c r="A520" s="1">
        <v>43385</v>
      </c>
      <c r="B520" s="2" t="s">
        <v>19</v>
      </c>
      <c r="C520" t="s">
        <v>20</v>
      </c>
      <c r="D520" t="s">
        <v>21</v>
      </c>
      <c r="E520">
        <v>1.861</v>
      </c>
      <c r="F520">
        <v>1.978</v>
      </c>
      <c r="G520">
        <v>2.02</v>
      </c>
      <c r="H520">
        <v>2.109</v>
      </c>
      <c r="I520">
        <v>2.1579999999999999</v>
      </c>
      <c r="J520">
        <v>2.2349999999999999</v>
      </c>
      <c r="K520">
        <v>2.2919999999999998</v>
      </c>
      <c r="L520">
        <v>2.39</v>
      </c>
      <c r="M520">
        <v>2.4470000000000001</v>
      </c>
      <c r="N520">
        <v>2.5489999999999999</v>
      </c>
      <c r="O520">
        <v>2.6520000000000001</v>
      </c>
      <c r="P520">
        <v>2.847</v>
      </c>
      <c r="Q520">
        <v>2.9990000000000001</v>
      </c>
      <c r="R520">
        <v>3.048</v>
      </c>
      <c r="S520">
        <v>0</v>
      </c>
      <c r="T520" s="7">
        <f t="shared" si="78"/>
        <v>0.15899999999999981</v>
      </c>
      <c r="U520" s="6">
        <f t="shared" si="72"/>
        <v>1.2738853503183309E-2</v>
      </c>
      <c r="V520" s="6">
        <f t="shared" si="73"/>
        <v>2.3458240194339246</v>
      </c>
      <c r="W520" s="3">
        <f>IFERROR(VLOOKUP(A520,주가!$A$1:$Q$2433,3,FALSE),W521)</f>
        <v>269000</v>
      </c>
      <c r="X520" s="6">
        <f t="shared" si="79"/>
        <v>3.7313432835820895E-3</v>
      </c>
      <c r="Y520" s="6">
        <f t="shared" si="74"/>
        <v>0.6508365271128036</v>
      </c>
      <c r="AA520" s="5">
        <f t="shared" si="75"/>
        <v>43385</v>
      </c>
      <c r="AB520" s="7">
        <f t="shared" si="76"/>
        <v>0.15899999999999981</v>
      </c>
      <c r="AC520" s="7">
        <f t="shared" si="80"/>
        <v>2.3458240194339246</v>
      </c>
      <c r="AD520" s="6">
        <f t="shared" si="77"/>
        <v>0.6508365271128036</v>
      </c>
    </row>
    <row r="521" spans="1:30">
      <c r="A521" s="1">
        <v>43384</v>
      </c>
      <c r="B521" s="2" t="s">
        <v>19</v>
      </c>
      <c r="C521" t="s">
        <v>20</v>
      </c>
      <c r="D521" t="s">
        <v>21</v>
      </c>
      <c r="E521">
        <v>1.851</v>
      </c>
      <c r="F521">
        <v>1.9650000000000001</v>
      </c>
      <c r="G521">
        <v>2.0049999999999999</v>
      </c>
      <c r="H521">
        <v>2.0939999999999999</v>
      </c>
      <c r="I521">
        <v>2.1440000000000001</v>
      </c>
      <c r="J521">
        <v>2.2149999999999999</v>
      </c>
      <c r="K521">
        <v>2.2719999999999998</v>
      </c>
      <c r="L521">
        <v>2.3620000000000001</v>
      </c>
      <c r="M521">
        <v>2.42</v>
      </c>
      <c r="N521">
        <v>2.5190000000000001</v>
      </c>
      <c r="O521">
        <v>2.62</v>
      </c>
      <c r="P521">
        <v>2.8119999999999998</v>
      </c>
      <c r="Q521">
        <v>2.9729999999999999</v>
      </c>
      <c r="R521">
        <v>3.0270000000000001</v>
      </c>
      <c r="S521">
        <v>0</v>
      </c>
      <c r="T521" s="7">
        <f t="shared" si="78"/>
        <v>0.15700000000000003</v>
      </c>
      <c r="U521" s="6">
        <f t="shared" si="72"/>
        <v>-3.680981595092158E-2</v>
      </c>
      <c r="V521" s="6">
        <f t="shared" si="73"/>
        <v>2.3330851659307412</v>
      </c>
      <c r="W521" s="3">
        <f>IFERROR(VLOOKUP(A521,주가!$A$1:$Q$2433,3,FALSE),W522)</f>
        <v>268000</v>
      </c>
      <c r="X521" s="6">
        <f t="shared" si="79"/>
        <v>-1.289134438305709E-2</v>
      </c>
      <c r="Y521" s="6">
        <f t="shared" si="74"/>
        <v>0.64710518382922155</v>
      </c>
      <c r="AA521" s="5">
        <f t="shared" si="75"/>
        <v>43384</v>
      </c>
      <c r="AB521" s="7">
        <f t="shared" si="76"/>
        <v>0.15700000000000003</v>
      </c>
      <c r="AC521" s="7">
        <f t="shared" si="80"/>
        <v>2.3330851659307412</v>
      </c>
      <c r="AD521" s="6">
        <f t="shared" si="77"/>
        <v>0.64710518382922155</v>
      </c>
    </row>
    <row r="522" spans="1:30">
      <c r="A522" s="1">
        <v>43383</v>
      </c>
      <c r="B522" s="2" t="s">
        <v>19</v>
      </c>
      <c r="C522" t="s">
        <v>20</v>
      </c>
      <c r="D522" t="s">
        <v>21</v>
      </c>
      <c r="E522">
        <v>1.849</v>
      </c>
      <c r="F522">
        <v>1.9650000000000001</v>
      </c>
      <c r="G522">
        <v>2.0089999999999999</v>
      </c>
      <c r="H522">
        <v>2.105</v>
      </c>
      <c r="I522">
        <v>2.1579999999999999</v>
      </c>
      <c r="J522">
        <v>2.2440000000000002</v>
      </c>
      <c r="K522">
        <v>2.2999999999999998</v>
      </c>
      <c r="L522">
        <v>2.3929999999999998</v>
      </c>
      <c r="M522">
        <v>2.4580000000000002</v>
      </c>
      <c r="N522">
        <v>2.556</v>
      </c>
      <c r="O522">
        <v>2.661</v>
      </c>
      <c r="P522">
        <v>2.8570000000000002</v>
      </c>
      <c r="Q522">
        <v>3.0179999999999998</v>
      </c>
      <c r="R522">
        <v>3.0710000000000002</v>
      </c>
      <c r="S522">
        <v>0</v>
      </c>
      <c r="T522" s="7">
        <f t="shared" si="78"/>
        <v>0.16300000000000026</v>
      </c>
      <c r="U522" s="6">
        <f t="shared" si="72"/>
        <v>-8.426966292134655E-2</v>
      </c>
      <c r="V522" s="6">
        <f t="shared" si="73"/>
        <v>2.3698949818816626</v>
      </c>
      <c r="W522" s="3">
        <f>IFERROR(VLOOKUP(A522,주가!$A$1:$Q$2433,3,FALSE),W523)</f>
        <v>271500</v>
      </c>
      <c r="X522" s="6">
        <f t="shared" si="79"/>
        <v>3.6968576709796672E-3</v>
      </c>
      <c r="Y522" s="6">
        <f t="shared" si="74"/>
        <v>0.65999652821227861</v>
      </c>
      <c r="AA522" s="5">
        <f t="shared" si="75"/>
        <v>43383</v>
      </c>
      <c r="AB522" s="7">
        <f t="shared" si="76"/>
        <v>0.16300000000000026</v>
      </c>
      <c r="AC522" s="7">
        <f t="shared" si="80"/>
        <v>2.3698949818816626</v>
      </c>
      <c r="AD522" s="6">
        <f t="shared" si="77"/>
        <v>0.65999652821227861</v>
      </c>
    </row>
    <row r="523" spans="1:30">
      <c r="A523" s="1">
        <v>43381</v>
      </c>
      <c r="B523" s="2" t="s">
        <v>19</v>
      </c>
      <c r="C523" t="s">
        <v>20</v>
      </c>
      <c r="D523" t="s">
        <v>21</v>
      </c>
      <c r="E523">
        <v>1.849</v>
      </c>
      <c r="F523">
        <v>1.9650000000000001</v>
      </c>
      <c r="G523">
        <v>2.0230000000000001</v>
      </c>
      <c r="H523">
        <v>2.121</v>
      </c>
      <c r="I523">
        <v>2.177</v>
      </c>
      <c r="J523">
        <v>2.2709999999999999</v>
      </c>
      <c r="K523">
        <v>2.3260000000000001</v>
      </c>
      <c r="L523">
        <v>2.4180000000000001</v>
      </c>
      <c r="M523">
        <v>2.492</v>
      </c>
      <c r="N523">
        <v>2.5960000000000001</v>
      </c>
      <c r="O523">
        <v>2.698</v>
      </c>
      <c r="P523">
        <v>2.89</v>
      </c>
      <c r="Q523">
        <v>3.052</v>
      </c>
      <c r="R523">
        <v>3.113</v>
      </c>
      <c r="S523">
        <v>0</v>
      </c>
      <c r="T523" s="7">
        <f t="shared" si="78"/>
        <v>0.17799999999999994</v>
      </c>
      <c r="U523" s="6">
        <f t="shared" si="72"/>
        <v>4.0935672514620609E-2</v>
      </c>
      <c r="V523" s="6">
        <f t="shared" si="73"/>
        <v>2.4541646448030092</v>
      </c>
      <c r="W523" s="3">
        <f>IFERROR(VLOOKUP(A523,주가!$A$1:$Q$2433,3,FALSE),W524)</f>
        <v>270500</v>
      </c>
      <c r="X523" s="6">
        <f t="shared" si="79"/>
        <v>3.0476190476190476E-2</v>
      </c>
      <c r="Y523" s="6">
        <f t="shared" si="74"/>
        <v>0.6562996705412989</v>
      </c>
      <c r="AA523" s="5">
        <f t="shared" si="75"/>
        <v>43381</v>
      </c>
      <c r="AB523" s="7">
        <f t="shared" si="76"/>
        <v>0.17799999999999994</v>
      </c>
      <c r="AC523" s="7">
        <f t="shared" si="80"/>
        <v>2.4541646448030092</v>
      </c>
      <c r="AD523" s="6">
        <f t="shared" si="77"/>
        <v>0.6562996705412989</v>
      </c>
    </row>
    <row r="524" spans="1:30">
      <c r="A524" s="1">
        <v>43378</v>
      </c>
      <c r="B524" s="2" t="s">
        <v>19</v>
      </c>
      <c r="C524" t="s">
        <v>20</v>
      </c>
      <c r="D524" t="s">
        <v>21</v>
      </c>
      <c r="E524">
        <v>1.843</v>
      </c>
      <c r="F524">
        <v>1.962</v>
      </c>
      <c r="G524">
        <v>2.0190000000000001</v>
      </c>
      <c r="H524">
        <v>2.1160000000000001</v>
      </c>
      <c r="I524">
        <v>2.173</v>
      </c>
      <c r="J524">
        <v>2.2650000000000001</v>
      </c>
      <c r="K524">
        <v>2.3159999999999998</v>
      </c>
      <c r="L524">
        <v>2.41</v>
      </c>
      <c r="M524">
        <v>2.48</v>
      </c>
      <c r="N524">
        <v>2.581</v>
      </c>
      <c r="O524">
        <v>2.6909999999999998</v>
      </c>
      <c r="P524">
        <v>2.895</v>
      </c>
      <c r="Q524">
        <v>3.0670000000000002</v>
      </c>
      <c r="R524">
        <v>3.14</v>
      </c>
      <c r="S524">
        <v>0</v>
      </c>
      <c r="T524" s="7">
        <f t="shared" si="78"/>
        <v>0.17099999999999982</v>
      </c>
      <c r="U524" s="6">
        <f t="shared" si="72"/>
        <v>4.2682926829266263E-2</v>
      </c>
      <c r="V524" s="6">
        <f t="shared" si="73"/>
        <v>2.4132289722883886</v>
      </c>
      <c r="W524" s="3">
        <f>IFERROR(VLOOKUP(A524,주가!$A$1:$Q$2433,3,FALSE),W525)</f>
        <v>262500</v>
      </c>
      <c r="X524" s="6">
        <f t="shared" si="79"/>
        <v>2.1400778210116732E-2</v>
      </c>
      <c r="Y524" s="6">
        <f t="shared" si="74"/>
        <v>0.62582348006510846</v>
      </c>
      <c r="AA524" s="5">
        <f t="shared" si="75"/>
        <v>43378</v>
      </c>
      <c r="AB524" s="7">
        <f t="shared" si="76"/>
        <v>0.17099999999999982</v>
      </c>
      <c r="AC524" s="7">
        <f t="shared" si="80"/>
        <v>2.4132289722883886</v>
      </c>
      <c r="AD524" s="6">
        <f t="shared" si="77"/>
        <v>0.62582348006510846</v>
      </c>
    </row>
    <row r="525" spans="1:30">
      <c r="A525" s="1">
        <v>43377</v>
      </c>
      <c r="B525" s="2" t="s">
        <v>19</v>
      </c>
      <c r="C525" t="s">
        <v>20</v>
      </c>
      <c r="D525" t="s">
        <v>21</v>
      </c>
      <c r="E525">
        <v>1.839</v>
      </c>
      <c r="F525">
        <v>1.952</v>
      </c>
      <c r="G525">
        <v>2.0099999999999998</v>
      </c>
      <c r="H525">
        <v>2.1059999999999999</v>
      </c>
      <c r="I525">
        <v>2.1640000000000001</v>
      </c>
      <c r="J525">
        <v>2.2589999999999999</v>
      </c>
      <c r="K525">
        <v>2.3050000000000002</v>
      </c>
      <c r="L525">
        <v>2.3969999999999998</v>
      </c>
      <c r="M525">
        <v>2.4620000000000002</v>
      </c>
      <c r="N525">
        <v>2.5609999999999999</v>
      </c>
      <c r="O525">
        <v>2.681</v>
      </c>
      <c r="P525">
        <v>2.895</v>
      </c>
      <c r="Q525">
        <v>3.0670000000000002</v>
      </c>
      <c r="R525">
        <v>3.14</v>
      </c>
      <c r="S525">
        <v>0</v>
      </c>
      <c r="T525" s="7">
        <f t="shared" si="78"/>
        <v>0.16400000000000015</v>
      </c>
      <c r="U525" s="6">
        <f t="shared" si="72"/>
        <v>1.8633540372671509E-2</v>
      </c>
      <c r="V525" s="6">
        <f t="shared" si="73"/>
        <v>2.3705460454591223</v>
      </c>
      <c r="W525" s="3">
        <f>IFERROR(VLOOKUP(A525,주가!$A$1:$Q$2433,3,FALSE),W526)</f>
        <v>257000</v>
      </c>
      <c r="X525" s="6">
        <f t="shared" si="79"/>
        <v>-6.3752276867030971E-2</v>
      </c>
      <c r="Y525" s="6">
        <f t="shared" si="74"/>
        <v>0.6044227018549917</v>
      </c>
      <c r="AA525" s="5">
        <f t="shared" si="75"/>
        <v>43377</v>
      </c>
      <c r="AB525" s="7">
        <f t="shared" si="76"/>
        <v>0.16400000000000015</v>
      </c>
      <c r="AC525" s="7">
        <f t="shared" si="80"/>
        <v>2.3705460454591223</v>
      </c>
      <c r="AD525" s="6">
        <f t="shared" si="77"/>
        <v>0.6044227018549917</v>
      </c>
    </row>
    <row r="526" spans="1:30">
      <c r="A526" s="1">
        <v>43375</v>
      </c>
      <c r="B526" s="2" t="s">
        <v>19</v>
      </c>
      <c r="C526" t="s">
        <v>20</v>
      </c>
      <c r="D526" t="s">
        <v>21</v>
      </c>
      <c r="E526">
        <v>1.829</v>
      </c>
      <c r="F526">
        <v>1.9370000000000001</v>
      </c>
      <c r="G526">
        <v>1.9930000000000001</v>
      </c>
      <c r="H526">
        <v>2.0859999999999999</v>
      </c>
      <c r="I526">
        <v>2.125</v>
      </c>
      <c r="J526">
        <v>2.214</v>
      </c>
      <c r="K526">
        <v>2.258</v>
      </c>
      <c r="L526">
        <v>2.3479999999999999</v>
      </c>
      <c r="M526">
        <v>2.411</v>
      </c>
      <c r="N526">
        <v>2.5089999999999999</v>
      </c>
      <c r="O526">
        <v>2.6160000000000001</v>
      </c>
      <c r="P526">
        <v>2.8279999999999998</v>
      </c>
      <c r="Q526">
        <v>3.0019999999999998</v>
      </c>
      <c r="R526">
        <v>3.08</v>
      </c>
      <c r="S526">
        <v>0</v>
      </c>
      <c r="T526" s="7">
        <f t="shared" si="78"/>
        <v>0.16100000000000003</v>
      </c>
      <c r="U526" s="6">
        <f t="shared" si="72"/>
        <v>-3.5928143712576154E-2</v>
      </c>
      <c r="V526" s="6">
        <f t="shared" si="73"/>
        <v>2.3519125050864509</v>
      </c>
      <c r="W526" s="3">
        <f>IFERROR(VLOOKUP(A526,주가!$A$1:$Q$2433,3,FALSE),W527)</f>
        <v>274500</v>
      </c>
      <c r="X526" s="6">
        <f t="shared" si="79"/>
        <v>3.6563071297989031E-3</v>
      </c>
      <c r="Y526" s="6">
        <f t="shared" si="74"/>
        <v>0.66817497872202269</v>
      </c>
      <c r="AA526" s="5">
        <f t="shared" si="75"/>
        <v>43375</v>
      </c>
      <c r="AB526" s="7">
        <f t="shared" si="76"/>
        <v>0.16100000000000003</v>
      </c>
      <c r="AC526" s="7">
        <f t="shared" si="80"/>
        <v>2.3519125050864509</v>
      </c>
      <c r="AD526" s="6">
        <f t="shared" si="77"/>
        <v>0.66817497872202269</v>
      </c>
    </row>
    <row r="527" spans="1:30">
      <c r="A527" s="1">
        <v>43374</v>
      </c>
      <c r="B527" s="2" t="s">
        <v>19</v>
      </c>
      <c r="C527" t="s">
        <v>20</v>
      </c>
      <c r="D527" t="s">
        <v>21</v>
      </c>
      <c r="E527">
        <v>1.8280000000000001</v>
      </c>
      <c r="F527">
        <v>1.9350000000000001</v>
      </c>
      <c r="G527">
        <v>1.9930000000000001</v>
      </c>
      <c r="H527">
        <v>2.0920000000000001</v>
      </c>
      <c r="I527">
        <v>2.125</v>
      </c>
      <c r="J527">
        <v>2.214</v>
      </c>
      <c r="K527">
        <v>2.2610000000000001</v>
      </c>
      <c r="L527">
        <v>2.3479999999999999</v>
      </c>
      <c r="M527">
        <v>2.4119999999999999</v>
      </c>
      <c r="N527">
        <v>2.5150000000000001</v>
      </c>
      <c r="O527">
        <v>2.6230000000000002</v>
      </c>
      <c r="P527">
        <v>2.8330000000000002</v>
      </c>
      <c r="Q527">
        <v>3.0019999999999998</v>
      </c>
      <c r="R527">
        <v>3.077</v>
      </c>
      <c r="S527">
        <v>0</v>
      </c>
      <c r="T527" s="7">
        <f t="shared" si="78"/>
        <v>0.16700000000000026</v>
      </c>
      <c r="U527" s="6">
        <f t="shared" si="72"/>
        <v>4.3750000000000691E-2</v>
      </c>
      <c r="V527" s="6">
        <f t="shared" si="73"/>
        <v>2.3878406487990271</v>
      </c>
      <c r="W527" s="3">
        <f>IFERROR(VLOOKUP(A527,주가!$A$1:$Q$2433,3,FALSE),W528)</f>
        <v>273500</v>
      </c>
      <c r="X527" s="6">
        <f t="shared" si="79"/>
        <v>-1.618705035971223E-2</v>
      </c>
      <c r="Y527" s="6">
        <f t="shared" si="74"/>
        <v>0.66451867159222378</v>
      </c>
      <c r="AA527" s="5">
        <f t="shared" si="75"/>
        <v>43374</v>
      </c>
      <c r="AB527" s="7">
        <f t="shared" si="76"/>
        <v>0.16700000000000026</v>
      </c>
      <c r="AC527" s="7">
        <f t="shared" si="80"/>
        <v>2.3878406487990271</v>
      </c>
      <c r="AD527" s="6">
        <f t="shared" si="77"/>
        <v>0.66451867159222378</v>
      </c>
    </row>
    <row r="528" spans="1:30">
      <c r="A528" s="1">
        <v>43371</v>
      </c>
      <c r="B528" s="2" t="s">
        <v>19</v>
      </c>
      <c r="C528" t="s">
        <v>20</v>
      </c>
      <c r="D528" t="s">
        <v>21</v>
      </c>
      <c r="E528">
        <v>1.8240000000000001</v>
      </c>
      <c r="F528">
        <v>1.9319999999999999</v>
      </c>
      <c r="G528">
        <v>1.99</v>
      </c>
      <c r="H528">
        <v>2.0920000000000001</v>
      </c>
      <c r="I528">
        <v>2.1240000000000001</v>
      </c>
      <c r="J528">
        <v>2.1989999999999998</v>
      </c>
      <c r="K528">
        <v>2.246</v>
      </c>
      <c r="L528">
        <v>2.335</v>
      </c>
      <c r="M528">
        <v>2.3919999999999999</v>
      </c>
      <c r="N528">
        <v>2.4950000000000001</v>
      </c>
      <c r="O528">
        <v>2.601</v>
      </c>
      <c r="P528">
        <v>2.8079999999999998</v>
      </c>
      <c r="Q528">
        <v>2.9780000000000002</v>
      </c>
      <c r="R528">
        <v>3.0550000000000002</v>
      </c>
      <c r="S528">
        <v>0</v>
      </c>
      <c r="T528" s="7">
        <f t="shared" si="78"/>
        <v>0.16000000000000014</v>
      </c>
      <c r="U528" s="6">
        <f t="shared" si="72"/>
        <v>-9.6045197740112428E-2</v>
      </c>
      <c r="V528" s="6">
        <f t="shared" si="73"/>
        <v>2.3440906487990265</v>
      </c>
      <c r="W528" s="3">
        <f>IFERROR(VLOOKUP(A528,주가!$A$1:$Q$2433,3,FALSE),W529)</f>
        <v>278000</v>
      </c>
      <c r="X528" s="6">
        <f t="shared" si="79"/>
        <v>3.6101083032490976E-3</v>
      </c>
      <c r="Y528" s="6">
        <f t="shared" si="74"/>
        <v>0.68070572195193602</v>
      </c>
      <c r="AA528" s="5">
        <f t="shared" si="75"/>
        <v>43371</v>
      </c>
      <c r="AB528" s="7">
        <f t="shared" si="76"/>
        <v>0.16000000000000014</v>
      </c>
      <c r="AC528" s="7">
        <f t="shared" si="80"/>
        <v>2.3440906487990265</v>
      </c>
      <c r="AD528" s="6">
        <f t="shared" si="77"/>
        <v>0.68070572195193602</v>
      </c>
    </row>
    <row r="529" spans="1:30">
      <c r="A529" s="1">
        <v>43370</v>
      </c>
      <c r="B529" s="2" t="s">
        <v>19</v>
      </c>
      <c r="C529" t="s">
        <v>20</v>
      </c>
      <c r="D529" t="s">
        <v>21</v>
      </c>
      <c r="E529">
        <v>1.82</v>
      </c>
      <c r="F529">
        <v>1.9279999999999999</v>
      </c>
      <c r="G529">
        <v>1.9910000000000001</v>
      </c>
      <c r="H529">
        <v>2.0939999999999999</v>
      </c>
      <c r="I529">
        <v>2.1240000000000001</v>
      </c>
      <c r="J529">
        <v>2.1949999999999998</v>
      </c>
      <c r="K529">
        <v>2.2450000000000001</v>
      </c>
      <c r="L529">
        <v>2.3340000000000001</v>
      </c>
      <c r="M529">
        <v>2.411</v>
      </c>
      <c r="N529">
        <v>2.5110000000000001</v>
      </c>
      <c r="O529">
        <v>2.6139999999999999</v>
      </c>
      <c r="P529">
        <v>2.8180000000000001</v>
      </c>
      <c r="Q529">
        <v>2.984</v>
      </c>
      <c r="R529">
        <v>3.0569999999999999</v>
      </c>
      <c r="S529">
        <v>0</v>
      </c>
      <c r="T529" s="7">
        <f t="shared" si="78"/>
        <v>0.17700000000000005</v>
      </c>
      <c r="U529" s="6">
        <f t="shared" si="72"/>
        <v>-5.8510638297872931E-2</v>
      </c>
      <c r="V529" s="6">
        <f t="shared" si="73"/>
        <v>2.440135846539139</v>
      </c>
      <c r="W529" s="3">
        <f>IFERROR(VLOOKUP(A529,주가!$A$1:$Q$2433,3,FALSE),W530)</f>
        <v>277000</v>
      </c>
      <c r="X529" s="6">
        <f t="shared" si="79"/>
        <v>-2.464788732394366E-2</v>
      </c>
      <c r="Y529" s="6">
        <f t="shared" si="74"/>
        <v>0.67709561364868687</v>
      </c>
      <c r="AA529" s="5">
        <f t="shared" si="75"/>
        <v>43370</v>
      </c>
      <c r="AB529" s="7">
        <f t="shared" si="76"/>
        <v>0.17700000000000005</v>
      </c>
      <c r="AC529" s="7">
        <f t="shared" si="80"/>
        <v>2.440135846539139</v>
      </c>
      <c r="AD529" s="6">
        <f t="shared" si="77"/>
        <v>0.67709561364868687</v>
      </c>
    </row>
    <row r="530" spans="1:30">
      <c r="A530" s="1">
        <v>43364</v>
      </c>
      <c r="B530" s="2" t="s">
        <v>19</v>
      </c>
      <c r="C530" t="s">
        <v>20</v>
      </c>
      <c r="D530" t="s">
        <v>21</v>
      </c>
      <c r="E530">
        <v>1.8049999999999999</v>
      </c>
      <c r="F530">
        <v>1.9139999999999999</v>
      </c>
      <c r="G530">
        <v>1.978</v>
      </c>
      <c r="H530">
        <v>2.081</v>
      </c>
      <c r="I530">
        <v>2.1219999999999999</v>
      </c>
      <c r="J530">
        <v>2.2010000000000001</v>
      </c>
      <c r="K530">
        <v>2.25</v>
      </c>
      <c r="L530">
        <v>2.347</v>
      </c>
      <c r="M530">
        <v>2.4329999999999998</v>
      </c>
      <c r="N530">
        <v>2.5350000000000001</v>
      </c>
      <c r="O530">
        <v>2.649</v>
      </c>
      <c r="P530">
        <v>2.8620000000000001</v>
      </c>
      <c r="Q530">
        <v>3.0289999999999999</v>
      </c>
      <c r="R530">
        <v>3.1030000000000002</v>
      </c>
      <c r="S530">
        <v>0</v>
      </c>
      <c r="T530" s="7">
        <f t="shared" si="78"/>
        <v>0.18800000000000017</v>
      </c>
      <c r="U530" s="6">
        <f t="shared" si="72"/>
        <v>-1.5706806282720798E-2</v>
      </c>
      <c r="V530" s="6">
        <f t="shared" si="73"/>
        <v>2.4986464848370118</v>
      </c>
      <c r="W530" s="3">
        <f>IFERROR(VLOOKUP(A530,주가!$A$1:$Q$2433,3,FALSE),W531)</f>
        <v>284000</v>
      </c>
      <c r="X530" s="6">
        <f t="shared" si="79"/>
        <v>1.7636684303350969E-3</v>
      </c>
      <c r="Y530" s="6">
        <f t="shared" si="74"/>
        <v>0.7017435009726305</v>
      </c>
      <c r="AA530" s="5">
        <f t="shared" si="75"/>
        <v>43364</v>
      </c>
      <c r="AB530" s="7">
        <f t="shared" si="76"/>
        <v>0.18800000000000017</v>
      </c>
      <c r="AC530" s="7">
        <f t="shared" si="80"/>
        <v>2.4986464848370118</v>
      </c>
      <c r="AD530" s="6">
        <f t="shared" si="77"/>
        <v>0.7017435009726305</v>
      </c>
    </row>
    <row r="531" spans="1:30">
      <c r="A531" s="1">
        <v>43363</v>
      </c>
      <c r="B531" s="2" t="s">
        <v>19</v>
      </c>
      <c r="C531" t="s">
        <v>20</v>
      </c>
      <c r="D531" t="s">
        <v>21</v>
      </c>
      <c r="E531">
        <v>1.804</v>
      </c>
      <c r="F531">
        <v>1.913</v>
      </c>
      <c r="G531">
        <v>1.978</v>
      </c>
      <c r="H531">
        <v>2.0830000000000002</v>
      </c>
      <c r="I531">
        <v>2.1320000000000001</v>
      </c>
      <c r="J531">
        <v>2.2210000000000001</v>
      </c>
      <c r="K531">
        <v>2.27</v>
      </c>
      <c r="L531">
        <v>2.3690000000000002</v>
      </c>
      <c r="M531">
        <v>2.4630000000000001</v>
      </c>
      <c r="N531">
        <v>2.56</v>
      </c>
      <c r="O531">
        <v>2.6739999999999999</v>
      </c>
      <c r="P531">
        <v>2.8820000000000001</v>
      </c>
      <c r="Q531">
        <v>3.0640000000000001</v>
      </c>
      <c r="R531">
        <v>3.1480000000000001</v>
      </c>
      <c r="S531">
        <v>0</v>
      </c>
      <c r="T531" s="7">
        <f t="shared" si="78"/>
        <v>0.19099999999999984</v>
      </c>
      <c r="U531" s="6">
        <f t="shared" si="72"/>
        <v>8.5227272727273568E-2</v>
      </c>
      <c r="V531" s="6">
        <f t="shared" si="73"/>
        <v>2.5143532911197326</v>
      </c>
      <c r="W531" s="3">
        <f>IFERROR(VLOOKUP(A531,주가!$A$1:$Q$2433,3,FALSE),W532)</f>
        <v>283500</v>
      </c>
      <c r="X531" s="6">
        <f t="shared" si="79"/>
        <v>-8.7412587412587419E-3</v>
      </c>
      <c r="Y531" s="6">
        <f t="shared" si="74"/>
        <v>0.69997983254229545</v>
      </c>
      <c r="AA531" s="5">
        <f t="shared" si="75"/>
        <v>43363</v>
      </c>
      <c r="AB531" s="7">
        <f t="shared" si="76"/>
        <v>0.19099999999999984</v>
      </c>
      <c r="AC531" s="7">
        <f t="shared" si="80"/>
        <v>2.5143532911197326</v>
      </c>
      <c r="AD531" s="6">
        <f t="shared" si="77"/>
        <v>0.69997983254229545</v>
      </c>
    </row>
    <row r="532" spans="1:30">
      <c r="A532" s="1">
        <v>43362</v>
      </c>
      <c r="B532" s="2" t="s">
        <v>19</v>
      </c>
      <c r="C532" t="s">
        <v>20</v>
      </c>
      <c r="D532" t="s">
        <v>21</v>
      </c>
      <c r="E532">
        <v>1.7849999999999999</v>
      </c>
      <c r="F532">
        <v>1.8919999999999999</v>
      </c>
      <c r="G532">
        <v>1.952</v>
      </c>
      <c r="H532">
        <v>2.0569999999999999</v>
      </c>
      <c r="I532">
        <v>2.0920000000000001</v>
      </c>
      <c r="J532">
        <v>2.177</v>
      </c>
      <c r="K532">
        <v>2.226</v>
      </c>
      <c r="L532">
        <v>2.3290000000000002</v>
      </c>
      <c r="M532">
        <v>2.4079999999999999</v>
      </c>
      <c r="N532">
        <v>2.5049999999999999</v>
      </c>
      <c r="O532">
        <v>2.6190000000000002</v>
      </c>
      <c r="P532">
        <v>2.827</v>
      </c>
      <c r="Q532">
        <v>3.0030000000000001</v>
      </c>
      <c r="R532">
        <v>3.0680000000000001</v>
      </c>
      <c r="S532">
        <v>0</v>
      </c>
      <c r="T532" s="7">
        <f t="shared" si="78"/>
        <v>0.17599999999999971</v>
      </c>
      <c r="U532" s="6">
        <f t="shared" si="72"/>
        <v>7.3170731707314363E-2</v>
      </c>
      <c r="V532" s="6">
        <f t="shared" si="73"/>
        <v>2.4291260183924592</v>
      </c>
      <c r="W532" s="3">
        <f>IFERROR(VLOOKUP(A532,주가!$A$1:$Q$2433,3,FALSE),W533)</f>
        <v>286000</v>
      </c>
      <c r="X532" s="6">
        <f t="shared" si="79"/>
        <v>0</v>
      </c>
      <c r="Y532" s="6">
        <f t="shared" si="74"/>
        <v>0.70872109128355421</v>
      </c>
      <c r="AA532" s="5">
        <f t="shared" si="75"/>
        <v>43362</v>
      </c>
      <c r="AB532" s="7">
        <f t="shared" si="76"/>
        <v>0.17599999999999971</v>
      </c>
      <c r="AC532" s="7">
        <f t="shared" si="80"/>
        <v>2.4291260183924592</v>
      </c>
      <c r="AD532" s="6">
        <f t="shared" si="77"/>
        <v>0.70872109128355421</v>
      </c>
    </row>
    <row r="533" spans="1:30">
      <c r="A533" s="1">
        <v>43361</v>
      </c>
      <c r="B533" s="2" t="s">
        <v>19</v>
      </c>
      <c r="C533" t="s">
        <v>20</v>
      </c>
      <c r="D533" t="s">
        <v>21</v>
      </c>
      <c r="E533">
        <v>1.78</v>
      </c>
      <c r="F533">
        <v>1.885</v>
      </c>
      <c r="G533">
        <v>1.9419999999999999</v>
      </c>
      <c r="H533">
        <v>2.044</v>
      </c>
      <c r="I533">
        <v>2.0720000000000001</v>
      </c>
      <c r="J533">
        <v>2.15</v>
      </c>
      <c r="K533">
        <v>2.1989999999999998</v>
      </c>
      <c r="L533">
        <v>2.3029999999999999</v>
      </c>
      <c r="M533">
        <v>2.37</v>
      </c>
      <c r="N533">
        <v>2.4670000000000001</v>
      </c>
      <c r="O533">
        <v>2.5840000000000001</v>
      </c>
      <c r="P533">
        <v>2.7959999999999998</v>
      </c>
      <c r="Q533">
        <v>2.97</v>
      </c>
      <c r="R533">
        <v>3.0339999999999998</v>
      </c>
      <c r="S533">
        <v>0</v>
      </c>
      <c r="T533" s="7">
        <f t="shared" si="78"/>
        <v>0.16400000000000015</v>
      </c>
      <c r="U533" s="6">
        <f t="shared" si="72"/>
        <v>4.4585987261147236E-2</v>
      </c>
      <c r="V533" s="6">
        <f t="shared" si="73"/>
        <v>2.3559552866851448</v>
      </c>
      <c r="W533" s="3">
        <f>IFERROR(VLOOKUP(A533,주가!$A$1:$Q$2433,3,FALSE),W534)</f>
        <v>286000</v>
      </c>
      <c r="X533" s="6">
        <f t="shared" si="79"/>
        <v>-1.7452006980802793E-3</v>
      </c>
      <c r="Y533" s="6">
        <f t="shared" si="74"/>
        <v>0.70872109128355421</v>
      </c>
      <c r="AA533" s="5">
        <f t="shared" si="75"/>
        <v>43361</v>
      </c>
      <c r="AB533" s="7">
        <f t="shared" si="76"/>
        <v>0.16400000000000015</v>
      </c>
      <c r="AC533" s="7">
        <f t="shared" si="80"/>
        <v>2.3559552866851448</v>
      </c>
      <c r="AD533" s="6">
        <f t="shared" si="77"/>
        <v>0.70872109128355421</v>
      </c>
    </row>
    <row r="534" spans="1:30">
      <c r="A534" s="1">
        <v>43360</v>
      </c>
      <c r="B534" s="2" t="s">
        <v>19</v>
      </c>
      <c r="C534" t="s">
        <v>20</v>
      </c>
      <c r="D534" t="s">
        <v>21</v>
      </c>
      <c r="E534">
        <v>1.7769999999999999</v>
      </c>
      <c r="F534">
        <v>1.88</v>
      </c>
      <c r="G534">
        <v>1.9359999999999999</v>
      </c>
      <c r="H534">
        <v>2.0390000000000001</v>
      </c>
      <c r="I534">
        <v>2.0680000000000001</v>
      </c>
      <c r="J534">
        <v>2.1459999999999999</v>
      </c>
      <c r="K534">
        <v>2.194</v>
      </c>
      <c r="L534">
        <v>2.302</v>
      </c>
      <c r="M534">
        <v>2.3690000000000002</v>
      </c>
      <c r="N534">
        <v>2.4590000000000001</v>
      </c>
      <c r="O534">
        <v>2.5760000000000001</v>
      </c>
      <c r="P534">
        <v>2.7959999999999998</v>
      </c>
      <c r="Q534">
        <v>2.9780000000000002</v>
      </c>
      <c r="R534">
        <v>3.0449999999999999</v>
      </c>
      <c r="S534">
        <v>0</v>
      </c>
      <c r="T534" s="7">
        <f t="shared" si="78"/>
        <v>0.15700000000000003</v>
      </c>
      <c r="U534" s="6">
        <f t="shared" si="72"/>
        <v>-1.2578616352199888E-2</v>
      </c>
      <c r="V534" s="6">
        <f t="shared" si="73"/>
        <v>2.3113692994239976</v>
      </c>
      <c r="W534" s="3">
        <f>IFERROR(VLOOKUP(A534,주가!$A$1:$Q$2433,3,FALSE),W535)</f>
        <v>286500</v>
      </c>
      <c r="X534" s="6">
        <f t="shared" si="79"/>
        <v>-1.3769363166953529E-2</v>
      </c>
      <c r="Y534" s="6">
        <f t="shared" si="74"/>
        <v>0.71046629198163447</v>
      </c>
      <c r="AA534" s="5">
        <f t="shared" si="75"/>
        <v>43360</v>
      </c>
      <c r="AB534" s="7">
        <f t="shared" si="76"/>
        <v>0.15700000000000003</v>
      </c>
      <c r="AC534" s="7">
        <f t="shared" si="80"/>
        <v>2.3113692994239976</v>
      </c>
      <c r="AD534" s="6">
        <f t="shared" si="77"/>
        <v>0.71046629198163447</v>
      </c>
    </row>
    <row r="535" spans="1:30">
      <c r="A535" s="1">
        <v>43357</v>
      </c>
      <c r="B535" s="2" t="s">
        <v>19</v>
      </c>
      <c r="C535" t="s">
        <v>20</v>
      </c>
      <c r="D535" t="s">
        <v>21</v>
      </c>
      <c r="E535">
        <v>1.7689999999999999</v>
      </c>
      <c r="F535">
        <v>1.8720000000000001</v>
      </c>
      <c r="G535">
        <v>1.9259999999999999</v>
      </c>
      <c r="H535">
        <v>2.024</v>
      </c>
      <c r="I535">
        <v>2.0539999999999998</v>
      </c>
      <c r="J535">
        <v>2.1309999999999998</v>
      </c>
      <c r="K535">
        <v>2.1800000000000002</v>
      </c>
      <c r="L535">
        <v>2.2890000000000001</v>
      </c>
      <c r="M535">
        <v>2.3519999999999999</v>
      </c>
      <c r="N535">
        <v>2.448</v>
      </c>
      <c r="O535">
        <v>2.569</v>
      </c>
      <c r="P535">
        <v>2.8039999999999998</v>
      </c>
      <c r="Q535">
        <v>2.9870000000000001</v>
      </c>
      <c r="R535">
        <v>3.0419999999999998</v>
      </c>
      <c r="S535">
        <v>0</v>
      </c>
      <c r="T535" s="7">
        <f t="shared" si="78"/>
        <v>0.15899999999999981</v>
      </c>
      <c r="U535" s="6">
        <f t="shared" si="72"/>
        <v>-5.3571428571428055E-2</v>
      </c>
      <c r="V535" s="6">
        <f t="shared" si="73"/>
        <v>2.3239479157761975</v>
      </c>
      <c r="W535" s="3">
        <f>IFERROR(VLOOKUP(A535,주가!$A$1:$Q$2433,3,FALSE),W536)</f>
        <v>290500</v>
      </c>
      <c r="X535" s="6">
        <f t="shared" si="79"/>
        <v>1.5734265734265736E-2</v>
      </c>
      <c r="Y535" s="6">
        <f t="shared" si="74"/>
        <v>0.72423565514858801</v>
      </c>
      <c r="AA535" s="5">
        <f t="shared" si="75"/>
        <v>43357</v>
      </c>
      <c r="AB535" s="7">
        <f t="shared" si="76"/>
        <v>0.15899999999999981</v>
      </c>
      <c r="AC535" s="7">
        <f t="shared" si="80"/>
        <v>2.3239479157761975</v>
      </c>
      <c r="AD535" s="6">
        <f t="shared" si="77"/>
        <v>0.72423565514858801</v>
      </c>
    </row>
    <row r="536" spans="1:30">
      <c r="A536" s="1">
        <v>43356</v>
      </c>
      <c r="B536" s="2" t="s">
        <v>19</v>
      </c>
      <c r="C536" t="s">
        <v>20</v>
      </c>
      <c r="D536" t="s">
        <v>21</v>
      </c>
      <c r="E536">
        <v>1.764</v>
      </c>
      <c r="F536">
        <v>1.85</v>
      </c>
      <c r="G536">
        <v>1.901</v>
      </c>
      <c r="H536">
        <v>1.992</v>
      </c>
      <c r="I536">
        <v>2.0219999999999998</v>
      </c>
      <c r="J536">
        <v>2.0960000000000001</v>
      </c>
      <c r="K536">
        <v>2.141</v>
      </c>
      <c r="L536">
        <v>2.2530000000000001</v>
      </c>
      <c r="M536">
        <v>2.3140000000000001</v>
      </c>
      <c r="N536">
        <v>2.4209999999999998</v>
      </c>
      <c r="O536">
        <v>2.5430000000000001</v>
      </c>
      <c r="P536">
        <v>2.7829999999999999</v>
      </c>
      <c r="Q536">
        <v>2.9820000000000002</v>
      </c>
      <c r="R536">
        <v>3.0369999999999999</v>
      </c>
      <c r="S536">
        <v>0</v>
      </c>
      <c r="T536" s="7">
        <f t="shared" si="78"/>
        <v>0.16799999999999971</v>
      </c>
      <c r="U536" s="6">
        <f t="shared" si="72"/>
        <v>-0.14720812182741103</v>
      </c>
      <c r="V536" s="6">
        <f t="shared" si="73"/>
        <v>2.3775193443476255</v>
      </c>
      <c r="W536" s="3">
        <f>IFERROR(VLOOKUP(A536,주가!$A$1:$Q$2433,3,FALSE),W537)</f>
        <v>286000</v>
      </c>
      <c r="X536" s="6">
        <f t="shared" si="79"/>
        <v>-6.9444444444444441E-3</v>
      </c>
      <c r="Y536" s="6">
        <f t="shared" si="74"/>
        <v>0.70850138941432228</v>
      </c>
      <c r="AA536" s="5">
        <f t="shared" si="75"/>
        <v>43356</v>
      </c>
      <c r="AB536" s="7">
        <f t="shared" si="76"/>
        <v>0.16799999999999971</v>
      </c>
      <c r="AC536" s="7">
        <f t="shared" si="80"/>
        <v>2.3775193443476255</v>
      </c>
      <c r="AD536" s="6">
        <f t="shared" si="77"/>
        <v>0.70850138941432228</v>
      </c>
    </row>
    <row r="537" spans="1:30">
      <c r="A537" s="1">
        <v>43355</v>
      </c>
      <c r="B537" s="2" t="s">
        <v>19</v>
      </c>
      <c r="C537" t="s">
        <v>20</v>
      </c>
      <c r="D537" t="s">
        <v>21</v>
      </c>
      <c r="E537">
        <v>1.7589999999999999</v>
      </c>
      <c r="F537">
        <v>1.8420000000000001</v>
      </c>
      <c r="G537">
        <v>1.873</v>
      </c>
      <c r="H537">
        <v>1.964</v>
      </c>
      <c r="I537">
        <v>1.9970000000000001</v>
      </c>
      <c r="J537">
        <v>2.0710000000000002</v>
      </c>
      <c r="K537">
        <v>2.1059999999999999</v>
      </c>
      <c r="L537">
        <v>2.2200000000000002</v>
      </c>
      <c r="M537">
        <v>2.2890000000000001</v>
      </c>
      <c r="N537">
        <v>2.4169999999999998</v>
      </c>
      <c r="O537">
        <v>2.5579999999999998</v>
      </c>
      <c r="P537">
        <v>2.8069999999999999</v>
      </c>
      <c r="Q537">
        <v>3.0089999999999999</v>
      </c>
      <c r="R537">
        <v>3.0659999999999998</v>
      </c>
      <c r="S537">
        <v>0</v>
      </c>
      <c r="T537" s="7">
        <f t="shared" si="78"/>
        <v>0.19699999999999962</v>
      </c>
      <c r="U537" s="6">
        <f t="shared" si="72"/>
        <v>-3.9024390243904625E-2</v>
      </c>
      <c r="V537" s="6">
        <f t="shared" si="73"/>
        <v>2.5247274661750363</v>
      </c>
      <c r="W537" s="3">
        <f>IFERROR(VLOOKUP(A537,주가!$A$1:$Q$2433,3,FALSE),W538)</f>
        <v>288000</v>
      </c>
      <c r="X537" s="6">
        <f t="shared" si="79"/>
        <v>1.7391304347826088E-3</v>
      </c>
      <c r="Y537" s="6">
        <f t="shared" si="74"/>
        <v>0.7154458338587667</v>
      </c>
      <c r="AA537" s="5">
        <f t="shared" si="75"/>
        <v>43355</v>
      </c>
      <c r="AB537" s="7">
        <f t="shared" si="76"/>
        <v>0.19699999999999962</v>
      </c>
      <c r="AC537" s="7">
        <f t="shared" si="80"/>
        <v>2.5247274661750363</v>
      </c>
      <c r="AD537" s="6">
        <f t="shared" si="77"/>
        <v>0.7154458338587667</v>
      </c>
    </row>
    <row r="538" spans="1:30">
      <c r="A538" s="1">
        <v>43354</v>
      </c>
      <c r="B538" s="2" t="s">
        <v>19</v>
      </c>
      <c r="C538" t="s">
        <v>20</v>
      </c>
      <c r="D538" t="s">
        <v>21</v>
      </c>
      <c r="E538">
        <v>1.7649999999999999</v>
      </c>
      <c r="F538">
        <v>1.8520000000000001</v>
      </c>
      <c r="G538">
        <v>1.89</v>
      </c>
      <c r="H538">
        <v>1.9850000000000001</v>
      </c>
      <c r="I538">
        <v>2.02</v>
      </c>
      <c r="J538">
        <v>2.1019999999999999</v>
      </c>
      <c r="K538">
        <v>2.1419999999999999</v>
      </c>
      <c r="L538">
        <v>2.2690000000000001</v>
      </c>
      <c r="M538">
        <v>2.3370000000000002</v>
      </c>
      <c r="N538">
        <v>2.4740000000000002</v>
      </c>
      <c r="O538">
        <v>2.6509999999999998</v>
      </c>
      <c r="P538">
        <v>2.931</v>
      </c>
      <c r="Q538">
        <v>3.1230000000000002</v>
      </c>
      <c r="R538">
        <v>3.1779999999999999</v>
      </c>
      <c r="S538">
        <v>0</v>
      </c>
      <c r="T538" s="7">
        <f t="shared" si="78"/>
        <v>0.20500000000000007</v>
      </c>
      <c r="U538" s="6">
        <f t="shared" si="72"/>
        <v>1.9900497512437821E-2</v>
      </c>
      <c r="V538" s="6">
        <f t="shared" si="73"/>
        <v>2.563751856418941</v>
      </c>
      <c r="W538" s="3">
        <f>IFERROR(VLOOKUP(A538,주가!$A$1:$Q$2433,3,FALSE),W539)</f>
        <v>287500</v>
      </c>
      <c r="X538" s="6">
        <f t="shared" si="79"/>
        <v>-4.1666666666666664E-2</v>
      </c>
      <c r="Y538" s="6">
        <f t="shared" si="74"/>
        <v>0.71370670342398412</v>
      </c>
      <c r="AA538" s="5">
        <f t="shared" si="75"/>
        <v>43354</v>
      </c>
      <c r="AB538" s="7">
        <f t="shared" si="76"/>
        <v>0.20500000000000007</v>
      </c>
      <c r="AC538" s="7">
        <f t="shared" si="80"/>
        <v>2.563751856418941</v>
      </c>
      <c r="AD538" s="6">
        <f t="shared" si="77"/>
        <v>0.71370670342398412</v>
      </c>
    </row>
    <row r="539" spans="1:30">
      <c r="A539" s="1">
        <v>43353</v>
      </c>
      <c r="B539" s="2" t="s">
        <v>19</v>
      </c>
      <c r="C539" t="s">
        <v>20</v>
      </c>
      <c r="D539" t="s">
        <v>21</v>
      </c>
      <c r="E539">
        <v>1.7649999999999999</v>
      </c>
      <c r="F539">
        <v>1.85</v>
      </c>
      <c r="G539">
        <v>1.883</v>
      </c>
      <c r="H539">
        <v>1.974</v>
      </c>
      <c r="I539">
        <v>2.0089999999999999</v>
      </c>
      <c r="J539">
        <v>2.0939999999999999</v>
      </c>
      <c r="K539">
        <v>2.1320000000000001</v>
      </c>
      <c r="L539">
        <v>2.2589999999999999</v>
      </c>
      <c r="M539">
        <v>2.3210000000000002</v>
      </c>
      <c r="N539">
        <v>2.46</v>
      </c>
      <c r="O539">
        <v>2.6349999999999998</v>
      </c>
      <c r="P539">
        <v>2.9129999999999998</v>
      </c>
      <c r="Q539">
        <v>3.1030000000000002</v>
      </c>
      <c r="R539">
        <v>3.157</v>
      </c>
      <c r="S539">
        <v>0</v>
      </c>
      <c r="T539" s="7">
        <f t="shared" si="78"/>
        <v>0.20100000000000007</v>
      </c>
      <c r="U539" s="6">
        <f t="shared" si="72"/>
        <v>1.005025125628254E-2</v>
      </c>
      <c r="V539" s="6">
        <f t="shared" si="73"/>
        <v>2.5438513589065033</v>
      </c>
      <c r="W539" s="3">
        <f>IFERROR(VLOOKUP(A539,주가!$A$1:$Q$2433,3,FALSE),W540)</f>
        <v>300000</v>
      </c>
      <c r="X539" s="6">
        <f t="shared" si="79"/>
        <v>-8.2644628099173556E-3</v>
      </c>
      <c r="Y539" s="6">
        <f t="shared" si="74"/>
        <v>0.75537337009065075</v>
      </c>
      <c r="AA539" s="5">
        <f t="shared" si="75"/>
        <v>43353</v>
      </c>
      <c r="AB539" s="7">
        <f t="shared" si="76"/>
        <v>0.20100000000000007</v>
      </c>
      <c r="AC539" s="7">
        <f t="shared" si="80"/>
        <v>2.5438513589065033</v>
      </c>
      <c r="AD539" s="6">
        <f t="shared" si="77"/>
        <v>0.75537337009065075</v>
      </c>
    </row>
    <row r="540" spans="1:30">
      <c r="A540" s="1">
        <v>43350</v>
      </c>
      <c r="B540" s="2" t="s">
        <v>19</v>
      </c>
      <c r="C540" t="s">
        <v>20</v>
      </c>
      <c r="D540" t="s">
        <v>21</v>
      </c>
      <c r="E540">
        <v>1.7649999999999999</v>
      </c>
      <c r="F540">
        <v>1.85</v>
      </c>
      <c r="G540">
        <v>1.88</v>
      </c>
      <c r="H540">
        <v>1.966</v>
      </c>
      <c r="I540">
        <v>2.0019999999999998</v>
      </c>
      <c r="J540">
        <v>2.09</v>
      </c>
      <c r="K540">
        <v>2.13</v>
      </c>
      <c r="L540">
        <v>2.2570000000000001</v>
      </c>
      <c r="M540">
        <v>2.3039999999999998</v>
      </c>
      <c r="N540">
        <v>2.456</v>
      </c>
      <c r="O540">
        <v>2.6429999999999998</v>
      </c>
      <c r="P540">
        <v>2.923</v>
      </c>
      <c r="Q540">
        <v>3.12</v>
      </c>
      <c r="R540">
        <v>3.1739999999999999</v>
      </c>
      <c r="S540">
        <v>0</v>
      </c>
      <c r="T540" s="7">
        <f t="shared" si="78"/>
        <v>0.19899999999999984</v>
      </c>
      <c r="U540" s="6">
        <f t="shared" si="72"/>
        <v>-2.4509803921570261E-2</v>
      </c>
      <c r="V540" s="6">
        <f t="shared" si="73"/>
        <v>2.5338011076502207</v>
      </c>
      <c r="W540" s="3">
        <f>IFERROR(VLOOKUP(A540,주가!$A$1:$Q$2433,3,FALSE),W541)</f>
        <v>302500</v>
      </c>
      <c r="X540" s="6">
        <f t="shared" si="79"/>
        <v>1.680672268907563E-2</v>
      </c>
      <c r="Y540" s="6">
        <f t="shared" si="74"/>
        <v>0.76363783290056808</v>
      </c>
      <c r="AA540" s="5">
        <f t="shared" si="75"/>
        <v>43350</v>
      </c>
      <c r="AB540" s="7">
        <f t="shared" si="76"/>
        <v>0.19899999999999984</v>
      </c>
      <c r="AC540" s="7">
        <f t="shared" si="80"/>
        <v>2.5338011076502207</v>
      </c>
      <c r="AD540" s="6">
        <f t="shared" si="77"/>
        <v>0.76363783290056808</v>
      </c>
    </row>
    <row r="541" spans="1:30">
      <c r="A541" s="1">
        <v>43349</v>
      </c>
      <c r="B541" s="2" t="s">
        <v>19</v>
      </c>
      <c r="C541" t="s">
        <v>20</v>
      </c>
      <c r="D541" t="s">
        <v>21</v>
      </c>
      <c r="E541">
        <v>1.76</v>
      </c>
      <c r="F541">
        <v>1.8420000000000001</v>
      </c>
      <c r="G541">
        <v>1.871</v>
      </c>
      <c r="H541">
        <v>1.956</v>
      </c>
      <c r="I541">
        <v>1.996</v>
      </c>
      <c r="J541">
        <v>2.085</v>
      </c>
      <c r="K541">
        <v>2.13</v>
      </c>
      <c r="L541">
        <v>2.262</v>
      </c>
      <c r="M541">
        <v>2.3069999999999999</v>
      </c>
      <c r="N541">
        <v>2.4660000000000002</v>
      </c>
      <c r="O541">
        <v>2.653</v>
      </c>
      <c r="P541">
        <v>2.9359999999999999</v>
      </c>
      <c r="Q541">
        <v>3.129</v>
      </c>
      <c r="R541">
        <v>3.1789999999999998</v>
      </c>
      <c r="S541">
        <v>0</v>
      </c>
      <c r="T541" s="7">
        <f t="shared" si="78"/>
        <v>0.20400000000000018</v>
      </c>
      <c r="U541" s="6">
        <f t="shared" si="72"/>
        <v>-5.1162790697672947E-2</v>
      </c>
      <c r="V541" s="6">
        <f t="shared" si="73"/>
        <v>2.558310911571791</v>
      </c>
      <c r="W541" s="3">
        <f>IFERROR(VLOOKUP(A541,주가!$A$1:$Q$2433,3,FALSE),W542)</f>
        <v>297500</v>
      </c>
      <c r="X541" s="6">
        <f t="shared" si="79"/>
        <v>-9.9833610648918467E-3</v>
      </c>
      <c r="Y541" s="6">
        <f t="shared" si="74"/>
        <v>0.7468311102114924</v>
      </c>
      <c r="AA541" s="5">
        <f t="shared" si="75"/>
        <v>43349</v>
      </c>
      <c r="AB541" s="7">
        <f t="shared" si="76"/>
        <v>0.20400000000000018</v>
      </c>
      <c r="AC541" s="7">
        <f t="shared" si="80"/>
        <v>2.558310911571791</v>
      </c>
      <c r="AD541" s="6">
        <f t="shared" si="77"/>
        <v>0.7468311102114924</v>
      </c>
    </row>
    <row r="542" spans="1:30">
      <c r="A542" s="1">
        <v>43348</v>
      </c>
      <c r="B542" s="2" t="s">
        <v>19</v>
      </c>
      <c r="C542" t="s">
        <v>20</v>
      </c>
      <c r="D542" t="s">
        <v>21</v>
      </c>
      <c r="E542">
        <v>1.7589999999999999</v>
      </c>
      <c r="F542">
        <v>1.8380000000000001</v>
      </c>
      <c r="G542">
        <v>1.867</v>
      </c>
      <c r="H542">
        <v>1.95</v>
      </c>
      <c r="I542">
        <v>1.9890000000000001</v>
      </c>
      <c r="J542">
        <v>2.073</v>
      </c>
      <c r="K542">
        <v>2.1160000000000001</v>
      </c>
      <c r="L542">
        <v>2.2440000000000002</v>
      </c>
      <c r="M542">
        <v>2.29</v>
      </c>
      <c r="N542">
        <v>2.4590000000000001</v>
      </c>
      <c r="O542">
        <v>2.645</v>
      </c>
      <c r="P542">
        <v>2.9260000000000002</v>
      </c>
      <c r="Q542">
        <v>3.1230000000000002</v>
      </c>
      <c r="R542">
        <v>3.1749999999999998</v>
      </c>
      <c r="S542">
        <v>0</v>
      </c>
      <c r="T542" s="7">
        <f t="shared" si="78"/>
        <v>0.21499999999999986</v>
      </c>
      <c r="U542" s="6">
        <f t="shared" si="72"/>
        <v>-2.7149321266969343E-2</v>
      </c>
      <c r="V542" s="6">
        <f t="shared" si="73"/>
        <v>2.6094737022694638</v>
      </c>
      <c r="W542" s="3">
        <f>IFERROR(VLOOKUP(A542,주가!$A$1:$Q$2433,3,FALSE),W543)</f>
        <v>300500</v>
      </c>
      <c r="X542" s="6">
        <f t="shared" si="79"/>
        <v>-2.5931928687196109E-2</v>
      </c>
      <c r="Y542" s="6">
        <f t="shared" si="74"/>
        <v>0.75681447127638424</v>
      </c>
      <c r="AA542" s="5">
        <f t="shared" si="75"/>
        <v>43348</v>
      </c>
      <c r="AB542" s="7">
        <f t="shared" si="76"/>
        <v>0.21499999999999986</v>
      </c>
      <c r="AC542" s="7">
        <f t="shared" si="80"/>
        <v>2.6094737022694638</v>
      </c>
      <c r="AD542" s="6">
        <f t="shared" si="77"/>
        <v>0.75681447127638424</v>
      </c>
    </row>
    <row r="543" spans="1:30">
      <c r="A543" s="1">
        <v>43347</v>
      </c>
      <c r="B543" s="2" t="s">
        <v>19</v>
      </c>
      <c r="C543" t="s">
        <v>20</v>
      </c>
      <c r="D543" t="s">
        <v>21</v>
      </c>
      <c r="E543">
        <v>1.7569999999999999</v>
      </c>
      <c r="F543">
        <v>1.8360000000000001</v>
      </c>
      <c r="G543">
        <v>1.8640000000000001</v>
      </c>
      <c r="H543">
        <v>1.948</v>
      </c>
      <c r="I543">
        <v>1.9970000000000001</v>
      </c>
      <c r="J543">
        <v>2.0939999999999999</v>
      </c>
      <c r="K543">
        <v>2.137</v>
      </c>
      <c r="L543">
        <v>2.266</v>
      </c>
      <c r="M543">
        <v>2.31</v>
      </c>
      <c r="N543">
        <v>2.4870000000000001</v>
      </c>
      <c r="O543">
        <v>2.6829999999999998</v>
      </c>
      <c r="P543">
        <v>2.9710000000000001</v>
      </c>
      <c r="Q543">
        <v>3.17</v>
      </c>
      <c r="R543">
        <v>3.2240000000000002</v>
      </c>
      <c r="S543">
        <v>0</v>
      </c>
      <c r="T543" s="7">
        <f t="shared" si="78"/>
        <v>0.22100000000000009</v>
      </c>
      <c r="U543" s="6">
        <f t="shared" si="72"/>
        <v>2.3148148148149739E-2</v>
      </c>
      <c r="V543" s="6">
        <f t="shared" si="73"/>
        <v>2.6366230235364334</v>
      </c>
      <c r="W543" s="3">
        <f>IFERROR(VLOOKUP(A543,주가!$A$1:$Q$2433,3,FALSE),W544)</f>
        <v>308500</v>
      </c>
      <c r="X543" s="6">
        <f t="shared" si="79"/>
        <v>-1.1217948717948718E-2</v>
      </c>
      <c r="Y543" s="6">
        <f t="shared" si="74"/>
        <v>0.78274639996358031</v>
      </c>
      <c r="AA543" s="5">
        <f t="shared" si="75"/>
        <v>43347</v>
      </c>
      <c r="AB543" s="7">
        <f t="shared" si="76"/>
        <v>0.22100000000000009</v>
      </c>
      <c r="AC543" s="7">
        <f t="shared" si="80"/>
        <v>2.6366230235364334</v>
      </c>
      <c r="AD543" s="6">
        <f t="shared" si="77"/>
        <v>0.78274639996358031</v>
      </c>
    </row>
    <row r="544" spans="1:30">
      <c r="A544" s="1">
        <v>43346</v>
      </c>
      <c r="B544" s="2" t="s">
        <v>19</v>
      </c>
      <c r="C544" t="s">
        <v>20</v>
      </c>
      <c r="D544" t="s">
        <v>21</v>
      </c>
      <c r="E544">
        <v>1.7569999999999999</v>
      </c>
      <c r="F544">
        <v>1.839</v>
      </c>
      <c r="G544">
        <v>1.869</v>
      </c>
      <c r="H544">
        <v>1.96</v>
      </c>
      <c r="I544">
        <v>2.0009999999999999</v>
      </c>
      <c r="J544">
        <v>2.09</v>
      </c>
      <c r="K544">
        <v>2.137</v>
      </c>
      <c r="L544">
        <v>2.2690000000000001</v>
      </c>
      <c r="M544">
        <v>2.3119999999999998</v>
      </c>
      <c r="N544">
        <v>2.4849999999999999</v>
      </c>
      <c r="O544">
        <v>2.68</v>
      </c>
      <c r="P544">
        <v>2.964</v>
      </c>
      <c r="Q544">
        <v>3.169</v>
      </c>
      <c r="R544">
        <v>3.2290000000000001</v>
      </c>
      <c r="S544">
        <v>0</v>
      </c>
      <c r="T544" s="7">
        <f t="shared" si="78"/>
        <v>0.21599999999999975</v>
      </c>
      <c r="U544" s="6">
        <f t="shared" si="72"/>
        <v>-4.8458149779738106E-2</v>
      </c>
      <c r="V544" s="6">
        <f t="shared" si="73"/>
        <v>2.6134748753882837</v>
      </c>
      <c r="W544" s="3">
        <f>IFERROR(VLOOKUP(A544,주가!$A$1:$Q$2433,3,FALSE),W545)</f>
        <v>312000</v>
      </c>
      <c r="X544" s="6">
        <f t="shared" si="79"/>
        <v>-1.2658227848101266E-2</v>
      </c>
      <c r="Y544" s="6">
        <f t="shared" si="74"/>
        <v>0.79396434868152899</v>
      </c>
      <c r="AA544" s="5">
        <f t="shared" si="75"/>
        <v>43346</v>
      </c>
      <c r="AB544" s="7">
        <f t="shared" si="76"/>
        <v>0.21599999999999975</v>
      </c>
      <c r="AC544" s="7">
        <f t="shared" si="80"/>
        <v>2.6134748753882837</v>
      </c>
      <c r="AD544" s="6">
        <f t="shared" si="77"/>
        <v>0.79396434868152899</v>
      </c>
    </row>
    <row r="545" spans="1:30">
      <c r="A545" s="1">
        <v>43343</v>
      </c>
      <c r="B545" s="2" t="s">
        <v>19</v>
      </c>
      <c r="C545" t="s">
        <v>20</v>
      </c>
      <c r="D545" t="s">
        <v>21</v>
      </c>
      <c r="E545">
        <v>1.7589999999999999</v>
      </c>
      <c r="F545">
        <v>1.843</v>
      </c>
      <c r="G545">
        <v>1.8759999999999999</v>
      </c>
      <c r="H545">
        <v>1.968</v>
      </c>
      <c r="I545">
        <v>1.996</v>
      </c>
      <c r="J545">
        <v>2.0870000000000002</v>
      </c>
      <c r="K545">
        <v>2.1269999999999998</v>
      </c>
      <c r="L545">
        <v>2.2559999999999998</v>
      </c>
      <c r="M545">
        <v>2.2970000000000002</v>
      </c>
      <c r="N545">
        <v>2.4830000000000001</v>
      </c>
      <c r="O545">
        <v>2.6859999999999999</v>
      </c>
      <c r="P545">
        <v>2.9740000000000002</v>
      </c>
      <c r="Q545">
        <v>3.1779999999999999</v>
      </c>
      <c r="R545">
        <v>3.2389999999999999</v>
      </c>
      <c r="S545">
        <v>0</v>
      </c>
      <c r="T545" s="7">
        <f t="shared" si="78"/>
        <v>0.22700000000000031</v>
      </c>
      <c r="U545" s="6">
        <f t="shared" si="72"/>
        <v>4.4247787610634248E-3</v>
      </c>
      <c r="V545" s="6">
        <f t="shared" si="73"/>
        <v>2.6619330251680218</v>
      </c>
      <c r="W545" s="3">
        <f>IFERROR(VLOOKUP(A545,주가!$A$1:$Q$2433,3,FALSE),W546)</f>
        <v>316000</v>
      </c>
      <c r="X545" s="6">
        <f t="shared" si="79"/>
        <v>-1.5797788309636651E-3</v>
      </c>
      <c r="Y545" s="6">
        <f t="shared" si="74"/>
        <v>0.80662257652963021</v>
      </c>
      <c r="AA545" s="5">
        <f t="shared" si="75"/>
        <v>43343</v>
      </c>
      <c r="AB545" s="7">
        <f t="shared" si="76"/>
        <v>0.22700000000000031</v>
      </c>
      <c r="AC545" s="7">
        <f t="shared" si="80"/>
        <v>2.6619330251680218</v>
      </c>
      <c r="AD545" s="6">
        <f t="shared" si="77"/>
        <v>0.80662257652963021</v>
      </c>
    </row>
    <row r="546" spans="1:30">
      <c r="A546" s="1">
        <v>43342</v>
      </c>
      <c r="B546" s="2" t="s">
        <v>19</v>
      </c>
      <c r="C546" t="s">
        <v>20</v>
      </c>
      <c r="D546" t="s">
        <v>21</v>
      </c>
      <c r="E546">
        <v>1.7669999999999999</v>
      </c>
      <c r="F546">
        <v>1.867</v>
      </c>
      <c r="G546">
        <v>1.911</v>
      </c>
      <c r="H546">
        <v>2.0110000000000001</v>
      </c>
      <c r="I546">
        <v>2.0459999999999998</v>
      </c>
      <c r="J546">
        <v>2.1459999999999999</v>
      </c>
      <c r="K546">
        <v>2.19</v>
      </c>
      <c r="L546">
        <v>2.3239999999999998</v>
      </c>
      <c r="M546">
        <v>2.3660000000000001</v>
      </c>
      <c r="N546">
        <v>2.5499999999999998</v>
      </c>
      <c r="O546">
        <v>2.746</v>
      </c>
      <c r="P546">
        <v>3.024</v>
      </c>
      <c r="Q546">
        <v>3.23</v>
      </c>
      <c r="R546">
        <v>3.2919999999999998</v>
      </c>
      <c r="S546">
        <v>0</v>
      </c>
      <c r="T546" s="7">
        <f t="shared" si="78"/>
        <v>0.22599999999999998</v>
      </c>
      <c r="U546" s="6">
        <f t="shared" si="72"/>
        <v>-7.7551020408163751E-2</v>
      </c>
      <c r="V546" s="6">
        <f t="shared" si="73"/>
        <v>2.6575082464069584</v>
      </c>
      <c r="W546" s="3">
        <f>IFERROR(VLOOKUP(A546,주가!$A$1:$Q$2433,3,FALSE),W547)</f>
        <v>316500</v>
      </c>
      <c r="X546" s="6">
        <f t="shared" si="79"/>
        <v>-1.8604651162790697E-2</v>
      </c>
      <c r="Y546" s="6">
        <f t="shared" si="74"/>
        <v>0.80820235536059393</v>
      </c>
      <c r="AA546" s="5">
        <f t="shared" si="75"/>
        <v>43342</v>
      </c>
      <c r="AB546" s="7">
        <f t="shared" si="76"/>
        <v>0.22599999999999998</v>
      </c>
      <c r="AC546" s="7">
        <f t="shared" si="80"/>
        <v>2.6575082464069584</v>
      </c>
      <c r="AD546" s="6">
        <f t="shared" si="77"/>
        <v>0.80820235536059393</v>
      </c>
    </row>
    <row r="547" spans="1:30">
      <c r="A547" s="1">
        <v>43341</v>
      </c>
      <c r="B547" s="2" t="s">
        <v>19</v>
      </c>
      <c r="C547" t="s">
        <v>20</v>
      </c>
      <c r="D547" t="s">
        <v>21</v>
      </c>
      <c r="E547">
        <v>1.762</v>
      </c>
      <c r="F547">
        <v>1.8580000000000001</v>
      </c>
      <c r="G547">
        <v>1.893</v>
      </c>
      <c r="H547">
        <v>1.984</v>
      </c>
      <c r="I547">
        <v>2.016</v>
      </c>
      <c r="J547">
        <v>2.12</v>
      </c>
      <c r="K547">
        <v>2.1629999999999998</v>
      </c>
      <c r="L547">
        <v>2.2959999999999998</v>
      </c>
      <c r="M547">
        <v>2.3439999999999999</v>
      </c>
      <c r="N547">
        <v>2.5409999999999999</v>
      </c>
      <c r="O547">
        <v>2.7410000000000001</v>
      </c>
      <c r="P547">
        <v>3.024</v>
      </c>
      <c r="Q547">
        <v>3.23</v>
      </c>
      <c r="R547">
        <v>3.2919999999999998</v>
      </c>
      <c r="S547">
        <v>0</v>
      </c>
      <c r="T547" s="7">
        <f t="shared" si="78"/>
        <v>0.24500000000000011</v>
      </c>
      <c r="U547" s="6">
        <f t="shared" si="72"/>
        <v>-1.6064257028112455E-2</v>
      </c>
      <c r="V547" s="6">
        <f t="shared" si="73"/>
        <v>2.7350592668151221</v>
      </c>
      <c r="W547" s="3">
        <f>IFERROR(VLOOKUP(A547,주가!$A$1:$Q$2433,3,FALSE),W548)</f>
        <v>322500</v>
      </c>
      <c r="X547" s="6">
        <f t="shared" si="79"/>
        <v>3.1104199066874028E-3</v>
      </c>
      <c r="Y547" s="6">
        <f t="shared" si="74"/>
        <v>0.82680700652338457</v>
      </c>
      <c r="AA547" s="5">
        <f t="shared" si="75"/>
        <v>43341</v>
      </c>
      <c r="AB547" s="7">
        <f t="shared" si="76"/>
        <v>0.24500000000000011</v>
      </c>
      <c r="AC547" s="7">
        <f t="shared" si="80"/>
        <v>2.7350592668151221</v>
      </c>
      <c r="AD547" s="6">
        <f t="shared" si="77"/>
        <v>0.82680700652338457</v>
      </c>
    </row>
    <row r="548" spans="1:30">
      <c r="A548" s="1">
        <v>43340</v>
      </c>
      <c r="B548" s="2" t="s">
        <v>19</v>
      </c>
      <c r="C548" t="s">
        <v>20</v>
      </c>
      <c r="D548" t="s">
        <v>21</v>
      </c>
      <c r="E548">
        <v>1.762</v>
      </c>
      <c r="F548">
        <v>1.857</v>
      </c>
      <c r="G548">
        <v>1.89</v>
      </c>
      <c r="H548">
        <v>1.9830000000000001</v>
      </c>
      <c r="I548">
        <v>2.0070000000000001</v>
      </c>
      <c r="J548">
        <v>2.1160000000000001</v>
      </c>
      <c r="K548">
        <v>2.1629999999999998</v>
      </c>
      <c r="L548">
        <v>2.2959999999999998</v>
      </c>
      <c r="M548">
        <v>2.3439999999999999</v>
      </c>
      <c r="N548">
        <v>2.5449999999999999</v>
      </c>
      <c r="O548">
        <v>2.7360000000000002</v>
      </c>
      <c r="P548">
        <v>3.016</v>
      </c>
      <c r="Q548">
        <v>3.2250000000000001</v>
      </c>
      <c r="R548">
        <v>3.2919999999999998</v>
      </c>
      <c r="S548">
        <v>0</v>
      </c>
      <c r="T548" s="7">
        <f t="shared" si="78"/>
        <v>0.24900000000000011</v>
      </c>
      <c r="U548" s="6">
        <f t="shared" si="72"/>
        <v>-1.1904761904760605E-2</v>
      </c>
      <c r="V548" s="6">
        <f t="shared" si="73"/>
        <v>2.7511235238432348</v>
      </c>
      <c r="W548" s="3">
        <f>IFERROR(VLOOKUP(A548,주가!$A$1:$Q$2433,3,FALSE),W549)</f>
        <v>321500</v>
      </c>
      <c r="X548" s="6">
        <f t="shared" si="79"/>
        <v>3.3762057877813507E-2</v>
      </c>
      <c r="Y548" s="6">
        <f t="shared" si="74"/>
        <v>0.8236965866166972</v>
      </c>
      <c r="AA548" s="5">
        <f t="shared" si="75"/>
        <v>43340</v>
      </c>
      <c r="AB548" s="7">
        <f t="shared" si="76"/>
        <v>0.24900000000000011</v>
      </c>
      <c r="AC548" s="7">
        <f t="shared" si="80"/>
        <v>2.7511235238432348</v>
      </c>
      <c r="AD548" s="6">
        <f t="shared" si="77"/>
        <v>0.8236965866166972</v>
      </c>
    </row>
    <row r="549" spans="1:30">
      <c r="A549" s="1">
        <v>43339</v>
      </c>
      <c r="B549" s="2" t="s">
        <v>19</v>
      </c>
      <c r="C549" t="s">
        <v>20</v>
      </c>
      <c r="D549" t="s">
        <v>21</v>
      </c>
      <c r="E549">
        <v>1.764</v>
      </c>
      <c r="F549">
        <v>1.857</v>
      </c>
      <c r="G549">
        <v>1.89</v>
      </c>
      <c r="H549">
        <v>1.974</v>
      </c>
      <c r="I549">
        <v>2.0019999999999998</v>
      </c>
      <c r="J549">
        <v>2.113</v>
      </c>
      <c r="K549">
        <v>2.1579999999999999</v>
      </c>
      <c r="L549">
        <v>2.29</v>
      </c>
      <c r="M549">
        <v>2.3359999999999999</v>
      </c>
      <c r="N549">
        <v>2.5419999999999998</v>
      </c>
      <c r="O549">
        <v>2.7360000000000002</v>
      </c>
      <c r="P549">
        <v>3.0230000000000001</v>
      </c>
      <c r="Q549">
        <v>3.2320000000000002</v>
      </c>
      <c r="R549">
        <v>3.2989999999999999</v>
      </c>
      <c r="S549">
        <v>0</v>
      </c>
      <c r="T549" s="7">
        <f t="shared" si="78"/>
        <v>0.25199999999999978</v>
      </c>
      <c r="U549" s="6">
        <f t="shared" si="72"/>
        <v>-7.8740157480323772E-3</v>
      </c>
      <c r="V549" s="6">
        <f t="shared" si="73"/>
        <v>2.7630282857479953</v>
      </c>
      <c r="W549" s="3">
        <f>IFERROR(VLOOKUP(A549,주가!$A$1:$Q$2433,3,FALSE),W550)</f>
        <v>311000</v>
      </c>
      <c r="X549" s="6">
        <f t="shared" si="79"/>
        <v>-1.6051364365971107E-3</v>
      </c>
      <c r="Y549" s="6">
        <f t="shared" si="74"/>
        <v>0.7899345287388837</v>
      </c>
      <c r="AA549" s="5">
        <f t="shared" si="75"/>
        <v>43339</v>
      </c>
      <c r="AB549" s="7">
        <f t="shared" si="76"/>
        <v>0.25199999999999978</v>
      </c>
      <c r="AC549" s="7">
        <f t="shared" si="80"/>
        <v>2.7630282857479953</v>
      </c>
      <c r="AD549" s="6">
        <f t="shared" si="77"/>
        <v>0.7899345287388837</v>
      </c>
    </row>
    <row r="550" spans="1:30">
      <c r="A550" s="1">
        <v>43336</v>
      </c>
      <c r="B550" s="2" t="s">
        <v>19</v>
      </c>
      <c r="C550" t="s">
        <v>20</v>
      </c>
      <c r="D550" t="s">
        <v>21</v>
      </c>
      <c r="E550">
        <v>1.7649999999999999</v>
      </c>
      <c r="F550">
        <v>1.8580000000000001</v>
      </c>
      <c r="G550">
        <v>1.891</v>
      </c>
      <c r="H550">
        <v>1.974</v>
      </c>
      <c r="I550">
        <v>1.996</v>
      </c>
      <c r="J550">
        <v>2.1120000000000001</v>
      </c>
      <c r="K550">
        <v>2.157</v>
      </c>
      <c r="L550">
        <v>2.2879999999999998</v>
      </c>
      <c r="M550">
        <v>2.3330000000000002</v>
      </c>
      <c r="N550">
        <v>2.5419999999999998</v>
      </c>
      <c r="O550">
        <v>2.74</v>
      </c>
      <c r="P550">
        <v>3.036</v>
      </c>
      <c r="Q550">
        <v>3.2429999999999999</v>
      </c>
      <c r="R550">
        <v>3.3090000000000002</v>
      </c>
      <c r="S550">
        <v>0</v>
      </c>
      <c r="T550" s="7">
        <f t="shared" si="78"/>
        <v>0.254</v>
      </c>
      <c r="U550" s="6">
        <f t="shared" si="72"/>
        <v>2.0080321285140125E-2</v>
      </c>
      <c r="V550" s="6">
        <f t="shared" si="73"/>
        <v>2.7709023014960277</v>
      </c>
      <c r="W550" s="3">
        <f>IFERROR(VLOOKUP(A550,주가!$A$1:$Q$2433,3,FALSE),W551)</f>
        <v>311500</v>
      </c>
      <c r="X550" s="6">
        <f t="shared" si="79"/>
        <v>1.6077170418006431E-3</v>
      </c>
      <c r="Y550" s="6">
        <f t="shared" si="74"/>
        <v>0.7915396651754808</v>
      </c>
      <c r="AA550" s="5">
        <f t="shared" si="75"/>
        <v>43336</v>
      </c>
      <c r="AB550" s="7">
        <f t="shared" si="76"/>
        <v>0.254</v>
      </c>
      <c r="AC550" s="7">
        <f t="shared" si="80"/>
        <v>2.7709023014960277</v>
      </c>
      <c r="AD550" s="6">
        <f t="shared" si="77"/>
        <v>0.7915396651754808</v>
      </c>
    </row>
    <row r="551" spans="1:30">
      <c r="A551" s="1">
        <v>43335</v>
      </c>
      <c r="B551" s="2" t="s">
        <v>19</v>
      </c>
      <c r="C551" t="s">
        <v>20</v>
      </c>
      <c r="D551" t="s">
        <v>21</v>
      </c>
      <c r="E551">
        <v>1.7649999999999999</v>
      </c>
      <c r="F551">
        <v>1.8580000000000001</v>
      </c>
      <c r="G551">
        <v>1.8919999999999999</v>
      </c>
      <c r="H551">
        <v>1.9750000000000001</v>
      </c>
      <c r="I551">
        <v>1.9990000000000001</v>
      </c>
      <c r="J551">
        <v>2.117</v>
      </c>
      <c r="K551">
        <v>2.161</v>
      </c>
      <c r="L551">
        <v>2.2959999999999998</v>
      </c>
      <c r="M551">
        <v>2.3370000000000002</v>
      </c>
      <c r="N551">
        <v>2.5449999999999999</v>
      </c>
      <c r="O551">
        <v>2.7429999999999999</v>
      </c>
      <c r="P551">
        <v>3.0539999999999998</v>
      </c>
      <c r="Q551">
        <v>3.2530000000000001</v>
      </c>
      <c r="R551">
        <v>3.3119999999999998</v>
      </c>
      <c r="S551">
        <v>0</v>
      </c>
      <c r="T551" s="7">
        <f t="shared" si="78"/>
        <v>0.24900000000000011</v>
      </c>
      <c r="U551" s="6">
        <f t="shared" si="72"/>
        <v>-3.9999999999995595E-3</v>
      </c>
      <c r="V551" s="6">
        <f t="shared" si="73"/>
        <v>2.7508219802108878</v>
      </c>
      <c r="W551" s="3">
        <f>IFERROR(VLOOKUP(A551,주가!$A$1:$Q$2433,3,FALSE),W552)</f>
        <v>311000</v>
      </c>
      <c r="X551" s="6">
        <f t="shared" si="79"/>
        <v>-1.2698412698412698E-2</v>
      </c>
      <c r="Y551" s="6">
        <f t="shared" si="74"/>
        <v>0.78993194813368017</v>
      </c>
      <c r="AA551" s="5">
        <f t="shared" si="75"/>
        <v>43335</v>
      </c>
      <c r="AB551" s="7">
        <f t="shared" si="76"/>
        <v>0.24900000000000011</v>
      </c>
      <c r="AC551" s="7">
        <f t="shared" si="80"/>
        <v>2.7508219802108878</v>
      </c>
      <c r="AD551" s="6">
        <f t="shared" si="77"/>
        <v>0.78993194813368017</v>
      </c>
    </row>
    <row r="552" spans="1:30">
      <c r="A552" s="1">
        <v>43334</v>
      </c>
      <c r="B552" s="2" t="s">
        <v>19</v>
      </c>
      <c r="C552" t="s">
        <v>20</v>
      </c>
      <c r="D552" t="s">
        <v>21</v>
      </c>
      <c r="E552">
        <v>1.764</v>
      </c>
      <c r="F552">
        <v>1.8540000000000001</v>
      </c>
      <c r="G552">
        <v>1.885</v>
      </c>
      <c r="H552">
        <v>1.97</v>
      </c>
      <c r="I552">
        <v>2.0019999999999998</v>
      </c>
      <c r="J552">
        <v>2.129</v>
      </c>
      <c r="K552">
        <v>2.161</v>
      </c>
      <c r="L552">
        <v>2.2949999999999999</v>
      </c>
      <c r="M552">
        <v>2.3370000000000002</v>
      </c>
      <c r="N552">
        <v>2.5449999999999999</v>
      </c>
      <c r="O552">
        <v>2.7469999999999999</v>
      </c>
      <c r="P552">
        <v>3.0609999999999999</v>
      </c>
      <c r="Q552">
        <v>3.2639999999999998</v>
      </c>
      <c r="R552">
        <v>3.3290000000000002</v>
      </c>
      <c r="S552">
        <v>0</v>
      </c>
      <c r="T552" s="7">
        <f t="shared" si="78"/>
        <v>0.25</v>
      </c>
      <c r="U552" s="6">
        <f t="shared" si="72"/>
        <v>-1.5748031496063006E-2</v>
      </c>
      <c r="V552" s="6">
        <f t="shared" si="73"/>
        <v>2.7548219802108873</v>
      </c>
      <c r="W552" s="3">
        <f>IFERROR(VLOOKUP(A552,주가!$A$1:$Q$2433,3,FALSE),W553)</f>
        <v>315000</v>
      </c>
      <c r="X552" s="6">
        <f t="shared" si="79"/>
        <v>-4.9773755656108594E-2</v>
      </c>
      <c r="Y552" s="6">
        <f t="shared" si="74"/>
        <v>0.80263036083209283</v>
      </c>
      <c r="AA552" s="5">
        <f t="shared" si="75"/>
        <v>43334</v>
      </c>
      <c r="AB552" s="7">
        <f t="shared" si="76"/>
        <v>0.25</v>
      </c>
      <c r="AC552" s="7">
        <f t="shared" si="80"/>
        <v>2.7548219802108873</v>
      </c>
      <c r="AD552" s="6">
        <f t="shared" si="77"/>
        <v>0.80263036083209283</v>
      </c>
    </row>
    <row r="553" spans="1:30">
      <c r="A553" s="1">
        <v>43333</v>
      </c>
      <c r="B553" s="2" t="s">
        <v>19</v>
      </c>
      <c r="C553" t="s">
        <v>20</v>
      </c>
      <c r="D553" t="s">
        <v>21</v>
      </c>
      <c r="E553">
        <v>1.7629999999999999</v>
      </c>
      <c r="F553">
        <v>1.853</v>
      </c>
      <c r="G553">
        <v>1.885</v>
      </c>
      <c r="H553">
        <v>1.97</v>
      </c>
      <c r="I553">
        <v>1.984</v>
      </c>
      <c r="J553">
        <v>2.105</v>
      </c>
      <c r="K553">
        <v>2.125</v>
      </c>
      <c r="L553">
        <v>2.2559999999999998</v>
      </c>
      <c r="M553">
        <v>2.2989999999999999</v>
      </c>
      <c r="N553">
        <v>2.5099999999999998</v>
      </c>
      <c r="O553">
        <v>2.72</v>
      </c>
      <c r="P553">
        <v>3.036</v>
      </c>
      <c r="Q553">
        <v>3.2490000000000001</v>
      </c>
      <c r="R553">
        <v>3.3260000000000001</v>
      </c>
      <c r="S553">
        <v>0</v>
      </c>
      <c r="T553" s="7">
        <f t="shared" si="78"/>
        <v>0.254</v>
      </c>
      <c r="U553" s="6">
        <f t="shared" si="72"/>
        <v>5.8333333333334368E-2</v>
      </c>
      <c r="V553" s="6">
        <f t="shared" si="73"/>
        <v>2.7705700117069503</v>
      </c>
      <c r="W553" s="3">
        <f>IFERROR(VLOOKUP(A553,주가!$A$1:$Q$2433,3,FALSE),W554)</f>
        <v>331500</v>
      </c>
      <c r="X553" s="6">
        <f t="shared" si="79"/>
        <v>-1.9230769230769232E-2</v>
      </c>
      <c r="Y553" s="6">
        <f t="shared" si="74"/>
        <v>0.85240411648820147</v>
      </c>
      <c r="AA553" s="5">
        <f t="shared" si="75"/>
        <v>43333</v>
      </c>
      <c r="AB553" s="7">
        <f t="shared" si="76"/>
        <v>0.254</v>
      </c>
      <c r="AC553" s="7">
        <f t="shared" si="80"/>
        <v>2.7705700117069503</v>
      </c>
      <c r="AD553" s="6">
        <f t="shared" si="77"/>
        <v>0.85240411648820147</v>
      </c>
    </row>
    <row r="554" spans="1:30">
      <c r="A554" s="1">
        <v>43332</v>
      </c>
      <c r="B554" s="2" t="s">
        <v>19</v>
      </c>
      <c r="C554" t="s">
        <v>20</v>
      </c>
      <c r="D554" t="s">
        <v>21</v>
      </c>
      <c r="E554">
        <v>1.768</v>
      </c>
      <c r="F554">
        <v>1.86</v>
      </c>
      <c r="G554">
        <v>1.9</v>
      </c>
      <c r="H554">
        <v>2.0099999999999998</v>
      </c>
      <c r="I554">
        <v>2.0270000000000001</v>
      </c>
      <c r="J554">
        <v>2.1539999999999999</v>
      </c>
      <c r="K554">
        <v>2.173</v>
      </c>
      <c r="L554">
        <v>2.3050000000000002</v>
      </c>
      <c r="M554">
        <v>2.339</v>
      </c>
      <c r="N554">
        <v>2.5449999999999999</v>
      </c>
      <c r="O554">
        <v>2.7519999999999998</v>
      </c>
      <c r="P554">
        <v>3.0640000000000001</v>
      </c>
      <c r="Q554">
        <v>3.2749999999999999</v>
      </c>
      <c r="R554">
        <v>3.351</v>
      </c>
      <c r="S554">
        <v>0</v>
      </c>
      <c r="T554" s="7">
        <f t="shared" si="78"/>
        <v>0.23999999999999977</v>
      </c>
      <c r="U554" s="6">
        <f t="shared" si="72"/>
        <v>-5.1383399209487507E-2</v>
      </c>
      <c r="V554" s="6">
        <f t="shared" si="73"/>
        <v>2.7122366783736158</v>
      </c>
      <c r="W554" s="3">
        <f>IFERROR(VLOOKUP(A554,주가!$A$1:$Q$2433,3,FALSE),W555)</f>
        <v>338000</v>
      </c>
      <c r="X554" s="6">
        <f t="shared" si="79"/>
        <v>5.9523809523809521E-3</v>
      </c>
      <c r="Y554" s="6">
        <f t="shared" si="74"/>
        <v>0.87163488571897074</v>
      </c>
      <c r="AA554" s="5">
        <f t="shared" si="75"/>
        <v>43332</v>
      </c>
      <c r="AB554" s="7">
        <f t="shared" si="76"/>
        <v>0.23999999999999977</v>
      </c>
      <c r="AC554" s="7">
        <f t="shared" si="80"/>
        <v>2.7122366783736158</v>
      </c>
      <c r="AD554" s="6">
        <f t="shared" si="77"/>
        <v>0.87163488571897074</v>
      </c>
    </row>
    <row r="555" spans="1:30">
      <c r="A555" s="1">
        <v>43329</v>
      </c>
      <c r="B555" s="2" t="s">
        <v>19</v>
      </c>
      <c r="C555" t="s">
        <v>20</v>
      </c>
      <c r="D555" t="s">
        <v>21</v>
      </c>
      <c r="E555">
        <v>1.768</v>
      </c>
      <c r="F555">
        <v>1.86</v>
      </c>
      <c r="G555">
        <v>1.9019999999999999</v>
      </c>
      <c r="H555">
        <v>2.0169999999999999</v>
      </c>
      <c r="I555">
        <v>2.036</v>
      </c>
      <c r="J555">
        <v>2.1619999999999999</v>
      </c>
      <c r="K555">
        <v>2.1800000000000002</v>
      </c>
      <c r="L555">
        <v>2.3119999999999998</v>
      </c>
      <c r="M555">
        <v>2.3479999999999999</v>
      </c>
      <c r="N555">
        <v>2.5649999999999999</v>
      </c>
      <c r="O555">
        <v>2.7730000000000001</v>
      </c>
      <c r="P555">
        <v>3.085</v>
      </c>
      <c r="Q555">
        <v>3.2919999999999998</v>
      </c>
      <c r="R555">
        <v>3.3620000000000001</v>
      </c>
      <c r="S555">
        <v>0</v>
      </c>
      <c r="T555" s="7">
        <f t="shared" si="78"/>
        <v>0.25300000000000011</v>
      </c>
      <c r="U555" s="6">
        <f t="shared" si="72"/>
        <v>-3.0651340996168595E-2</v>
      </c>
      <c r="V555" s="6">
        <f t="shared" si="73"/>
        <v>2.7636200775831035</v>
      </c>
      <c r="W555" s="3">
        <f>IFERROR(VLOOKUP(A555,주가!$A$1:$Q$2433,3,FALSE),W556)</f>
        <v>336000</v>
      </c>
      <c r="X555" s="6">
        <f t="shared" si="79"/>
        <v>-1.1764705882352941E-2</v>
      </c>
      <c r="Y555" s="6">
        <f t="shared" si="74"/>
        <v>0.86568250476658981</v>
      </c>
      <c r="AA555" s="5">
        <f t="shared" si="75"/>
        <v>43329</v>
      </c>
      <c r="AB555" s="7">
        <f t="shared" si="76"/>
        <v>0.25300000000000011</v>
      </c>
      <c r="AC555" s="7">
        <f t="shared" si="80"/>
        <v>2.7636200775831035</v>
      </c>
      <c r="AD555" s="6">
        <f t="shared" si="77"/>
        <v>0.86568250476658981</v>
      </c>
    </row>
    <row r="556" spans="1:30">
      <c r="A556" s="1">
        <v>43328</v>
      </c>
      <c r="B556" s="2" t="s">
        <v>19</v>
      </c>
      <c r="C556" t="s">
        <v>20</v>
      </c>
      <c r="D556" t="s">
        <v>21</v>
      </c>
      <c r="E556">
        <v>1.77</v>
      </c>
      <c r="F556">
        <v>1.865</v>
      </c>
      <c r="G556">
        <v>1.91</v>
      </c>
      <c r="H556">
        <v>2.028</v>
      </c>
      <c r="I556">
        <v>2.0569999999999999</v>
      </c>
      <c r="J556">
        <v>2.1920000000000002</v>
      </c>
      <c r="K556">
        <v>2.218</v>
      </c>
      <c r="L556">
        <v>2.3559999999999999</v>
      </c>
      <c r="M556">
        <v>2.4</v>
      </c>
      <c r="N556">
        <v>2.617</v>
      </c>
      <c r="O556">
        <v>2.8149999999999999</v>
      </c>
      <c r="P556">
        <v>3.1219999999999999</v>
      </c>
      <c r="Q556">
        <v>3.327</v>
      </c>
      <c r="R556">
        <v>3.3879999999999999</v>
      </c>
      <c r="S556">
        <v>0</v>
      </c>
      <c r="T556" s="7">
        <f t="shared" si="78"/>
        <v>0.26100000000000012</v>
      </c>
      <c r="U556" s="6">
        <f t="shared" si="72"/>
        <v>-2.6119402985073429E-2</v>
      </c>
      <c r="V556" s="6">
        <f t="shared" si="73"/>
        <v>2.7942714185792719</v>
      </c>
      <c r="W556" s="3">
        <f>IFERROR(VLOOKUP(A556,주가!$A$1:$Q$2433,3,FALSE),W557)</f>
        <v>340000</v>
      </c>
      <c r="X556" s="6">
        <f t="shared" si="79"/>
        <v>0</v>
      </c>
      <c r="Y556" s="6">
        <f t="shared" si="74"/>
        <v>0.87744721064894271</v>
      </c>
      <c r="AA556" s="5">
        <f t="shared" si="75"/>
        <v>43328</v>
      </c>
      <c r="AB556" s="7">
        <f t="shared" si="76"/>
        <v>0.26100000000000012</v>
      </c>
      <c r="AC556" s="7">
        <f t="shared" si="80"/>
        <v>2.7942714185792719</v>
      </c>
      <c r="AD556" s="6">
        <f t="shared" si="77"/>
        <v>0.87744721064894271</v>
      </c>
    </row>
    <row r="557" spans="1:30">
      <c r="A557" s="1">
        <v>43326</v>
      </c>
      <c r="B557" s="2" t="s">
        <v>19</v>
      </c>
      <c r="C557" t="s">
        <v>20</v>
      </c>
      <c r="D557" t="s">
        <v>21</v>
      </c>
      <c r="E557">
        <v>1.77</v>
      </c>
      <c r="F557">
        <v>1.865</v>
      </c>
      <c r="G557">
        <v>1.9119999999999999</v>
      </c>
      <c r="H557">
        <v>2.0299999999999998</v>
      </c>
      <c r="I557">
        <v>2.0630000000000002</v>
      </c>
      <c r="J557">
        <v>2.202</v>
      </c>
      <c r="K557">
        <v>2.2290000000000001</v>
      </c>
      <c r="L557">
        <v>2.37</v>
      </c>
      <c r="M557">
        <v>2.4159999999999999</v>
      </c>
      <c r="N557">
        <v>2.6379999999999999</v>
      </c>
      <c r="O557">
        <v>2.84</v>
      </c>
      <c r="P557">
        <v>3.1469999999999998</v>
      </c>
      <c r="Q557">
        <v>3.3580000000000001</v>
      </c>
      <c r="R557">
        <v>3.4239999999999999</v>
      </c>
      <c r="S557">
        <v>0</v>
      </c>
      <c r="T557" s="7">
        <f t="shared" si="78"/>
        <v>0.26799999999999979</v>
      </c>
      <c r="U557" s="6">
        <f t="shared" si="72"/>
        <v>0</v>
      </c>
      <c r="V557" s="6">
        <f t="shared" si="73"/>
        <v>2.8203908215643452</v>
      </c>
      <c r="W557" s="3">
        <f>IFERROR(VLOOKUP(A557,주가!$A$1:$Q$2433,3,FALSE),W558)</f>
        <v>340000</v>
      </c>
      <c r="X557" s="6">
        <f t="shared" si="79"/>
        <v>-2.0172910662824207E-2</v>
      </c>
      <c r="Y557" s="6">
        <f t="shared" si="74"/>
        <v>0.87744721064894271</v>
      </c>
      <c r="AA557" s="5">
        <f t="shared" si="75"/>
        <v>43326</v>
      </c>
      <c r="AB557" s="7">
        <f t="shared" si="76"/>
        <v>0.26799999999999979</v>
      </c>
      <c r="AC557" s="7">
        <f t="shared" si="80"/>
        <v>2.8203908215643452</v>
      </c>
      <c r="AD557" s="6">
        <f t="shared" si="77"/>
        <v>0.87744721064894271</v>
      </c>
    </row>
    <row r="558" spans="1:30">
      <c r="A558" s="1">
        <v>43325</v>
      </c>
      <c r="B558" s="2" t="s">
        <v>19</v>
      </c>
      <c r="C558" t="s">
        <v>20</v>
      </c>
      <c r="D558" t="s">
        <v>21</v>
      </c>
      <c r="E558">
        <v>1.77</v>
      </c>
      <c r="F558">
        <v>1.8620000000000001</v>
      </c>
      <c r="G558">
        <v>1.909</v>
      </c>
      <c r="H558">
        <v>2.0249999999999999</v>
      </c>
      <c r="I558">
        <v>2.0550000000000002</v>
      </c>
      <c r="J558">
        <v>2.1920000000000002</v>
      </c>
      <c r="K558">
        <v>2.2210000000000001</v>
      </c>
      <c r="L558">
        <v>2.3620000000000001</v>
      </c>
      <c r="M558">
        <v>2.4049999999999998</v>
      </c>
      <c r="N558">
        <v>2.63</v>
      </c>
      <c r="O558">
        <v>2.839</v>
      </c>
      <c r="P558">
        <v>3.149</v>
      </c>
      <c r="Q558">
        <v>3.3610000000000002</v>
      </c>
      <c r="R558">
        <v>3.4289999999999998</v>
      </c>
      <c r="S558">
        <v>0</v>
      </c>
      <c r="T558" s="7">
        <f t="shared" si="78"/>
        <v>0.26799999999999979</v>
      </c>
      <c r="U558" s="6">
        <f t="shared" si="72"/>
        <v>3.745318352059514E-3</v>
      </c>
      <c r="V558" s="6">
        <f t="shared" si="73"/>
        <v>2.8203908215643452</v>
      </c>
      <c r="W558" s="3">
        <f>IFERROR(VLOOKUP(A558,주가!$A$1:$Q$2433,3,FALSE),W559)</f>
        <v>347000</v>
      </c>
      <c r="X558" s="6">
        <f t="shared" si="79"/>
        <v>7.2568940493468797E-3</v>
      </c>
      <c r="Y558" s="6">
        <f t="shared" si="74"/>
        <v>0.89762012131176694</v>
      </c>
      <c r="AA558" s="5">
        <f t="shared" si="75"/>
        <v>43325</v>
      </c>
      <c r="AB558" s="7">
        <f t="shared" si="76"/>
        <v>0.26799999999999979</v>
      </c>
      <c r="AC558" s="7">
        <f t="shared" si="80"/>
        <v>2.8203908215643452</v>
      </c>
      <c r="AD558" s="6">
        <f t="shared" si="77"/>
        <v>0.89762012131176694</v>
      </c>
    </row>
    <row r="559" spans="1:30">
      <c r="A559" s="1">
        <v>43322</v>
      </c>
      <c r="B559" s="2" t="s">
        <v>19</v>
      </c>
      <c r="C559" t="s">
        <v>20</v>
      </c>
      <c r="D559" t="s">
        <v>21</v>
      </c>
      <c r="E559">
        <v>1.7729999999999999</v>
      </c>
      <c r="F559">
        <v>1.8640000000000001</v>
      </c>
      <c r="G559">
        <v>1.911</v>
      </c>
      <c r="H559">
        <v>2.024</v>
      </c>
      <c r="I559">
        <v>2.0470000000000002</v>
      </c>
      <c r="J559">
        <v>2.1829999999999998</v>
      </c>
      <c r="K559">
        <v>2.2080000000000002</v>
      </c>
      <c r="L559">
        <v>2.351</v>
      </c>
      <c r="M559">
        <v>2.3940000000000001</v>
      </c>
      <c r="N559">
        <v>2.6179999999999999</v>
      </c>
      <c r="O559">
        <v>2.8330000000000002</v>
      </c>
      <c r="P559">
        <v>3.1480000000000001</v>
      </c>
      <c r="Q559">
        <v>3.36</v>
      </c>
      <c r="R559">
        <v>3.427</v>
      </c>
      <c r="S559">
        <v>0</v>
      </c>
      <c r="T559" s="7">
        <f t="shared" si="78"/>
        <v>0.2669999999999999</v>
      </c>
      <c r="U559" s="6">
        <f t="shared" si="72"/>
        <v>-7.4349442379174051E-3</v>
      </c>
      <c r="V559" s="6">
        <f t="shared" si="73"/>
        <v>2.8166455032122855</v>
      </c>
      <c r="W559" s="3">
        <f>IFERROR(VLOOKUP(A559,주가!$A$1:$Q$2433,3,FALSE),W560)</f>
        <v>344500</v>
      </c>
      <c r="X559" s="6">
        <f t="shared" si="79"/>
        <v>4.3731778425655978E-3</v>
      </c>
      <c r="Y559" s="6">
        <f t="shared" si="74"/>
        <v>0.89036322726242001</v>
      </c>
      <c r="AA559" s="5">
        <f t="shared" si="75"/>
        <v>43322</v>
      </c>
      <c r="AB559" s="7">
        <f t="shared" si="76"/>
        <v>0.2669999999999999</v>
      </c>
      <c r="AC559" s="7">
        <f t="shared" si="80"/>
        <v>2.8166455032122855</v>
      </c>
      <c r="AD559" s="6">
        <f t="shared" si="77"/>
        <v>0.89036322726242001</v>
      </c>
    </row>
    <row r="560" spans="1:30">
      <c r="A560" s="1">
        <v>43321</v>
      </c>
      <c r="B560" s="2" t="s">
        <v>19</v>
      </c>
      <c r="C560" t="s">
        <v>20</v>
      </c>
      <c r="D560" t="s">
        <v>21</v>
      </c>
      <c r="E560">
        <v>1.782</v>
      </c>
      <c r="F560">
        <v>1.873</v>
      </c>
      <c r="G560">
        <v>1.92</v>
      </c>
      <c r="H560">
        <v>2.0329999999999999</v>
      </c>
      <c r="I560">
        <v>2.0579999999999998</v>
      </c>
      <c r="J560">
        <v>2.1970000000000001</v>
      </c>
      <c r="K560">
        <v>2.2280000000000002</v>
      </c>
      <c r="L560">
        <v>2.3730000000000002</v>
      </c>
      <c r="M560">
        <v>2.4169999999999998</v>
      </c>
      <c r="N560">
        <v>2.6419999999999999</v>
      </c>
      <c r="O560">
        <v>2.8559999999999999</v>
      </c>
      <c r="P560">
        <v>3.169</v>
      </c>
      <c r="Q560">
        <v>3.3820000000000001</v>
      </c>
      <c r="R560">
        <v>3.452</v>
      </c>
      <c r="S560">
        <v>0</v>
      </c>
      <c r="T560" s="7">
        <f t="shared" si="78"/>
        <v>0.26899999999999968</v>
      </c>
      <c r="U560" s="6">
        <f t="shared" si="72"/>
        <v>-5.9440559440560654E-2</v>
      </c>
      <c r="V560" s="6">
        <f t="shared" si="73"/>
        <v>2.824080447450203</v>
      </c>
      <c r="W560" s="3">
        <f>IFERROR(VLOOKUP(A560,주가!$A$1:$Q$2433,3,FALSE),W561)</f>
        <v>343000</v>
      </c>
      <c r="X560" s="6">
        <f t="shared" si="79"/>
        <v>-2.6950354609929079E-2</v>
      </c>
      <c r="Y560" s="6">
        <f t="shared" si="74"/>
        <v>0.88599004941985438</v>
      </c>
      <c r="AA560" s="5">
        <f t="shared" si="75"/>
        <v>43321</v>
      </c>
      <c r="AB560" s="7">
        <f t="shared" si="76"/>
        <v>0.26899999999999968</v>
      </c>
      <c r="AC560" s="7">
        <f t="shared" si="80"/>
        <v>2.824080447450203</v>
      </c>
      <c r="AD560" s="6">
        <f t="shared" si="77"/>
        <v>0.88599004941985438</v>
      </c>
    </row>
    <row r="561" spans="1:30">
      <c r="A561" s="1">
        <v>43320</v>
      </c>
      <c r="B561" s="2" t="s">
        <v>19</v>
      </c>
      <c r="C561" t="s">
        <v>20</v>
      </c>
      <c r="D561" t="s">
        <v>21</v>
      </c>
      <c r="E561">
        <v>1.792</v>
      </c>
      <c r="F561">
        <v>1.885</v>
      </c>
      <c r="G561">
        <v>1.9319999999999999</v>
      </c>
      <c r="H561">
        <v>2.048</v>
      </c>
      <c r="I561">
        <v>2.077</v>
      </c>
      <c r="J561">
        <v>2.2120000000000002</v>
      </c>
      <c r="K561">
        <v>2.2519999999999998</v>
      </c>
      <c r="L561">
        <v>2.3959999999999999</v>
      </c>
      <c r="M561">
        <v>2.4489999999999998</v>
      </c>
      <c r="N561">
        <v>2.6819999999999999</v>
      </c>
      <c r="O561">
        <v>2.8969999999999998</v>
      </c>
      <c r="P561">
        <v>3.2109999999999999</v>
      </c>
      <c r="Q561">
        <v>3.4249999999999998</v>
      </c>
      <c r="R561">
        <v>3.496</v>
      </c>
      <c r="S561">
        <v>0</v>
      </c>
      <c r="T561" s="7">
        <f t="shared" si="78"/>
        <v>0.28600000000000003</v>
      </c>
      <c r="U561" s="6">
        <f t="shared" si="72"/>
        <v>3.2490974729241492E-2</v>
      </c>
      <c r="V561" s="6">
        <f t="shared" si="73"/>
        <v>2.8835210068907635</v>
      </c>
      <c r="W561" s="3">
        <f>IFERROR(VLOOKUP(A561,주가!$A$1:$Q$2433,3,FALSE),W562)</f>
        <v>352500</v>
      </c>
      <c r="X561" s="6">
        <f t="shared" si="79"/>
        <v>1.4388489208633094E-2</v>
      </c>
      <c r="Y561" s="6">
        <f t="shared" si="74"/>
        <v>0.91294040402978349</v>
      </c>
      <c r="AA561" s="5">
        <f t="shared" si="75"/>
        <v>43320</v>
      </c>
      <c r="AB561" s="7">
        <f t="shared" si="76"/>
        <v>0.28600000000000003</v>
      </c>
      <c r="AC561" s="7">
        <f t="shared" si="80"/>
        <v>2.8835210068907635</v>
      </c>
      <c r="AD561" s="6">
        <f t="shared" si="77"/>
        <v>0.91294040402978349</v>
      </c>
    </row>
    <row r="562" spans="1:30">
      <c r="A562" s="1">
        <v>43319</v>
      </c>
      <c r="B562" s="2" t="s">
        <v>19</v>
      </c>
      <c r="C562" t="s">
        <v>20</v>
      </c>
      <c r="D562" t="s">
        <v>21</v>
      </c>
      <c r="E562">
        <v>1.8</v>
      </c>
      <c r="F562">
        <v>1.8959999999999999</v>
      </c>
      <c r="G562">
        <v>1.944</v>
      </c>
      <c r="H562">
        <v>2.0659999999999998</v>
      </c>
      <c r="I562">
        <v>2.0990000000000002</v>
      </c>
      <c r="J562">
        <v>2.2330000000000001</v>
      </c>
      <c r="K562">
        <v>2.2759999999999998</v>
      </c>
      <c r="L562">
        <v>2.42</v>
      </c>
      <c r="M562">
        <v>2.4660000000000002</v>
      </c>
      <c r="N562">
        <v>2.6970000000000001</v>
      </c>
      <c r="O562">
        <v>2.907</v>
      </c>
      <c r="P562">
        <v>3.2189999999999999</v>
      </c>
      <c r="Q562">
        <v>3.4359999999999999</v>
      </c>
      <c r="R562">
        <v>3.5110000000000001</v>
      </c>
      <c r="S562">
        <v>0</v>
      </c>
      <c r="T562" s="7">
        <f t="shared" si="78"/>
        <v>0.27700000000000014</v>
      </c>
      <c r="U562" s="6">
        <f t="shared" si="72"/>
        <v>1.0948905109489464E-2</v>
      </c>
      <c r="V562" s="6">
        <f t="shared" si="73"/>
        <v>2.8510300321615221</v>
      </c>
      <c r="W562" s="3">
        <f>IFERROR(VLOOKUP(A562,주가!$A$1:$Q$2433,3,FALSE),W563)</f>
        <v>347500</v>
      </c>
      <c r="X562" s="6">
        <f t="shared" si="79"/>
        <v>3.8863976083707022E-2</v>
      </c>
      <c r="Y562" s="6">
        <f t="shared" si="74"/>
        <v>0.89855191482115038</v>
      </c>
      <c r="AA562" s="5">
        <f t="shared" si="75"/>
        <v>43319</v>
      </c>
      <c r="AB562" s="7">
        <f t="shared" si="76"/>
        <v>0.27700000000000014</v>
      </c>
      <c r="AC562" s="7">
        <f t="shared" si="80"/>
        <v>2.8510300321615221</v>
      </c>
      <c r="AD562" s="6">
        <f t="shared" si="77"/>
        <v>0.89855191482115038</v>
      </c>
    </row>
    <row r="563" spans="1:30">
      <c r="A563" s="1">
        <v>43318</v>
      </c>
      <c r="B563" s="2" t="s">
        <v>19</v>
      </c>
      <c r="C563" t="s">
        <v>20</v>
      </c>
      <c r="D563" t="s">
        <v>21</v>
      </c>
      <c r="E563">
        <v>1.8089999999999999</v>
      </c>
      <c r="F563">
        <v>1.909</v>
      </c>
      <c r="G563">
        <v>1.956</v>
      </c>
      <c r="H563">
        <v>2.0840000000000001</v>
      </c>
      <c r="I563">
        <v>2.12</v>
      </c>
      <c r="J563">
        <v>2.2509999999999999</v>
      </c>
      <c r="K563">
        <v>2.2919999999999998</v>
      </c>
      <c r="L563">
        <v>2.4380000000000002</v>
      </c>
      <c r="M563">
        <v>2.4809999999999999</v>
      </c>
      <c r="N563">
        <v>2.7120000000000002</v>
      </c>
      <c r="O563">
        <v>2.9169999999999998</v>
      </c>
      <c r="P563">
        <v>3.2269999999999999</v>
      </c>
      <c r="Q563">
        <v>3.444</v>
      </c>
      <c r="R563">
        <v>3.5209999999999999</v>
      </c>
      <c r="S563">
        <v>0</v>
      </c>
      <c r="T563" s="7">
        <f t="shared" si="78"/>
        <v>0.27400000000000002</v>
      </c>
      <c r="U563" s="6">
        <f t="shared" si="72"/>
        <v>-2.4911032028468616E-2</v>
      </c>
      <c r="V563" s="6">
        <f t="shared" si="73"/>
        <v>2.8400811270520325</v>
      </c>
      <c r="W563" s="3">
        <f>IFERROR(VLOOKUP(A563,주가!$A$1:$Q$2433,3,FALSE),W564)</f>
        <v>334500</v>
      </c>
      <c r="X563" s="6">
        <f t="shared" si="79"/>
        <v>1.0574018126888218E-2</v>
      </c>
      <c r="Y563" s="6">
        <f t="shared" si="74"/>
        <v>0.85968793873744331</v>
      </c>
      <c r="AA563" s="5">
        <f t="shared" si="75"/>
        <v>43318</v>
      </c>
      <c r="AB563" s="7">
        <f t="shared" si="76"/>
        <v>0.27400000000000002</v>
      </c>
      <c r="AC563" s="7">
        <f t="shared" si="80"/>
        <v>2.8400811270520325</v>
      </c>
      <c r="AD563" s="6">
        <f t="shared" si="77"/>
        <v>0.85968793873744331</v>
      </c>
    </row>
    <row r="564" spans="1:30">
      <c r="A564" s="1">
        <v>43315</v>
      </c>
      <c r="B564" s="2" t="s">
        <v>19</v>
      </c>
      <c r="C564" t="s">
        <v>20</v>
      </c>
      <c r="D564" t="s">
        <v>21</v>
      </c>
      <c r="E564">
        <v>1.8140000000000001</v>
      </c>
      <c r="F564">
        <v>1.9119999999999999</v>
      </c>
      <c r="G564">
        <v>1.9610000000000001</v>
      </c>
      <c r="H564">
        <v>2.093</v>
      </c>
      <c r="I564">
        <v>2.141</v>
      </c>
      <c r="J564">
        <v>2.2709999999999999</v>
      </c>
      <c r="K564">
        <v>2.31</v>
      </c>
      <c r="L564">
        <v>2.4580000000000002</v>
      </c>
      <c r="M564">
        <v>2.504</v>
      </c>
      <c r="N564">
        <v>2.7389999999999999</v>
      </c>
      <c r="O564">
        <v>2.931</v>
      </c>
      <c r="P564">
        <v>3.2370000000000001</v>
      </c>
      <c r="Q564">
        <v>3.456</v>
      </c>
      <c r="R564">
        <v>3.5339999999999998</v>
      </c>
      <c r="S564">
        <v>0</v>
      </c>
      <c r="T564" s="7">
        <f t="shared" si="78"/>
        <v>0.28099999999999969</v>
      </c>
      <c r="U564" s="6">
        <f t="shared" si="72"/>
        <v>1.0791366906473631E-2</v>
      </c>
      <c r="V564" s="6">
        <f t="shared" si="73"/>
        <v>2.8649921590805012</v>
      </c>
      <c r="W564" s="3">
        <f>IFERROR(VLOOKUP(A564,주가!$A$1:$Q$2433,3,FALSE),W565)</f>
        <v>331000</v>
      </c>
      <c r="X564" s="6">
        <f t="shared" si="79"/>
        <v>3.0303030303030303E-3</v>
      </c>
      <c r="Y564" s="6">
        <f t="shared" si="74"/>
        <v>0.84911392061055513</v>
      </c>
      <c r="AA564" s="5">
        <f t="shared" si="75"/>
        <v>43315</v>
      </c>
      <c r="AB564" s="7">
        <f t="shared" si="76"/>
        <v>0.28099999999999969</v>
      </c>
      <c r="AC564" s="7">
        <f t="shared" si="80"/>
        <v>2.8649921590805012</v>
      </c>
      <c r="AD564" s="6">
        <f t="shared" si="77"/>
        <v>0.84911392061055513</v>
      </c>
    </row>
    <row r="565" spans="1:30">
      <c r="A565" s="1">
        <v>43314</v>
      </c>
      <c r="B565" s="2" t="s">
        <v>19</v>
      </c>
      <c r="C565" t="s">
        <v>20</v>
      </c>
      <c r="D565" t="s">
        <v>21</v>
      </c>
      <c r="E565">
        <v>1.8140000000000001</v>
      </c>
      <c r="F565">
        <v>1.917</v>
      </c>
      <c r="G565">
        <v>1.9650000000000001</v>
      </c>
      <c r="H565">
        <v>2.0990000000000002</v>
      </c>
      <c r="I565">
        <v>2.1579999999999999</v>
      </c>
      <c r="J565">
        <v>2.2869999999999999</v>
      </c>
      <c r="K565">
        <v>2.323</v>
      </c>
      <c r="L565">
        <v>2.4729999999999999</v>
      </c>
      <c r="M565">
        <v>2.52</v>
      </c>
      <c r="N565">
        <v>2.7509999999999999</v>
      </c>
      <c r="O565">
        <v>2.9319999999999999</v>
      </c>
      <c r="P565">
        <v>3.234</v>
      </c>
      <c r="Q565">
        <v>3.4510000000000001</v>
      </c>
      <c r="R565">
        <v>3.5259999999999998</v>
      </c>
      <c r="S565">
        <v>0</v>
      </c>
      <c r="T565" s="7">
        <f t="shared" si="78"/>
        <v>0.27800000000000002</v>
      </c>
      <c r="U565" s="6">
        <f t="shared" si="72"/>
        <v>-3.5842293906806098E-3</v>
      </c>
      <c r="V565" s="6">
        <f t="shared" si="73"/>
        <v>2.8542007921740278</v>
      </c>
      <c r="W565" s="3">
        <f>IFERROR(VLOOKUP(A565,주가!$A$1:$Q$2433,3,FALSE),W566)</f>
        <v>330000</v>
      </c>
      <c r="X565" s="6">
        <f t="shared" si="79"/>
        <v>-2.5110782865583457E-2</v>
      </c>
      <c r="Y565" s="6">
        <f t="shared" si="74"/>
        <v>0.84608361758025208</v>
      </c>
      <c r="AA565" s="5">
        <f t="shared" si="75"/>
        <v>43314</v>
      </c>
      <c r="AB565" s="7">
        <f t="shared" si="76"/>
        <v>0.27800000000000002</v>
      </c>
      <c r="AC565" s="7">
        <f t="shared" si="80"/>
        <v>2.8542007921740278</v>
      </c>
      <c r="AD565" s="6">
        <f t="shared" si="77"/>
        <v>0.84608361758025208</v>
      </c>
    </row>
    <row r="566" spans="1:30">
      <c r="A566" s="1">
        <v>43313</v>
      </c>
      <c r="B566" s="2" t="s">
        <v>19</v>
      </c>
      <c r="C566" t="s">
        <v>20</v>
      </c>
      <c r="D566" t="s">
        <v>21</v>
      </c>
      <c r="E566">
        <v>1.8180000000000001</v>
      </c>
      <c r="F566">
        <v>1.9219999999999999</v>
      </c>
      <c r="G566">
        <v>1.97</v>
      </c>
      <c r="H566">
        <v>2.1040000000000001</v>
      </c>
      <c r="I566">
        <v>2.1640000000000001</v>
      </c>
      <c r="J566">
        <v>2.2959999999999998</v>
      </c>
      <c r="K566">
        <v>2.3279999999999998</v>
      </c>
      <c r="L566">
        <v>2.4820000000000002</v>
      </c>
      <c r="M566">
        <v>2.5310000000000001</v>
      </c>
      <c r="N566">
        <v>2.7610000000000001</v>
      </c>
      <c r="O566">
        <v>2.944</v>
      </c>
      <c r="P566">
        <v>3.2469999999999999</v>
      </c>
      <c r="Q566">
        <v>3.4580000000000002</v>
      </c>
      <c r="R566">
        <v>3.5289999999999999</v>
      </c>
      <c r="S566">
        <v>0</v>
      </c>
      <c r="T566" s="7">
        <f t="shared" si="78"/>
        <v>0.27899999999999991</v>
      </c>
      <c r="U566" s="6">
        <f t="shared" si="72"/>
        <v>5.6818181818182337E-2</v>
      </c>
      <c r="V566" s="6">
        <f t="shared" si="73"/>
        <v>2.8577850215647085</v>
      </c>
      <c r="W566" s="3">
        <f>IFERROR(VLOOKUP(A566,주가!$A$1:$Q$2433,3,FALSE),W567)</f>
        <v>338500</v>
      </c>
      <c r="X566" s="6">
        <f t="shared" si="79"/>
        <v>-5.8414464534075103E-2</v>
      </c>
      <c r="Y566" s="6">
        <f t="shared" si="74"/>
        <v>0.87119440044583552</v>
      </c>
      <c r="AA566" s="5">
        <f t="shared" si="75"/>
        <v>43313</v>
      </c>
      <c r="AB566" s="7">
        <f t="shared" si="76"/>
        <v>0.27899999999999991</v>
      </c>
      <c r="AC566" s="7">
        <f t="shared" si="80"/>
        <v>2.8577850215647085</v>
      </c>
      <c r="AD566" s="6">
        <f t="shared" si="77"/>
        <v>0.87119440044583552</v>
      </c>
    </row>
    <row r="567" spans="1:30">
      <c r="A567" s="1">
        <v>43312</v>
      </c>
      <c r="B567" s="2" t="s">
        <v>19</v>
      </c>
      <c r="C567" t="s">
        <v>20</v>
      </c>
      <c r="D567" t="s">
        <v>21</v>
      </c>
      <c r="E567">
        <v>1.819</v>
      </c>
      <c r="F567">
        <v>1.9279999999999999</v>
      </c>
      <c r="G567">
        <v>1.976</v>
      </c>
      <c r="H567">
        <v>2.1059999999999999</v>
      </c>
      <c r="I567">
        <v>2.1680000000000001</v>
      </c>
      <c r="J567">
        <v>2.3050000000000002</v>
      </c>
      <c r="K567">
        <v>2.339</v>
      </c>
      <c r="L567">
        <v>2.488</v>
      </c>
      <c r="M567">
        <v>2.5270000000000001</v>
      </c>
      <c r="N567">
        <v>2.7519999999999998</v>
      </c>
      <c r="O567">
        <v>2.9329999999999998</v>
      </c>
      <c r="P567">
        <v>3.2320000000000002</v>
      </c>
      <c r="Q567">
        <v>3.4430000000000001</v>
      </c>
      <c r="R567">
        <v>3.5139999999999998</v>
      </c>
      <c r="S567">
        <v>0</v>
      </c>
      <c r="T567" s="7">
        <f t="shared" si="78"/>
        <v>0.26399999999999979</v>
      </c>
      <c r="U567" s="6">
        <f t="shared" si="72"/>
        <v>-1.6821560979169024E-15</v>
      </c>
      <c r="V567" s="6">
        <f t="shared" si="73"/>
        <v>2.8009668397465259</v>
      </c>
      <c r="W567" s="3">
        <f>IFERROR(VLOOKUP(A567,주가!$A$1:$Q$2433,3,FALSE),W568)</f>
        <v>359500</v>
      </c>
      <c r="X567" s="6">
        <f t="shared" si="79"/>
        <v>1.5536723163841809E-2</v>
      </c>
      <c r="Y567" s="6">
        <f t="shared" si="74"/>
        <v>0.92960886497991058</v>
      </c>
      <c r="AA567" s="5">
        <f t="shared" si="75"/>
        <v>43312</v>
      </c>
      <c r="AB567" s="7">
        <f t="shared" si="76"/>
        <v>0.26399999999999979</v>
      </c>
      <c r="AC567" s="7">
        <f t="shared" si="80"/>
        <v>2.8009668397465259</v>
      </c>
      <c r="AD567" s="6">
        <f t="shared" si="77"/>
        <v>0.92960886497991058</v>
      </c>
    </row>
    <row r="568" spans="1:30">
      <c r="A568" s="1">
        <v>43311</v>
      </c>
      <c r="B568" s="2" t="s">
        <v>19</v>
      </c>
      <c r="C568" t="s">
        <v>20</v>
      </c>
      <c r="D568" t="s">
        <v>21</v>
      </c>
      <c r="E568">
        <v>1.819</v>
      </c>
      <c r="F568">
        <v>1.9279999999999999</v>
      </c>
      <c r="G568">
        <v>1.976</v>
      </c>
      <c r="H568">
        <v>2.1059999999999999</v>
      </c>
      <c r="I568">
        <v>2.1680000000000001</v>
      </c>
      <c r="J568">
        <v>2.3039999999999998</v>
      </c>
      <c r="K568">
        <v>2.3439999999999999</v>
      </c>
      <c r="L568">
        <v>2.4929999999999999</v>
      </c>
      <c r="M568">
        <v>2.536</v>
      </c>
      <c r="N568">
        <v>2.7570000000000001</v>
      </c>
      <c r="O568">
        <v>2.9359999999999999</v>
      </c>
      <c r="P568">
        <v>3.234</v>
      </c>
      <c r="Q568">
        <v>3.4470000000000001</v>
      </c>
      <c r="R568">
        <v>3.5209999999999999</v>
      </c>
      <c r="S568">
        <v>0</v>
      </c>
      <c r="T568" s="7">
        <f t="shared" si="78"/>
        <v>0.26400000000000023</v>
      </c>
      <c r="U568" s="6">
        <f t="shared" si="72"/>
        <v>-2.5830258302581829E-2</v>
      </c>
      <c r="V568" s="6">
        <f t="shared" si="73"/>
        <v>2.8009668397465277</v>
      </c>
      <c r="W568" s="3">
        <f>IFERROR(VLOOKUP(A568,주가!$A$1:$Q$2433,3,FALSE),W569)</f>
        <v>354000</v>
      </c>
      <c r="X568" s="6">
        <f t="shared" si="79"/>
        <v>4.2553191489361703E-3</v>
      </c>
      <c r="Y568" s="6">
        <f t="shared" si="74"/>
        <v>0.91407214181606877</v>
      </c>
      <c r="AA568" s="5">
        <f t="shared" si="75"/>
        <v>43311</v>
      </c>
      <c r="AB568" s="7">
        <f t="shared" si="76"/>
        <v>0.26400000000000023</v>
      </c>
      <c r="AC568" s="7">
        <f t="shared" si="80"/>
        <v>2.8009668397465277</v>
      </c>
      <c r="AD568" s="6">
        <f t="shared" si="77"/>
        <v>0.91407214181606877</v>
      </c>
    </row>
    <row r="569" spans="1:30">
      <c r="A569" s="1">
        <v>43308</v>
      </c>
      <c r="B569" s="2" t="s">
        <v>19</v>
      </c>
      <c r="C569" t="s">
        <v>20</v>
      </c>
      <c r="D569" t="s">
        <v>21</v>
      </c>
      <c r="E569">
        <v>1.8180000000000001</v>
      </c>
      <c r="F569">
        <v>1.925</v>
      </c>
      <c r="G569">
        <v>1.9670000000000001</v>
      </c>
      <c r="H569">
        <v>2.0920000000000001</v>
      </c>
      <c r="I569">
        <v>2.1509999999999998</v>
      </c>
      <c r="J569">
        <v>2.2909999999999999</v>
      </c>
      <c r="K569">
        <v>2.3290000000000002</v>
      </c>
      <c r="L569">
        <v>2.4780000000000002</v>
      </c>
      <c r="M569">
        <v>2.52</v>
      </c>
      <c r="N569">
        <v>2.7490000000000001</v>
      </c>
      <c r="O569">
        <v>2.93</v>
      </c>
      <c r="P569">
        <v>3.2320000000000002</v>
      </c>
      <c r="Q569">
        <v>3.4430000000000001</v>
      </c>
      <c r="R569">
        <v>3.516</v>
      </c>
      <c r="S569">
        <v>0</v>
      </c>
      <c r="T569" s="7">
        <f t="shared" si="78"/>
        <v>0.27099999999999991</v>
      </c>
      <c r="U569" s="6">
        <f t="shared" si="72"/>
        <v>-2.1660649819493828E-2</v>
      </c>
      <c r="V569" s="6">
        <f t="shared" si="73"/>
        <v>2.8267970980491097</v>
      </c>
      <c r="W569" s="3">
        <f>IFERROR(VLOOKUP(A569,주가!$A$1:$Q$2433,3,FALSE),W570)</f>
        <v>352500</v>
      </c>
      <c r="X569" s="6">
        <f t="shared" si="79"/>
        <v>-2.828854314002829E-3</v>
      </c>
      <c r="Y569" s="6">
        <f t="shared" si="74"/>
        <v>0.9098168226671326</v>
      </c>
      <c r="AA569" s="5">
        <f t="shared" si="75"/>
        <v>43308</v>
      </c>
      <c r="AB569" s="7">
        <f t="shared" si="76"/>
        <v>0.27099999999999991</v>
      </c>
      <c r="AC569" s="7">
        <f t="shared" si="80"/>
        <v>2.8267970980491097</v>
      </c>
      <c r="AD569" s="6">
        <f t="shared" si="77"/>
        <v>0.9098168226671326</v>
      </c>
    </row>
    <row r="570" spans="1:30">
      <c r="A570" s="1">
        <v>43307</v>
      </c>
      <c r="B570" s="2" t="s">
        <v>19</v>
      </c>
      <c r="C570" t="s">
        <v>20</v>
      </c>
      <c r="D570" t="s">
        <v>21</v>
      </c>
      <c r="E570">
        <v>1.8080000000000001</v>
      </c>
      <c r="F570">
        <v>1.9079999999999999</v>
      </c>
      <c r="G570">
        <v>1.948</v>
      </c>
      <c r="H570">
        <v>2.0670000000000002</v>
      </c>
      <c r="I570">
        <v>2.125</v>
      </c>
      <c r="J570">
        <v>2.2589999999999999</v>
      </c>
      <c r="K570">
        <v>2.294</v>
      </c>
      <c r="L570">
        <v>2.4420000000000002</v>
      </c>
      <c r="M570">
        <v>2.4870000000000001</v>
      </c>
      <c r="N570">
        <v>2.7189999999999999</v>
      </c>
      <c r="O570">
        <v>2.9060000000000001</v>
      </c>
      <c r="P570">
        <v>3.2120000000000002</v>
      </c>
      <c r="Q570">
        <v>3.4319999999999999</v>
      </c>
      <c r="R570">
        <v>3.5110000000000001</v>
      </c>
      <c r="S570">
        <v>0</v>
      </c>
      <c r="T570" s="7">
        <f t="shared" si="78"/>
        <v>0.27699999999999969</v>
      </c>
      <c r="U570" s="6">
        <f t="shared" si="72"/>
        <v>2.9739776951671223E-2</v>
      </c>
      <c r="V570" s="6">
        <f t="shared" si="73"/>
        <v>2.8484577478686037</v>
      </c>
      <c r="W570" s="3">
        <f>IFERROR(VLOOKUP(A570,주가!$A$1:$Q$2433,3,FALSE),W571)</f>
        <v>353500</v>
      </c>
      <c r="X570" s="6">
        <f t="shared" si="79"/>
        <v>5.5223880597014927E-2</v>
      </c>
      <c r="Y570" s="6">
        <f t="shared" si="74"/>
        <v>0.91264567698113541</v>
      </c>
      <c r="AA570" s="5">
        <f t="shared" si="75"/>
        <v>43307</v>
      </c>
      <c r="AB570" s="7">
        <f t="shared" si="76"/>
        <v>0.27699999999999969</v>
      </c>
      <c r="AC570" s="7">
        <f t="shared" si="80"/>
        <v>2.8484577478686037</v>
      </c>
      <c r="AD570" s="6">
        <f t="shared" si="77"/>
        <v>0.91264567698113541</v>
      </c>
    </row>
    <row r="571" spans="1:30">
      <c r="A571" s="1">
        <v>43306</v>
      </c>
      <c r="B571" s="2" t="s">
        <v>19</v>
      </c>
      <c r="C571" t="s">
        <v>20</v>
      </c>
      <c r="D571" t="s">
        <v>21</v>
      </c>
      <c r="E571">
        <v>1.8089999999999999</v>
      </c>
      <c r="F571">
        <v>1.911</v>
      </c>
      <c r="G571">
        <v>1.9510000000000001</v>
      </c>
      <c r="H571">
        <v>2.069</v>
      </c>
      <c r="I571">
        <v>2.1269999999999998</v>
      </c>
      <c r="J571">
        <v>2.2690000000000001</v>
      </c>
      <c r="K571">
        <v>2.3079999999999998</v>
      </c>
      <c r="L571">
        <v>2.4569999999999999</v>
      </c>
      <c r="M571">
        <v>2.5</v>
      </c>
      <c r="N571">
        <v>2.726</v>
      </c>
      <c r="O571">
        <v>2.9079999999999999</v>
      </c>
      <c r="P571">
        <v>3.2069999999999999</v>
      </c>
      <c r="Q571">
        <v>3.4289999999999998</v>
      </c>
      <c r="R571">
        <v>3.5089999999999999</v>
      </c>
      <c r="S571">
        <v>0</v>
      </c>
      <c r="T571" s="7">
        <f t="shared" si="78"/>
        <v>0.26900000000000013</v>
      </c>
      <c r="U571" s="6">
        <f t="shared" si="72"/>
        <v>-3.2374100719424086E-2</v>
      </c>
      <c r="V571" s="6">
        <f t="shared" si="73"/>
        <v>2.8187179709169325</v>
      </c>
      <c r="W571" s="3">
        <f>IFERROR(VLOOKUP(A571,주가!$A$1:$Q$2433,3,FALSE),W572)</f>
        <v>335000</v>
      </c>
      <c r="X571" s="6">
        <f t="shared" si="79"/>
        <v>-8.8757396449704144E-3</v>
      </c>
      <c r="Y571" s="6">
        <f t="shared" si="74"/>
        <v>0.85742179638412053</v>
      </c>
      <c r="AA571" s="5">
        <f t="shared" si="75"/>
        <v>43306</v>
      </c>
      <c r="AB571" s="7">
        <f t="shared" si="76"/>
        <v>0.26900000000000013</v>
      </c>
      <c r="AC571" s="7">
        <f t="shared" si="80"/>
        <v>2.8187179709169325</v>
      </c>
      <c r="AD571" s="6">
        <f t="shared" si="77"/>
        <v>0.85742179638412053</v>
      </c>
    </row>
    <row r="572" spans="1:30">
      <c r="A572" s="1">
        <v>43305</v>
      </c>
      <c r="B572" s="2" t="s">
        <v>19</v>
      </c>
      <c r="C572" t="s">
        <v>20</v>
      </c>
      <c r="D572" t="s">
        <v>21</v>
      </c>
      <c r="E572">
        <v>1.8089999999999999</v>
      </c>
      <c r="F572">
        <v>1.913</v>
      </c>
      <c r="G572">
        <v>1.952</v>
      </c>
      <c r="H572">
        <v>2.0680000000000001</v>
      </c>
      <c r="I572">
        <v>2.13</v>
      </c>
      <c r="J572">
        <v>2.2749999999999999</v>
      </c>
      <c r="K572">
        <v>2.3180000000000001</v>
      </c>
      <c r="L572">
        <v>2.4660000000000002</v>
      </c>
      <c r="M572">
        <v>2.5150000000000001</v>
      </c>
      <c r="N572">
        <v>2.7440000000000002</v>
      </c>
      <c r="O572">
        <v>2.9289999999999998</v>
      </c>
      <c r="P572">
        <v>3.2320000000000002</v>
      </c>
      <c r="Q572">
        <v>3.452</v>
      </c>
      <c r="R572">
        <v>3.5310000000000001</v>
      </c>
      <c r="S572">
        <v>0</v>
      </c>
      <c r="T572" s="7">
        <f t="shared" si="78"/>
        <v>0.27800000000000002</v>
      </c>
      <c r="U572" s="6">
        <f t="shared" si="72"/>
        <v>4.9056603773584506E-2</v>
      </c>
      <c r="V572" s="6">
        <f t="shared" si="73"/>
        <v>2.8510920716363568</v>
      </c>
      <c r="W572" s="3">
        <f>IFERROR(VLOOKUP(A572,주가!$A$1:$Q$2433,3,FALSE),W573)</f>
        <v>338000</v>
      </c>
      <c r="X572" s="6">
        <f t="shared" si="79"/>
        <v>1.8072289156626505E-2</v>
      </c>
      <c r="Y572" s="6">
        <f t="shared" si="74"/>
        <v>0.86629753602909099</v>
      </c>
      <c r="AA572" s="5">
        <f t="shared" si="75"/>
        <v>43305</v>
      </c>
      <c r="AB572" s="7">
        <f t="shared" si="76"/>
        <v>0.27800000000000002</v>
      </c>
      <c r="AC572" s="7">
        <f t="shared" si="80"/>
        <v>2.8510920716363568</v>
      </c>
      <c r="AD572" s="6">
        <f t="shared" si="77"/>
        <v>0.86629753602909099</v>
      </c>
    </row>
    <row r="573" spans="1:30">
      <c r="A573" s="1">
        <v>43304</v>
      </c>
      <c r="B573" s="2" t="s">
        <v>19</v>
      </c>
      <c r="C573" t="s">
        <v>20</v>
      </c>
      <c r="D573" t="s">
        <v>21</v>
      </c>
      <c r="E573">
        <v>1.8109999999999999</v>
      </c>
      <c r="F573">
        <v>1.915</v>
      </c>
      <c r="G573">
        <v>1.95</v>
      </c>
      <c r="H573">
        <v>2.0670000000000002</v>
      </c>
      <c r="I573">
        <v>2.129</v>
      </c>
      <c r="J573">
        <v>2.2679999999999998</v>
      </c>
      <c r="K573">
        <v>2.3109999999999999</v>
      </c>
      <c r="L573">
        <v>2.4609999999999999</v>
      </c>
      <c r="M573">
        <v>2.5</v>
      </c>
      <c r="N573">
        <v>2.726</v>
      </c>
      <c r="O573">
        <v>2.9060000000000001</v>
      </c>
      <c r="P573">
        <v>3.2040000000000002</v>
      </c>
      <c r="Q573">
        <v>3.4289999999999998</v>
      </c>
      <c r="R573">
        <v>3.5129999999999999</v>
      </c>
      <c r="S573">
        <v>0</v>
      </c>
      <c r="T573" s="7">
        <f t="shared" si="78"/>
        <v>0.26500000000000012</v>
      </c>
      <c r="U573" s="6">
        <f t="shared" si="72"/>
        <v>3.1128404669260715E-2</v>
      </c>
      <c r="V573" s="6">
        <f t="shared" si="73"/>
        <v>2.8020354678627721</v>
      </c>
      <c r="W573" s="3">
        <f>IFERROR(VLOOKUP(A573,주가!$A$1:$Q$2433,3,FALSE),W574)</f>
        <v>332000</v>
      </c>
      <c r="X573" s="6">
        <f t="shared" si="79"/>
        <v>-1.1904761904761904E-2</v>
      </c>
      <c r="Y573" s="6">
        <f t="shared" si="74"/>
        <v>0.84822524687246448</v>
      </c>
      <c r="AA573" s="5">
        <f t="shared" si="75"/>
        <v>43304</v>
      </c>
      <c r="AB573" s="7">
        <f t="shared" si="76"/>
        <v>0.26500000000000012</v>
      </c>
      <c r="AC573" s="7">
        <f t="shared" si="80"/>
        <v>2.8020354678627721</v>
      </c>
      <c r="AD573" s="6">
        <f t="shared" si="77"/>
        <v>0.84822524687246448</v>
      </c>
    </row>
    <row r="574" spans="1:30">
      <c r="A574" s="1">
        <v>43301</v>
      </c>
      <c r="B574" s="2" t="s">
        <v>19</v>
      </c>
      <c r="C574" t="s">
        <v>20</v>
      </c>
      <c r="D574" t="s">
        <v>21</v>
      </c>
      <c r="E574">
        <v>1.8160000000000001</v>
      </c>
      <c r="F574">
        <v>1.917</v>
      </c>
      <c r="G574">
        <v>1.9530000000000001</v>
      </c>
      <c r="H574">
        <v>2.0699999999999998</v>
      </c>
      <c r="I574">
        <v>2.1320000000000001</v>
      </c>
      <c r="J574">
        <v>2.2650000000000001</v>
      </c>
      <c r="K574">
        <v>2.31</v>
      </c>
      <c r="L574">
        <v>2.4590000000000001</v>
      </c>
      <c r="M574">
        <v>2.4940000000000002</v>
      </c>
      <c r="N574">
        <v>2.7160000000000002</v>
      </c>
      <c r="O574">
        <v>2.8929999999999998</v>
      </c>
      <c r="P574">
        <v>3.1859999999999999</v>
      </c>
      <c r="Q574">
        <v>3.4140000000000001</v>
      </c>
      <c r="R574">
        <v>3.5009999999999999</v>
      </c>
      <c r="S574">
        <v>0</v>
      </c>
      <c r="T574" s="7">
        <f t="shared" si="78"/>
        <v>0.25700000000000012</v>
      </c>
      <c r="U574" s="6">
        <f t="shared" si="72"/>
        <v>-1.1538461538461966E-2</v>
      </c>
      <c r="V574" s="6">
        <f t="shared" si="73"/>
        <v>2.7709070631935115</v>
      </c>
      <c r="W574" s="3">
        <f>IFERROR(VLOOKUP(A574,주가!$A$1:$Q$2433,3,FALSE),W575)</f>
        <v>336000</v>
      </c>
      <c r="X574" s="6">
        <f t="shared" si="79"/>
        <v>-5.9171597633136093E-3</v>
      </c>
      <c r="Y574" s="6">
        <f t="shared" si="74"/>
        <v>0.86013000877722634</v>
      </c>
      <c r="AA574" s="5">
        <f t="shared" si="75"/>
        <v>43301</v>
      </c>
      <c r="AB574" s="7">
        <f t="shared" si="76"/>
        <v>0.25700000000000012</v>
      </c>
      <c r="AC574" s="7">
        <f t="shared" si="80"/>
        <v>2.7709070631935115</v>
      </c>
      <c r="AD574" s="6">
        <f t="shared" si="77"/>
        <v>0.86013000877722634</v>
      </c>
    </row>
    <row r="575" spans="1:30">
      <c r="A575" s="1">
        <v>43300</v>
      </c>
      <c r="B575" s="2" t="s">
        <v>19</v>
      </c>
      <c r="C575" t="s">
        <v>20</v>
      </c>
      <c r="D575" t="s">
        <v>21</v>
      </c>
      <c r="E575">
        <v>1.823</v>
      </c>
      <c r="F575">
        <v>1.927</v>
      </c>
      <c r="G575">
        <v>1.968</v>
      </c>
      <c r="H575">
        <v>2.0830000000000002</v>
      </c>
      <c r="I575">
        <v>2.1429999999999998</v>
      </c>
      <c r="J575">
        <v>2.2799999999999998</v>
      </c>
      <c r="K575">
        <v>2.3250000000000002</v>
      </c>
      <c r="L575">
        <v>2.4769999999999999</v>
      </c>
      <c r="M575">
        <v>2.512</v>
      </c>
      <c r="N575">
        <v>2.7370000000000001</v>
      </c>
      <c r="O575">
        <v>2.911</v>
      </c>
      <c r="P575">
        <v>3.2040000000000002</v>
      </c>
      <c r="Q575">
        <v>3.4289999999999998</v>
      </c>
      <c r="R575">
        <v>3.5129999999999999</v>
      </c>
      <c r="S575">
        <v>0</v>
      </c>
      <c r="T575" s="7">
        <f t="shared" si="78"/>
        <v>0.26000000000000023</v>
      </c>
      <c r="U575" s="6">
        <f t="shared" si="72"/>
        <v>2.7667984189723771E-2</v>
      </c>
      <c r="V575" s="6">
        <f t="shared" si="73"/>
        <v>2.7824455247319735</v>
      </c>
      <c r="W575" s="3">
        <f>IFERROR(VLOOKUP(A575,주가!$A$1:$Q$2433,3,FALSE),W576)</f>
        <v>338000</v>
      </c>
      <c r="X575" s="6">
        <f t="shared" si="79"/>
        <v>-1.4771048744460858E-3</v>
      </c>
      <c r="Y575" s="6">
        <f t="shared" si="74"/>
        <v>0.86604716854053998</v>
      </c>
      <c r="AA575" s="5">
        <f t="shared" si="75"/>
        <v>43300</v>
      </c>
      <c r="AB575" s="7">
        <f t="shared" si="76"/>
        <v>0.26000000000000023</v>
      </c>
      <c r="AC575" s="7">
        <f t="shared" si="80"/>
        <v>2.7824455247319735</v>
      </c>
      <c r="AD575" s="6">
        <f t="shared" si="77"/>
        <v>0.86604716854053998</v>
      </c>
    </row>
    <row r="576" spans="1:30">
      <c r="A576" s="1">
        <v>43299</v>
      </c>
      <c r="B576" s="2" t="s">
        <v>19</v>
      </c>
      <c r="C576" t="s">
        <v>20</v>
      </c>
      <c r="D576" t="s">
        <v>21</v>
      </c>
      <c r="E576">
        <v>1.8240000000000001</v>
      </c>
      <c r="F576">
        <v>1.927</v>
      </c>
      <c r="G576">
        <v>1.9690000000000001</v>
      </c>
      <c r="H576">
        <v>2.0830000000000002</v>
      </c>
      <c r="I576">
        <v>2.14</v>
      </c>
      <c r="J576">
        <v>2.278</v>
      </c>
      <c r="K576">
        <v>2.3210000000000002</v>
      </c>
      <c r="L576">
        <v>2.472</v>
      </c>
      <c r="M576">
        <v>2.5070000000000001</v>
      </c>
      <c r="N576">
        <v>2.7250000000000001</v>
      </c>
      <c r="O576">
        <v>2.9009999999999998</v>
      </c>
      <c r="P576">
        <v>3.194</v>
      </c>
      <c r="Q576">
        <v>3.419</v>
      </c>
      <c r="R576">
        <v>3.5019999999999998</v>
      </c>
      <c r="S576">
        <v>0</v>
      </c>
      <c r="T576" s="7">
        <f t="shared" si="78"/>
        <v>0.25300000000000011</v>
      </c>
      <c r="U576" s="6">
        <f t="shared" si="72"/>
        <v>-3.0651340996168595E-2</v>
      </c>
      <c r="V576" s="6">
        <f t="shared" si="73"/>
        <v>2.7547775405422499</v>
      </c>
      <c r="W576" s="3">
        <f>IFERROR(VLOOKUP(A576,주가!$A$1:$Q$2433,3,FALSE),W577)</f>
        <v>338500</v>
      </c>
      <c r="X576" s="6">
        <f t="shared" si="79"/>
        <v>1.8045112781954888E-2</v>
      </c>
      <c r="Y576" s="6">
        <f t="shared" si="74"/>
        <v>0.86752427341498606</v>
      </c>
      <c r="AA576" s="5">
        <f t="shared" si="75"/>
        <v>43299</v>
      </c>
      <c r="AB576" s="7">
        <f t="shared" si="76"/>
        <v>0.25300000000000011</v>
      </c>
      <c r="AC576" s="7">
        <f t="shared" si="80"/>
        <v>2.7547775405422499</v>
      </c>
      <c r="AD576" s="6">
        <f t="shared" si="77"/>
        <v>0.86752427341498606</v>
      </c>
    </row>
    <row r="577" spans="1:30">
      <c r="A577" s="1">
        <v>43298</v>
      </c>
      <c r="B577" s="2" t="s">
        <v>19</v>
      </c>
      <c r="C577" t="s">
        <v>20</v>
      </c>
      <c r="D577" t="s">
        <v>21</v>
      </c>
      <c r="E577">
        <v>1.829</v>
      </c>
      <c r="F577">
        <v>1.93</v>
      </c>
      <c r="G577">
        <v>1.978</v>
      </c>
      <c r="H577">
        <v>2.0910000000000002</v>
      </c>
      <c r="I577">
        <v>2.1480000000000001</v>
      </c>
      <c r="J577">
        <v>2.2839999999999998</v>
      </c>
      <c r="K577">
        <v>2.327</v>
      </c>
      <c r="L577">
        <v>2.4790000000000001</v>
      </c>
      <c r="M577">
        <v>2.5169999999999999</v>
      </c>
      <c r="N577">
        <v>2.74</v>
      </c>
      <c r="O577">
        <v>2.92</v>
      </c>
      <c r="P577">
        <v>3.214</v>
      </c>
      <c r="Q577">
        <v>3.4369999999999998</v>
      </c>
      <c r="R577">
        <v>3.5169999999999999</v>
      </c>
      <c r="S577">
        <v>0</v>
      </c>
      <c r="T577" s="7">
        <f t="shared" si="78"/>
        <v>0.26100000000000012</v>
      </c>
      <c r="U577" s="6">
        <f t="shared" si="72"/>
        <v>1.5564202334632111E-2</v>
      </c>
      <c r="V577" s="6">
        <f t="shared" si="73"/>
        <v>2.7854288815384183</v>
      </c>
      <c r="W577" s="3">
        <f>IFERROR(VLOOKUP(A577,주가!$A$1:$Q$2433,3,FALSE),W578)</f>
        <v>332500</v>
      </c>
      <c r="X577" s="6">
        <f t="shared" si="79"/>
        <v>-3.483309143686502E-2</v>
      </c>
      <c r="Y577" s="6">
        <f t="shared" si="74"/>
        <v>0.84947916063303119</v>
      </c>
      <c r="AA577" s="5">
        <f t="shared" si="75"/>
        <v>43298</v>
      </c>
      <c r="AB577" s="7">
        <f t="shared" si="76"/>
        <v>0.26100000000000012</v>
      </c>
      <c r="AC577" s="7">
        <f t="shared" si="80"/>
        <v>2.7854288815384183</v>
      </c>
      <c r="AD577" s="6">
        <f t="shared" si="77"/>
        <v>0.84947916063303119</v>
      </c>
    </row>
    <row r="578" spans="1:30">
      <c r="A578" s="1">
        <v>43297</v>
      </c>
      <c r="B578" s="2" t="s">
        <v>19</v>
      </c>
      <c r="C578" t="s">
        <v>20</v>
      </c>
      <c r="D578" t="s">
        <v>21</v>
      </c>
      <c r="E578">
        <v>1.8280000000000001</v>
      </c>
      <c r="F578">
        <v>1.929</v>
      </c>
      <c r="G578">
        <v>1.9790000000000001</v>
      </c>
      <c r="H578">
        <v>2.101</v>
      </c>
      <c r="I578">
        <v>2.1539999999999999</v>
      </c>
      <c r="J578">
        <v>2.2869999999999999</v>
      </c>
      <c r="K578">
        <v>2.3260000000000001</v>
      </c>
      <c r="L578">
        <v>2.4780000000000002</v>
      </c>
      <c r="M578">
        <v>2.5150000000000001</v>
      </c>
      <c r="N578">
        <v>2.7349999999999999</v>
      </c>
      <c r="O578">
        <v>2.9129999999999998</v>
      </c>
      <c r="P578">
        <v>3.2069999999999999</v>
      </c>
      <c r="Q578">
        <v>3.4289999999999998</v>
      </c>
      <c r="R578">
        <v>3.5110000000000001</v>
      </c>
      <c r="S578">
        <v>0</v>
      </c>
      <c r="T578" s="7">
        <f t="shared" si="78"/>
        <v>0.25699999999999967</v>
      </c>
      <c r="U578" s="6">
        <f t="shared" ref="U578:U641" si="81">IF(T579=0,0,(T578-T579)/T579)</f>
        <v>3.9062499999995733E-3</v>
      </c>
      <c r="V578" s="6">
        <f t="shared" ref="V578:V641" si="82">V579+U578</f>
        <v>2.7698646792037862</v>
      </c>
      <c r="W578" s="3">
        <f>IFERROR(VLOOKUP(A578,주가!$A$1:$Q$2433,3,FALSE),W579)</f>
        <v>344500</v>
      </c>
      <c r="X578" s="6">
        <f t="shared" si="79"/>
        <v>1.4534883720930232E-3</v>
      </c>
      <c r="Y578" s="6">
        <f t="shared" ref="Y578:Y641" si="83">Y579+X578</f>
        <v>0.88431225206989617</v>
      </c>
      <c r="AA578" s="5">
        <f t="shared" ref="AA578:AA641" si="84">A578</f>
        <v>43297</v>
      </c>
      <c r="AB578" s="7">
        <f t="shared" ref="AB578:AB641" si="85">T578</f>
        <v>0.25699999999999967</v>
      </c>
      <c r="AC578" s="7">
        <f t="shared" si="80"/>
        <v>2.7698646792037862</v>
      </c>
      <c r="AD578" s="6">
        <f t="shared" ref="AD578:AD641" si="86">Y578</f>
        <v>0.88431225206989617</v>
      </c>
    </row>
    <row r="579" spans="1:30">
      <c r="A579" s="1">
        <v>43294</v>
      </c>
      <c r="B579" s="2" t="s">
        <v>19</v>
      </c>
      <c r="C579" t="s">
        <v>20</v>
      </c>
      <c r="D579" t="s">
        <v>21</v>
      </c>
      <c r="E579">
        <v>1.831</v>
      </c>
      <c r="F579">
        <v>1.9330000000000001</v>
      </c>
      <c r="G579">
        <v>1.9910000000000001</v>
      </c>
      <c r="H579">
        <v>2.109</v>
      </c>
      <c r="I579">
        <v>2.1589999999999998</v>
      </c>
      <c r="J579">
        <v>2.2930000000000001</v>
      </c>
      <c r="K579">
        <v>2.3330000000000002</v>
      </c>
      <c r="L579">
        <v>2.4900000000000002</v>
      </c>
      <c r="M579">
        <v>2.5270000000000001</v>
      </c>
      <c r="N579">
        <v>2.746</v>
      </c>
      <c r="O579">
        <v>2.927</v>
      </c>
      <c r="P579">
        <v>3.2210000000000001</v>
      </c>
      <c r="Q579">
        <v>3.4409999999999998</v>
      </c>
      <c r="R579">
        <v>3.5179999999999998</v>
      </c>
      <c r="S579">
        <v>0</v>
      </c>
      <c r="T579" s="7">
        <f t="shared" ref="T579:T642" si="87">N579-L579</f>
        <v>0.25599999999999978</v>
      </c>
      <c r="U579" s="6">
        <f t="shared" si="81"/>
        <v>-3.8910505836571639E-3</v>
      </c>
      <c r="V579" s="6">
        <f t="shared" si="82"/>
        <v>2.7659584292037867</v>
      </c>
      <c r="W579" s="3">
        <f>IFERROR(VLOOKUP(A579,주가!$A$1:$Q$2433,3,FALSE),W580)</f>
        <v>344000</v>
      </c>
      <c r="X579" s="6">
        <f t="shared" ref="X579:X642" si="88">(W579-W580)/W580</f>
        <v>-7.215007215007215E-3</v>
      </c>
      <c r="Y579" s="6">
        <f t="shared" si="83"/>
        <v>0.88285876369780314</v>
      </c>
      <c r="AA579" s="5">
        <f t="shared" si="84"/>
        <v>43294</v>
      </c>
      <c r="AB579" s="7">
        <f t="shared" si="85"/>
        <v>0.25599999999999978</v>
      </c>
      <c r="AC579" s="7">
        <f t="shared" ref="AC579:AC642" si="89">V579</f>
        <v>2.7659584292037867</v>
      </c>
      <c r="AD579" s="6">
        <f t="shared" si="86"/>
        <v>0.88285876369780314</v>
      </c>
    </row>
    <row r="580" spans="1:30">
      <c r="A580" s="1">
        <v>43293</v>
      </c>
      <c r="B580" s="2" t="s">
        <v>19</v>
      </c>
      <c r="C580" t="s">
        <v>20</v>
      </c>
      <c r="D580" t="s">
        <v>21</v>
      </c>
      <c r="E580">
        <v>1.833</v>
      </c>
      <c r="F580">
        <v>1.9350000000000001</v>
      </c>
      <c r="G580">
        <v>1.9930000000000001</v>
      </c>
      <c r="H580">
        <v>2.1070000000000002</v>
      </c>
      <c r="I580">
        <v>2.1509999999999998</v>
      </c>
      <c r="J580">
        <v>2.286</v>
      </c>
      <c r="K580">
        <v>2.3239999999999998</v>
      </c>
      <c r="L580">
        <v>2.4820000000000002</v>
      </c>
      <c r="M580">
        <v>2.5179999999999998</v>
      </c>
      <c r="N580">
        <v>2.7389999999999999</v>
      </c>
      <c r="O580">
        <v>2.919</v>
      </c>
      <c r="P580">
        <v>3.2109999999999999</v>
      </c>
      <c r="Q580">
        <v>3.431</v>
      </c>
      <c r="R580">
        <v>3.5059999999999998</v>
      </c>
      <c r="S580">
        <v>0</v>
      </c>
      <c r="T580" s="7">
        <f t="shared" si="87"/>
        <v>0.25699999999999967</v>
      </c>
      <c r="U580" s="6">
        <f t="shared" si="81"/>
        <v>-1.5325670498085999E-2</v>
      </c>
      <c r="V580" s="6">
        <f t="shared" si="82"/>
        <v>2.7698494797874438</v>
      </c>
      <c r="W580" s="3">
        <f>IFERROR(VLOOKUP(A580,주가!$A$1:$Q$2433,3,FALSE),W581)</f>
        <v>346500</v>
      </c>
      <c r="X580" s="6">
        <f t="shared" si="88"/>
        <v>3.4328358208955224E-2</v>
      </c>
      <c r="Y580" s="6">
        <f t="shared" si="83"/>
        <v>0.89007377091281037</v>
      </c>
      <c r="AA580" s="5">
        <f t="shared" si="84"/>
        <v>43293</v>
      </c>
      <c r="AB580" s="7">
        <f t="shared" si="85"/>
        <v>0.25699999999999967</v>
      </c>
      <c r="AC580" s="7">
        <f t="shared" si="89"/>
        <v>2.7698494797874438</v>
      </c>
      <c r="AD580" s="6">
        <f t="shared" si="86"/>
        <v>0.89007377091281037</v>
      </c>
    </row>
    <row r="581" spans="1:30">
      <c r="A581" s="1">
        <v>43292</v>
      </c>
      <c r="B581" s="2" t="s">
        <v>19</v>
      </c>
      <c r="C581" t="s">
        <v>20</v>
      </c>
      <c r="D581" t="s">
        <v>21</v>
      </c>
      <c r="E581">
        <v>1.82</v>
      </c>
      <c r="F581">
        <v>1.9139999999999999</v>
      </c>
      <c r="G581">
        <v>1.9530000000000001</v>
      </c>
      <c r="H581">
        <v>2.0609999999999999</v>
      </c>
      <c r="I581">
        <v>2.1019999999999999</v>
      </c>
      <c r="J581">
        <v>2.2370000000000001</v>
      </c>
      <c r="K581">
        <v>2.2850000000000001</v>
      </c>
      <c r="L581">
        <v>2.44</v>
      </c>
      <c r="M581">
        <v>2.4769999999999999</v>
      </c>
      <c r="N581">
        <v>2.7010000000000001</v>
      </c>
      <c r="O581">
        <v>2.879</v>
      </c>
      <c r="P581">
        <v>3.1709999999999998</v>
      </c>
      <c r="Q581">
        <v>3.3969999999999998</v>
      </c>
      <c r="R581">
        <v>3.4809999999999999</v>
      </c>
      <c r="S581">
        <v>0</v>
      </c>
      <c r="T581" s="7">
        <f t="shared" si="87"/>
        <v>0.26100000000000012</v>
      </c>
      <c r="U581" s="6">
        <f t="shared" si="81"/>
        <v>-1.8796992481202607E-2</v>
      </c>
      <c r="V581" s="6">
        <f t="shared" si="82"/>
        <v>2.78517515028553</v>
      </c>
      <c r="W581" s="3">
        <f>IFERROR(VLOOKUP(A581,주가!$A$1:$Q$2433,3,FALSE),W582)</f>
        <v>335000</v>
      </c>
      <c r="X581" s="6">
        <f t="shared" si="88"/>
        <v>-1.9033674963396779E-2</v>
      </c>
      <c r="Y581" s="6">
        <f t="shared" si="83"/>
        <v>0.85574541270385518</v>
      </c>
      <c r="AA581" s="5">
        <f t="shared" si="84"/>
        <v>43292</v>
      </c>
      <c r="AB581" s="7">
        <f t="shared" si="85"/>
        <v>0.26100000000000012</v>
      </c>
      <c r="AC581" s="7">
        <f t="shared" si="89"/>
        <v>2.78517515028553</v>
      </c>
      <c r="AD581" s="6">
        <f t="shared" si="86"/>
        <v>0.85574541270385518</v>
      </c>
    </row>
    <row r="582" spans="1:30">
      <c r="A582" s="1">
        <v>43291</v>
      </c>
      <c r="B582" s="2" t="s">
        <v>19</v>
      </c>
      <c r="C582" t="s">
        <v>20</v>
      </c>
      <c r="D582" t="s">
        <v>21</v>
      </c>
      <c r="E582">
        <v>1.8220000000000001</v>
      </c>
      <c r="F582">
        <v>1.9179999999999999</v>
      </c>
      <c r="G582">
        <v>1.9610000000000001</v>
      </c>
      <c r="H582">
        <v>2.0720000000000001</v>
      </c>
      <c r="I582">
        <v>2.12</v>
      </c>
      <c r="J582">
        <v>2.2610000000000001</v>
      </c>
      <c r="K582">
        <v>2.319</v>
      </c>
      <c r="L582">
        <v>2.4780000000000002</v>
      </c>
      <c r="M582">
        <v>2.516</v>
      </c>
      <c r="N582">
        <v>2.7440000000000002</v>
      </c>
      <c r="O582">
        <v>2.9220000000000002</v>
      </c>
      <c r="P582">
        <v>3.2120000000000002</v>
      </c>
      <c r="Q582">
        <v>3.4369999999999998</v>
      </c>
      <c r="R582">
        <v>3.5179999999999998</v>
      </c>
      <c r="S582">
        <v>0</v>
      </c>
      <c r="T582" s="7">
        <f t="shared" si="87"/>
        <v>0.26600000000000001</v>
      </c>
      <c r="U582" s="6">
        <f t="shared" si="81"/>
        <v>-7.4626865671633628E-3</v>
      </c>
      <c r="V582" s="6">
        <f t="shared" si="82"/>
        <v>2.8039721427667326</v>
      </c>
      <c r="W582" s="3">
        <f>IFERROR(VLOOKUP(A582,주가!$A$1:$Q$2433,3,FALSE),W583)</f>
        <v>341500</v>
      </c>
      <c r="X582" s="6">
        <f t="shared" si="88"/>
        <v>4.4117647058823529E-3</v>
      </c>
      <c r="Y582" s="6">
        <f t="shared" si="83"/>
        <v>0.87477908766725199</v>
      </c>
      <c r="AA582" s="5">
        <f t="shared" si="84"/>
        <v>43291</v>
      </c>
      <c r="AB582" s="7">
        <f t="shared" si="85"/>
        <v>0.26600000000000001</v>
      </c>
      <c r="AC582" s="7">
        <f t="shared" si="89"/>
        <v>2.8039721427667326</v>
      </c>
      <c r="AD582" s="6">
        <f t="shared" si="86"/>
        <v>0.87477908766725199</v>
      </c>
    </row>
    <row r="583" spans="1:30">
      <c r="A583" s="1">
        <v>43290</v>
      </c>
      <c r="B583" s="2" t="s">
        <v>19</v>
      </c>
      <c r="C583" t="s">
        <v>20</v>
      </c>
      <c r="D583" t="s">
        <v>21</v>
      </c>
      <c r="E583">
        <v>1.8220000000000001</v>
      </c>
      <c r="F583">
        <v>1.9219999999999999</v>
      </c>
      <c r="G583">
        <v>1.9670000000000001</v>
      </c>
      <c r="H583">
        <v>2.0779999999999998</v>
      </c>
      <c r="I583">
        <v>2.1280000000000001</v>
      </c>
      <c r="J583">
        <v>2.2749999999999999</v>
      </c>
      <c r="K583">
        <v>2.3340000000000001</v>
      </c>
      <c r="L583">
        <v>2.4910000000000001</v>
      </c>
      <c r="M583">
        <v>2.5289999999999999</v>
      </c>
      <c r="N583">
        <v>2.7589999999999999</v>
      </c>
      <c r="O583">
        <v>2.9329999999999998</v>
      </c>
      <c r="P583">
        <v>3.2189999999999999</v>
      </c>
      <c r="Q583">
        <v>3.4449999999999998</v>
      </c>
      <c r="R583">
        <v>3.5270000000000001</v>
      </c>
      <c r="S583">
        <v>0</v>
      </c>
      <c r="T583" s="7">
        <f t="shared" si="87"/>
        <v>0.26799999999999979</v>
      </c>
      <c r="U583" s="6">
        <f t="shared" si="81"/>
        <v>3.745318352059514E-3</v>
      </c>
      <c r="V583" s="6">
        <f t="shared" si="82"/>
        <v>2.811434829333896</v>
      </c>
      <c r="W583" s="3">
        <f>IFERROR(VLOOKUP(A583,주가!$A$1:$Q$2433,3,FALSE),W584)</f>
        <v>340000</v>
      </c>
      <c r="X583" s="6">
        <f t="shared" si="88"/>
        <v>3.0303030303030304E-2</v>
      </c>
      <c r="Y583" s="6">
        <f t="shared" si="83"/>
        <v>0.87036732296136965</v>
      </c>
      <c r="AA583" s="5">
        <f t="shared" si="84"/>
        <v>43290</v>
      </c>
      <c r="AB583" s="7">
        <f t="shared" si="85"/>
        <v>0.26799999999999979</v>
      </c>
      <c r="AC583" s="7">
        <f t="shared" si="89"/>
        <v>2.811434829333896</v>
      </c>
      <c r="AD583" s="6">
        <f t="shared" si="86"/>
        <v>0.87036732296136965</v>
      </c>
    </row>
    <row r="584" spans="1:30">
      <c r="A584" s="1">
        <v>43287</v>
      </c>
      <c r="B584" s="2" t="s">
        <v>19</v>
      </c>
      <c r="C584" t="s">
        <v>20</v>
      </c>
      <c r="D584" t="s">
        <v>21</v>
      </c>
      <c r="E584">
        <v>1.8220000000000001</v>
      </c>
      <c r="F584">
        <v>1.9239999999999999</v>
      </c>
      <c r="G584">
        <v>1.9670000000000001</v>
      </c>
      <c r="H584">
        <v>2.077</v>
      </c>
      <c r="I584">
        <v>2.1280000000000001</v>
      </c>
      <c r="J584">
        <v>2.274</v>
      </c>
      <c r="K584">
        <v>2.3279999999999998</v>
      </c>
      <c r="L584">
        <v>2.4849999999999999</v>
      </c>
      <c r="M584">
        <v>2.524</v>
      </c>
      <c r="N584">
        <v>2.7519999999999998</v>
      </c>
      <c r="O584">
        <v>2.9289999999999998</v>
      </c>
      <c r="P584">
        <v>3.2170000000000001</v>
      </c>
      <c r="Q584">
        <v>3.44</v>
      </c>
      <c r="R584">
        <v>3.5209999999999999</v>
      </c>
      <c r="S584">
        <v>0</v>
      </c>
      <c r="T584" s="7">
        <f t="shared" si="87"/>
        <v>0.2669999999999999</v>
      </c>
      <c r="U584" s="6">
        <f t="shared" si="81"/>
        <v>3.4883720930232155E-2</v>
      </c>
      <c r="V584" s="6">
        <f t="shared" si="82"/>
        <v>2.8076895109818363</v>
      </c>
      <c r="W584" s="3">
        <f>IFERROR(VLOOKUP(A584,주가!$A$1:$Q$2433,3,FALSE),W585)</f>
        <v>330000</v>
      </c>
      <c r="X584" s="6">
        <f t="shared" si="88"/>
        <v>3.0395136778115501E-3</v>
      </c>
      <c r="Y584" s="6">
        <f t="shared" si="83"/>
        <v>0.84006429265833937</v>
      </c>
      <c r="AA584" s="5">
        <f t="shared" si="84"/>
        <v>43287</v>
      </c>
      <c r="AB584" s="7">
        <f t="shared" si="85"/>
        <v>0.2669999999999999</v>
      </c>
      <c r="AC584" s="7">
        <f t="shared" si="89"/>
        <v>2.8076895109818363</v>
      </c>
      <c r="AD584" s="6">
        <f t="shared" si="86"/>
        <v>0.84006429265833937</v>
      </c>
    </row>
    <row r="585" spans="1:30">
      <c r="A585" s="1">
        <v>43286</v>
      </c>
      <c r="B585" s="2" t="s">
        <v>19</v>
      </c>
      <c r="C585" t="s">
        <v>20</v>
      </c>
      <c r="D585" t="s">
        <v>21</v>
      </c>
      <c r="E585">
        <v>1.825</v>
      </c>
      <c r="F585">
        <v>1.927</v>
      </c>
      <c r="G585">
        <v>1.97</v>
      </c>
      <c r="H585">
        <v>2.08</v>
      </c>
      <c r="I585">
        <v>2.1280000000000001</v>
      </c>
      <c r="J585">
        <v>2.2719999999999998</v>
      </c>
      <c r="K585">
        <v>2.3220000000000001</v>
      </c>
      <c r="L585">
        <v>2.4820000000000002</v>
      </c>
      <c r="M585">
        <v>2.516</v>
      </c>
      <c r="N585">
        <v>2.74</v>
      </c>
      <c r="O585">
        <v>2.9209999999999998</v>
      </c>
      <c r="P585">
        <v>3.2109999999999999</v>
      </c>
      <c r="Q585">
        <v>3.4390000000000001</v>
      </c>
      <c r="R585">
        <v>3.5259999999999998</v>
      </c>
      <c r="S585">
        <v>0</v>
      </c>
      <c r="T585" s="7">
        <f t="shared" si="87"/>
        <v>0.25800000000000001</v>
      </c>
      <c r="U585" s="6">
        <f t="shared" si="81"/>
        <v>1.1764705882353392E-2</v>
      </c>
      <c r="V585" s="6">
        <f t="shared" si="82"/>
        <v>2.7728057900516041</v>
      </c>
      <c r="W585" s="3">
        <f>IFERROR(VLOOKUP(A585,주가!$A$1:$Q$2433,3,FALSE),W586)</f>
        <v>329000</v>
      </c>
      <c r="X585" s="6">
        <f t="shared" si="88"/>
        <v>1.5432098765432098E-2</v>
      </c>
      <c r="Y585" s="6">
        <f t="shared" si="83"/>
        <v>0.83702477898052785</v>
      </c>
      <c r="AA585" s="5">
        <f t="shared" si="84"/>
        <v>43286</v>
      </c>
      <c r="AB585" s="7">
        <f t="shared" si="85"/>
        <v>0.25800000000000001</v>
      </c>
      <c r="AC585" s="7">
        <f t="shared" si="89"/>
        <v>2.7728057900516041</v>
      </c>
      <c r="AD585" s="6">
        <f t="shared" si="86"/>
        <v>0.83702477898052785</v>
      </c>
    </row>
    <row r="586" spans="1:30">
      <c r="A586" s="1">
        <v>43285</v>
      </c>
      <c r="B586" s="2" t="s">
        <v>19</v>
      </c>
      <c r="C586" t="s">
        <v>20</v>
      </c>
      <c r="D586" t="s">
        <v>21</v>
      </c>
      <c r="E586">
        <v>1.83</v>
      </c>
      <c r="F586">
        <v>1.9319999999999999</v>
      </c>
      <c r="G586">
        <v>1.982</v>
      </c>
      <c r="H586">
        <v>2.105</v>
      </c>
      <c r="I586">
        <v>2.1539999999999999</v>
      </c>
      <c r="J586">
        <v>2.298</v>
      </c>
      <c r="K586">
        <v>2.3450000000000002</v>
      </c>
      <c r="L586">
        <v>2.5049999999999999</v>
      </c>
      <c r="M586">
        <v>2.5390000000000001</v>
      </c>
      <c r="N586">
        <v>2.76</v>
      </c>
      <c r="O586">
        <v>2.9289999999999998</v>
      </c>
      <c r="P586">
        <v>3.2149999999999999</v>
      </c>
      <c r="Q586">
        <v>3.4470000000000001</v>
      </c>
      <c r="R586">
        <v>3.5350000000000001</v>
      </c>
      <c r="S586">
        <v>0</v>
      </c>
      <c r="T586" s="7">
        <f t="shared" si="87"/>
        <v>0.25499999999999989</v>
      </c>
      <c r="U586" s="6">
        <f t="shared" si="81"/>
        <v>-1.5444015444017151E-2</v>
      </c>
      <c r="V586" s="6">
        <f t="shared" si="82"/>
        <v>2.7610410841692508</v>
      </c>
      <c r="W586" s="3">
        <f>IFERROR(VLOOKUP(A586,주가!$A$1:$Q$2433,3,FALSE),W587)</f>
        <v>324000</v>
      </c>
      <c r="X586" s="6">
        <f t="shared" si="88"/>
        <v>-1.2195121951219513E-2</v>
      </c>
      <c r="Y586" s="6">
        <f t="shared" si="83"/>
        <v>0.82159268021509579</v>
      </c>
      <c r="AA586" s="5">
        <f t="shared" si="84"/>
        <v>43285</v>
      </c>
      <c r="AB586" s="7">
        <f t="shared" si="85"/>
        <v>0.25499999999999989</v>
      </c>
      <c r="AC586" s="7">
        <f t="shared" si="89"/>
        <v>2.7610410841692508</v>
      </c>
      <c r="AD586" s="6">
        <f t="shared" si="86"/>
        <v>0.82159268021509579</v>
      </c>
    </row>
    <row r="587" spans="1:30">
      <c r="A587" s="1">
        <v>43284</v>
      </c>
      <c r="B587" s="2" t="s">
        <v>19</v>
      </c>
      <c r="C587" t="s">
        <v>20</v>
      </c>
      <c r="D587" t="s">
        <v>21</v>
      </c>
      <c r="E587">
        <v>1.833</v>
      </c>
      <c r="F587">
        <v>1.9370000000000001</v>
      </c>
      <c r="G587">
        <v>1.9990000000000001</v>
      </c>
      <c r="H587">
        <v>2.117</v>
      </c>
      <c r="I587">
        <v>2.1789999999999998</v>
      </c>
      <c r="J587">
        <v>2.3250000000000002</v>
      </c>
      <c r="K587">
        <v>2.3719999999999999</v>
      </c>
      <c r="L587">
        <v>2.5339999999999998</v>
      </c>
      <c r="M587">
        <v>2.5680000000000001</v>
      </c>
      <c r="N587">
        <v>2.7930000000000001</v>
      </c>
      <c r="O587">
        <v>2.9590000000000001</v>
      </c>
      <c r="P587">
        <v>3.2429999999999999</v>
      </c>
      <c r="Q587">
        <v>3.472</v>
      </c>
      <c r="R587">
        <v>3.556</v>
      </c>
      <c r="S587">
        <v>0</v>
      </c>
      <c r="T587" s="7">
        <f t="shared" si="87"/>
        <v>0.25900000000000034</v>
      </c>
      <c r="U587" s="6">
        <f t="shared" si="81"/>
        <v>0.11158798283261903</v>
      </c>
      <c r="V587" s="6">
        <f t="shared" si="82"/>
        <v>2.7764850996132679</v>
      </c>
      <c r="W587" s="3">
        <f>IFERROR(VLOOKUP(A587,주가!$A$1:$Q$2433,3,FALSE),W588)</f>
        <v>328000</v>
      </c>
      <c r="X587" s="6">
        <f t="shared" si="88"/>
        <v>-6.0606060606060606E-3</v>
      </c>
      <c r="Y587" s="6">
        <f t="shared" si="83"/>
        <v>0.83378780216631532</v>
      </c>
      <c r="AA587" s="5">
        <f t="shared" si="84"/>
        <v>43284</v>
      </c>
      <c r="AB587" s="7">
        <f t="shared" si="85"/>
        <v>0.25900000000000034</v>
      </c>
      <c r="AC587" s="7">
        <f t="shared" si="89"/>
        <v>2.7764850996132679</v>
      </c>
      <c r="AD587" s="6">
        <f t="shared" si="86"/>
        <v>0.83378780216631532</v>
      </c>
    </row>
    <row r="588" spans="1:30">
      <c r="A588" s="1">
        <v>43283</v>
      </c>
      <c r="B588" s="2" t="s">
        <v>19</v>
      </c>
      <c r="C588" t="s">
        <v>20</v>
      </c>
      <c r="D588" t="s">
        <v>21</v>
      </c>
      <c r="E588">
        <v>1.833</v>
      </c>
      <c r="F588">
        <v>1.9339999999999999</v>
      </c>
      <c r="G588">
        <v>1.9990000000000001</v>
      </c>
      <c r="H588">
        <v>2.12</v>
      </c>
      <c r="I588">
        <v>2.181</v>
      </c>
      <c r="J588">
        <v>2.3149999999999999</v>
      </c>
      <c r="K588">
        <v>2.36</v>
      </c>
      <c r="L588">
        <v>2.5169999999999999</v>
      </c>
      <c r="M588">
        <v>2.536</v>
      </c>
      <c r="N588">
        <v>2.75</v>
      </c>
      <c r="O588">
        <v>2.915</v>
      </c>
      <c r="P588">
        <v>3.1960000000000002</v>
      </c>
      <c r="Q588">
        <v>3.43</v>
      </c>
      <c r="R588">
        <v>3.5209999999999999</v>
      </c>
      <c r="S588">
        <v>0</v>
      </c>
      <c r="T588" s="7">
        <f t="shared" si="87"/>
        <v>0.2330000000000001</v>
      </c>
      <c r="U588" s="6">
        <f t="shared" si="81"/>
        <v>-4.5081967213115207E-2</v>
      </c>
      <c r="V588" s="6">
        <f t="shared" si="82"/>
        <v>2.664897116780649</v>
      </c>
      <c r="W588" s="3">
        <f>IFERROR(VLOOKUP(A588,주가!$A$1:$Q$2433,3,FALSE),W589)</f>
        <v>330000</v>
      </c>
      <c r="X588" s="6">
        <f t="shared" si="88"/>
        <v>-5.1724137931034482E-2</v>
      </c>
      <c r="Y588" s="6">
        <f t="shared" si="83"/>
        <v>0.83984840822692142</v>
      </c>
      <c r="AA588" s="5">
        <f t="shared" si="84"/>
        <v>43283</v>
      </c>
      <c r="AB588" s="7">
        <f t="shared" si="85"/>
        <v>0.2330000000000001</v>
      </c>
      <c r="AC588" s="7">
        <f t="shared" si="89"/>
        <v>2.664897116780649</v>
      </c>
      <c r="AD588" s="6">
        <f t="shared" si="86"/>
        <v>0.83984840822692142</v>
      </c>
    </row>
    <row r="589" spans="1:30">
      <c r="A589" s="1">
        <v>43280</v>
      </c>
      <c r="B589" s="2" t="s">
        <v>19</v>
      </c>
      <c r="C589" t="s">
        <v>20</v>
      </c>
      <c r="D589" t="s">
        <v>21</v>
      </c>
      <c r="E589">
        <v>1.8320000000000001</v>
      </c>
      <c r="F589">
        <v>1.9330000000000001</v>
      </c>
      <c r="G589">
        <v>2.004</v>
      </c>
      <c r="H589">
        <v>2.1240000000000001</v>
      </c>
      <c r="I589">
        <v>2.1829999999999998</v>
      </c>
      <c r="J589">
        <v>2.319</v>
      </c>
      <c r="K589">
        <v>2.3580000000000001</v>
      </c>
      <c r="L589">
        <v>2.5169999999999999</v>
      </c>
      <c r="M589">
        <v>2.5449999999999999</v>
      </c>
      <c r="N589">
        <v>2.7610000000000001</v>
      </c>
      <c r="O589">
        <v>2.9340000000000002</v>
      </c>
      <c r="P589">
        <v>3.2210000000000001</v>
      </c>
      <c r="Q589">
        <v>3.448</v>
      </c>
      <c r="R589">
        <v>3.5310000000000001</v>
      </c>
      <c r="S589">
        <v>0</v>
      </c>
      <c r="T589" s="7">
        <f t="shared" si="87"/>
        <v>0.24400000000000022</v>
      </c>
      <c r="U589" s="6">
        <f t="shared" si="81"/>
        <v>-2.3999999999999133E-2</v>
      </c>
      <c r="V589" s="6">
        <f t="shared" si="82"/>
        <v>2.7099790839937641</v>
      </c>
      <c r="W589" s="3">
        <f>IFERROR(VLOOKUP(A589,주가!$A$1:$Q$2433,3,FALSE),W590)</f>
        <v>348000</v>
      </c>
      <c r="X589" s="6">
        <f t="shared" si="88"/>
        <v>3.111111111111111E-2</v>
      </c>
      <c r="Y589" s="6">
        <f t="shared" si="83"/>
        <v>0.89157254615795589</v>
      </c>
      <c r="AA589" s="5">
        <f t="shared" si="84"/>
        <v>43280</v>
      </c>
      <c r="AB589" s="7">
        <f t="shared" si="85"/>
        <v>0.24400000000000022</v>
      </c>
      <c r="AC589" s="7">
        <f t="shared" si="89"/>
        <v>2.7099790839937641</v>
      </c>
      <c r="AD589" s="6">
        <f t="shared" si="86"/>
        <v>0.89157254615795589</v>
      </c>
    </row>
    <row r="590" spans="1:30">
      <c r="A590" s="1">
        <v>43279</v>
      </c>
      <c r="B590" s="2" t="s">
        <v>19</v>
      </c>
      <c r="C590" t="s">
        <v>20</v>
      </c>
      <c r="D590" t="s">
        <v>21</v>
      </c>
      <c r="E590">
        <v>1.8340000000000001</v>
      </c>
      <c r="F590">
        <v>1.9350000000000001</v>
      </c>
      <c r="G590">
        <v>2.004</v>
      </c>
      <c r="H590">
        <v>2.1240000000000001</v>
      </c>
      <c r="I590">
        <v>2.1829999999999998</v>
      </c>
      <c r="J590">
        <v>2.3180000000000001</v>
      </c>
      <c r="K590">
        <v>2.3570000000000002</v>
      </c>
      <c r="L590">
        <v>2.5129999999999999</v>
      </c>
      <c r="M590">
        <v>2.5459999999999998</v>
      </c>
      <c r="N590">
        <v>2.7629999999999999</v>
      </c>
      <c r="O590">
        <v>2.9390000000000001</v>
      </c>
      <c r="P590">
        <v>3.2280000000000002</v>
      </c>
      <c r="Q590">
        <v>3.4529999999999998</v>
      </c>
      <c r="R590">
        <v>3.536</v>
      </c>
      <c r="S590">
        <v>0</v>
      </c>
      <c r="T590" s="7">
        <f t="shared" si="87"/>
        <v>0.25</v>
      </c>
      <c r="U590" s="6">
        <f t="shared" si="81"/>
        <v>-3.4749034749034367E-2</v>
      </c>
      <c r="V590" s="6">
        <f t="shared" si="82"/>
        <v>2.7339790839937632</v>
      </c>
      <c r="W590" s="3">
        <f>IFERROR(VLOOKUP(A590,주가!$A$1:$Q$2433,3,FALSE),W591)</f>
        <v>337500</v>
      </c>
      <c r="X590" s="6">
        <f t="shared" si="88"/>
        <v>-2.9542097488921715E-3</v>
      </c>
      <c r="Y590" s="6">
        <f t="shared" si="83"/>
        <v>0.8604614350468448</v>
      </c>
      <c r="AA590" s="5">
        <f t="shared" si="84"/>
        <v>43279</v>
      </c>
      <c r="AB590" s="7">
        <f t="shared" si="85"/>
        <v>0.25</v>
      </c>
      <c r="AC590" s="7">
        <f t="shared" si="89"/>
        <v>2.7339790839937632</v>
      </c>
      <c r="AD590" s="6">
        <f t="shared" si="86"/>
        <v>0.8604614350468448</v>
      </c>
    </row>
    <row r="591" spans="1:30">
      <c r="A591" s="1">
        <v>43278</v>
      </c>
      <c r="B591" s="2" t="s">
        <v>19</v>
      </c>
      <c r="C591" t="s">
        <v>20</v>
      </c>
      <c r="D591" t="s">
        <v>21</v>
      </c>
      <c r="E591">
        <v>1.8320000000000001</v>
      </c>
      <c r="F591">
        <v>1.9350000000000001</v>
      </c>
      <c r="G591">
        <v>2.0070000000000001</v>
      </c>
      <c r="H591">
        <v>2.13</v>
      </c>
      <c r="I591">
        <v>2.1840000000000002</v>
      </c>
      <c r="J591">
        <v>2.3239999999999998</v>
      </c>
      <c r="K591">
        <v>2.36</v>
      </c>
      <c r="L591">
        <v>2.516</v>
      </c>
      <c r="M591">
        <v>2.5539999999999998</v>
      </c>
      <c r="N591">
        <v>2.7749999999999999</v>
      </c>
      <c r="O591">
        <v>2.952</v>
      </c>
      <c r="P591">
        <v>3.2429999999999999</v>
      </c>
      <c r="Q591">
        <v>3.468</v>
      </c>
      <c r="R591">
        <v>3.548</v>
      </c>
      <c r="S591">
        <v>0</v>
      </c>
      <c r="T591" s="7">
        <f t="shared" si="87"/>
        <v>0.2589999999999999</v>
      </c>
      <c r="U591" s="6">
        <f t="shared" si="81"/>
        <v>-2.9962546816479439E-2</v>
      </c>
      <c r="V591" s="6">
        <f t="shared" si="82"/>
        <v>2.7687281187427977</v>
      </c>
      <c r="W591" s="3">
        <f>IFERROR(VLOOKUP(A591,주가!$A$1:$Q$2433,3,FALSE),W592)</f>
        <v>338500</v>
      </c>
      <c r="X591" s="6">
        <f t="shared" si="88"/>
        <v>-3.8352272727272728E-2</v>
      </c>
      <c r="Y591" s="6">
        <f t="shared" si="83"/>
        <v>0.86341564479573696</v>
      </c>
      <c r="AA591" s="5">
        <f t="shared" si="84"/>
        <v>43278</v>
      </c>
      <c r="AB591" s="7">
        <f t="shared" si="85"/>
        <v>0.2589999999999999</v>
      </c>
      <c r="AC591" s="7">
        <f t="shared" si="89"/>
        <v>2.7687281187427977</v>
      </c>
      <c r="AD591" s="6">
        <f t="shared" si="86"/>
        <v>0.86341564479573696</v>
      </c>
    </row>
    <row r="592" spans="1:30">
      <c r="A592" s="1">
        <v>43277</v>
      </c>
      <c r="B592" s="2" t="s">
        <v>19</v>
      </c>
      <c r="C592" t="s">
        <v>20</v>
      </c>
      <c r="D592" t="s">
        <v>21</v>
      </c>
      <c r="E592">
        <v>1.8320000000000001</v>
      </c>
      <c r="F592">
        <v>1.9370000000000001</v>
      </c>
      <c r="G592">
        <v>2.0129999999999999</v>
      </c>
      <c r="H592">
        <v>2.145</v>
      </c>
      <c r="I592">
        <v>2.2050000000000001</v>
      </c>
      <c r="J592">
        <v>2.347</v>
      </c>
      <c r="K592">
        <v>2.3809999999999998</v>
      </c>
      <c r="L592">
        <v>2.536</v>
      </c>
      <c r="M592">
        <v>2.58</v>
      </c>
      <c r="N592">
        <v>2.8029999999999999</v>
      </c>
      <c r="O592">
        <v>2.9849999999999999</v>
      </c>
      <c r="P592">
        <v>3.2759999999999998</v>
      </c>
      <c r="Q592">
        <v>3.4980000000000002</v>
      </c>
      <c r="R592">
        <v>3.5760000000000001</v>
      </c>
      <c r="S592">
        <v>0</v>
      </c>
      <c r="T592" s="7">
        <f t="shared" si="87"/>
        <v>0.2669999999999999</v>
      </c>
      <c r="U592" s="6">
        <f t="shared" si="81"/>
        <v>0</v>
      </c>
      <c r="V592" s="6">
        <f t="shared" si="82"/>
        <v>2.7986906655592771</v>
      </c>
      <c r="W592" s="3">
        <f>IFERROR(VLOOKUP(A592,주가!$A$1:$Q$2433,3,FALSE),W593)</f>
        <v>352000</v>
      </c>
      <c r="X592" s="6">
        <f t="shared" si="88"/>
        <v>4.2796005706134095E-3</v>
      </c>
      <c r="Y592" s="6">
        <f t="shared" si="83"/>
        <v>0.90176791752300967</v>
      </c>
      <c r="AA592" s="5">
        <f t="shared" si="84"/>
        <v>43277</v>
      </c>
      <c r="AB592" s="7">
        <f t="shared" si="85"/>
        <v>0.2669999999999999</v>
      </c>
      <c r="AC592" s="7">
        <f t="shared" si="89"/>
        <v>2.7986906655592771</v>
      </c>
      <c r="AD592" s="6">
        <f t="shared" si="86"/>
        <v>0.90176791752300967</v>
      </c>
    </row>
    <row r="593" spans="1:30">
      <c r="A593" s="1">
        <v>43276</v>
      </c>
      <c r="B593" s="2" t="s">
        <v>19</v>
      </c>
      <c r="C593" t="s">
        <v>20</v>
      </c>
      <c r="D593" t="s">
        <v>21</v>
      </c>
      <c r="E593">
        <v>1.8280000000000001</v>
      </c>
      <c r="F593">
        <v>1.9330000000000001</v>
      </c>
      <c r="G593">
        <v>2.0070000000000001</v>
      </c>
      <c r="H593">
        <v>2.1379999999999999</v>
      </c>
      <c r="I593">
        <v>2.198</v>
      </c>
      <c r="J593">
        <v>2.343</v>
      </c>
      <c r="K593">
        <v>2.3759999999999999</v>
      </c>
      <c r="L593">
        <v>2.5329999999999999</v>
      </c>
      <c r="M593">
        <v>2.577</v>
      </c>
      <c r="N593">
        <v>2.8</v>
      </c>
      <c r="O593">
        <v>2.9780000000000002</v>
      </c>
      <c r="P593">
        <v>3.2679999999999998</v>
      </c>
      <c r="Q593">
        <v>3.4929999999999999</v>
      </c>
      <c r="R593">
        <v>3.573</v>
      </c>
      <c r="S593">
        <v>0</v>
      </c>
      <c r="T593" s="7">
        <f t="shared" si="87"/>
        <v>0.2669999999999999</v>
      </c>
      <c r="U593" s="6">
        <f t="shared" si="81"/>
        <v>-1.4760147601476033E-2</v>
      </c>
      <c r="V593" s="6">
        <f t="shared" si="82"/>
        <v>2.7986906655592771</v>
      </c>
      <c r="W593" s="3">
        <f>IFERROR(VLOOKUP(A593,주가!$A$1:$Q$2433,3,FALSE),W594)</f>
        <v>350500</v>
      </c>
      <c r="X593" s="6">
        <f t="shared" si="88"/>
        <v>7.1839080459770114E-3</v>
      </c>
      <c r="Y593" s="6">
        <f t="shared" si="83"/>
        <v>0.89748831695239628</v>
      </c>
      <c r="AA593" s="5">
        <f t="shared" si="84"/>
        <v>43276</v>
      </c>
      <c r="AB593" s="7">
        <f t="shared" si="85"/>
        <v>0.2669999999999999</v>
      </c>
      <c r="AC593" s="7">
        <f t="shared" si="89"/>
        <v>2.7986906655592771</v>
      </c>
      <c r="AD593" s="6">
        <f t="shared" si="86"/>
        <v>0.89748831695239628</v>
      </c>
    </row>
    <row r="594" spans="1:30">
      <c r="A594" s="1">
        <v>43273</v>
      </c>
      <c r="B594" s="2" t="s">
        <v>19</v>
      </c>
      <c r="C594" t="s">
        <v>20</v>
      </c>
      <c r="D594" t="s">
        <v>21</v>
      </c>
      <c r="E594">
        <v>1.827</v>
      </c>
      <c r="F594">
        <v>1.9319999999999999</v>
      </c>
      <c r="G594">
        <v>2.0059999999999998</v>
      </c>
      <c r="H594">
        <v>2.137</v>
      </c>
      <c r="I594">
        <v>2.2029999999999998</v>
      </c>
      <c r="J594">
        <v>2.3479999999999999</v>
      </c>
      <c r="K594">
        <v>2.38</v>
      </c>
      <c r="L594">
        <v>2.5409999999999999</v>
      </c>
      <c r="M594">
        <v>2.5920000000000001</v>
      </c>
      <c r="N594">
        <v>2.8119999999999998</v>
      </c>
      <c r="O594">
        <v>2.992</v>
      </c>
      <c r="P594">
        <v>3.2810000000000001</v>
      </c>
      <c r="Q594">
        <v>3.5030000000000001</v>
      </c>
      <c r="R594">
        <v>3.581</v>
      </c>
      <c r="S594">
        <v>0</v>
      </c>
      <c r="T594" s="7">
        <f t="shared" si="87"/>
        <v>0.27099999999999991</v>
      </c>
      <c r="U594" s="6">
        <f t="shared" si="81"/>
        <v>4.2307692307691026E-2</v>
      </c>
      <c r="V594" s="6">
        <f t="shared" si="82"/>
        <v>2.813450813160753</v>
      </c>
      <c r="W594" s="3">
        <f>IFERROR(VLOOKUP(A594,주가!$A$1:$Q$2433,3,FALSE),W595)</f>
        <v>348000</v>
      </c>
      <c r="X594" s="6">
        <f t="shared" si="88"/>
        <v>7.2358900144717797E-3</v>
      </c>
      <c r="Y594" s="6">
        <f t="shared" si="83"/>
        <v>0.89030440890641926</v>
      </c>
      <c r="AA594" s="5">
        <f t="shared" si="84"/>
        <v>43273</v>
      </c>
      <c r="AB594" s="7">
        <f t="shared" si="85"/>
        <v>0.27099999999999991</v>
      </c>
      <c r="AC594" s="7">
        <f t="shared" si="89"/>
        <v>2.813450813160753</v>
      </c>
      <c r="AD594" s="6">
        <f t="shared" si="86"/>
        <v>0.89030440890641926</v>
      </c>
    </row>
    <row r="595" spans="1:30">
      <c r="A595" s="1">
        <v>43272</v>
      </c>
      <c r="B595" s="2" t="s">
        <v>19</v>
      </c>
      <c r="C595" t="s">
        <v>20</v>
      </c>
      <c r="D595" t="s">
        <v>21</v>
      </c>
      <c r="E595">
        <v>1.827</v>
      </c>
      <c r="F595">
        <v>1.9319999999999999</v>
      </c>
      <c r="G595">
        <v>2.0059999999999998</v>
      </c>
      <c r="H595">
        <v>2.137</v>
      </c>
      <c r="I595">
        <v>2.2160000000000002</v>
      </c>
      <c r="J595">
        <v>2.3460000000000001</v>
      </c>
      <c r="K595">
        <v>2.38</v>
      </c>
      <c r="L595">
        <v>2.5409999999999999</v>
      </c>
      <c r="M595">
        <v>2.5870000000000002</v>
      </c>
      <c r="N595">
        <v>2.8010000000000002</v>
      </c>
      <c r="O595">
        <v>2.976</v>
      </c>
      <c r="P595">
        <v>3.2629999999999999</v>
      </c>
      <c r="Q595">
        <v>3.492</v>
      </c>
      <c r="R595">
        <v>3.5760000000000001</v>
      </c>
      <c r="S595">
        <v>0</v>
      </c>
      <c r="T595" s="7">
        <f t="shared" si="87"/>
        <v>0.26000000000000023</v>
      </c>
      <c r="U595" s="6">
        <f t="shared" si="81"/>
        <v>-2.6217228464418259E-2</v>
      </c>
      <c r="V595" s="6">
        <f t="shared" si="82"/>
        <v>2.7711431208530621</v>
      </c>
      <c r="W595" s="3">
        <f>IFERROR(VLOOKUP(A595,주가!$A$1:$Q$2433,3,FALSE),W596)</f>
        <v>345500</v>
      </c>
      <c r="X595" s="6">
        <f t="shared" si="88"/>
        <v>-2.1246458923512748E-2</v>
      </c>
      <c r="Y595" s="6">
        <f t="shared" si="83"/>
        <v>0.88306851889194748</v>
      </c>
      <c r="AA595" s="5">
        <f t="shared" si="84"/>
        <v>43272</v>
      </c>
      <c r="AB595" s="7">
        <f t="shared" si="85"/>
        <v>0.26000000000000023</v>
      </c>
      <c r="AC595" s="7">
        <f t="shared" si="89"/>
        <v>2.7711431208530621</v>
      </c>
      <c r="AD595" s="6">
        <f t="shared" si="86"/>
        <v>0.88306851889194748</v>
      </c>
    </row>
    <row r="596" spans="1:30">
      <c r="A596" s="1">
        <v>43271</v>
      </c>
      <c r="B596" s="2" t="s">
        <v>19</v>
      </c>
      <c r="C596" t="s">
        <v>20</v>
      </c>
      <c r="D596" t="s">
        <v>21</v>
      </c>
      <c r="E596">
        <v>1.825</v>
      </c>
      <c r="F596">
        <v>1.93</v>
      </c>
      <c r="G596">
        <v>2.0099999999999998</v>
      </c>
      <c r="H596">
        <v>2.145</v>
      </c>
      <c r="I596">
        <v>2.2290000000000001</v>
      </c>
      <c r="J596">
        <v>2.355</v>
      </c>
      <c r="K596">
        <v>2.391</v>
      </c>
      <c r="L596">
        <v>2.552</v>
      </c>
      <c r="M596">
        <v>2.605</v>
      </c>
      <c r="N596">
        <v>2.819</v>
      </c>
      <c r="O596">
        <v>2.9940000000000002</v>
      </c>
      <c r="P596">
        <v>3.28</v>
      </c>
      <c r="Q596">
        <v>3.504</v>
      </c>
      <c r="R596">
        <v>3.5830000000000002</v>
      </c>
      <c r="S596">
        <v>0</v>
      </c>
      <c r="T596" s="7">
        <f t="shared" si="87"/>
        <v>0.2669999999999999</v>
      </c>
      <c r="U596" s="6">
        <f t="shared" si="81"/>
        <v>-1.8382352941176093E-2</v>
      </c>
      <c r="V596" s="6">
        <f t="shared" si="82"/>
        <v>2.7973603493174806</v>
      </c>
      <c r="W596" s="3">
        <f>IFERROR(VLOOKUP(A596,주가!$A$1:$Q$2433,3,FALSE),W597)</f>
        <v>353000</v>
      </c>
      <c r="X596" s="6">
        <f t="shared" si="88"/>
        <v>-2.8248587570621469E-3</v>
      </c>
      <c r="Y596" s="6">
        <f t="shared" si="83"/>
        <v>0.90431497781546022</v>
      </c>
      <c r="AA596" s="5">
        <f t="shared" si="84"/>
        <v>43271</v>
      </c>
      <c r="AB596" s="7">
        <f t="shared" si="85"/>
        <v>0.2669999999999999</v>
      </c>
      <c r="AC596" s="7">
        <f t="shared" si="89"/>
        <v>2.7973603493174806</v>
      </c>
      <c r="AD596" s="6">
        <f t="shared" si="86"/>
        <v>0.90431497781546022</v>
      </c>
    </row>
    <row r="597" spans="1:30">
      <c r="A597" s="1">
        <v>43270</v>
      </c>
      <c r="B597" s="2" t="s">
        <v>19</v>
      </c>
      <c r="C597" t="s">
        <v>20</v>
      </c>
      <c r="D597" t="s">
        <v>21</v>
      </c>
      <c r="E597">
        <v>1.8220000000000001</v>
      </c>
      <c r="F597">
        <v>1.9259999999999999</v>
      </c>
      <c r="G597">
        <v>2.0019999999999998</v>
      </c>
      <c r="H597">
        <v>2.1339999999999999</v>
      </c>
      <c r="I597">
        <v>2.2200000000000002</v>
      </c>
      <c r="J597">
        <v>2.3490000000000002</v>
      </c>
      <c r="K597">
        <v>2.3860000000000001</v>
      </c>
      <c r="L597">
        <v>2.5470000000000002</v>
      </c>
      <c r="M597">
        <v>2.605</v>
      </c>
      <c r="N597">
        <v>2.819</v>
      </c>
      <c r="O597">
        <v>2.9950000000000001</v>
      </c>
      <c r="P597">
        <v>3.28</v>
      </c>
      <c r="Q597">
        <v>3.5030000000000001</v>
      </c>
      <c r="R597">
        <v>3.5819999999999999</v>
      </c>
      <c r="S597">
        <v>0</v>
      </c>
      <c r="T597" s="7">
        <f t="shared" si="87"/>
        <v>0.2719999999999998</v>
      </c>
      <c r="U597" s="6">
        <f t="shared" si="81"/>
        <v>-7.7966101694917106E-2</v>
      </c>
      <c r="V597" s="6">
        <f t="shared" si="82"/>
        <v>2.8157427022586567</v>
      </c>
      <c r="W597" s="3">
        <f>IFERROR(VLOOKUP(A597,주가!$A$1:$Q$2433,3,FALSE),W598)</f>
        <v>354000</v>
      </c>
      <c r="X597" s="6">
        <f t="shared" si="88"/>
        <v>-4.1948579161028419E-2</v>
      </c>
      <c r="Y597" s="6">
        <f t="shared" si="83"/>
        <v>0.9071398365725224</v>
      </c>
      <c r="AA597" s="5">
        <f t="shared" si="84"/>
        <v>43270</v>
      </c>
      <c r="AB597" s="7">
        <f t="shared" si="85"/>
        <v>0.2719999999999998</v>
      </c>
      <c r="AC597" s="7">
        <f t="shared" si="89"/>
        <v>2.8157427022586567</v>
      </c>
      <c r="AD597" s="6">
        <f t="shared" si="86"/>
        <v>0.9071398365725224</v>
      </c>
    </row>
    <row r="598" spans="1:30">
      <c r="A598" s="1">
        <v>43269</v>
      </c>
      <c r="B598" s="2" t="s">
        <v>19</v>
      </c>
      <c r="C598" t="s">
        <v>20</v>
      </c>
      <c r="D598" t="s">
        <v>21</v>
      </c>
      <c r="E598">
        <v>1.8169999999999999</v>
      </c>
      <c r="F598">
        <v>1.921</v>
      </c>
      <c r="G598">
        <v>1.998</v>
      </c>
      <c r="H598">
        <v>2.13</v>
      </c>
      <c r="I598">
        <v>2.2250000000000001</v>
      </c>
      <c r="J598">
        <v>2.3650000000000002</v>
      </c>
      <c r="K598">
        <v>2.403</v>
      </c>
      <c r="L598">
        <v>2.5659999999999998</v>
      </c>
      <c r="M598">
        <v>2.6440000000000001</v>
      </c>
      <c r="N598">
        <v>2.8610000000000002</v>
      </c>
      <c r="O598">
        <v>3.0339999999999998</v>
      </c>
      <c r="P598">
        <v>3.319</v>
      </c>
      <c r="Q598">
        <v>3.5379999999999998</v>
      </c>
      <c r="R598">
        <v>3.6160000000000001</v>
      </c>
      <c r="S598">
        <v>0</v>
      </c>
      <c r="T598" s="7">
        <f t="shared" si="87"/>
        <v>0.29500000000000037</v>
      </c>
      <c r="U598" s="6">
        <f t="shared" si="81"/>
        <v>-1.9933554817275018E-2</v>
      </c>
      <c r="V598" s="6">
        <f t="shared" si="82"/>
        <v>2.8937088039535737</v>
      </c>
      <c r="W598" s="3">
        <f>IFERROR(VLOOKUP(A598,주가!$A$1:$Q$2433,3,FALSE),W599)</f>
        <v>369500</v>
      </c>
      <c r="X598" s="6">
        <f t="shared" si="88"/>
        <v>1.094391244870041E-2</v>
      </c>
      <c r="Y598" s="6">
        <f t="shared" si="83"/>
        <v>0.94908841573355085</v>
      </c>
      <c r="AA598" s="5">
        <f t="shared" si="84"/>
        <v>43269</v>
      </c>
      <c r="AB598" s="7">
        <f t="shared" si="85"/>
        <v>0.29500000000000037</v>
      </c>
      <c r="AC598" s="7">
        <f t="shared" si="89"/>
        <v>2.8937088039535737</v>
      </c>
      <c r="AD598" s="6">
        <f t="shared" si="86"/>
        <v>0.94908841573355085</v>
      </c>
    </row>
    <row r="599" spans="1:30">
      <c r="A599" s="1">
        <v>43266</v>
      </c>
      <c r="B599" s="2" t="s">
        <v>19</v>
      </c>
      <c r="C599" t="s">
        <v>20</v>
      </c>
      <c r="D599" t="s">
        <v>21</v>
      </c>
      <c r="E599">
        <v>1.8149999999999999</v>
      </c>
      <c r="F599">
        <v>1.9219999999999999</v>
      </c>
      <c r="G599">
        <v>1.9970000000000001</v>
      </c>
      <c r="H599">
        <v>2.1269999999999998</v>
      </c>
      <c r="I599">
        <v>2.226</v>
      </c>
      <c r="J599">
        <v>2.3730000000000002</v>
      </c>
      <c r="K599">
        <v>2.4159999999999999</v>
      </c>
      <c r="L599">
        <v>2.581</v>
      </c>
      <c r="M599">
        <v>2.6579999999999999</v>
      </c>
      <c r="N599">
        <v>2.8820000000000001</v>
      </c>
      <c r="O599">
        <v>3.0569999999999999</v>
      </c>
      <c r="P599">
        <v>3.3450000000000002</v>
      </c>
      <c r="Q599">
        <v>3.5670000000000002</v>
      </c>
      <c r="R599">
        <v>3.6469999999999998</v>
      </c>
      <c r="S599">
        <v>0</v>
      </c>
      <c r="T599" s="7">
        <f t="shared" si="87"/>
        <v>0.30100000000000016</v>
      </c>
      <c r="U599" s="6">
        <f t="shared" si="81"/>
        <v>1.6891891891891518E-2</v>
      </c>
      <c r="V599" s="6">
        <f t="shared" si="82"/>
        <v>2.9136423587708489</v>
      </c>
      <c r="W599" s="3">
        <f>IFERROR(VLOOKUP(A599,주가!$A$1:$Q$2433,3,FALSE),W600)</f>
        <v>365500</v>
      </c>
      <c r="X599" s="6">
        <f t="shared" si="88"/>
        <v>6.8870523415977963E-3</v>
      </c>
      <c r="Y599" s="6">
        <f t="shared" si="83"/>
        <v>0.93814450328485044</v>
      </c>
      <c r="AA599" s="5">
        <f t="shared" si="84"/>
        <v>43266</v>
      </c>
      <c r="AB599" s="7">
        <f t="shared" si="85"/>
        <v>0.30100000000000016</v>
      </c>
      <c r="AC599" s="7">
        <f t="shared" si="89"/>
        <v>2.9136423587708489</v>
      </c>
      <c r="AD599" s="6">
        <f t="shared" si="86"/>
        <v>0.93814450328485044</v>
      </c>
    </row>
    <row r="600" spans="1:30">
      <c r="A600" s="1">
        <v>43265</v>
      </c>
      <c r="B600" s="2" t="s">
        <v>19</v>
      </c>
      <c r="C600" t="s">
        <v>20</v>
      </c>
      <c r="D600" t="s">
        <v>21</v>
      </c>
      <c r="E600">
        <v>1.8169999999999999</v>
      </c>
      <c r="F600">
        <v>1.9219999999999999</v>
      </c>
      <c r="G600">
        <v>1.9970000000000001</v>
      </c>
      <c r="H600">
        <v>2.1320000000000001</v>
      </c>
      <c r="I600">
        <v>2.2349999999999999</v>
      </c>
      <c r="J600">
        <v>2.39</v>
      </c>
      <c r="K600">
        <v>2.4460000000000002</v>
      </c>
      <c r="L600">
        <v>2.6139999999999999</v>
      </c>
      <c r="M600">
        <v>2.6850000000000001</v>
      </c>
      <c r="N600">
        <v>2.91</v>
      </c>
      <c r="O600">
        <v>3.0870000000000002</v>
      </c>
      <c r="P600">
        <v>3.3780000000000001</v>
      </c>
      <c r="Q600">
        <v>3.5979999999999999</v>
      </c>
      <c r="R600">
        <v>3.6760000000000002</v>
      </c>
      <c r="S600">
        <v>0</v>
      </c>
      <c r="T600" s="7">
        <f t="shared" si="87"/>
        <v>0.29600000000000026</v>
      </c>
      <c r="U600" s="6">
        <f t="shared" si="81"/>
        <v>-6.7114093959724144E-3</v>
      </c>
      <c r="V600" s="6">
        <f t="shared" si="82"/>
        <v>2.8967504668789572</v>
      </c>
      <c r="W600" s="3">
        <f>IFERROR(VLOOKUP(A600,주가!$A$1:$Q$2433,3,FALSE),W601)</f>
        <v>363000</v>
      </c>
      <c r="X600" s="6">
        <f t="shared" si="88"/>
        <v>-4.5992115637319315E-2</v>
      </c>
      <c r="Y600" s="6">
        <f t="shared" si="83"/>
        <v>0.93125745094325263</v>
      </c>
      <c r="AA600" s="5">
        <f t="shared" si="84"/>
        <v>43265</v>
      </c>
      <c r="AB600" s="7">
        <f t="shared" si="85"/>
        <v>0.29600000000000026</v>
      </c>
      <c r="AC600" s="7">
        <f t="shared" si="89"/>
        <v>2.8967504668789572</v>
      </c>
      <c r="AD600" s="6">
        <f t="shared" si="86"/>
        <v>0.93125745094325263</v>
      </c>
    </row>
    <row r="601" spans="1:30">
      <c r="A601" s="1">
        <v>43263</v>
      </c>
      <c r="B601" s="2" t="s">
        <v>19</v>
      </c>
      <c r="C601" t="s">
        <v>20</v>
      </c>
      <c r="D601" t="s">
        <v>21</v>
      </c>
      <c r="E601">
        <v>1.8169999999999999</v>
      </c>
      <c r="F601">
        <v>1.9119999999999999</v>
      </c>
      <c r="G601">
        <v>1.9850000000000001</v>
      </c>
      <c r="H601">
        <v>2.1</v>
      </c>
      <c r="I601">
        <v>2.2080000000000002</v>
      </c>
      <c r="J601">
        <v>2.3650000000000002</v>
      </c>
      <c r="K601">
        <v>2.427</v>
      </c>
      <c r="L601">
        <v>2.6019999999999999</v>
      </c>
      <c r="M601">
        <v>2.6709999999999998</v>
      </c>
      <c r="N601">
        <v>2.9</v>
      </c>
      <c r="O601">
        <v>3.0859999999999999</v>
      </c>
      <c r="P601">
        <v>3.3809999999999998</v>
      </c>
      <c r="Q601">
        <v>3.6030000000000002</v>
      </c>
      <c r="R601">
        <v>3.681</v>
      </c>
      <c r="S601">
        <v>0</v>
      </c>
      <c r="T601" s="7">
        <f t="shared" si="87"/>
        <v>0.29800000000000004</v>
      </c>
      <c r="U601" s="6">
        <f t="shared" si="81"/>
        <v>-6.6666666666659368E-3</v>
      </c>
      <c r="V601" s="6">
        <f t="shared" si="82"/>
        <v>2.9034618762749296</v>
      </c>
      <c r="W601" s="3">
        <f>IFERROR(VLOOKUP(A601,주가!$A$1:$Q$2433,3,FALSE),W602)</f>
        <v>380500</v>
      </c>
      <c r="X601" s="6">
        <f t="shared" si="88"/>
        <v>-1.3123359580052493E-3</v>
      </c>
      <c r="Y601" s="6">
        <f t="shared" si="83"/>
        <v>0.97724956658057194</v>
      </c>
      <c r="AA601" s="5">
        <f t="shared" si="84"/>
        <v>43263</v>
      </c>
      <c r="AB601" s="7">
        <f t="shared" si="85"/>
        <v>0.29800000000000004</v>
      </c>
      <c r="AC601" s="7">
        <f t="shared" si="89"/>
        <v>2.9034618762749296</v>
      </c>
      <c r="AD601" s="6">
        <f t="shared" si="86"/>
        <v>0.97724956658057194</v>
      </c>
    </row>
    <row r="602" spans="1:30">
      <c r="A602" s="1">
        <v>43262</v>
      </c>
      <c r="B602" s="2" t="s">
        <v>19</v>
      </c>
      <c r="C602" t="s">
        <v>20</v>
      </c>
      <c r="D602" t="s">
        <v>21</v>
      </c>
      <c r="E602">
        <v>1.8149999999999999</v>
      </c>
      <c r="F602">
        <v>1.911</v>
      </c>
      <c r="G602">
        <v>1.9810000000000001</v>
      </c>
      <c r="H602">
        <v>2.0950000000000002</v>
      </c>
      <c r="I602">
        <v>2.2050000000000001</v>
      </c>
      <c r="J602">
        <v>2.367</v>
      </c>
      <c r="K602">
        <v>2.4340000000000002</v>
      </c>
      <c r="L602">
        <v>2.609</v>
      </c>
      <c r="M602">
        <v>2.6819999999999999</v>
      </c>
      <c r="N602">
        <v>2.9089999999999998</v>
      </c>
      <c r="O602">
        <v>3.0979999999999999</v>
      </c>
      <c r="P602">
        <v>3.3980000000000001</v>
      </c>
      <c r="Q602">
        <v>3.617</v>
      </c>
      <c r="R602">
        <v>3.694</v>
      </c>
      <c r="S602">
        <v>0</v>
      </c>
      <c r="T602" s="7">
        <f t="shared" si="87"/>
        <v>0.29999999999999982</v>
      </c>
      <c r="U602" s="6">
        <f t="shared" si="81"/>
        <v>1.6949152542372524E-2</v>
      </c>
      <c r="V602" s="6">
        <f t="shared" si="82"/>
        <v>2.9101285429415955</v>
      </c>
      <c r="W602" s="3">
        <f>IFERROR(VLOOKUP(A602,주가!$A$1:$Q$2433,3,FALSE),W603)</f>
        <v>381000</v>
      </c>
      <c r="X602" s="6">
        <f t="shared" si="88"/>
        <v>0</v>
      </c>
      <c r="Y602" s="6">
        <f t="shared" si="83"/>
        <v>0.97856190253857722</v>
      </c>
      <c r="AA602" s="5">
        <f t="shared" si="84"/>
        <v>43262</v>
      </c>
      <c r="AB602" s="7">
        <f t="shared" si="85"/>
        <v>0.29999999999999982</v>
      </c>
      <c r="AC602" s="7">
        <f t="shared" si="89"/>
        <v>2.9101285429415955</v>
      </c>
      <c r="AD602" s="6">
        <f t="shared" si="86"/>
        <v>0.97856190253857722</v>
      </c>
    </row>
    <row r="603" spans="1:30">
      <c r="A603" s="1">
        <v>43259</v>
      </c>
      <c r="B603" s="2" t="s">
        <v>19</v>
      </c>
      <c r="C603" t="s">
        <v>20</v>
      </c>
      <c r="D603" t="s">
        <v>21</v>
      </c>
      <c r="E603">
        <v>1.8080000000000001</v>
      </c>
      <c r="F603">
        <v>1.909</v>
      </c>
      <c r="G603">
        <v>1.9790000000000001</v>
      </c>
      <c r="H603">
        <v>2.0859999999999999</v>
      </c>
      <c r="I603">
        <v>2.1949999999999998</v>
      </c>
      <c r="J603">
        <v>2.3639999999999999</v>
      </c>
      <c r="K603">
        <v>2.4129999999999998</v>
      </c>
      <c r="L603">
        <v>2.5870000000000002</v>
      </c>
      <c r="M603">
        <v>2.6629999999999998</v>
      </c>
      <c r="N603">
        <v>2.8820000000000001</v>
      </c>
      <c r="O603">
        <v>3.073</v>
      </c>
      <c r="P603">
        <v>3.375</v>
      </c>
      <c r="Q603">
        <v>3.5920000000000001</v>
      </c>
      <c r="R603">
        <v>3.6659999999999999</v>
      </c>
      <c r="S603">
        <v>0</v>
      </c>
      <c r="T603" s="7">
        <f t="shared" si="87"/>
        <v>0.29499999999999993</v>
      </c>
      <c r="U603" s="6">
        <f t="shared" si="81"/>
        <v>-6.3492063492063558E-2</v>
      </c>
      <c r="V603" s="6">
        <f t="shared" si="82"/>
        <v>2.8931793903992231</v>
      </c>
      <c r="W603" s="3">
        <f>IFERROR(VLOOKUP(A603,주가!$A$1:$Q$2433,3,FALSE),W604)</f>
        <v>381000</v>
      </c>
      <c r="X603" s="6">
        <f t="shared" si="88"/>
        <v>2.4193548387096774E-2</v>
      </c>
      <c r="Y603" s="6">
        <f t="shared" si="83"/>
        <v>0.97856190253857722</v>
      </c>
      <c r="AA603" s="5">
        <f t="shared" si="84"/>
        <v>43259</v>
      </c>
      <c r="AB603" s="7">
        <f t="shared" si="85"/>
        <v>0.29499999999999993</v>
      </c>
      <c r="AC603" s="7">
        <f t="shared" si="89"/>
        <v>2.8931793903992231</v>
      </c>
      <c r="AD603" s="6">
        <f t="shared" si="86"/>
        <v>0.97856190253857722</v>
      </c>
    </row>
    <row r="604" spans="1:30">
      <c r="A604" s="1">
        <v>43258</v>
      </c>
      <c r="B604" s="2" t="s">
        <v>19</v>
      </c>
      <c r="C604" t="s">
        <v>20</v>
      </c>
      <c r="D604" t="s">
        <v>21</v>
      </c>
      <c r="E604">
        <v>1.8080000000000001</v>
      </c>
      <c r="F604">
        <v>1.909</v>
      </c>
      <c r="G604">
        <v>1.9830000000000001</v>
      </c>
      <c r="H604">
        <v>2.0939999999999999</v>
      </c>
      <c r="I604">
        <v>2.2029999999999998</v>
      </c>
      <c r="J604">
        <v>2.387</v>
      </c>
      <c r="K604">
        <v>2.4380000000000002</v>
      </c>
      <c r="L604">
        <v>2.6150000000000002</v>
      </c>
      <c r="M604">
        <v>2.702</v>
      </c>
      <c r="N604">
        <v>2.93</v>
      </c>
      <c r="O604">
        <v>3.1190000000000002</v>
      </c>
      <c r="P604">
        <v>3.42</v>
      </c>
      <c r="Q604">
        <v>3.6339999999999999</v>
      </c>
      <c r="R604">
        <v>3.7080000000000002</v>
      </c>
      <c r="S604">
        <v>0</v>
      </c>
      <c r="T604" s="7">
        <f t="shared" si="87"/>
        <v>0.31499999999999995</v>
      </c>
      <c r="U604" s="6">
        <f t="shared" si="81"/>
        <v>3.9603960396039646E-2</v>
      </c>
      <c r="V604" s="6">
        <f t="shared" si="82"/>
        <v>2.9566714538912868</v>
      </c>
      <c r="W604" s="3">
        <f>IFERROR(VLOOKUP(A604,주가!$A$1:$Q$2433,3,FALSE),W605)</f>
        <v>372000</v>
      </c>
      <c r="X604" s="6">
        <f t="shared" si="88"/>
        <v>-1.3422818791946308E-3</v>
      </c>
      <c r="Y604" s="6">
        <f t="shared" si="83"/>
        <v>0.95436835415148047</v>
      </c>
      <c r="AA604" s="5">
        <f t="shared" si="84"/>
        <v>43258</v>
      </c>
      <c r="AB604" s="7">
        <f t="shared" si="85"/>
        <v>0.31499999999999995</v>
      </c>
      <c r="AC604" s="7">
        <f t="shared" si="89"/>
        <v>2.9566714538912868</v>
      </c>
      <c r="AD604" s="6">
        <f t="shared" si="86"/>
        <v>0.95436835415148047</v>
      </c>
    </row>
    <row r="605" spans="1:30">
      <c r="A605" s="1">
        <v>43256</v>
      </c>
      <c r="B605" s="2" t="s">
        <v>19</v>
      </c>
      <c r="C605" t="s">
        <v>20</v>
      </c>
      <c r="D605" t="s">
        <v>21</v>
      </c>
      <c r="E605">
        <v>1.8049999999999999</v>
      </c>
      <c r="F605">
        <v>1.9039999999999999</v>
      </c>
      <c r="G605">
        <v>1.9750000000000001</v>
      </c>
      <c r="H605">
        <v>2.0840000000000001</v>
      </c>
      <c r="I605">
        <v>2.19</v>
      </c>
      <c r="J605">
        <v>2.3740000000000001</v>
      </c>
      <c r="K605">
        <v>2.427</v>
      </c>
      <c r="L605">
        <v>2.6019999999999999</v>
      </c>
      <c r="M605">
        <v>2.6779999999999999</v>
      </c>
      <c r="N605">
        <v>2.9049999999999998</v>
      </c>
      <c r="O605">
        <v>3.09</v>
      </c>
      <c r="P605">
        <v>3.3860000000000001</v>
      </c>
      <c r="Q605">
        <v>3.6059999999999999</v>
      </c>
      <c r="R605">
        <v>3.6850000000000001</v>
      </c>
      <c r="S605">
        <v>0</v>
      </c>
      <c r="T605" s="7">
        <f t="shared" si="87"/>
        <v>0.30299999999999994</v>
      </c>
      <c r="U605" s="6">
        <f t="shared" si="81"/>
        <v>-3.289473684211622E-3</v>
      </c>
      <c r="V605" s="6">
        <f t="shared" si="82"/>
        <v>2.9170674934952472</v>
      </c>
      <c r="W605" s="3">
        <f>IFERROR(VLOOKUP(A605,주가!$A$1:$Q$2433,3,FALSE),W606)</f>
        <v>372500</v>
      </c>
      <c r="X605" s="6">
        <f t="shared" si="88"/>
        <v>-1.0624169986719787E-2</v>
      </c>
      <c r="Y605" s="6">
        <f t="shared" si="83"/>
        <v>0.95571063603067508</v>
      </c>
      <c r="AA605" s="5">
        <f t="shared" si="84"/>
        <v>43256</v>
      </c>
      <c r="AB605" s="7">
        <f t="shared" si="85"/>
        <v>0.30299999999999994</v>
      </c>
      <c r="AC605" s="7">
        <f t="shared" si="89"/>
        <v>2.9170674934952472</v>
      </c>
      <c r="AD605" s="6">
        <f t="shared" si="86"/>
        <v>0.95571063603067508</v>
      </c>
    </row>
    <row r="606" spans="1:30">
      <c r="A606" s="1">
        <v>43255</v>
      </c>
      <c r="B606" s="2" t="s">
        <v>19</v>
      </c>
      <c r="C606" t="s">
        <v>20</v>
      </c>
      <c r="D606" t="s">
        <v>21</v>
      </c>
      <c r="E606">
        <v>1.8</v>
      </c>
      <c r="F606">
        <v>1.901</v>
      </c>
      <c r="G606">
        <v>1.9730000000000001</v>
      </c>
      <c r="H606">
        <v>2.0779999999999998</v>
      </c>
      <c r="I606">
        <v>2.181</v>
      </c>
      <c r="J606">
        <v>2.3730000000000002</v>
      </c>
      <c r="K606">
        <v>2.4260000000000002</v>
      </c>
      <c r="L606">
        <v>2.6059999999999999</v>
      </c>
      <c r="M606">
        <v>2.6840000000000002</v>
      </c>
      <c r="N606">
        <v>2.91</v>
      </c>
      <c r="O606">
        <v>3.1030000000000002</v>
      </c>
      <c r="P606">
        <v>3.4039999999999999</v>
      </c>
      <c r="Q606">
        <v>3.621</v>
      </c>
      <c r="R606">
        <v>3.7</v>
      </c>
      <c r="S606">
        <v>0</v>
      </c>
      <c r="T606" s="7">
        <f t="shared" si="87"/>
        <v>0.30400000000000027</v>
      </c>
      <c r="U606" s="6">
        <f t="shared" si="81"/>
        <v>1.4608197692436279E-15</v>
      </c>
      <c r="V606" s="6">
        <f t="shared" si="82"/>
        <v>2.9203569671794587</v>
      </c>
      <c r="W606" s="3">
        <f>IFERROR(VLOOKUP(A606,주가!$A$1:$Q$2433,3,FALSE),W607)</f>
        <v>376500</v>
      </c>
      <c r="X606" s="6">
        <f t="shared" si="88"/>
        <v>3.71900826446281E-2</v>
      </c>
      <c r="Y606" s="6">
        <f t="shared" si="83"/>
        <v>0.96633480601739485</v>
      </c>
      <c r="AA606" s="5">
        <f t="shared" si="84"/>
        <v>43255</v>
      </c>
      <c r="AB606" s="7">
        <f t="shared" si="85"/>
        <v>0.30400000000000027</v>
      </c>
      <c r="AC606" s="7">
        <f t="shared" si="89"/>
        <v>2.9203569671794587</v>
      </c>
      <c r="AD606" s="6">
        <f t="shared" si="86"/>
        <v>0.96633480601739485</v>
      </c>
    </row>
    <row r="607" spans="1:30">
      <c r="A607" s="1">
        <v>43252</v>
      </c>
      <c r="B607" s="2" t="s">
        <v>19</v>
      </c>
      <c r="C607" t="s">
        <v>20</v>
      </c>
      <c r="D607" t="s">
        <v>21</v>
      </c>
      <c r="E607">
        <v>1.8</v>
      </c>
      <c r="F607">
        <v>1.9</v>
      </c>
      <c r="G607">
        <v>1.972</v>
      </c>
      <c r="H607">
        <v>2.0760000000000001</v>
      </c>
      <c r="I607">
        <v>2.1739999999999999</v>
      </c>
      <c r="J607">
        <v>2.3580000000000001</v>
      </c>
      <c r="K607">
        <v>2.403</v>
      </c>
      <c r="L607">
        <v>2.5830000000000002</v>
      </c>
      <c r="M607">
        <v>2.6629999999999998</v>
      </c>
      <c r="N607">
        <v>2.887</v>
      </c>
      <c r="O607">
        <v>3.0750000000000002</v>
      </c>
      <c r="P607">
        <v>3.371</v>
      </c>
      <c r="Q607">
        <v>3.5880000000000001</v>
      </c>
      <c r="R607">
        <v>3.6659999999999999</v>
      </c>
      <c r="S607">
        <v>0</v>
      </c>
      <c r="T607" s="7">
        <f t="shared" si="87"/>
        <v>0.30399999999999983</v>
      </c>
      <c r="U607" s="6">
        <f t="shared" si="81"/>
        <v>5.5555555555554012E-2</v>
      </c>
      <c r="V607" s="6">
        <f t="shared" si="82"/>
        <v>2.9203569671794574</v>
      </c>
      <c r="W607" s="3">
        <f>IFERROR(VLOOKUP(A607,주가!$A$1:$Q$2433,3,FALSE),W608)</f>
        <v>363000</v>
      </c>
      <c r="X607" s="6">
        <f t="shared" si="88"/>
        <v>-1.4925373134328358E-2</v>
      </c>
      <c r="Y607" s="6">
        <f t="shared" si="83"/>
        <v>0.92914472337276677</v>
      </c>
      <c r="AA607" s="5">
        <f t="shared" si="84"/>
        <v>43252</v>
      </c>
      <c r="AB607" s="7">
        <f t="shared" si="85"/>
        <v>0.30399999999999983</v>
      </c>
      <c r="AC607" s="7">
        <f t="shared" si="89"/>
        <v>2.9203569671794574</v>
      </c>
      <c r="AD607" s="6">
        <f t="shared" si="86"/>
        <v>0.92914472337276677</v>
      </c>
    </row>
    <row r="608" spans="1:30">
      <c r="A608" s="1">
        <v>43251</v>
      </c>
      <c r="B608" s="2" t="s">
        <v>19</v>
      </c>
      <c r="C608" t="s">
        <v>20</v>
      </c>
      <c r="D608" t="s">
        <v>21</v>
      </c>
      <c r="E608">
        <v>1.8</v>
      </c>
      <c r="F608">
        <v>1.9</v>
      </c>
      <c r="G608">
        <v>1.976</v>
      </c>
      <c r="H608">
        <v>2.0859999999999999</v>
      </c>
      <c r="I608">
        <v>2.1789999999999998</v>
      </c>
      <c r="J608">
        <v>2.36</v>
      </c>
      <c r="K608">
        <v>2.4140000000000001</v>
      </c>
      <c r="L608">
        <v>2.59</v>
      </c>
      <c r="M608">
        <v>2.6619999999999999</v>
      </c>
      <c r="N608">
        <v>2.8780000000000001</v>
      </c>
      <c r="O608">
        <v>3.069</v>
      </c>
      <c r="P608">
        <v>3.3639999999999999</v>
      </c>
      <c r="Q608">
        <v>3.5870000000000002</v>
      </c>
      <c r="R608">
        <v>3.67</v>
      </c>
      <c r="S608">
        <v>0</v>
      </c>
      <c r="T608" s="7">
        <f t="shared" si="87"/>
        <v>0.28800000000000026</v>
      </c>
      <c r="U608" s="6">
        <f t="shared" si="81"/>
        <v>-4.3189368770762356E-2</v>
      </c>
      <c r="V608" s="6">
        <f t="shared" si="82"/>
        <v>2.8648014116239033</v>
      </c>
      <c r="W608" s="3">
        <f>IFERROR(VLOOKUP(A608,주가!$A$1:$Q$2433,3,FALSE),W609)</f>
        <v>368500</v>
      </c>
      <c r="X608" s="6">
        <f t="shared" si="88"/>
        <v>1.5151515151515152E-2</v>
      </c>
      <c r="Y608" s="6">
        <f t="shared" si="83"/>
        <v>0.94407009650709517</v>
      </c>
      <c r="AA608" s="5">
        <f t="shared" si="84"/>
        <v>43251</v>
      </c>
      <c r="AB608" s="7">
        <f t="shared" si="85"/>
        <v>0.28800000000000026</v>
      </c>
      <c r="AC608" s="7">
        <f t="shared" si="89"/>
        <v>2.8648014116239033</v>
      </c>
      <c r="AD608" s="6">
        <f t="shared" si="86"/>
        <v>0.94407009650709517</v>
      </c>
    </row>
    <row r="609" spans="1:30">
      <c r="A609" s="1">
        <v>43250</v>
      </c>
      <c r="B609" s="2" t="s">
        <v>19</v>
      </c>
      <c r="C609" t="s">
        <v>20</v>
      </c>
      <c r="D609" t="s">
        <v>21</v>
      </c>
      <c r="E609">
        <v>1.8</v>
      </c>
      <c r="F609">
        <v>1.9</v>
      </c>
      <c r="G609">
        <v>1.976</v>
      </c>
      <c r="H609">
        <v>2.0880000000000001</v>
      </c>
      <c r="I609">
        <v>2.1819999999999999</v>
      </c>
      <c r="J609">
        <v>2.36</v>
      </c>
      <c r="K609">
        <v>2.4079999999999999</v>
      </c>
      <c r="L609">
        <v>2.5830000000000002</v>
      </c>
      <c r="M609">
        <v>2.6579999999999999</v>
      </c>
      <c r="N609">
        <v>2.8839999999999999</v>
      </c>
      <c r="O609">
        <v>3.069</v>
      </c>
      <c r="P609">
        <v>3.3639999999999999</v>
      </c>
      <c r="Q609">
        <v>3.5920000000000001</v>
      </c>
      <c r="R609">
        <v>3.68</v>
      </c>
      <c r="S609">
        <v>0</v>
      </c>
      <c r="T609" s="7">
        <f t="shared" si="87"/>
        <v>0.30099999999999971</v>
      </c>
      <c r="U609" s="6">
        <f t="shared" si="81"/>
        <v>-6.6006600660073406E-3</v>
      </c>
      <c r="V609" s="6">
        <f t="shared" si="82"/>
        <v>2.9079907803946656</v>
      </c>
      <c r="W609" s="3">
        <f>IFERROR(VLOOKUP(A609,주가!$A$1:$Q$2433,3,FALSE),W610)</f>
        <v>363000</v>
      </c>
      <c r="X609" s="6">
        <f t="shared" si="88"/>
        <v>-2.6809651474530832E-2</v>
      </c>
      <c r="Y609" s="6">
        <f t="shared" si="83"/>
        <v>0.92891858135558003</v>
      </c>
      <c r="AA609" s="5">
        <f t="shared" si="84"/>
        <v>43250</v>
      </c>
      <c r="AB609" s="7">
        <f t="shared" si="85"/>
        <v>0.30099999999999971</v>
      </c>
      <c r="AC609" s="7">
        <f t="shared" si="89"/>
        <v>2.9079907803946656</v>
      </c>
      <c r="AD609" s="6">
        <f t="shared" si="86"/>
        <v>0.92891858135558003</v>
      </c>
    </row>
    <row r="610" spans="1:30">
      <c r="A610" s="1">
        <v>43249</v>
      </c>
      <c r="B610" s="2" t="s">
        <v>19</v>
      </c>
      <c r="C610" t="s">
        <v>20</v>
      </c>
      <c r="D610" t="s">
        <v>21</v>
      </c>
      <c r="E610">
        <v>1.798</v>
      </c>
      <c r="F610">
        <v>1.8979999999999999</v>
      </c>
      <c r="G610">
        <v>1.9750000000000001</v>
      </c>
      <c r="H610">
        <v>2.0880000000000001</v>
      </c>
      <c r="I610">
        <v>2.1840000000000002</v>
      </c>
      <c r="J610">
        <v>2.3540000000000001</v>
      </c>
      <c r="K610">
        <v>2.4020000000000001</v>
      </c>
      <c r="L610">
        <v>2.5760000000000001</v>
      </c>
      <c r="M610">
        <v>2.6520000000000001</v>
      </c>
      <c r="N610">
        <v>2.879</v>
      </c>
      <c r="O610">
        <v>3.0619999999999998</v>
      </c>
      <c r="P610">
        <v>3.3559999999999999</v>
      </c>
      <c r="Q610">
        <v>3.5910000000000002</v>
      </c>
      <c r="R610">
        <v>3.6819999999999999</v>
      </c>
      <c r="S610">
        <v>0</v>
      </c>
      <c r="T610" s="7">
        <f t="shared" si="87"/>
        <v>0.30299999999999994</v>
      </c>
      <c r="U610" s="6">
        <f t="shared" si="81"/>
        <v>-9.8039215686278203E-3</v>
      </c>
      <c r="V610" s="6">
        <f t="shared" si="82"/>
        <v>2.914591440460673</v>
      </c>
      <c r="W610" s="3">
        <f>IFERROR(VLOOKUP(A610,주가!$A$1:$Q$2433,3,FALSE),W611)</f>
        <v>373000</v>
      </c>
      <c r="X610" s="6">
        <f t="shared" si="88"/>
        <v>-1.8421052631578946E-2</v>
      </c>
      <c r="Y610" s="6">
        <f t="shared" si="83"/>
        <v>0.95572823283011088</v>
      </c>
      <c r="AA610" s="5">
        <f t="shared" si="84"/>
        <v>43249</v>
      </c>
      <c r="AB610" s="7">
        <f t="shared" si="85"/>
        <v>0.30299999999999994</v>
      </c>
      <c r="AC610" s="7">
        <f t="shared" si="89"/>
        <v>2.914591440460673</v>
      </c>
      <c r="AD610" s="6">
        <f t="shared" si="86"/>
        <v>0.95572823283011088</v>
      </c>
    </row>
    <row r="611" spans="1:30">
      <c r="A611" s="1">
        <v>43248</v>
      </c>
      <c r="B611" s="2" t="s">
        <v>19</v>
      </c>
      <c r="C611" t="s">
        <v>20</v>
      </c>
      <c r="D611" t="s">
        <v>21</v>
      </c>
      <c r="E611">
        <v>1.798</v>
      </c>
      <c r="F611">
        <v>1.8979999999999999</v>
      </c>
      <c r="G611">
        <v>1.9750000000000001</v>
      </c>
      <c r="H611">
        <v>2.0920000000000001</v>
      </c>
      <c r="I611">
        <v>2.1949999999999998</v>
      </c>
      <c r="J611">
        <v>2.3610000000000002</v>
      </c>
      <c r="K611">
        <v>2.4159999999999999</v>
      </c>
      <c r="L611">
        <v>2.5880000000000001</v>
      </c>
      <c r="M611">
        <v>2.665</v>
      </c>
      <c r="N611">
        <v>2.8940000000000001</v>
      </c>
      <c r="O611">
        <v>3.089</v>
      </c>
      <c r="P611">
        <v>3.391</v>
      </c>
      <c r="Q611">
        <v>3.6160000000000001</v>
      </c>
      <c r="R611">
        <v>3.698</v>
      </c>
      <c r="S611">
        <v>0</v>
      </c>
      <c r="T611" s="7">
        <f t="shared" si="87"/>
        <v>0.30600000000000005</v>
      </c>
      <c r="U611" s="6">
        <f t="shared" si="81"/>
        <v>3.030303030303148E-2</v>
      </c>
      <c r="V611" s="6">
        <f t="shared" si="82"/>
        <v>2.9243953620293008</v>
      </c>
      <c r="W611" s="3">
        <f>IFERROR(VLOOKUP(A611,주가!$A$1:$Q$2433,3,FALSE),W612)</f>
        <v>380000</v>
      </c>
      <c r="X611" s="6">
        <f t="shared" si="88"/>
        <v>3.5422343324250684E-2</v>
      </c>
      <c r="Y611" s="6">
        <f t="shared" si="83"/>
        <v>0.97414928546168977</v>
      </c>
      <c r="AA611" s="5">
        <f t="shared" si="84"/>
        <v>43248</v>
      </c>
      <c r="AB611" s="7">
        <f t="shared" si="85"/>
        <v>0.30600000000000005</v>
      </c>
      <c r="AC611" s="7">
        <f t="shared" si="89"/>
        <v>2.9243953620293008</v>
      </c>
      <c r="AD611" s="6">
        <f t="shared" si="86"/>
        <v>0.97414928546168977</v>
      </c>
    </row>
    <row r="612" spans="1:30">
      <c r="A612" s="1">
        <v>43245</v>
      </c>
      <c r="B612" s="2" t="s">
        <v>19</v>
      </c>
      <c r="C612" t="s">
        <v>20</v>
      </c>
      <c r="D612" t="s">
        <v>21</v>
      </c>
      <c r="E612">
        <v>1.798</v>
      </c>
      <c r="F612">
        <v>1.895</v>
      </c>
      <c r="G612">
        <v>1.9690000000000001</v>
      </c>
      <c r="H612">
        <v>2.0790000000000002</v>
      </c>
      <c r="I612">
        <v>2.1930000000000001</v>
      </c>
      <c r="J612">
        <v>2.3610000000000002</v>
      </c>
      <c r="K612">
        <v>2.4140000000000001</v>
      </c>
      <c r="L612">
        <v>2.5870000000000002</v>
      </c>
      <c r="M612">
        <v>2.665</v>
      </c>
      <c r="N612">
        <v>2.8839999999999999</v>
      </c>
      <c r="O612">
        <v>3.0840000000000001</v>
      </c>
      <c r="P612">
        <v>3.3889999999999998</v>
      </c>
      <c r="Q612">
        <v>3.6139999999999999</v>
      </c>
      <c r="R612">
        <v>3.6970000000000001</v>
      </c>
      <c r="S612">
        <v>0</v>
      </c>
      <c r="T612" s="7">
        <f t="shared" si="87"/>
        <v>0.29699999999999971</v>
      </c>
      <c r="U612" s="6">
        <f t="shared" si="81"/>
        <v>-1.6556291390729592E-2</v>
      </c>
      <c r="V612" s="6">
        <f t="shared" si="82"/>
        <v>2.8940923317262692</v>
      </c>
      <c r="W612" s="3">
        <f>IFERROR(VLOOKUP(A612,주가!$A$1:$Q$2433,3,FALSE),W613)</f>
        <v>367000</v>
      </c>
      <c r="X612" s="6">
        <f t="shared" si="88"/>
        <v>-2.717391304347826E-3</v>
      </c>
      <c r="Y612" s="6">
        <f t="shared" si="83"/>
        <v>0.93872694213743912</v>
      </c>
      <c r="AA612" s="5">
        <f t="shared" si="84"/>
        <v>43245</v>
      </c>
      <c r="AB612" s="7">
        <f t="shared" si="85"/>
        <v>0.29699999999999971</v>
      </c>
      <c r="AC612" s="7">
        <f t="shared" si="89"/>
        <v>2.8940923317262692</v>
      </c>
      <c r="AD612" s="6">
        <f t="shared" si="86"/>
        <v>0.93872694213743912</v>
      </c>
    </row>
    <row r="613" spans="1:30">
      <c r="A613" s="1">
        <v>43244</v>
      </c>
      <c r="B613" s="2" t="s">
        <v>19</v>
      </c>
      <c r="C613" t="s">
        <v>20</v>
      </c>
      <c r="D613" t="s">
        <v>21</v>
      </c>
      <c r="E613">
        <v>1.798</v>
      </c>
      <c r="F613">
        <v>1.895</v>
      </c>
      <c r="G613">
        <v>1.9670000000000001</v>
      </c>
      <c r="H613">
        <v>2.0760000000000001</v>
      </c>
      <c r="I613">
        <v>2.1909999999999998</v>
      </c>
      <c r="J613">
        <v>2.3530000000000002</v>
      </c>
      <c r="K613">
        <v>2.4039999999999999</v>
      </c>
      <c r="L613">
        <v>2.577</v>
      </c>
      <c r="M613">
        <v>2.6560000000000001</v>
      </c>
      <c r="N613">
        <v>2.879</v>
      </c>
      <c r="O613">
        <v>3.081</v>
      </c>
      <c r="P613">
        <v>3.3889999999999998</v>
      </c>
      <c r="Q613">
        <v>3.621</v>
      </c>
      <c r="R613">
        <v>3.7080000000000002</v>
      </c>
      <c r="S613">
        <v>0</v>
      </c>
      <c r="T613" s="7">
        <f t="shared" si="87"/>
        <v>0.30200000000000005</v>
      </c>
      <c r="U613" s="6">
        <f t="shared" si="81"/>
        <v>3.7800687285223795E-2</v>
      </c>
      <c r="V613" s="6">
        <f t="shared" si="82"/>
        <v>2.910648623116999</v>
      </c>
      <c r="W613" s="3">
        <f>IFERROR(VLOOKUP(A613,주가!$A$1:$Q$2433,3,FALSE),W614)</f>
        <v>368000</v>
      </c>
      <c r="X613" s="6">
        <f t="shared" si="88"/>
        <v>-2.5165562913907286E-2</v>
      </c>
      <c r="Y613" s="6">
        <f t="shared" si="83"/>
        <v>0.94144433344178691</v>
      </c>
      <c r="AA613" s="5">
        <f t="shared" si="84"/>
        <v>43244</v>
      </c>
      <c r="AB613" s="7">
        <f t="shared" si="85"/>
        <v>0.30200000000000005</v>
      </c>
      <c r="AC613" s="7">
        <f t="shared" si="89"/>
        <v>2.910648623116999</v>
      </c>
      <c r="AD613" s="6">
        <f t="shared" si="86"/>
        <v>0.94144433344178691</v>
      </c>
    </row>
    <row r="614" spans="1:30">
      <c r="A614" s="1">
        <v>43243</v>
      </c>
      <c r="B614" s="2" t="s">
        <v>19</v>
      </c>
      <c r="C614" t="s">
        <v>20</v>
      </c>
      <c r="D614" t="s">
        <v>21</v>
      </c>
      <c r="E614">
        <v>1.802</v>
      </c>
      <c r="F614">
        <v>1.901</v>
      </c>
      <c r="G614">
        <v>1.9850000000000001</v>
      </c>
      <c r="H614">
        <v>2.0950000000000002</v>
      </c>
      <c r="I614">
        <v>2.2189999999999999</v>
      </c>
      <c r="J614">
        <v>2.3809999999999998</v>
      </c>
      <c r="K614">
        <v>2.4380000000000002</v>
      </c>
      <c r="L614">
        <v>2.6080000000000001</v>
      </c>
      <c r="M614">
        <v>2.681</v>
      </c>
      <c r="N614">
        <v>2.899</v>
      </c>
      <c r="O614">
        <v>3.1</v>
      </c>
      <c r="P614">
        <v>3.4089999999999998</v>
      </c>
      <c r="Q614">
        <v>3.637</v>
      </c>
      <c r="R614">
        <v>3.7229999999999999</v>
      </c>
      <c r="S614">
        <v>0</v>
      </c>
      <c r="T614" s="7">
        <f t="shared" si="87"/>
        <v>0.29099999999999993</v>
      </c>
      <c r="U614" s="6">
        <f t="shared" si="81"/>
        <v>1.7482517482517109E-2</v>
      </c>
      <c r="V614" s="6">
        <f t="shared" si="82"/>
        <v>2.8728479358317753</v>
      </c>
      <c r="W614" s="3">
        <f>IFERROR(VLOOKUP(A614,주가!$A$1:$Q$2433,3,FALSE),W615)</f>
        <v>377500</v>
      </c>
      <c r="X614" s="6">
        <f t="shared" si="88"/>
        <v>-3.5759897828863345E-2</v>
      </c>
      <c r="Y614" s="6">
        <f t="shared" si="83"/>
        <v>0.96660989635569416</v>
      </c>
      <c r="AA614" s="5">
        <f t="shared" si="84"/>
        <v>43243</v>
      </c>
      <c r="AB614" s="7">
        <f t="shared" si="85"/>
        <v>0.29099999999999993</v>
      </c>
      <c r="AC614" s="7">
        <f t="shared" si="89"/>
        <v>2.8728479358317753</v>
      </c>
      <c r="AD614" s="6">
        <f t="shared" si="86"/>
        <v>0.96660989635569416</v>
      </c>
    </row>
    <row r="615" spans="1:30">
      <c r="A615" s="1">
        <v>43241</v>
      </c>
      <c r="B615" s="2" t="s">
        <v>19</v>
      </c>
      <c r="C615" t="s">
        <v>20</v>
      </c>
      <c r="D615" t="s">
        <v>21</v>
      </c>
      <c r="E615">
        <v>1.802</v>
      </c>
      <c r="F615">
        <v>1.9</v>
      </c>
      <c r="G615">
        <v>1.9810000000000001</v>
      </c>
      <c r="H615">
        <v>2.0859999999999999</v>
      </c>
      <c r="I615">
        <v>2.2290000000000001</v>
      </c>
      <c r="J615">
        <v>2.4009999999999998</v>
      </c>
      <c r="K615">
        <v>2.4569999999999999</v>
      </c>
      <c r="L615">
        <v>2.6320000000000001</v>
      </c>
      <c r="M615">
        <v>2.702</v>
      </c>
      <c r="N615">
        <v>2.9180000000000001</v>
      </c>
      <c r="O615">
        <v>3.1240000000000001</v>
      </c>
      <c r="P615">
        <v>3.4340000000000002</v>
      </c>
      <c r="Q615">
        <v>3.6589999999999998</v>
      </c>
      <c r="R615">
        <v>3.7429999999999999</v>
      </c>
      <c r="S615">
        <v>0</v>
      </c>
      <c r="T615" s="7">
        <f t="shared" si="87"/>
        <v>0.28600000000000003</v>
      </c>
      <c r="U615" s="6">
        <f t="shared" si="81"/>
        <v>-1.038062283737063E-2</v>
      </c>
      <c r="V615" s="6">
        <f t="shared" si="82"/>
        <v>2.8553654183492583</v>
      </c>
      <c r="W615" s="3">
        <f>IFERROR(VLOOKUP(A615,주가!$A$1:$Q$2433,3,FALSE),W616)</f>
        <v>391500</v>
      </c>
      <c r="X615" s="6">
        <f t="shared" si="88"/>
        <v>1.953125E-2</v>
      </c>
      <c r="Y615" s="6">
        <f t="shared" si="83"/>
        <v>1.0023697941845575</v>
      </c>
      <c r="AA615" s="5">
        <f t="shared" si="84"/>
        <v>43241</v>
      </c>
      <c r="AB615" s="7">
        <f t="shared" si="85"/>
        <v>0.28600000000000003</v>
      </c>
      <c r="AC615" s="7">
        <f t="shared" si="89"/>
        <v>2.8553654183492583</v>
      </c>
      <c r="AD615" s="6">
        <f t="shared" si="86"/>
        <v>1.0023697941845575</v>
      </c>
    </row>
    <row r="616" spans="1:30">
      <c r="A616" s="1">
        <v>43238</v>
      </c>
      <c r="B616" s="2" t="s">
        <v>19</v>
      </c>
      <c r="C616" t="s">
        <v>20</v>
      </c>
      <c r="D616" t="s">
        <v>21</v>
      </c>
      <c r="E616">
        <v>1.79</v>
      </c>
      <c r="F616">
        <v>1.8879999999999999</v>
      </c>
      <c r="G616">
        <v>1.9690000000000001</v>
      </c>
      <c r="H616">
        <v>2.0699999999999998</v>
      </c>
      <c r="I616">
        <v>2.2029999999999998</v>
      </c>
      <c r="J616">
        <v>2.3650000000000002</v>
      </c>
      <c r="K616">
        <v>2.4260000000000002</v>
      </c>
      <c r="L616">
        <v>2.601</v>
      </c>
      <c r="M616">
        <v>2.6739999999999999</v>
      </c>
      <c r="N616">
        <v>2.89</v>
      </c>
      <c r="O616">
        <v>3.1040000000000001</v>
      </c>
      <c r="P616">
        <v>3.419</v>
      </c>
      <c r="Q616">
        <v>3.6480000000000001</v>
      </c>
      <c r="R616">
        <v>3.7330000000000001</v>
      </c>
      <c r="S616">
        <v>0</v>
      </c>
      <c r="T616" s="7">
        <f t="shared" si="87"/>
        <v>0.28900000000000015</v>
      </c>
      <c r="U616" s="6">
        <f t="shared" si="81"/>
        <v>-1.7006802721088069E-2</v>
      </c>
      <c r="V616" s="6">
        <f t="shared" si="82"/>
        <v>2.8657460411866289</v>
      </c>
      <c r="W616" s="3">
        <f>IFERROR(VLOOKUP(A616,주가!$A$1:$Q$2433,3,FALSE),W617)</f>
        <v>384000</v>
      </c>
      <c r="X616" s="6">
        <f t="shared" si="88"/>
        <v>1.7218543046357615E-2</v>
      </c>
      <c r="Y616" s="6">
        <f t="shared" si="83"/>
        <v>0.98283854418455763</v>
      </c>
      <c r="AA616" s="5">
        <f t="shared" si="84"/>
        <v>43238</v>
      </c>
      <c r="AB616" s="7">
        <f t="shared" si="85"/>
        <v>0.28900000000000015</v>
      </c>
      <c r="AC616" s="7">
        <f t="shared" si="89"/>
        <v>2.8657460411866289</v>
      </c>
      <c r="AD616" s="6">
        <f t="shared" si="86"/>
        <v>0.98283854418455763</v>
      </c>
    </row>
    <row r="617" spans="1:30">
      <c r="A617" s="1">
        <v>43237</v>
      </c>
      <c r="B617" s="2" t="s">
        <v>19</v>
      </c>
      <c r="C617" t="s">
        <v>20</v>
      </c>
      <c r="D617" t="s">
        <v>21</v>
      </c>
      <c r="E617">
        <v>1.79</v>
      </c>
      <c r="F617">
        <v>1.8879999999999999</v>
      </c>
      <c r="G617">
        <v>1.976</v>
      </c>
      <c r="H617">
        <v>2.1</v>
      </c>
      <c r="I617">
        <v>2.2389999999999999</v>
      </c>
      <c r="J617">
        <v>2.403</v>
      </c>
      <c r="K617">
        <v>2.472</v>
      </c>
      <c r="L617">
        <v>2.6440000000000001</v>
      </c>
      <c r="M617">
        <v>2.7210000000000001</v>
      </c>
      <c r="N617">
        <v>2.9380000000000002</v>
      </c>
      <c r="O617">
        <v>3.1509999999999998</v>
      </c>
      <c r="P617">
        <v>3.4660000000000002</v>
      </c>
      <c r="Q617">
        <v>3.6850000000000001</v>
      </c>
      <c r="R617">
        <v>3.76</v>
      </c>
      <c r="S617">
        <v>0</v>
      </c>
      <c r="T617" s="7">
        <f t="shared" si="87"/>
        <v>0.29400000000000004</v>
      </c>
      <c r="U617" s="6">
        <f t="shared" si="81"/>
        <v>2.0833333333332562E-2</v>
      </c>
      <c r="V617" s="6">
        <f t="shared" si="82"/>
        <v>2.882752843907717</v>
      </c>
      <c r="W617" s="3">
        <f>IFERROR(VLOOKUP(A617,주가!$A$1:$Q$2433,3,FALSE),W618)</f>
        <v>377500</v>
      </c>
      <c r="X617" s="6">
        <f t="shared" si="88"/>
        <v>-5.270092226613966E-3</v>
      </c>
      <c r="Y617" s="6">
        <f t="shared" si="83"/>
        <v>0.96562000113820001</v>
      </c>
      <c r="AA617" s="5">
        <f t="shared" si="84"/>
        <v>43237</v>
      </c>
      <c r="AB617" s="7">
        <f t="shared" si="85"/>
        <v>0.29400000000000004</v>
      </c>
      <c r="AC617" s="7">
        <f t="shared" si="89"/>
        <v>2.882752843907717</v>
      </c>
      <c r="AD617" s="6">
        <f t="shared" si="86"/>
        <v>0.96562000113820001</v>
      </c>
    </row>
    <row r="618" spans="1:30">
      <c r="A618" s="1">
        <v>43236</v>
      </c>
      <c r="B618" s="2" t="s">
        <v>19</v>
      </c>
      <c r="C618" t="s">
        <v>20</v>
      </c>
      <c r="D618" t="s">
        <v>21</v>
      </c>
      <c r="E618">
        <v>1.79</v>
      </c>
      <c r="F618">
        <v>1.8879999999999999</v>
      </c>
      <c r="G618">
        <v>1.982</v>
      </c>
      <c r="H618">
        <v>2.1219999999999999</v>
      </c>
      <c r="I618">
        <v>2.2690000000000001</v>
      </c>
      <c r="J618">
        <v>2.4209999999999998</v>
      </c>
      <c r="K618">
        <v>2.4860000000000002</v>
      </c>
      <c r="L618">
        <v>2.6549999999999998</v>
      </c>
      <c r="M618">
        <v>2.7269999999999999</v>
      </c>
      <c r="N618">
        <v>2.9430000000000001</v>
      </c>
      <c r="O618">
        <v>3.145</v>
      </c>
      <c r="P618">
        <v>3.4510000000000001</v>
      </c>
      <c r="Q618">
        <v>3.669</v>
      </c>
      <c r="R618">
        <v>3.7429999999999999</v>
      </c>
      <c r="S618">
        <v>0</v>
      </c>
      <c r="T618" s="7">
        <f t="shared" si="87"/>
        <v>0.28800000000000026</v>
      </c>
      <c r="U618" s="6">
        <f t="shared" si="81"/>
        <v>-2.0408163265305382E-2</v>
      </c>
      <c r="V618" s="6">
        <f t="shared" si="82"/>
        <v>2.8619195105743844</v>
      </c>
      <c r="W618" s="3">
        <f>IFERROR(VLOOKUP(A618,주가!$A$1:$Q$2433,3,FALSE),W619)</f>
        <v>379500</v>
      </c>
      <c r="X618" s="6">
        <f t="shared" si="88"/>
        <v>0</v>
      </c>
      <c r="Y618" s="6">
        <f t="shared" si="83"/>
        <v>0.97089009336481402</v>
      </c>
      <c r="AA618" s="5">
        <f t="shared" si="84"/>
        <v>43236</v>
      </c>
      <c r="AB618" s="7">
        <f t="shared" si="85"/>
        <v>0.28800000000000026</v>
      </c>
      <c r="AC618" s="7">
        <f t="shared" si="89"/>
        <v>2.8619195105743844</v>
      </c>
      <c r="AD618" s="6">
        <f t="shared" si="86"/>
        <v>0.97089009336481402</v>
      </c>
    </row>
    <row r="619" spans="1:30">
      <c r="A619" s="1">
        <v>43235</v>
      </c>
      <c r="B619" s="2" t="s">
        <v>19</v>
      </c>
      <c r="C619" t="s">
        <v>20</v>
      </c>
      <c r="D619" t="s">
        <v>21</v>
      </c>
      <c r="E619">
        <v>1.788</v>
      </c>
      <c r="F619">
        <v>1.885</v>
      </c>
      <c r="G619">
        <v>1.984</v>
      </c>
      <c r="H619">
        <v>2.1379999999999999</v>
      </c>
      <c r="I619">
        <v>2.2890000000000001</v>
      </c>
      <c r="J619">
        <v>2.4460000000000002</v>
      </c>
      <c r="K619">
        <v>2.512</v>
      </c>
      <c r="L619">
        <v>2.6840000000000002</v>
      </c>
      <c r="M619">
        <v>2.758</v>
      </c>
      <c r="N619">
        <v>2.9780000000000002</v>
      </c>
      <c r="O619">
        <v>3.1779999999999999</v>
      </c>
      <c r="P619">
        <v>3.484</v>
      </c>
      <c r="Q619">
        <v>3.6949999999999998</v>
      </c>
      <c r="R619">
        <v>3.7629999999999999</v>
      </c>
      <c r="S619">
        <v>0</v>
      </c>
      <c r="T619" s="7">
        <f t="shared" si="87"/>
        <v>0.29400000000000004</v>
      </c>
      <c r="U619" s="6">
        <f t="shared" si="81"/>
        <v>2.0833333333332562E-2</v>
      </c>
      <c r="V619" s="6">
        <f t="shared" si="82"/>
        <v>2.8823276738396899</v>
      </c>
      <c r="W619" s="3">
        <f>IFERROR(VLOOKUP(A619,주가!$A$1:$Q$2433,3,FALSE),W620)</f>
        <v>379500</v>
      </c>
      <c r="X619" s="6">
        <f t="shared" si="88"/>
        <v>-3.8022813688212927E-2</v>
      </c>
      <c r="Y619" s="6">
        <f t="shared" si="83"/>
        <v>0.97089009336481402</v>
      </c>
      <c r="AA619" s="5">
        <f t="shared" si="84"/>
        <v>43235</v>
      </c>
      <c r="AB619" s="7">
        <f t="shared" si="85"/>
        <v>0.29400000000000004</v>
      </c>
      <c r="AC619" s="7">
        <f t="shared" si="89"/>
        <v>2.8823276738396899</v>
      </c>
      <c r="AD619" s="6">
        <f t="shared" si="86"/>
        <v>0.97089009336481402</v>
      </c>
    </row>
    <row r="620" spans="1:30">
      <c r="A620" s="1">
        <v>43234</v>
      </c>
      <c r="B620" s="2" t="s">
        <v>19</v>
      </c>
      <c r="C620" t="s">
        <v>20</v>
      </c>
      <c r="D620" t="s">
        <v>21</v>
      </c>
      <c r="E620">
        <v>1.7849999999999999</v>
      </c>
      <c r="F620">
        <v>1.881</v>
      </c>
      <c r="G620">
        <v>1.98</v>
      </c>
      <c r="H620">
        <v>2.1389999999999998</v>
      </c>
      <c r="I620">
        <v>2.294</v>
      </c>
      <c r="J620">
        <v>2.4460000000000002</v>
      </c>
      <c r="K620">
        <v>2.5110000000000001</v>
      </c>
      <c r="L620">
        <v>2.6789999999999998</v>
      </c>
      <c r="M620">
        <v>2.7490000000000001</v>
      </c>
      <c r="N620">
        <v>2.9670000000000001</v>
      </c>
      <c r="O620">
        <v>3.161</v>
      </c>
      <c r="P620">
        <v>3.46</v>
      </c>
      <c r="Q620">
        <v>3.6749999999999998</v>
      </c>
      <c r="R620">
        <v>3.7469999999999999</v>
      </c>
      <c r="S620">
        <v>0</v>
      </c>
      <c r="T620" s="7">
        <f t="shared" si="87"/>
        <v>0.28800000000000026</v>
      </c>
      <c r="U620" s="6">
        <f t="shared" si="81"/>
        <v>-6.8965517241371703E-3</v>
      </c>
      <c r="V620" s="6">
        <f t="shared" si="82"/>
        <v>2.8614943405063573</v>
      </c>
      <c r="W620" s="3">
        <f>IFERROR(VLOOKUP(A620,주가!$A$1:$Q$2433,3,FALSE),W621)</f>
        <v>394500</v>
      </c>
      <c r="X620" s="6">
        <f t="shared" si="88"/>
        <v>1.937984496124031E-2</v>
      </c>
      <c r="Y620" s="6">
        <f t="shared" si="83"/>
        <v>1.0089129070530269</v>
      </c>
      <c r="AA620" s="5">
        <f t="shared" si="84"/>
        <v>43234</v>
      </c>
      <c r="AB620" s="7">
        <f t="shared" si="85"/>
        <v>0.28800000000000026</v>
      </c>
      <c r="AC620" s="7">
        <f t="shared" si="89"/>
        <v>2.8614943405063573</v>
      </c>
      <c r="AD620" s="6">
        <f t="shared" si="86"/>
        <v>1.0089129070530269</v>
      </c>
    </row>
    <row r="621" spans="1:30">
      <c r="A621" s="1">
        <v>43231</v>
      </c>
      <c r="B621" s="2" t="s">
        <v>19</v>
      </c>
      <c r="C621" t="s">
        <v>20</v>
      </c>
      <c r="D621" t="s">
        <v>21</v>
      </c>
      <c r="E621">
        <v>1.7829999999999999</v>
      </c>
      <c r="F621">
        <v>1.879</v>
      </c>
      <c r="G621">
        <v>1.9730000000000001</v>
      </c>
      <c r="H621">
        <v>2.1259999999999999</v>
      </c>
      <c r="I621">
        <v>2.2749999999999999</v>
      </c>
      <c r="J621">
        <v>2.423</v>
      </c>
      <c r="K621">
        <v>2.4870000000000001</v>
      </c>
      <c r="L621">
        <v>2.6549999999999998</v>
      </c>
      <c r="M621">
        <v>2.726</v>
      </c>
      <c r="N621">
        <v>2.9449999999999998</v>
      </c>
      <c r="O621">
        <v>3.1469999999999998</v>
      </c>
      <c r="P621">
        <v>3.4529999999999998</v>
      </c>
      <c r="Q621">
        <v>3.6669999999999998</v>
      </c>
      <c r="R621">
        <v>3.7349999999999999</v>
      </c>
      <c r="S621">
        <v>0</v>
      </c>
      <c r="T621" s="7">
        <f t="shared" si="87"/>
        <v>0.29000000000000004</v>
      </c>
      <c r="U621" s="6">
        <f t="shared" si="81"/>
        <v>-1.6949152542372524E-2</v>
      </c>
      <c r="V621" s="6">
        <f t="shared" si="82"/>
        <v>2.8683908922304946</v>
      </c>
      <c r="W621" s="3">
        <f>IFERROR(VLOOKUP(A621,주가!$A$1:$Q$2433,3,FALSE),W622)</f>
        <v>387000</v>
      </c>
      <c r="X621" s="6">
        <f t="shared" si="88"/>
        <v>1.0443864229765013E-2</v>
      </c>
      <c r="Y621" s="6">
        <f t="shared" si="83"/>
        <v>0.9895330620917866</v>
      </c>
      <c r="AA621" s="5">
        <f t="shared" si="84"/>
        <v>43231</v>
      </c>
      <c r="AB621" s="7">
        <f t="shared" si="85"/>
        <v>0.29000000000000004</v>
      </c>
      <c r="AC621" s="7">
        <f t="shared" si="89"/>
        <v>2.8683908922304946</v>
      </c>
      <c r="AD621" s="6">
        <f t="shared" si="86"/>
        <v>0.9895330620917866</v>
      </c>
    </row>
    <row r="622" spans="1:30">
      <c r="A622" s="1">
        <v>43230</v>
      </c>
      <c r="B622" s="2" t="s">
        <v>19</v>
      </c>
      <c r="C622" t="s">
        <v>20</v>
      </c>
      <c r="D622" t="s">
        <v>21</v>
      </c>
      <c r="E622">
        <v>1.782</v>
      </c>
      <c r="F622">
        <v>1.877</v>
      </c>
      <c r="G622">
        <v>1.9730000000000001</v>
      </c>
      <c r="H622">
        <v>2.1219999999999999</v>
      </c>
      <c r="I622">
        <v>2.2599999999999998</v>
      </c>
      <c r="J622">
        <v>2.4129999999999998</v>
      </c>
      <c r="K622">
        <v>2.4750000000000001</v>
      </c>
      <c r="L622">
        <v>2.6480000000000001</v>
      </c>
      <c r="M622">
        <v>2.7210000000000001</v>
      </c>
      <c r="N622">
        <v>2.9430000000000001</v>
      </c>
      <c r="O622">
        <v>3.145</v>
      </c>
      <c r="P622">
        <v>3.4489999999999998</v>
      </c>
      <c r="Q622">
        <v>3.6619999999999999</v>
      </c>
      <c r="R622">
        <v>3.7349999999999999</v>
      </c>
      <c r="S622">
        <v>0</v>
      </c>
      <c r="T622" s="7">
        <f t="shared" si="87"/>
        <v>0.29499999999999993</v>
      </c>
      <c r="U622" s="6">
        <f t="shared" si="81"/>
        <v>6.8259385665521456E-3</v>
      </c>
      <c r="V622" s="6">
        <f t="shared" si="82"/>
        <v>2.885340044772867</v>
      </c>
      <c r="W622" s="3">
        <f>IFERROR(VLOOKUP(A622,주가!$A$1:$Q$2433,3,FALSE),W623)</f>
        <v>383000</v>
      </c>
      <c r="X622" s="6">
        <f t="shared" si="88"/>
        <v>-1.5424164524421594E-2</v>
      </c>
      <c r="Y622" s="6">
        <f t="shared" si="83"/>
        <v>0.97908919786202153</v>
      </c>
      <c r="AA622" s="5">
        <f t="shared" si="84"/>
        <v>43230</v>
      </c>
      <c r="AB622" s="7">
        <f t="shared" si="85"/>
        <v>0.29499999999999993</v>
      </c>
      <c r="AC622" s="7">
        <f t="shared" si="89"/>
        <v>2.885340044772867</v>
      </c>
      <c r="AD622" s="6">
        <f t="shared" si="86"/>
        <v>0.97908919786202153</v>
      </c>
    </row>
    <row r="623" spans="1:30">
      <c r="A623" s="1">
        <v>43229</v>
      </c>
      <c r="B623" s="2" t="s">
        <v>19</v>
      </c>
      <c r="C623" t="s">
        <v>20</v>
      </c>
      <c r="D623" t="s">
        <v>21</v>
      </c>
      <c r="E623">
        <v>1.7829999999999999</v>
      </c>
      <c r="F623">
        <v>1.877</v>
      </c>
      <c r="G623">
        <v>1.9750000000000001</v>
      </c>
      <c r="H623">
        <v>2.117</v>
      </c>
      <c r="I623">
        <v>2.262</v>
      </c>
      <c r="J623">
        <v>2.4329999999999998</v>
      </c>
      <c r="K623">
        <v>2.4969999999999999</v>
      </c>
      <c r="L623">
        <v>2.67</v>
      </c>
      <c r="M623">
        <v>2.7410000000000001</v>
      </c>
      <c r="N623">
        <v>2.9630000000000001</v>
      </c>
      <c r="O623">
        <v>3.1669999999999998</v>
      </c>
      <c r="P623">
        <v>3.472</v>
      </c>
      <c r="Q623">
        <v>3.6829999999999998</v>
      </c>
      <c r="R623">
        <v>3.754</v>
      </c>
      <c r="S623">
        <v>0</v>
      </c>
      <c r="T623" s="7">
        <f t="shared" si="87"/>
        <v>0.29300000000000015</v>
      </c>
      <c r="U623" s="6">
        <f t="shared" si="81"/>
        <v>3.4246575342461952E-3</v>
      </c>
      <c r="V623" s="6">
        <f t="shared" si="82"/>
        <v>2.8785141062063149</v>
      </c>
      <c r="W623" s="3">
        <f>IFERROR(VLOOKUP(A623,주가!$A$1:$Q$2433,3,FALSE),W624)</f>
        <v>389000</v>
      </c>
      <c r="X623" s="6">
        <f t="shared" si="88"/>
        <v>7.7720207253886009E-3</v>
      </c>
      <c r="Y623" s="6">
        <f t="shared" si="83"/>
        <v>0.99451336238644317</v>
      </c>
      <c r="AA623" s="5">
        <f t="shared" si="84"/>
        <v>43229</v>
      </c>
      <c r="AB623" s="7">
        <f t="shared" si="85"/>
        <v>0.29300000000000015</v>
      </c>
      <c r="AC623" s="7">
        <f t="shared" si="89"/>
        <v>2.8785141062063149</v>
      </c>
      <c r="AD623" s="6">
        <f t="shared" si="86"/>
        <v>0.99451336238644317</v>
      </c>
    </row>
    <row r="624" spans="1:30">
      <c r="A624" s="1">
        <v>43228</v>
      </c>
      <c r="B624" s="2" t="s">
        <v>19</v>
      </c>
      <c r="C624" t="s">
        <v>20</v>
      </c>
      <c r="D624" t="s">
        <v>21</v>
      </c>
      <c r="E624">
        <v>1.7829999999999999</v>
      </c>
      <c r="F624">
        <v>1.8759999999999999</v>
      </c>
      <c r="G624">
        <v>1.9650000000000001</v>
      </c>
      <c r="H624">
        <v>2.1030000000000002</v>
      </c>
      <c r="I624">
        <v>2.2530000000000001</v>
      </c>
      <c r="J624">
        <v>2.4350000000000001</v>
      </c>
      <c r="K624">
        <v>2.4980000000000002</v>
      </c>
      <c r="L624">
        <v>2.6709999999999998</v>
      </c>
      <c r="M624">
        <v>2.742</v>
      </c>
      <c r="N624">
        <v>2.9630000000000001</v>
      </c>
      <c r="O624">
        <v>3.1549999999999998</v>
      </c>
      <c r="P624">
        <v>3.4470000000000001</v>
      </c>
      <c r="Q624">
        <v>3.6640000000000001</v>
      </c>
      <c r="R624">
        <v>3.7389999999999999</v>
      </c>
      <c r="S624">
        <v>0</v>
      </c>
      <c r="T624" s="7">
        <f t="shared" si="87"/>
        <v>0.29200000000000026</v>
      </c>
      <c r="U624" s="6">
        <f t="shared" si="81"/>
        <v>-3.4129692832760728E-3</v>
      </c>
      <c r="V624" s="6">
        <f t="shared" si="82"/>
        <v>2.8750894486720688</v>
      </c>
      <c r="W624" s="3">
        <f>IFERROR(VLOOKUP(A624,주가!$A$1:$Q$2433,3,FALSE),W625)</f>
        <v>386000</v>
      </c>
      <c r="X624" s="6">
        <f t="shared" si="88"/>
        <v>2.5974025974025974E-3</v>
      </c>
      <c r="Y624" s="6">
        <f t="shared" si="83"/>
        <v>0.98674134166105454</v>
      </c>
      <c r="AA624" s="5">
        <f t="shared" si="84"/>
        <v>43228</v>
      </c>
      <c r="AB624" s="7">
        <f t="shared" si="85"/>
        <v>0.29200000000000026</v>
      </c>
      <c r="AC624" s="7">
        <f t="shared" si="89"/>
        <v>2.8750894486720688</v>
      </c>
      <c r="AD624" s="6">
        <f t="shared" si="86"/>
        <v>0.98674134166105454</v>
      </c>
    </row>
    <row r="625" spans="1:30">
      <c r="A625" s="1">
        <v>43224</v>
      </c>
      <c r="B625" s="2" t="s">
        <v>19</v>
      </c>
      <c r="C625" t="s">
        <v>20</v>
      </c>
      <c r="D625" t="s">
        <v>21</v>
      </c>
      <c r="E625">
        <v>1.7849999999999999</v>
      </c>
      <c r="F625">
        <v>1.867</v>
      </c>
      <c r="G625">
        <v>1.95</v>
      </c>
      <c r="H625">
        <v>2.0680000000000001</v>
      </c>
      <c r="I625">
        <v>2.2240000000000002</v>
      </c>
      <c r="J625">
        <v>2.4079999999999999</v>
      </c>
      <c r="K625">
        <v>2.476</v>
      </c>
      <c r="L625">
        <v>2.65</v>
      </c>
      <c r="M625">
        <v>2.7250000000000001</v>
      </c>
      <c r="N625">
        <v>2.9430000000000001</v>
      </c>
      <c r="O625">
        <v>3.1389999999999998</v>
      </c>
      <c r="P625">
        <v>3.4340000000000002</v>
      </c>
      <c r="Q625">
        <v>3.6560000000000001</v>
      </c>
      <c r="R625">
        <v>3.7349999999999999</v>
      </c>
      <c r="S625">
        <v>0</v>
      </c>
      <c r="T625" s="7">
        <f t="shared" si="87"/>
        <v>0.29300000000000015</v>
      </c>
      <c r="U625" s="6">
        <f t="shared" si="81"/>
        <v>-2.3333333333333702E-2</v>
      </c>
      <c r="V625" s="6">
        <f t="shared" si="82"/>
        <v>2.8785024179553451</v>
      </c>
      <c r="W625" s="3">
        <f>IFERROR(VLOOKUP(A625,주가!$A$1:$Q$2433,3,FALSE),W626)</f>
        <v>385000</v>
      </c>
      <c r="X625" s="6">
        <f t="shared" si="88"/>
        <v>-5.1724137931034482E-2</v>
      </c>
      <c r="Y625" s="6">
        <f t="shared" si="83"/>
        <v>0.98414393906365194</v>
      </c>
      <c r="AA625" s="5">
        <f t="shared" si="84"/>
        <v>43224</v>
      </c>
      <c r="AB625" s="7">
        <f t="shared" si="85"/>
        <v>0.29300000000000015</v>
      </c>
      <c r="AC625" s="7">
        <f t="shared" si="89"/>
        <v>2.8785024179553451</v>
      </c>
      <c r="AD625" s="6">
        <f t="shared" si="86"/>
        <v>0.98414393906365194</v>
      </c>
    </row>
    <row r="626" spans="1:30">
      <c r="A626" s="1">
        <v>43223</v>
      </c>
      <c r="B626" s="2" t="s">
        <v>19</v>
      </c>
      <c r="C626" t="s">
        <v>20</v>
      </c>
      <c r="D626" t="s">
        <v>21</v>
      </c>
      <c r="E626">
        <v>1.7869999999999999</v>
      </c>
      <c r="F626">
        <v>1.869</v>
      </c>
      <c r="G626">
        <v>1.9419999999999999</v>
      </c>
      <c r="H626">
        <v>2.0569999999999999</v>
      </c>
      <c r="I626">
        <v>2.1970000000000001</v>
      </c>
      <c r="J626">
        <v>2.3839999999999999</v>
      </c>
      <c r="K626">
        <v>2.4460000000000002</v>
      </c>
      <c r="L626">
        <v>2.6219999999999999</v>
      </c>
      <c r="M626">
        <v>2.7029999999999998</v>
      </c>
      <c r="N626">
        <v>2.9220000000000002</v>
      </c>
      <c r="O626">
        <v>3.1269999999999998</v>
      </c>
      <c r="P626">
        <v>3.4289999999999998</v>
      </c>
      <c r="Q626">
        <v>3.6549999999999998</v>
      </c>
      <c r="R626">
        <v>3.7370000000000001</v>
      </c>
      <c r="S626">
        <v>0</v>
      </c>
      <c r="T626" s="7">
        <f t="shared" si="87"/>
        <v>0.30000000000000027</v>
      </c>
      <c r="U626" s="6">
        <f t="shared" si="81"/>
        <v>2.0408163265306895E-2</v>
      </c>
      <c r="V626" s="6">
        <f t="shared" si="82"/>
        <v>2.901835751288679</v>
      </c>
      <c r="W626" s="3">
        <f>IFERROR(VLOOKUP(A626,주가!$A$1:$Q$2433,3,FALSE),W627)</f>
        <v>406000</v>
      </c>
      <c r="X626" s="6">
        <f t="shared" si="88"/>
        <v>1.4999999999999999E-2</v>
      </c>
      <c r="Y626" s="6">
        <f t="shared" si="83"/>
        <v>1.0358680769946864</v>
      </c>
      <c r="AA626" s="5">
        <f t="shared" si="84"/>
        <v>43223</v>
      </c>
      <c r="AB626" s="7">
        <f t="shared" si="85"/>
        <v>0.30000000000000027</v>
      </c>
      <c r="AC626" s="7">
        <f t="shared" si="89"/>
        <v>2.901835751288679</v>
      </c>
      <c r="AD626" s="6">
        <f t="shared" si="86"/>
        <v>1.0358680769946864</v>
      </c>
    </row>
    <row r="627" spans="1:30">
      <c r="A627" s="1">
        <v>43222</v>
      </c>
      <c r="B627" s="2" t="s">
        <v>19</v>
      </c>
      <c r="C627" t="s">
        <v>20</v>
      </c>
      <c r="D627" t="s">
        <v>21</v>
      </c>
      <c r="E627">
        <v>1.788</v>
      </c>
      <c r="F627">
        <v>1.871</v>
      </c>
      <c r="G627">
        <v>1.9419999999999999</v>
      </c>
      <c r="H627">
        <v>2.0539999999999998</v>
      </c>
      <c r="I627">
        <v>2.1869999999999998</v>
      </c>
      <c r="J627">
        <v>2.37</v>
      </c>
      <c r="K627">
        <v>2.4359999999999999</v>
      </c>
      <c r="L627">
        <v>2.6120000000000001</v>
      </c>
      <c r="M627">
        <v>2.6880000000000002</v>
      </c>
      <c r="N627">
        <v>2.9060000000000001</v>
      </c>
      <c r="O627">
        <v>3.1150000000000002</v>
      </c>
      <c r="P627">
        <v>3.419</v>
      </c>
      <c r="Q627">
        <v>3.6480000000000001</v>
      </c>
      <c r="R627">
        <v>3.7349999999999999</v>
      </c>
      <c r="S627">
        <v>0</v>
      </c>
      <c r="T627" s="7">
        <f t="shared" si="87"/>
        <v>0.29400000000000004</v>
      </c>
      <c r="U627" s="6">
        <f t="shared" si="81"/>
        <v>2.4390243902439438E-2</v>
      </c>
      <c r="V627" s="6">
        <f t="shared" si="82"/>
        <v>2.8814275880233722</v>
      </c>
      <c r="W627" s="3">
        <f>IFERROR(VLOOKUP(A627,주가!$A$1:$Q$2433,3,FALSE),W628)</f>
        <v>400000</v>
      </c>
      <c r="X627" s="6">
        <f t="shared" si="88"/>
        <v>-3.3816425120772944E-2</v>
      </c>
      <c r="Y627" s="6">
        <f t="shared" si="83"/>
        <v>1.0208680769946865</v>
      </c>
      <c r="AA627" s="5">
        <f t="shared" si="84"/>
        <v>43222</v>
      </c>
      <c r="AB627" s="7">
        <f t="shared" si="85"/>
        <v>0.29400000000000004</v>
      </c>
      <c r="AC627" s="7">
        <f t="shared" si="89"/>
        <v>2.8814275880233722</v>
      </c>
      <c r="AD627" s="6">
        <f t="shared" si="86"/>
        <v>1.0208680769946865</v>
      </c>
    </row>
    <row r="628" spans="1:30">
      <c r="A628" s="1">
        <v>43220</v>
      </c>
      <c r="B628" s="2" t="s">
        <v>19</v>
      </c>
      <c r="C628" t="s">
        <v>20</v>
      </c>
      <c r="D628" t="s">
        <v>21</v>
      </c>
      <c r="E628">
        <v>1.79</v>
      </c>
      <c r="F628">
        <v>1.8720000000000001</v>
      </c>
      <c r="G628">
        <v>1.9419999999999999</v>
      </c>
      <c r="H628">
        <v>2.0539999999999998</v>
      </c>
      <c r="I628">
        <v>2.1789999999999998</v>
      </c>
      <c r="J628">
        <v>2.3540000000000001</v>
      </c>
      <c r="K628">
        <v>2.4209999999999998</v>
      </c>
      <c r="L628">
        <v>2.5920000000000001</v>
      </c>
      <c r="M628">
        <v>2.6659999999999999</v>
      </c>
      <c r="N628">
        <v>2.879</v>
      </c>
      <c r="O628">
        <v>3.0870000000000002</v>
      </c>
      <c r="P628">
        <v>3.3889999999999998</v>
      </c>
      <c r="Q628">
        <v>3.613</v>
      </c>
      <c r="R628">
        <v>3.6949999999999998</v>
      </c>
      <c r="S628">
        <v>0</v>
      </c>
      <c r="T628" s="7">
        <f t="shared" si="87"/>
        <v>0.28699999999999992</v>
      </c>
      <c r="U628" s="6">
        <f t="shared" si="81"/>
        <v>2.135231316726062E-2</v>
      </c>
      <c r="V628" s="6">
        <f t="shared" si="82"/>
        <v>2.8570373441209327</v>
      </c>
      <c r="W628" s="3">
        <f>IFERROR(VLOOKUP(A628,주가!$A$1:$Q$2433,3,FALSE),W629)</f>
        <v>414000</v>
      </c>
      <c r="X628" s="6">
        <f t="shared" si="88"/>
        <v>2.3485784919653894E-2</v>
      </c>
      <c r="Y628" s="6">
        <f t="shared" si="83"/>
        <v>1.0546845021154594</v>
      </c>
      <c r="AA628" s="5">
        <f t="shared" si="84"/>
        <v>43220</v>
      </c>
      <c r="AB628" s="7">
        <f t="shared" si="85"/>
        <v>0.28699999999999992</v>
      </c>
      <c r="AC628" s="7">
        <f t="shared" si="89"/>
        <v>2.8570373441209327</v>
      </c>
      <c r="AD628" s="6">
        <f t="shared" si="86"/>
        <v>1.0546845021154594</v>
      </c>
    </row>
    <row r="629" spans="1:30">
      <c r="A629" s="1">
        <v>43217</v>
      </c>
      <c r="B629" s="2" t="s">
        <v>19</v>
      </c>
      <c r="C629" t="s">
        <v>20</v>
      </c>
      <c r="D629" t="s">
        <v>21</v>
      </c>
      <c r="E629">
        <v>1.79</v>
      </c>
      <c r="F629">
        <v>1.875</v>
      </c>
      <c r="G629">
        <v>1.95</v>
      </c>
      <c r="H629">
        <v>2.0640000000000001</v>
      </c>
      <c r="I629">
        <v>2.1850000000000001</v>
      </c>
      <c r="J629">
        <v>2.3479999999999999</v>
      </c>
      <c r="K629">
        <v>2.411</v>
      </c>
      <c r="L629">
        <v>2.5750000000000002</v>
      </c>
      <c r="M629">
        <v>2.649</v>
      </c>
      <c r="N629">
        <v>2.8559999999999999</v>
      </c>
      <c r="O629">
        <v>3.0649999999999999</v>
      </c>
      <c r="P629">
        <v>3.367</v>
      </c>
      <c r="Q629">
        <v>3.589</v>
      </c>
      <c r="R629">
        <v>3.6709999999999998</v>
      </c>
      <c r="S629">
        <v>0</v>
      </c>
      <c r="T629" s="7">
        <f t="shared" si="87"/>
        <v>0.28099999999999969</v>
      </c>
      <c r="U629" s="6">
        <f t="shared" si="81"/>
        <v>-3.7671232876712764E-2</v>
      </c>
      <c r="V629" s="6">
        <f t="shared" si="82"/>
        <v>2.8356850309536719</v>
      </c>
      <c r="W629" s="3">
        <f>IFERROR(VLOOKUP(A629,주가!$A$1:$Q$2433,3,FALSE),W630)</f>
        <v>404500</v>
      </c>
      <c r="X629" s="6">
        <f t="shared" si="88"/>
        <v>-1.5815085158150853E-2</v>
      </c>
      <c r="Y629" s="6">
        <f t="shared" si="83"/>
        <v>1.0311987171958055</v>
      </c>
      <c r="AA629" s="5">
        <f t="shared" si="84"/>
        <v>43217</v>
      </c>
      <c r="AB629" s="7">
        <f t="shared" si="85"/>
        <v>0.28099999999999969</v>
      </c>
      <c r="AC629" s="7">
        <f t="shared" si="89"/>
        <v>2.8356850309536719</v>
      </c>
      <c r="AD629" s="6">
        <f t="shared" si="86"/>
        <v>1.0311987171958055</v>
      </c>
    </row>
    <row r="630" spans="1:30">
      <c r="A630" s="1">
        <v>43216</v>
      </c>
      <c r="B630" s="2" t="s">
        <v>19</v>
      </c>
      <c r="C630" t="s">
        <v>20</v>
      </c>
      <c r="D630" t="s">
        <v>21</v>
      </c>
      <c r="E630">
        <v>1.79</v>
      </c>
      <c r="F630">
        <v>1.877</v>
      </c>
      <c r="G630">
        <v>1.956</v>
      </c>
      <c r="H630">
        <v>2.0760000000000001</v>
      </c>
      <c r="I630">
        <v>2.1970000000000001</v>
      </c>
      <c r="J630">
        <v>2.3679999999999999</v>
      </c>
      <c r="K630">
        <v>2.4340000000000002</v>
      </c>
      <c r="L630">
        <v>2.597</v>
      </c>
      <c r="M630">
        <v>2.6789999999999998</v>
      </c>
      <c r="N630">
        <v>2.8889999999999998</v>
      </c>
      <c r="O630">
        <v>3.1019999999999999</v>
      </c>
      <c r="P630">
        <v>3.4119999999999999</v>
      </c>
      <c r="Q630">
        <v>3.6320000000000001</v>
      </c>
      <c r="R630">
        <v>3.714</v>
      </c>
      <c r="S630">
        <v>0</v>
      </c>
      <c r="T630" s="7">
        <f t="shared" si="87"/>
        <v>0.29199999999999982</v>
      </c>
      <c r="U630" s="6">
        <f t="shared" si="81"/>
        <v>-1.520853458390624E-15</v>
      </c>
      <c r="V630" s="6">
        <f t="shared" si="82"/>
        <v>2.8733562638303844</v>
      </c>
      <c r="W630" s="3">
        <f>IFERROR(VLOOKUP(A630,주가!$A$1:$Q$2433,3,FALSE),W631)</f>
        <v>411000</v>
      </c>
      <c r="X630" s="6">
        <f t="shared" si="88"/>
        <v>1.9851116625310174E-2</v>
      </c>
      <c r="Y630" s="6">
        <f t="shared" si="83"/>
        <v>1.0470138023539564</v>
      </c>
      <c r="AA630" s="5">
        <f t="shared" si="84"/>
        <v>43216</v>
      </c>
      <c r="AB630" s="7">
        <f t="shared" si="85"/>
        <v>0.29199999999999982</v>
      </c>
      <c r="AC630" s="7">
        <f t="shared" si="89"/>
        <v>2.8733562638303844</v>
      </c>
      <c r="AD630" s="6">
        <f t="shared" si="86"/>
        <v>1.0470138023539564</v>
      </c>
    </row>
    <row r="631" spans="1:30">
      <c r="A631" s="1">
        <v>43215</v>
      </c>
      <c r="B631" s="2" t="s">
        <v>19</v>
      </c>
      <c r="C631" t="s">
        <v>20</v>
      </c>
      <c r="D631" t="s">
        <v>21</v>
      </c>
      <c r="E631">
        <v>1.792</v>
      </c>
      <c r="F631">
        <v>1.8819999999999999</v>
      </c>
      <c r="G631">
        <v>1.9630000000000001</v>
      </c>
      <c r="H631">
        <v>2.0840000000000001</v>
      </c>
      <c r="I631">
        <v>2.2029999999999998</v>
      </c>
      <c r="J631">
        <v>2.3889999999999998</v>
      </c>
      <c r="K631">
        <v>2.4580000000000002</v>
      </c>
      <c r="L631">
        <v>2.6219999999999999</v>
      </c>
      <c r="M631">
        <v>2.7050000000000001</v>
      </c>
      <c r="N631">
        <v>2.9140000000000001</v>
      </c>
      <c r="O631">
        <v>3.1280000000000001</v>
      </c>
      <c r="P631">
        <v>3.4390000000000001</v>
      </c>
      <c r="Q631">
        <v>3.6549999999999998</v>
      </c>
      <c r="R631">
        <v>3.7290000000000001</v>
      </c>
      <c r="S631">
        <v>0</v>
      </c>
      <c r="T631" s="7">
        <f t="shared" si="87"/>
        <v>0.29200000000000026</v>
      </c>
      <c r="U631" s="6">
        <f t="shared" si="81"/>
        <v>3.5460992907802233E-2</v>
      </c>
      <c r="V631" s="6">
        <f t="shared" si="82"/>
        <v>2.8733562638303858</v>
      </c>
      <c r="W631" s="3">
        <f>IFERROR(VLOOKUP(A631,주가!$A$1:$Q$2433,3,FALSE),W632)</f>
        <v>403000</v>
      </c>
      <c r="X631" s="6">
        <f t="shared" si="88"/>
        <v>-8.6100861008610082E-3</v>
      </c>
      <c r="Y631" s="6">
        <f t="shared" si="83"/>
        <v>1.0271626857286462</v>
      </c>
      <c r="AA631" s="5">
        <f t="shared" si="84"/>
        <v>43215</v>
      </c>
      <c r="AB631" s="7">
        <f t="shared" si="85"/>
        <v>0.29200000000000026</v>
      </c>
      <c r="AC631" s="7">
        <f t="shared" si="89"/>
        <v>2.8733562638303858</v>
      </c>
      <c r="AD631" s="6">
        <f t="shared" si="86"/>
        <v>1.0271626857286462</v>
      </c>
    </row>
    <row r="632" spans="1:30">
      <c r="A632" s="1">
        <v>43214</v>
      </c>
      <c r="B632" s="2" t="s">
        <v>19</v>
      </c>
      <c r="C632" t="s">
        <v>20</v>
      </c>
      <c r="D632" t="s">
        <v>21</v>
      </c>
      <c r="E632">
        <v>1.792</v>
      </c>
      <c r="F632">
        <v>1.8819999999999999</v>
      </c>
      <c r="G632">
        <v>1.9590000000000001</v>
      </c>
      <c r="H632">
        <v>2.073</v>
      </c>
      <c r="I632">
        <v>2.1920000000000002</v>
      </c>
      <c r="J632">
        <v>2.3679999999999999</v>
      </c>
      <c r="K632">
        <v>2.4380000000000002</v>
      </c>
      <c r="L632">
        <v>2.597</v>
      </c>
      <c r="M632">
        <v>2.6760000000000002</v>
      </c>
      <c r="N632">
        <v>2.879</v>
      </c>
      <c r="O632">
        <v>3.0880000000000001</v>
      </c>
      <c r="P632">
        <v>3.3919999999999999</v>
      </c>
      <c r="Q632">
        <v>3.6219999999999999</v>
      </c>
      <c r="R632">
        <v>3.706</v>
      </c>
      <c r="S632">
        <v>0</v>
      </c>
      <c r="T632" s="7">
        <f t="shared" si="87"/>
        <v>0.28200000000000003</v>
      </c>
      <c r="U632" s="6">
        <f t="shared" si="81"/>
        <v>1.8050541516245095E-2</v>
      </c>
      <c r="V632" s="6">
        <f t="shared" si="82"/>
        <v>2.8378952709225835</v>
      </c>
      <c r="W632" s="3">
        <f>IFERROR(VLOOKUP(A632,주가!$A$1:$Q$2433,3,FALSE),W633)</f>
        <v>406500</v>
      </c>
      <c r="X632" s="6">
        <f t="shared" si="88"/>
        <v>1.1194029850746268E-2</v>
      </c>
      <c r="Y632" s="6">
        <f t="shared" si="83"/>
        <v>1.0357727718295073</v>
      </c>
      <c r="AA632" s="5">
        <f t="shared" si="84"/>
        <v>43214</v>
      </c>
      <c r="AB632" s="7">
        <f t="shared" si="85"/>
        <v>0.28200000000000003</v>
      </c>
      <c r="AC632" s="7">
        <f t="shared" si="89"/>
        <v>2.8378952709225835</v>
      </c>
      <c r="AD632" s="6">
        <f t="shared" si="86"/>
        <v>1.0357727718295073</v>
      </c>
    </row>
    <row r="633" spans="1:30">
      <c r="A633" s="1">
        <v>43213</v>
      </c>
      <c r="B633" s="2" t="s">
        <v>19</v>
      </c>
      <c r="C633" t="s">
        <v>20</v>
      </c>
      <c r="D633" t="s">
        <v>21</v>
      </c>
      <c r="E633">
        <v>1.7929999999999999</v>
      </c>
      <c r="F633">
        <v>1.885</v>
      </c>
      <c r="G633">
        <v>1.962</v>
      </c>
      <c r="H633">
        <v>2.0779999999999998</v>
      </c>
      <c r="I633">
        <v>2.194</v>
      </c>
      <c r="J633">
        <v>2.3719999999999999</v>
      </c>
      <c r="K633">
        <v>2.4449999999999998</v>
      </c>
      <c r="L633">
        <v>2.605</v>
      </c>
      <c r="M633">
        <v>2.6850000000000001</v>
      </c>
      <c r="N633">
        <v>2.8820000000000001</v>
      </c>
      <c r="O633">
        <v>3.0910000000000002</v>
      </c>
      <c r="P633">
        <v>3.3940000000000001</v>
      </c>
      <c r="Q633">
        <v>3.629</v>
      </c>
      <c r="R633">
        <v>3.718</v>
      </c>
      <c r="S633">
        <v>0</v>
      </c>
      <c r="T633" s="7">
        <f t="shared" si="87"/>
        <v>0.27700000000000014</v>
      </c>
      <c r="U633" s="6">
        <f t="shared" si="81"/>
        <v>4.9242424242423824E-2</v>
      </c>
      <c r="V633" s="6">
        <f t="shared" si="82"/>
        <v>2.8198447294063382</v>
      </c>
      <c r="W633" s="3">
        <f>IFERROR(VLOOKUP(A633,주가!$A$1:$Q$2433,3,FALSE),W634)</f>
        <v>402000</v>
      </c>
      <c r="X633" s="6">
        <f t="shared" si="88"/>
        <v>-1.7114914425427872E-2</v>
      </c>
      <c r="Y633" s="6">
        <f t="shared" si="83"/>
        <v>1.0245787419787611</v>
      </c>
      <c r="AA633" s="5">
        <f t="shared" si="84"/>
        <v>43213</v>
      </c>
      <c r="AB633" s="7">
        <f t="shared" si="85"/>
        <v>0.27700000000000014</v>
      </c>
      <c r="AC633" s="7">
        <f t="shared" si="89"/>
        <v>2.8198447294063382</v>
      </c>
      <c r="AD633" s="6">
        <f t="shared" si="86"/>
        <v>1.0245787419787611</v>
      </c>
    </row>
    <row r="634" spans="1:30">
      <c r="A634" s="1">
        <v>43210</v>
      </c>
      <c r="B634" s="2" t="s">
        <v>19</v>
      </c>
      <c r="C634" t="s">
        <v>20</v>
      </c>
      <c r="D634" t="s">
        <v>21</v>
      </c>
      <c r="E634">
        <v>1.7969999999999999</v>
      </c>
      <c r="F634">
        <v>1.8879999999999999</v>
      </c>
      <c r="G634">
        <v>1.96</v>
      </c>
      <c r="H634">
        <v>2.077</v>
      </c>
      <c r="I634">
        <v>2.1840000000000002</v>
      </c>
      <c r="J634">
        <v>2.347</v>
      </c>
      <c r="K634">
        <v>2.4119999999999999</v>
      </c>
      <c r="L634">
        <v>2.5649999999999999</v>
      </c>
      <c r="M634">
        <v>2.6419999999999999</v>
      </c>
      <c r="N634">
        <v>2.8290000000000002</v>
      </c>
      <c r="O634">
        <v>3.0379999999999998</v>
      </c>
      <c r="P634">
        <v>3.3410000000000002</v>
      </c>
      <c r="Q634">
        <v>3.5790000000000002</v>
      </c>
      <c r="R634">
        <v>3.6739999999999999</v>
      </c>
      <c r="S634">
        <v>0</v>
      </c>
      <c r="T634" s="7">
        <f t="shared" si="87"/>
        <v>0.26400000000000023</v>
      </c>
      <c r="U634" s="6">
        <f t="shared" si="81"/>
        <v>3.125E-2</v>
      </c>
      <c r="V634" s="6">
        <f t="shared" si="82"/>
        <v>2.7706023051639144</v>
      </c>
      <c r="W634" s="3">
        <f>IFERROR(VLOOKUP(A634,주가!$A$1:$Q$2433,3,FALSE),W635)</f>
        <v>409000</v>
      </c>
      <c r="X634" s="6">
        <f t="shared" si="88"/>
        <v>1.86799501867995E-2</v>
      </c>
      <c r="Y634" s="6">
        <f t="shared" si="83"/>
        <v>1.041693656404189</v>
      </c>
      <c r="AA634" s="5">
        <f t="shared" si="84"/>
        <v>43210</v>
      </c>
      <c r="AB634" s="7">
        <f t="shared" si="85"/>
        <v>0.26400000000000023</v>
      </c>
      <c r="AC634" s="7">
        <f t="shared" si="89"/>
        <v>2.7706023051639144</v>
      </c>
      <c r="AD634" s="6">
        <f t="shared" si="86"/>
        <v>1.041693656404189</v>
      </c>
    </row>
    <row r="635" spans="1:30">
      <c r="A635" s="1">
        <v>43209</v>
      </c>
      <c r="B635" s="2" t="s">
        <v>19</v>
      </c>
      <c r="C635" t="s">
        <v>20</v>
      </c>
      <c r="D635" t="s">
        <v>21</v>
      </c>
      <c r="E635">
        <v>1.798</v>
      </c>
      <c r="F635">
        <v>1.889</v>
      </c>
      <c r="G635">
        <v>1.9590000000000001</v>
      </c>
      <c r="H635">
        <v>2.0710000000000002</v>
      </c>
      <c r="I635">
        <v>2.177</v>
      </c>
      <c r="J635">
        <v>2.3370000000000002</v>
      </c>
      <c r="K635">
        <v>2.4020000000000001</v>
      </c>
      <c r="L635">
        <v>2.5579999999999998</v>
      </c>
      <c r="M635">
        <v>2.6280000000000001</v>
      </c>
      <c r="N635">
        <v>2.8140000000000001</v>
      </c>
      <c r="O635">
        <v>3.0169999999999999</v>
      </c>
      <c r="P635">
        <v>3.3159999999999998</v>
      </c>
      <c r="Q635">
        <v>3.552</v>
      </c>
      <c r="R635">
        <v>3.6440000000000001</v>
      </c>
      <c r="S635">
        <v>0</v>
      </c>
      <c r="T635" s="7">
        <f t="shared" si="87"/>
        <v>0.25600000000000023</v>
      </c>
      <c r="U635" s="6">
        <f t="shared" si="81"/>
        <v>3.9215686274522918E-3</v>
      </c>
      <c r="V635" s="6">
        <f t="shared" si="82"/>
        <v>2.7393523051639144</v>
      </c>
      <c r="W635" s="3">
        <f>IFERROR(VLOOKUP(A635,주가!$A$1:$Q$2433,3,FALSE),W636)</f>
        <v>401500</v>
      </c>
      <c r="X635" s="6">
        <f t="shared" si="88"/>
        <v>-2.784503631961259E-2</v>
      </c>
      <c r="Y635" s="6">
        <f t="shared" si="83"/>
        <v>1.0230137062173894</v>
      </c>
      <c r="AA635" s="5">
        <f t="shared" si="84"/>
        <v>43209</v>
      </c>
      <c r="AB635" s="7">
        <f t="shared" si="85"/>
        <v>0.25600000000000023</v>
      </c>
      <c r="AC635" s="7">
        <f t="shared" si="89"/>
        <v>2.7393523051639144</v>
      </c>
      <c r="AD635" s="6">
        <f t="shared" si="86"/>
        <v>1.0230137062173894</v>
      </c>
    </row>
    <row r="636" spans="1:30">
      <c r="A636" s="1">
        <v>43208</v>
      </c>
      <c r="B636" s="2" t="s">
        <v>19</v>
      </c>
      <c r="C636" t="s">
        <v>20</v>
      </c>
      <c r="D636" t="s">
        <v>21</v>
      </c>
      <c r="E636">
        <v>1.798</v>
      </c>
      <c r="F636">
        <v>1.889</v>
      </c>
      <c r="G636">
        <v>1.9590000000000001</v>
      </c>
      <c r="H636">
        <v>2.073</v>
      </c>
      <c r="I636">
        <v>2.1779999999999999</v>
      </c>
      <c r="J636">
        <v>2.339</v>
      </c>
      <c r="K636">
        <v>2.403</v>
      </c>
      <c r="L636">
        <v>2.5609999999999999</v>
      </c>
      <c r="M636">
        <v>2.6309999999999998</v>
      </c>
      <c r="N636">
        <v>2.8159999999999998</v>
      </c>
      <c r="O636">
        <v>3.02</v>
      </c>
      <c r="P636">
        <v>3.3180000000000001</v>
      </c>
      <c r="Q636">
        <v>3.5459999999999998</v>
      </c>
      <c r="R636">
        <v>3.633</v>
      </c>
      <c r="S636">
        <v>0</v>
      </c>
      <c r="T636" s="7">
        <f t="shared" si="87"/>
        <v>0.25499999999999989</v>
      </c>
      <c r="U636" s="6">
        <f t="shared" si="81"/>
        <v>-1.1627906976744627E-2</v>
      </c>
      <c r="V636" s="6">
        <f t="shared" si="82"/>
        <v>2.7354307365364621</v>
      </c>
      <c r="W636" s="3">
        <f>IFERROR(VLOOKUP(A636,주가!$A$1:$Q$2433,3,FALSE),W637)</f>
        <v>413000</v>
      </c>
      <c r="X636" s="6">
        <f t="shared" si="88"/>
        <v>6.0901339829476245E-3</v>
      </c>
      <c r="Y636" s="6">
        <f t="shared" si="83"/>
        <v>1.050858742537002</v>
      </c>
      <c r="AA636" s="5">
        <f t="shared" si="84"/>
        <v>43208</v>
      </c>
      <c r="AB636" s="7">
        <f t="shared" si="85"/>
        <v>0.25499999999999989</v>
      </c>
      <c r="AC636" s="7">
        <f t="shared" si="89"/>
        <v>2.7354307365364621</v>
      </c>
      <c r="AD636" s="6">
        <f t="shared" si="86"/>
        <v>1.050858742537002</v>
      </c>
    </row>
    <row r="637" spans="1:30">
      <c r="A637" s="1">
        <v>43207</v>
      </c>
      <c r="B637" s="2" t="s">
        <v>19</v>
      </c>
      <c r="C637" t="s">
        <v>20</v>
      </c>
      <c r="D637" t="s">
        <v>21</v>
      </c>
      <c r="E637">
        <v>1.7989999999999999</v>
      </c>
      <c r="F637">
        <v>1.889</v>
      </c>
      <c r="G637">
        <v>1.9590000000000001</v>
      </c>
      <c r="H637">
        <v>2.073</v>
      </c>
      <c r="I637">
        <v>2.1760000000000002</v>
      </c>
      <c r="J637">
        <v>2.331</v>
      </c>
      <c r="K637">
        <v>2.3889999999999998</v>
      </c>
      <c r="L637">
        <v>2.5499999999999998</v>
      </c>
      <c r="M637">
        <v>2.621</v>
      </c>
      <c r="N637">
        <v>2.8079999999999998</v>
      </c>
      <c r="O637">
        <v>3.0110000000000001</v>
      </c>
      <c r="P637">
        <v>3.3079999999999998</v>
      </c>
      <c r="Q637">
        <v>3.5339999999999998</v>
      </c>
      <c r="R637">
        <v>3.6219999999999999</v>
      </c>
      <c r="S637">
        <v>0</v>
      </c>
      <c r="T637" s="7">
        <f t="shared" si="87"/>
        <v>0.25800000000000001</v>
      </c>
      <c r="U637" s="6">
        <f t="shared" si="81"/>
        <v>2.3809523809524731E-2</v>
      </c>
      <c r="V637" s="6">
        <f t="shared" si="82"/>
        <v>2.7470586435132067</v>
      </c>
      <c r="W637" s="3">
        <f>IFERROR(VLOOKUP(A637,주가!$A$1:$Q$2433,3,FALSE),W638)</f>
        <v>410500</v>
      </c>
      <c r="X637" s="6">
        <f t="shared" si="88"/>
        <v>6.1274509803921568E-3</v>
      </c>
      <c r="Y637" s="6">
        <f t="shared" si="83"/>
        <v>1.0447686085540544</v>
      </c>
      <c r="AA637" s="5">
        <f t="shared" si="84"/>
        <v>43207</v>
      </c>
      <c r="AB637" s="7">
        <f t="shared" si="85"/>
        <v>0.25800000000000001</v>
      </c>
      <c r="AC637" s="7">
        <f t="shared" si="89"/>
        <v>2.7470586435132067</v>
      </c>
      <c r="AD637" s="6">
        <f t="shared" si="86"/>
        <v>1.0447686085540544</v>
      </c>
    </row>
    <row r="638" spans="1:30">
      <c r="A638" s="1">
        <v>43206</v>
      </c>
      <c r="B638" s="2" t="s">
        <v>19</v>
      </c>
      <c r="C638" t="s">
        <v>20</v>
      </c>
      <c r="D638" t="s">
        <v>21</v>
      </c>
      <c r="E638">
        <v>1.8029999999999999</v>
      </c>
      <c r="F638">
        <v>1.8939999999999999</v>
      </c>
      <c r="G638">
        <v>1.9630000000000001</v>
      </c>
      <c r="H638">
        <v>2.077</v>
      </c>
      <c r="I638">
        <v>2.1800000000000002</v>
      </c>
      <c r="J638">
        <v>2.3279999999999998</v>
      </c>
      <c r="K638">
        <v>2.387</v>
      </c>
      <c r="L638">
        <v>2.548</v>
      </c>
      <c r="M638">
        <v>2.6139999999999999</v>
      </c>
      <c r="N638">
        <v>2.8</v>
      </c>
      <c r="O638">
        <v>3.0059999999999998</v>
      </c>
      <c r="P638">
        <v>3.306</v>
      </c>
      <c r="Q638">
        <v>3.5310000000000001</v>
      </c>
      <c r="R638">
        <v>3.6139999999999999</v>
      </c>
      <c r="S638">
        <v>0</v>
      </c>
      <c r="T638" s="7">
        <f t="shared" si="87"/>
        <v>0.25199999999999978</v>
      </c>
      <c r="U638" s="6">
        <f t="shared" si="81"/>
        <v>3.9840637450194831E-3</v>
      </c>
      <c r="V638" s="6">
        <f t="shared" si="82"/>
        <v>2.7232491197036821</v>
      </c>
      <c r="W638" s="3">
        <f>IFERROR(VLOOKUP(A638,주가!$A$1:$Q$2433,3,FALSE),W639)</f>
        <v>408000</v>
      </c>
      <c r="X638" s="6">
        <f t="shared" si="88"/>
        <v>-3.7735849056603772E-2</v>
      </c>
      <c r="Y638" s="6">
        <f t="shared" si="83"/>
        <v>1.0386411575736623</v>
      </c>
      <c r="AA638" s="5">
        <f t="shared" si="84"/>
        <v>43206</v>
      </c>
      <c r="AB638" s="7">
        <f t="shared" si="85"/>
        <v>0.25199999999999978</v>
      </c>
      <c r="AC638" s="7">
        <f t="shared" si="89"/>
        <v>2.7232491197036821</v>
      </c>
      <c r="AD638" s="6">
        <f t="shared" si="86"/>
        <v>1.0386411575736623</v>
      </c>
    </row>
    <row r="639" spans="1:30">
      <c r="A639" s="1">
        <v>43203</v>
      </c>
      <c r="B639" s="2" t="s">
        <v>19</v>
      </c>
      <c r="C639" t="s">
        <v>20</v>
      </c>
      <c r="D639" t="s">
        <v>21</v>
      </c>
      <c r="E639">
        <v>1.8</v>
      </c>
      <c r="F639">
        <v>1.8919999999999999</v>
      </c>
      <c r="G639">
        <v>1.9630000000000001</v>
      </c>
      <c r="H639">
        <v>2.0739999999999998</v>
      </c>
      <c r="I639">
        <v>2.181</v>
      </c>
      <c r="J639">
        <v>2.3109999999999999</v>
      </c>
      <c r="K639">
        <v>2.37</v>
      </c>
      <c r="L639">
        <v>2.5329999999999999</v>
      </c>
      <c r="M639">
        <v>2.5960000000000001</v>
      </c>
      <c r="N639">
        <v>2.7839999999999998</v>
      </c>
      <c r="O639">
        <v>2.9889999999999999</v>
      </c>
      <c r="P639">
        <v>3.2829999999999999</v>
      </c>
      <c r="Q639">
        <v>3.5070000000000001</v>
      </c>
      <c r="R639">
        <v>3.5870000000000002</v>
      </c>
      <c r="S639">
        <v>0</v>
      </c>
      <c r="T639" s="7">
        <f t="shared" si="87"/>
        <v>0.25099999999999989</v>
      </c>
      <c r="U639" s="6">
        <f t="shared" si="81"/>
        <v>1.6194331983805689E-2</v>
      </c>
      <c r="V639" s="6">
        <f t="shared" si="82"/>
        <v>2.7192650559586626</v>
      </c>
      <c r="W639" s="3">
        <f>IFERROR(VLOOKUP(A639,주가!$A$1:$Q$2433,3,FALSE),W640)</f>
        <v>424000</v>
      </c>
      <c r="X639" s="6">
        <f t="shared" si="88"/>
        <v>-9.3457943925233638E-3</v>
      </c>
      <c r="Y639" s="6">
        <f t="shared" si="83"/>
        <v>1.076377006630266</v>
      </c>
      <c r="AA639" s="5">
        <f t="shared" si="84"/>
        <v>43203</v>
      </c>
      <c r="AB639" s="7">
        <f t="shared" si="85"/>
        <v>0.25099999999999989</v>
      </c>
      <c r="AC639" s="7">
        <f t="shared" si="89"/>
        <v>2.7192650559586626</v>
      </c>
      <c r="AD639" s="6">
        <f t="shared" si="86"/>
        <v>1.076377006630266</v>
      </c>
    </row>
    <row r="640" spans="1:30">
      <c r="A640" s="1">
        <v>43202</v>
      </c>
      <c r="B640" s="2" t="s">
        <v>19</v>
      </c>
      <c r="C640" t="s">
        <v>20</v>
      </c>
      <c r="D640" t="s">
        <v>21</v>
      </c>
      <c r="E640">
        <v>1.802</v>
      </c>
      <c r="F640">
        <v>1.895</v>
      </c>
      <c r="G640">
        <v>1.9690000000000001</v>
      </c>
      <c r="H640">
        <v>2.089</v>
      </c>
      <c r="I640">
        <v>2.198</v>
      </c>
      <c r="J640">
        <v>2.3149999999999999</v>
      </c>
      <c r="K640">
        <v>2.3719999999999999</v>
      </c>
      <c r="L640">
        <v>2.5289999999999999</v>
      </c>
      <c r="M640">
        <v>2.59</v>
      </c>
      <c r="N640">
        <v>2.7759999999999998</v>
      </c>
      <c r="O640">
        <v>2.9710000000000001</v>
      </c>
      <c r="P640">
        <v>3.254</v>
      </c>
      <c r="Q640">
        <v>3.4870000000000001</v>
      </c>
      <c r="R640">
        <v>3.5680000000000001</v>
      </c>
      <c r="S640">
        <v>0</v>
      </c>
      <c r="T640" s="7">
        <f t="shared" si="87"/>
        <v>0.24699999999999989</v>
      </c>
      <c r="U640" s="6">
        <f t="shared" si="81"/>
        <v>-8.032128514057121E-3</v>
      </c>
      <c r="V640" s="6">
        <f t="shared" si="82"/>
        <v>2.7030707239748568</v>
      </c>
      <c r="W640" s="3">
        <f>IFERROR(VLOOKUP(A640,주가!$A$1:$Q$2433,3,FALSE),W641)</f>
        <v>428000</v>
      </c>
      <c r="X640" s="6">
        <f t="shared" si="88"/>
        <v>4.6948356807511738E-3</v>
      </c>
      <c r="Y640" s="6">
        <f t="shared" si="83"/>
        <v>1.0857228010227893</v>
      </c>
      <c r="AA640" s="5">
        <f t="shared" si="84"/>
        <v>43202</v>
      </c>
      <c r="AB640" s="7">
        <f t="shared" si="85"/>
        <v>0.24699999999999989</v>
      </c>
      <c r="AC640" s="7">
        <f t="shared" si="89"/>
        <v>2.7030707239748568</v>
      </c>
      <c r="AD640" s="6">
        <f t="shared" si="86"/>
        <v>1.0857228010227893</v>
      </c>
    </row>
    <row r="641" spans="1:30">
      <c r="A641" s="1">
        <v>43201</v>
      </c>
      <c r="B641" s="2" t="s">
        <v>19</v>
      </c>
      <c r="C641" t="s">
        <v>20</v>
      </c>
      <c r="D641" t="s">
        <v>21</v>
      </c>
      <c r="E641">
        <v>1.802</v>
      </c>
      <c r="F641">
        <v>1.895</v>
      </c>
      <c r="G641">
        <v>1.9710000000000001</v>
      </c>
      <c r="H641">
        <v>2.0990000000000002</v>
      </c>
      <c r="I641">
        <v>2.2080000000000002</v>
      </c>
      <c r="J641">
        <v>2.3210000000000002</v>
      </c>
      <c r="K641">
        <v>2.3809999999999998</v>
      </c>
      <c r="L641">
        <v>2.5369999999999999</v>
      </c>
      <c r="M641">
        <v>2.5979999999999999</v>
      </c>
      <c r="N641">
        <v>2.786</v>
      </c>
      <c r="O641">
        <v>2.9780000000000002</v>
      </c>
      <c r="P641">
        <v>3.258</v>
      </c>
      <c r="Q641">
        <v>3.5030000000000001</v>
      </c>
      <c r="R641">
        <v>3.5880000000000001</v>
      </c>
      <c r="S641">
        <v>0</v>
      </c>
      <c r="T641" s="7">
        <f t="shared" si="87"/>
        <v>0.24900000000000011</v>
      </c>
      <c r="U641" s="6">
        <f t="shared" si="81"/>
        <v>2.0491803278688069E-2</v>
      </c>
      <c r="V641" s="6">
        <f t="shared" si="82"/>
        <v>2.711102852488914</v>
      </c>
      <c r="W641" s="3">
        <f>IFERROR(VLOOKUP(A641,주가!$A$1:$Q$2433,3,FALSE),W642)</f>
        <v>426000</v>
      </c>
      <c r="X641" s="6">
        <f t="shared" si="88"/>
        <v>-9.3023255813953487E-3</v>
      </c>
      <c r="Y641" s="6">
        <f t="shared" si="83"/>
        <v>1.081027965342038</v>
      </c>
      <c r="AA641" s="5">
        <f t="shared" si="84"/>
        <v>43201</v>
      </c>
      <c r="AB641" s="7">
        <f t="shared" si="85"/>
        <v>0.24900000000000011</v>
      </c>
      <c r="AC641" s="7">
        <f t="shared" si="89"/>
        <v>2.711102852488914</v>
      </c>
      <c r="AD641" s="6">
        <f t="shared" si="86"/>
        <v>1.081027965342038</v>
      </c>
    </row>
    <row r="642" spans="1:30">
      <c r="A642" s="1">
        <v>43200</v>
      </c>
      <c r="B642" s="2" t="s">
        <v>19</v>
      </c>
      <c r="C642" t="s">
        <v>20</v>
      </c>
      <c r="D642" t="s">
        <v>21</v>
      </c>
      <c r="E642">
        <v>1.8029999999999999</v>
      </c>
      <c r="F642">
        <v>1.8959999999999999</v>
      </c>
      <c r="G642">
        <v>1.974</v>
      </c>
      <c r="H642">
        <v>2.1040000000000001</v>
      </c>
      <c r="I642">
        <v>2.214</v>
      </c>
      <c r="J642">
        <v>2.3460000000000001</v>
      </c>
      <c r="K642">
        <v>2.4039999999999999</v>
      </c>
      <c r="L642">
        <v>2.5619999999999998</v>
      </c>
      <c r="M642">
        <v>2.617</v>
      </c>
      <c r="N642">
        <v>2.806</v>
      </c>
      <c r="O642">
        <v>3.0009999999999999</v>
      </c>
      <c r="P642">
        <v>3.2829999999999999</v>
      </c>
      <c r="Q642">
        <v>3.5169999999999999</v>
      </c>
      <c r="R642">
        <v>3.601</v>
      </c>
      <c r="S642">
        <v>0</v>
      </c>
      <c r="T642" s="7">
        <f t="shared" si="87"/>
        <v>0.24400000000000022</v>
      </c>
      <c r="U642" s="6">
        <f t="shared" ref="U642:U705" si="90">IF(T643=0,0,(T642-T643)/T643)</f>
        <v>-2.7888446215139872E-2</v>
      </c>
      <c r="V642" s="6">
        <f t="shared" ref="V642:V705" si="91">V643+U642</f>
        <v>2.6906110492102258</v>
      </c>
      <c r="W642" s="3">
        <f>IFERROR(VLOOKUP(A642,주가!$A$1:$Q$2433,3,FALSE),W643)</f>
        <v>430000</v>
      </c>
      <c r="X642" s="6">
        <f t="shared" si="88"/>
        <v>-1.9384264538198404E-2</v>
      </c>
      <c r="Y642" s="6">
        <f t="shared" ref="Y642:Y705" si="92">Y643+X642</f>
        <v>1.0903302909234334</v>
      </c>
      <c r="AA642" s="5">
        <f t="shared" ref="AA642:AA705" si="93">A642</f>
        <v>43200</v>
      </c>
      <c r="AB642" s="7">
        <f t="shared" ref="AB642:AB705" si="94">T642</f>
        <v>0.24400000000000022</v>
      </c>
      <c r="AC642" s="7">
        <f t="shared" si="89"/>
        <v>2.6906110492102258</v>
      </c>
      <c r="AD642" s="6">
        <f t="shared" ref="AD642:AD705" si="95">Y642</f>
        <v>1.0903302909234334</v>
      </c>
    </row>
    <row r="643" spans="1:30">
      <c r="A643" s="1">
        <v>43199</v>
      </c>
      <c r="B643" s="2" t="s">
        <v>19</v>
      </c>
      <c r="C643" t="s">
        <v>20</v>
      </c>
      <c r="D643" t="s">
        <v>21</v>
      </c>
      <c r="E643">
        <v>1.8029999999999999</v>
      </c>
      <c r="F643">
        <v>1.8959999999999999</v>
      </c>
      <c r="G643">
        <v>1.974</v>
      </c>
      <c r="H643">
        <v>2.1040000000000001</v>
      </c>
      <c r="I643">
        <v>2.2109999999999999</v>
      </c>
      <c r="J643">
        <v>2.343</v>
      </c>
      <c r="K643">
        <v>2.3959999999999999</v>
      </c>
      <c r="L643">
        <v>2.5539999999999998</v>
      </c>
      <c r="M643">
        <v>2.6160000000000001</v>
      </c>
      <c r="N643">
        <v>2.8050000000000002</v>
      </c>
      <c r="O643">
        <v>3.0009999999999999</v>
      </c>
      <c r="P643">
        <v>3.286</v>
      </c>
      <c r="Q643">
        <v>3.5190000000000001</v>
      </c>
      <c r="R643">
        <v>3.6030000000000002</v>
      </c>
      <c r="S643">
        <v>0</v>
      </c>
      <c r="T643" s="7">
        <f t="shared" ref="T643:T706" si="96">N643-L643</f>
        <v>0.25100000000000033</v>
      </c>
      <c r="U643" s="6">
        <f t="shared" si="90"/>
        <v>2.868852459016439E-2</v>
      </c>
      <c r="V643" s="6">
        <f t="shared" si="91"/>
        <v>2.7184994954253656</v>
      </c>
      <c r="W643" s="3">
        <f>IFERROR(VLOOKUP(A643,주가!$A$1:$Q$2433,3,FALSE),W644)</f>
        <v>438500</v>
      </c>
      <c r="X643" s="6">
        <f t="shared" ref="X643:X706" si="97">(W643-W644)/W644</f>
        <v>-9.0395480225988704E-3</v>
      </c>
      <c r="Y643" s="6">
        <f t="shared" si="92"/>
        <v>1.1097145554616317</v>
      </c>
      <c r="AA643" s="5">
        <f t="shared" si="93"/>
        <v>43199</v>
      </c>
      <c r="AB643" s="7">
        <f t="shared" si="94"/>
        <v>0.25100000000000033</v>
      </c>
      <c r="AC643" s="7">
        <f t="shared" ref="AC643:AC706" si="98">V643</f>
        <v>2.7184994954253656</v>
      </c>
      <c r="AD643" s="6">
        <f t="shared" si="95"/>
        <v>1.1097145554616317</v>
      </c>
    </row>
    <row r="644" spans="1:30">
      <c r="A644" s="1">
        <v>43196</v>
      </c>
      <c r="B644" s="2" t="s">
        <v>19</v>
      </c>
      <c r="C644" t="s">
        <v>20</v>
      </c>
      <c r="D644" t="s">
        <v>21</v>
      </c>
      <c r="E644">
        <v>1.804</v>
      </c>
      <c r="F644">
        <v>1.8979999999999999</v>
      </c>
      <c r="G644">
        <v>1.974</v>
      </c>
      <c r="H644">
        <v>2.0950000000000002</v>
      </c>
      <c r="I644">
        <v>2.2069999999999999</v>
      </c>
      <c r="J644">
        <v>2.34</v>
      </c>
      <c r="K644">
        <v>2.3860000000000001</v>
      </c>
      <c r="L644">
        <v>2.5459999999999998</v>
      </c>
      <c r="M644">
        <v>2.6040000000000001</v>
      </c>
      <c r="N644">
        <v>2.79</v>
      </c>
      <c r="O644">
        <v>2.99</v>
      </c>
      <c r="P644">
        <v>3.278</v>
      </c>
      <c r="Q644">
        <v>3.5169999999999999</v>
      </c>
      <c r="R644">
        <v>3.6059999999999999</v>
      </c>
      <c r="S644">
        <v>0</v>
      </c>
      <c r="T644" s="7">
        <f t="shared" si="96"/>
        <v>0.24400000000000022</v>
      </c>
      <c r="U644" s="6">
        <f t="shared" si="90"/>
        <v>-3.937007874015664E-2</v>
      </c>
      <c r="V644" s="6">
        <f t="shared" si="91"/>
        <v>2.6898109708352012</v>
      </c>
      <c r="W644" s="3">
        <f>IFERROR(VLOOKUP(A644,주가!$A$1:$Q$2433,3,FALSE),W645)</f>
        <v>442500</v>
      </c>
      <c r="X644" s="6">
        <f t="shared" si="97"/>
        <v>-1.0067114093959731E-2</v>
      </c>
      <c r="Y644" s="6">
        <f t="shared" si="92"/>
        <v>1.1187541034842305</v>
      </c>
      <c r="AA644" s="5">
        <f t="shared" si="93"/>
        <v>43196</v>
      </c>
      <c r="AB644" s="7">
        <f t="shared" si="94"/>
        <v>0.24400000000000022</v>
      </c>
      <c r="AC644" s="7">
        <f t="shared" si="98"/>
        <v>2.6898109708352012</v>
      </c>
      <c r="AD644" s="6">
        <f t="shared" si="95"/>
        <v>1.1187541034842305</v>
      </c>
    </row>
    <row r="645" spans="1:30">
      <c r="A645" s="1">
        <v>43195</v>
      </c>
      <c r="B645" s="2" t="s">
        <v>19</v>
      </c>
      <c r="C645" t="s">
        <v>20</v>
      </c>
      <c r="D645" t="s">
        <v>21</v>
      </c>
      <c r="E645">
        <v>1.806</v>
      </c>
      <c r="F645">
        <v>1.901</v>
      </c>
      <c r="G645">
        <v>1.9810000000000001</v>
      </c>
      <c r="H645">
        <v>2.1019999999999999</v>
      </c>
      <c r="I645">
        <v>2.2109999999999999</v>
      </c>
      <c r="J645">
        <v>2.347</v>
      </c>
      <c r="K645">
        <v>2.391</v>
      </c>
      <c r="L645">
        <v>2.5510000000000002</v>
      </c>
      <c r="M645">
        <v>2.6240000000000001</v>
      </c>
      <c r="N645">
        <v>2.8050000000000002</v>
      </c>
      <c r="O645">
        <v>3.0169999999999999</v>
      </c>
      <c r="P645">
        <v>3.3130000000000002</v>
      </c>
      <c r="Q645">
        <v>3.552</v>
      </c>
      <c r="R645">
        <v>3.641</v>
      </c>
      <c r="S645">
        <v>0</v>
      </c>
      <c r="T645" s="7">
        <f t="shared" si="96"/>
        <v>0.254</v>
      </c>
      <c r="U645" s="6">
        <f t="shared" si="90"/>
        <v>3.2520325203252064E-2</v>
      </c>
      <c r="V645" s="6">
        <f t="shared" si="91"/>
        <v>2.7291810495753577</v>
      </c>
      <c r="W645" s="3">
        <f>IFERROR(VLOOKUP(A645,주가!$A$1:$Q$2433,3,FALSE),W646)</f>
        <v>447000</v>
      </c>
      <c r="X645" s="6">
        <f t="shared" si="97"/>
        <v>2.9953917050691243E-2</v>
      </c>
      <c r="Y645" s="6">
        <f t="shared" si="92"/>
        <v>1.1288212175781902</v>
      </c>
      <c r="AA645" s="5">
        <f t="shared" si="93"/>
        <v>43195</v>
      </c>
      <c r="AB645" s="7">
        <f t="shared" si="94"/>
        <v>0.254</v>
      </c>
      <c r="AC645" s="7">
        <f t="shared" si="98"/>
        <v>2.7291810495753577</v>
      </c>
      <c r="AD645" s="6">
        <f t="shared" si="95"/>
        <v>1.1288212175781902</v>
      </c>
    </row>
    <row r="646" spans="1:30">
      <c r="A646" s="1">
        <v>43194</v>
      </c>
      <c r="B646" s="2" t="s">
        <v>19</v>
      </c>
      <c r="C646" t="s">
        <v>20</v>
      </c>
      <c r="D646" t="s">
        <v>21</v>
      </c>
      <c r="E646">
        <v>1.8069999999999999</v>
      </c>
      <c r="F646">
        <v>1.903</v>
      </c>
      <c r="G646">
        <v>1.9850000000000001</v>
      </c>
      <c r="H646">
        <v>2.11</v>
      </c>
      <c r="I646">
        <v>2.2029999999999998</v>
      </c>
      <c r="J646">
        <v>2.3370000000000002</v>
      </c>
      <c r="K646">
        <v>2.3820000000000001</v>
      </c>
      <c r="L646">
        <v>2.5419999999999998</v>
      </c>
      <c r="M646">
        <v>2.6110000000000002</v>
      </c>
      <c r="N646">
        <v>2.7879999999999998</v>
      </c>
      <c r="O646">
        <v>2.9950000000000001</v>
      </c>
      <c r="P646">
        <v>3.286</v>
      </c>
      <c r="Q646">
        <v>3.5369999999999999</v>
      </c>
      <c r="R646">
        <v>3.633</v>
      </c>
      <c r="S646">
        <v>0</v>
      </c>
      <c r="T646" s="7">
        <f t="shared" si="96"/>
        <v>0.246</v>
      </c>
      <c r="U646" s="6">
        <f t="shared" si="90"/>
        <v>-1.992031872510092E-2</v>
      </c>
      <c r="V646" s="6">
        <f t="shared" si="91"/>
        <v>2.6966607243721055</v>
      </c>
      <c r="W646" s="3">
        <f>IFERROR(VLOOKUP(A646,주가!$A$1:$Q$2433,3,FALSE),W647)</f>
        <v>434000</v>
      </c>
      <c r="X646" s="6">
        <f t="shared" si="97"/>
        <v>0</v>
      </c>
      <c r="Y646" s="6">
        <f t="shared" si="92"/>
        <v>1.0988673005274989</v>
      </c>
      <c r="AA646" s="5">
        <f t="shared" si="93"/>
        <v>43194</v>
      </c>
      <c r="AB646" s="7">
        <f t="shared" si="94"/>
        <v>0.246</v>
      </c>
      <c r="AC646" s="7">
        <f t="shared" si="98"/>
        <v>2.6966607243721055</v>
      </c>
      <c r="AD646" s="6">
        <f t="shared" si="95"/>
        <v>1.0988673005274989</v>
      </c>
    </row>
    <row r="647" spans="1:30">
      <c r="A647" s="1">
        <v>43193</v>
      </c>
      <c r="B647" s="2" t="s">
        <v>19</v>
      </c>
      <c r="C647" t="s">
        <v>20</v>
      </c>
      <c r="D647" t="s">
        <v>21</v>
      </c>
      <c r="E647">
        <v>1.8069999999999999</v>
      </c>
      <c r="F647">
        <v>1.905</v>
      </c>
      <c r="G647">
        <v>1.9970000000000001</v>
      </c>
      <c r="H647">
        <v>2.133</v>
      </c>
      <c r="I647">
        <v>2.2309999999999999</v>
      </c>
      <c r="J647">
        <v>2.3679999999999999</v>
      </c>
      <c r="K647">
        <v>2.4119999999999999</v>
      </c>
      <c r="L647">
        <v>2.5739999999999998</v>
      </c>
      <c r="M647">
        <v>2.6480000000000001</v>
      </c>
      <c r="N647">
        <v>2.8250000000000002</v>
      </c>
      <c r="O647">
        <v>3.0249999999999999</v>
      </c>
      <c r="P647">
        <v>3.3130000000000002</v>
      </c>
      <c r="Q647">
        <v>3.5659999999999998</v>
      </c>
      <c r="R647">
        <v>3.6669999999999998</v>
      </c>
      <c r="S647">
        <v>0</v>
      </c>
      <c r="T647" s="7">
        <f t="shared" si="96"/>
        <v>0.25100000000000033</v>
      </c>
      <c r="U647" s="6">
        <f t="shared" si="90"/>
        <v>5.4621848739497249E-2</v>
      </c>
      <c r="V647" s="6">
        <f t="shared" si="91"/>
        <v>2.7165810430972064</v>
      </c>
      <c r="W647" s="3">
        <f>IFERROR(VLOOKUP(A647,주가!$A$1:$Q$2433,3,FALSE),W648)</f>
        <v>434000</v>
      </c>
      <c r="X647" s="6">
        <f t="shared" si="97"/>
        <v>1.0477299185098952E-2</v>
      </c>
      <c r="Y647" s="6">
        <f t="shared" si="92"/>
        <v>1.0988673005274989</v>
      </c>
      <c r="AA647" s="5">
        <f t="shared" si="93"/>
        <v>43193</v>
      </c>
      <c r="AB647" s="7">
        <f t="shared" si="94"/>
        <v>0.25100000000000033</v>
      </c>
      <c r="AC647" s="7">
        <f t="shared" si="98"/>
        <v>2.7165810430972064</v>
      </c>
      <c r="AD647" s="6">
        <f t="shared" si="95"/>
        <v>1.0988673005274989</v>
      </c>
    </row>
    <row r="648" spans="1:30">
      <c r="A648" s="1">
        <v>43192</v>
      </c>
      <c r="B648" s="2" t="s">
        <v>19</v>
      </c>
      <c r="C648" t="s">
        <v>20</v>
      </c>
      <c r="D648" t="s">
        <v>21</v>
      </c>
      <c r="E648">
        <v>1.8069999999999999</v>
      </c>
      <c r="F648">
        <v>1.9059999999999999</v>
      </c>
      <c r="G648">
        <v>2.0030000000000001</v>
      </c>
      <c r="H648">
        <v>2.1469999999999998</v>
      </c>
      <c r="I648">
        <v>2.2480000000000002</v>
      </c>
      <c r="J648">
        <v>2.39</v>
      </c>
      <c r="K648">
        <v>2.4329999999999998</v>
      </c>
      <c r="L648">
        <v>2.5950000000000002</v>
      </c>
      <c r="M648">
        <v>2.6659999999999999</v>
      </c>
      <c r="N648">
        <v>2.8330000000000002</v>
      </c>
      <c r="O648">
        <v>3.03</v>
      </c>
      <c r="P648">
        <v>3.3130000000000002</v>
      </c>
      <c r="Q648">
        <v>3.552</v>
      </c>
      <c r="R648">
        <v>3.6429999999999998</v>
      </c>
      <c r="S648">
        <v>0</v>
      </c>
      <c r="T648" s="7">
        <f t="shared" si="96"/>
        <v>0.23799999999999999</v>
      </c>
      <c r="U648" s="6">
        <f t="shared" si="90"/>
        <v>4.3859649122808077E-2</v>
      </c>
      <c r="V648" s="6">
        <f t="shared" si="91"/>
        <v>2.661959194357709</v>
      </c>
      <c r="W648" s="3">
        <f>IFERROR(VLOOKUP(A648,주가!$A$1:$Q$2433,3,FALSE),W649)</f>
        <v>429500</v>
      </c>
      <c r="X648" s="6">
        <f t="shared" si="97"/>
        <v>-8.0831408775981529E-3</v>
      </c>
      <c r="Y648" s="6">
        <f t="shared" si="92"/>
        <v>1.0883900013423999</v>
      </c>
      <c r="AA648" s="5">
        <f t="shared" si="93"/>
        <v>43192</v>
      </c>
      <c r="AB648" s="7">
        <f t="shared" si="94"/>
        <v>0.23799999999999999</v>
      </c>
      <c r="AC648" s="7">
        <f t="shared" si="98"/>
        <v>2.661959194357709</v>
      </c>
      <c r="AD648" s="6">
        <f t="shared" si="95"/>
        <v>1.0883900013423999</v>
      </c>
    </row>
    <row r="649" spans="1:30">
      <c r="A649" s="1">
        <v>43189</v>
      </c>
      <c r="B649" s="2" t="s">
        <v>19</v>
      </c>
      <c r="C649" t="s">
        <v>20</v>
      </c>
      <c r="D649" t="s">
        <v>21</v>
      </c>
      <c r="E649">
        <v>1.8089999999999999</v>
      </c>
      <c r="F649">
        <v>1.901</v>
      </c>
      <c r="G649">
        <v>2.0009999999999999</v>
      </c>
      <c r="H649">
        <v>2.1469999999999998</v>
      </c>
      <c r="I649">
        <v>2.2480000000000002</v>
      </c>
      <c r="J649">
        <v>2.395</v>
      </c>
      <c r="K649">
        <v>2.4350000000000001</v>
      </c>
      <c r="L649">
        <v>2.5950000000000002</v>
      </c>
      <c r="M649">
        <v>2.6629999999999998</v>
      </c>
      <c r="N649">
        <v>2.823</v>
      </c>
      <c r="O649">
        <v>3.0169999999999999</v>
      </c>
      <c r="P649">
        <v>3.298</v>
      </c>
      <c r="Q649">
        <v>3.5310000000000001</v>
      </c>
      <c r="R649">
        <v>3.6160000000000001</v>
      </c>
      <c r="S649">
        <v>0</v>
      </c>
      <c r="T649" s="7">
        <f t="shared" si="96"/>
        <v>0.22799999999999976</v>
      </c>
      <c r="U649" s="6">
        <f t="shared" si="90"/>
        <v>-2.9787234042555538E-2</v>
      </c>
      <c r="V649" s="6">
        <f t="shared" si="91"/>
        <v>2.6180995452349007</v>
      </c>
      <c r="W649" s="3">
        <f>IFERROR(VLOOKUP(A649,주가!$A$1:$Q$2433,3,FALSE),W650)</f>
        <v>433000</v>
      </c>
      <c r="X649" s="6">
        <f t="shared" si="97"/>
        <v>0</v>
      </c>
      <c r="Y649" s="6">
        <f t="shared" si="92"/>
        <v>1.096473142219998</v>
      </c>
      <c r="AA649" s="5">
        <f t="shared" si="93"/>
        <v>43189</v>
      </c>
      <c r="AB649" s="7">
        <f t="shared" si="94"/>
        <v>0.22799999999999976</v>
      </c>
      <c r="AC649" s="7">
        <f t="shared" si="98"/>
        <v>2.6180995452349007</v>
      </c>
      <c r="AD649" s="6">
        <f t="shared" si="95"/>
        <v>1.096473142219998</v>
      </c>
    </row>
    <row r="650" spans="1:30">
      <c r="A650" s="1">
        <v>43188</v>
      </c>
      <c r="B650" s="2" t="s">
        <v>19</v>
      </c>
      <c r="C650" t="s">
        <v>20</v>
      </c>
      <c r="D650" t="s">
        <v>21</v>
      </c>
      <c r="E650">
        <v>1.8089999999999999</v>
      </c>
      <c r="F650">
        <v>1.901</v>
      </c>
      <c r="G650">
        <v>2.0009999999999999</v>
      </c>
      <c r="H650">
        <v>2.1520000000000001</v>
      </c>
      <c r="I650">
        <v>2.2509999999999999</v>
      </c>
      <c r="J650">
        <v>2.3969999999999998</v>
      </c>
      <c r="K650">
        <v>2.44</v>
      </c>
      <c r="L650">
        <v>2.5979999999999999</v>
      </c>
      <c r="M650">
        <v>2.6749999999999998</v>
      </c>
      <c r="N650">
        <v>2.8330000000000002</v>
      </c>
      <c r="O650">
        <v>3.03</v>
      </c>
      <c r="P650">
        <v>3.3140000000000001</v>
      </c>
      <c r="Q650">
        <v>3.5369999999999999</v>
      </c>
      <c r="R650">
        <v>3.613</v>
      </c>
      <c r="S650">
        <v>0</v>
      </c>
      <c r="T650" s="7">
        <f t="shared" si="96"/>
        <v>0.23500000000000032</v>
      </c>
      <c r="U650" s="6">
        <f t="shared" si="90"/>
        <v>4.2735042735057007E-3</v>
      </c>
      <c r="V650" s="6">
        <f t="shared" si="91"/>
        <v>2.6478867792774561</v>
      </c>
      <c r="W650" s="3">
        <f>IFERROR(VLOOKUP(A650,주가!$A$1:$Q$2433,3,FALSE),W651)</f>
        <v>433000</v>
      </c>
      <c r="X650" s="6">
        <f t="shared" si="97"/>
        <v>-5.7405281285878304E-3</v>
      </c>
      <c r="Y650" s="6">
        <f t="shared" si="92"/>
        <v>1.096473142219998</v>
      </c>
      <c r="AA650" s="5">
        <f t="shared" si="93"/>
        <v>43188</v>
      </c>
      <c r="AB650" s="7">
        <f t="shared" si="94"/>
        <v>0.23500000000000032</v>
      </c>
      <c r="AC650" s="7">
        <f t="shared" si="98"/>
        <v>2.6478867792774561</v>
      </c>
      <c r="AD650" s="6">
        <f t="shared" si="95"/>
        <v>1.096473142219998</v>
      </c>
    </row>
    <row r="651" spans="1:30">
      <c r="A651" s="1">
        <v>43187</v>
      </c>
      <c r="B651" s="2" t="s">
        <v>19</v>
      </c>
      <c r="C651" t="s">
        <v>20</v>
      </c>
      <c r="D651" t="s">
        <v>21</v>
      </c>
      <c r="E651">
        <v>1.8089999999999999</v>
      </c>
      <c r="F651">
        <v>1.9</v>
      </c>
      <c r="G651">
        <v>2</v>
      </c>
      <c r="H651">
        <v>2.1509999999999998</v>
      </c>
      <c r="I651">
        <v>2.2519999999999998</v>
      </c>
      <c r="J651">
        <v>2.3969999999999998</v>
      </c>
      <c r="K651">
        <v>2.4420000000000002</v>
      </c>
      <c r="L651">
        <v>2.5990000000000002</v>
      </c>
      <c r="M651">
        <v>2.677</v>
      </c>
      <c r="N651">
        <v>2.8330000000000002</v>
      </c>
      <c r="O651">
        <v>3.0329999999999999</v>
      </c>
      <c r="P651">
        <v>3.3180000000000001</v>
      </c>
      <c r="Q651">
        <v>3.5409999999999999</v>
      </c>
      <c r="R651">
        <v>3.6160000000000001</v>
      </c>
      <c r="S651">
        <v>0</v>
      </c>
      <c r="T651" s="7">
        <f t="shared" si="96"/>
        <v>0.23399999999999999</v>
      </c>
      <c r="U651" s="6">
        <f t="shared" si="90"/>
        <v>-6.0240963855422158E-2</v>
      </c>
      <c r="V651" s="6">
        <f t="shared" si="91"/>
        <v>2.6436132750039505</v>
      </c>
      <c r="W651" s="3">
        <f>IFERROR(VLOOKUP(A651,주가!$A$1:$Q$2433,3,FALSE),W652)</f>
        <v>435500</v>
      </c>
      <c r="X651" s="6">
        <f t="shared" si="97"/>
        <v>-2.463605823068309E-2</v>
      </c>
      <c r="Y651" s="6">
        <f t="shared" si="92"/>
        <v>1.1022136703485859</v>
      </c>
      <c r="AA651" s="5">
        <f t="shared" si="93"/>
        <v>43187</v>
      </c>
      <c r="AB651" s="7">
        <f t="shared" si="94"/>
        <v>0.23399999999999999</v>
      </c>
      <c r="AC651" s="7">
        <f t="shared" si="98"/>
        <v>2.6436132750039505</v>
      </c>
      <c r="AD651" s="6">
        <f t="shared" si="95"/>
        <v>1.1022136703485859</v>
      </c>
    </row>
    <row r="652" spans="1:30">
      <c r="A652" s="1">
        <v>43186</v>
      </c>
      <c r="B652" s="2" t="s">
        <v>19</v>
      </c>
      <c r="C652" t="s">
        <v>20</v>
      </c>
      <c r="D652" t="s">
        <v>21</v>
      </c>
      <c r="E652">
        <v>1.8089999999999999</v>
      </c>
      <c r="F652">
        <v>1.9</v>
      </c>
      <c r="G652">
        <v>2</v>
      </c>
      <c r="H652">
        <v>2.1509999999999998</v>
      </c>
      <c r="I652">
        <v>2.2509999999999999</v>
      </c>
      <c r="J652">
        <v>2.4009999999999998</v>
      </c>
      <c r="K652">
        <v>2.4460000000000002</v>
      </c>
      <c r="L652">
        <v>2.6019999999999999</v>
      </c>
      <c r="M652">
        <v>2.6909999999999998</v>
      </c>
      <c r="N652">
        <v>2.851</v>
      </c>
      <c r="O652">
        <v>3.0609999999999999</v>
      </c>
      <c r="P652">
        <v>3.347</v>
      </c>
      <c r="Q652">
        <v>3.5680000000000001</v>
      </c>
      <c r="R652">
        <v>3.6429999999999998</v>
      </c>
      <c r="S652">
        <v>0</v>
      </c>
      <c r="T652" s="7">
        <f t="shared" si="96"/>
        <v>0.24900000000000011</v>
      </c>
      <c r="U652" s="6">
        <f t="shared" si="90"/>
        <v>2.892561983471123E-2</v>
      </c>
      <c r="V652" s="6">
        <f t="shared" si="91"/>
        <v>2.7038542388593725</v>
      </c>
      <c r="W652" s="3">
        <f>IFERROR(VLOOKUP(A652,주가!$A$1:$Q$2433,3,FALSE),W653)</f>
        <v>446500</v>
      </c>
      <c r="X652" s="6">
        <f t="shared" si="97"/>
        <v>1.362088535754824E-2</v>
      </c>
      <c r="Y652" s="6">
        <f t="shared" si="92"/>
        <v>1.1268497285792689</v>
      </c>
      <c r="AA652" s="5">
        <f t="shared" si="93"/>
        <v>43186</v>
      </c>
      <c r="AB652" s="7">
        <f t="shared" si="94"/>
        <v>0.24900000000000011</v>
      </c>
      <c r="AC652" s="7">
        <f t="shared" si="98"/>
        <v>2.7038542388593725</v>
      </c>
      <c r="AD652" s="6">
        <f t="shared" si="95"/>
        <v>1.1268497285792689</v>
      </c>
    </row>
    <row r="653" spans="1:30">
      <c r="A653" s="1">
        <v>43185</v>
      </c>
      <c r="B653" s="2" t="s">
        <v>19</v>
      </c>
      <c r="C653" t="s">
        <v>20</v>
      </c>
      <c r="D653" t="s">
        <v>21</v>
      </c>
      <c r="E653">
        <v>1.8089999999999999</v>
      </c>
      <c r="F653">
        <v>1.9</v>
      </c>
      <c r="G653">
        <v>2</v>
      </c>
      <c r="H653">
        <v>2.1509999999999998</v>
      </c>
      <c r="I653">
        <v>2.2490000000000001</v>
      </c>
      <c r="J653">
        <v>2.403</v>
      </c>
      <c r="K653">
        <v>2.4590000000000001</v>
      </c>
      <c r="L653">
        <v>2.6190000000000002</v>
      </c>
      <c r="M653">
        <v>2.7069999999999999</v>
      </c>
      <c r="N653">
        <v>2.8610000000000002</v>
      </c>
      <c r="O653">
        <v>3.0760000000000001</v>
      </c>
      <c r="P653">
        <v>3.367</v>
      </c>
      <c r="Q653">
        <v>3.593</v>
      </c>
      <c r="R653">
        <v>3.6709999999999998</v>
      </c>
      <c r="S653">
        <v>0</v>
      </c>
      <c r="T653" s="7">
        <f t="shared" si="96"/>
        <v>0.24199999999999999</v>
      </c>
      <c r="U653" s="6">
        <f t="shared" si="90"/>
        <v>2.542372881355838E-2</v>
      </c>
      <c r="V653" s="6">
        <f t="shared" si="91"/>
        <v>2.6749286190246613</v>
      </c>
      <c r="W653" s="3">
        <f>IFERROR(VLOOKUP(A653,주가!$A$1:$Q$2433,3,FALSE),W654)</f>
        <v>440500</v>
      </c>
      <c r="X653" s="6">
        <f t="shared" si="97"/>
        <v>2.441860465116279E-2</v>
      </c>
      <c r="Y653" s="6">
        <f t="shared" si="92"/>
        <v>1.1132288432217208</v>
      </c>
      <c r="AA653" s="5">
        <f t="shared" si="93"/>
        <v>43185</v>
      </c>
      <c r="AB653" s="7">
        <f t="shared" si="94"/>
        <v>0.24199999999999999</v>
      </c>
      <c r="AC653" s="7">
        <f t="shared" si="98"/>
        <v>2.6749286190246613</v>
      </c>
      <c r="AD653" s="6">
        <f t="shared" si="95"/>
        <v>1.1132288432217208</v>
      </c>
    </row>
    <row r="654" spans="1:30">
      <c r="A654" s="1">
        <v>43182</v>
      </c>
      <c r="B654" s="2" t="s">
        <v>19</v>
      </c>
      <c r="C654" t="s">
        <v>20</v>
      </c>
      <c r="D654" t="s">
        <v>21</v>
      </c>
      <c r="E654">
        <v>1.804</v>
      </c>
      <c r="F654">
        <v>1.8959999999999999</v>
      </c>
      <c r="G654">
        <v>1.994</v>
      </c>
      <c r="H654">
        <v>2.1440000000000001</v>
      </c>
      <c r="I654">
        <v>2.2269999999999999</v>
      </c>
      <c r="J654">
        <v>2.38</v>
      </c>
      <c r="K654">
        <v>2.4340000000000002</v>
      </c>
      <c r="L654">
        <v>2.593</v>
      </c>
      <c r="M654">
        <v>2.6739999999999999</v>
      </c>
      <c r="N654">
        <v>2.8290000000000002</v>
      </c>
      <c r="O654">
        <v>3.04</v>
      </c>
      <c r="P654">
        <v>3.327</v>
      </c>
      <c r="Q654">
        <v>3.5569999999999999</v>
      </c>
      <c r="R654">
        <v>3.6339999999999999</v>
      </c>
      <c r="S654">
        <v>0</v>
      </c>
      <c r="T654" s="7">
        <f t="shared" si="96"/>
        <v>0.23600000000000021</v>
      </c>
      <c r="U654" s="6">
        <f t="shared" si="90"/>
        <v>-6.7193675889327648E-2</v>
      </c>
      <c r="V654" s="6">
        <f t="shared" si="91"/>
        <v>2.6495048902111029</v>
      </c>
      <c r="W654" s="3">
        <f>IFERROR(VLOOKUP(A654,주가!$A$1:$Q$2433,3,FALSE),W655)</f>
        <v>430000</v>
      </c>
      <c r="X654" s="6">
        <f t="shared" si="97"/>
        <v>-2.1615472127417521E-2</v>
      </c>
      <c r="Y654" s="6">
        <f t="shared" si="92"/>
        <v>1.088810238570558</v>
      </c>
      <c r="AA654" s="5">
        <f t="shared" si="93"/>
        <v>43182</v>
      </c>
      <c r="AB654" s="7">
        <f t="shared" si="94"/>
        <v>0.23600000000000021</v>
      </c>
      <c r="AC654" s="7">
        <f t="shared" si="98"/>
        <v>2.6495048902111029</v>
      </c>
      <c r="AD654" s="6">
        <f t="shared" si="95"/>
        <v>1.088810238570558</v>
      </c>
    </row>
    <row r="655" spans="1:30">
      <c r="A655" s="1">
        <v>43181</v>
      </c>
      <c r="B655" s="2" t="s">
        <v>19</v>
      </c>
      <c r="C655" t="s">
        <v>20</v>
      </c>
      <c r="D655" t="s">
        <v>21</v>
      </c>
      <c r="E655">
        <v>1.804</v>
      </c>
      <c r="F655">
        <v>1.8979999999999999</v>
      </c>
      <c r="G655">
        <v>1.996</v>
      </c>
      <c r="H655">
        <v>2.1509999999999998</v>
      </c>
      <c r="I655">
        <v>2.2349999999999999</v>
      </c>
      <c r="J655">
        <v>2.39</v>
      </c>
      <c r="K655">
        <v>2.4510000000000001</v>
      </c>
      <c r="L655">
        <v>2.6139999999999999</v>
      </c>
      <c r="M655">
        <v>2.702</v>
      </c>
      <c r="N655">
        <v>2.867</v>
      </c>
      <c r="O655">
        <v>3.0760000000000001</v>
      </c>
      <c r="P655">
        <v>3.3639999999999999</v>
      </c>
      <c r="Q655">
        <v>3.5880000000000001</v>
      </c>
      <c r="R655">
        <v>3.66</v>
      </c>
      <c r="S655">
        <v>0</v>
      </c>
      <c r="T655" s="7">
        <f t="shared" si="96"/>
        <v>0.25300000000000011</v>
      </c>
      <c r="U655" s="6">
        <f t="shared" si="90"/>
        <v>1.2000000000000455E-2</v>
      </c>
      <c r="V655" s="6">
        <f t="shared" si="91"/>
        <v>2.7166985661004306</v>
      </c>
      <c r="W655" s="3">
        <f>IFERROR(VLOOKUP(A655,주가!$A$1:$Q$2433,3,FALSE),W656)</f>
        <v>439500</v>
      </c>
      <c r="X655" s="6">
        <f t="shared" si="97"/>
        <v>9.1848450057405284E-3</v>
      </c>
      <c r="Y655" s="6">
        <f t="shared" si="92"/>
        <v>1.1104257106979756</v>
      </c>
      <c r="AA655" s="5">
        <f t="shared" si="93"/>
        <v>43181</v>
      </c>
      <c r="AB655" s="7">
        <f t="shared" si="94"/>
        <v>0.25300000000000011</v>
      </c>
      <c r="AC655" s="7">
        <f t="shared" si="98"/>
        <v>2.7166985661004306</v>
      </c>
      <c r="AD655" s="6">
        <f t="shared" si="95"/>
        <v>1.1104257106979756</v>
      </c>
    </row>
    <row r="656" spans="1:30">
      <c r="A656" s="1">
        <v>43180</v>
      </c>
      <c r="B656" s="2" t="s">
        <v>19</v>
      </c>
      <c r="C656" t="s">
        <v>20</v>
      </c>
      <c r="D656" t="s">
        <v>21</v>
      </c>
      <c r="E656">
        <v>1.8080000000000001</v>
      </c>
      <c r="F656">
        <v>1.899</v>
      </c>
      <c r="G656">
        <v>2.0009999999999999</v>
      </c>
      <c r="H656">
        <v>2.1720000000000002</v>
      </c>
      <c r="I656">
        <v>2.2669999999999999</v>
      </c>
      <c r="J656">
        <v>2.4279999999999999</v>
      </c>
      <c r="K656">
        <v>2.4870000000000001</v>
      </c>
      <c r="L656">
        <v>2.649</v>
      </c>
      <c r="M656">
        <v>2.734</v>
      </c>
      <c r="N656">
        <v>2.899</v>
      </c>
      <c r="O656">
        <v>3.11</v>
      </c>
      <c r="P656">
        <v>3.3969999999999998</v>
      </c>
      <c r="Q656">
        <v>3.609</v>
      </c>
      <c r="R656">
        <v>3.6739999999999999</v>
      </c>
      <c r="S656">
        <v>0</v>
      </c>
      <c r="T656" s="7">
        <f t="shared" si="96"/>
        <v>0.25</v>
      </c>
      <c r="U656" s="6">
        <f t="shared" si="90"/>
        <v>-1.9607843137254492E-2</v>
      </c>
      <c r="V656" s="6">
        <f t="shared" si="91"/>
        <v>2.7046985661004301</v>
      </c>
      <c r="W656" s="3">
        <f>IFERROR(VLOOKUP(A656,주가!$A$1:$Q$2433,3,FALSE),W657)</f>
        <v>435500</v>
      </c>
      <c r="X656" s="6">
        <f t="shared" si="97"/>
        <v>-1.1467889908256881E-3</v>
      </c>
      <c r="Y656" s="6">
        <f t="shared" si="92"/>
        <v>1.101240865692235</v>
      </c>
      <c r="AA656" s="5">
        <f t="shared" si="93"/>
        <v>43180</v>
      </c>
      <c r="AB656" s="7">
        <f t="shared" si="94"/>
        <v>0.25</v>
      </c>
      <c r="AC656" s="7">
        <f t="shared" si="98"/>
        <v>2.7046985661004301</v>
      </c>
      <c r="AD656" s="6">
        <f t="shared" si="95"/>
        <v>1.101240865692235</v>
      </c>
    </row>
    <row r="657" spans="1:30">
      <c r="A657" s="1">
        <v>43179</v>
      </c>
      <c r="B657" s="2" t="s">
        <v>19</v>
      </c>
      <c r="C657" t="s">
        <v>20</v>
      </c>
      <c r="D657" t="s">
        <v>21</v>
      </c>
      <c r="E657">
        <v>1.806</v>
      </c>
      <c r="F657">
        <v>1.899</v>
      </c>
      <c r="G657">
        <v>2.0019999999999998</v>
      </c>
      <c r="H657">
        <v>2.173</v>
      </c>
      <c r="I657">
        <v>2.2709999999999999</v>
      </c>
      <c r="J657">
        <v>2.4300000000000002</v>
      </c>
      <c r="K657">
        <v>2.4860000000000002</v>
      </c>
      <c r="L657">
        <v>2.6480000000000001</v>
      </c>
      <c r="M657">
        <v>2.734</v>
      </c>
      <c r="N657">
        <v>2.903</v>
      </c>
      <c r="O657">
        <v>3.12</v>
      </c>
      <c r="P657">
        <v>3.407</v>
      </c>
      <c r="Q657">
        <v>3.6190000000000002</v>
      </c>
      <c r="R657">
        <v>3.6840000000000002</v>
      </c>
      <c r="S657">
        <v>0</v>
      </c>
      <c r="T657" s="7">
        <f t="shared" si="96"/>
        <v>0.25499999999999989</v>
      </c>
      <c r="U657" s="6">
        <f t="shared" si="90"/>
        <v>-1.5444015444015463E-2</v>
      </c>
      <c r="V657" s="6">
        <f t="shared" si="91"/>
        <v>2.7243064092376845</v>
      </c>
      <c r="W657" s="3">
        <f>IFERROR(VLOOKUP(A657,주가!$A$1:$Q$2433,3,FALSE),W658)</f>
        <v>436000</v>
      </c>
      <c r="X657" s="6">
        <f t="shared" si="97"/>
        <v>2.4676850763807285E-2</v>
      </c>
      <c r="Y657" s="6">
        <f t="shared" si="92"/>
        <v>1.1023876546830607</v>
      </c>
      <c r="AA657" s="5">
        <f t="shared" si="93"/>
        <v>43179</v>
      </c>
      <c r="AB657" s="7">
        <f t="shared" si="94"/>
        <v>0.25499999999999989</v>
      </c>
      <c r="AC657" s="7">
        <f t="shared" si="98"/>
        <v>2.7243064092376845</v>
      </c>
      <c r="AD657" s="6">
        <f t="shared" si="95"/>
        <v>1.1023876546830607</v>
      </c>
    </row>
    <row r="658" spans="1:30">
      <c r="A658" s="1">
        <v>43178</v>
      </c>
      <c r="B658" s="2" t="s">
        <v>19</v>
      </c>
      <c r="C658" t="s">
        <v>20</v>
      </c>
      <c r="D658" t="s">
        <v>21</v>
      </c>
      <c r="E658">
        <v>1.806</v>
      </c>
      <c r="F658">
        <v>1.899</v>
      </c>
      <c r="G658">
        <v>2.0019999999999998</v>
      </c>
      <c r="H658">
        <v>2.173</v>
      </c>
      <c r="I658">
        <v>2.2709999999999999</v>
      </c>
      <c r="J658">
        <v>2.4249999999999998</v>
      </c>
      <c r="K658">
        <v>2.4809999999999999</v>
      </c>
      <c r="L658">
        <v>2.633</v>
      </c>
      <c r="M658">
        <v>2.722</v>
      </c>
      <c r="N658">
        <v>2.8919999999999999</v>
      </c>
      <c r="O658">
        <v>3.1150000000000002</v>
      </c>
      <c r="P658">
        <v>3.4020000000000001</v>
      </c>
      <c r="Q658">
        <v>3.617</v>
      </c>
      <c r="R658">
        <v>3.6859999999999999</v>
      </c>
      <c r="S658">
        <v>0</v>
      </c>
      <c r="T658" s="7">
        <f t="shared" si="96"/>
        <v>0.2589999999999999</v>
      </c>
      <c r="U658" s="6">
        <f t="shared" si="90"/>
        <v>-7.6628352490429995E-3</v>
      </c>
      <c r="V658" s="6">
        <f t="shared" si="91"/>
        <v>2.7397504246816999</v>
      </c>
      <c r="W658" s="3">
        <f>IFERROR(VLOOKUP(A658,주가!$A$1:$Q$2433,3,FALSE),W659)</f>
        <v>425500</v>
      </c>
      <c r="X658" s="6">
        <f t="shared" si="97"/>
        <v>0</v>
      </c>
      <c r="Y658" s="6">
        <f t="shared" si="92"/>
        <v>1.0777108039192533</v>
      </c>
      <c r="AA658" s="5">
        <f t="shared" si="93"/>
        <v>43178</v>
      </c>
      <c r="AB658" s="7">
        <f t="shared" si="94"/>
        <v>0.2589999999999999</v>
      </c>
      <c r="AC658" s="7">
        <f t="shared" si="98"/>
        <v>2.7397504246816999</v>
      </c>
      <c r="AD658" s="6">
        <f t="shared" si="95"/>
        <v>1.0777108039192533</v>
      </c>
    </row>
    <row r="659" spans="1:30">
      <c r="A659" s="1">
        <v>43175</v>
      </c>
      <c r="B659" s="2" t="s">
        <v>19</v>
      </c>
      <c r="C659" t="s">
        <v>20</v>
      </c>
      <c r="D659" t="s">
        <v>21</v>
      </c>
      <c r="E659">
        <v>1.8009999999999999</v>
      </c>
      <c r="F659">
        <v>1.893</v>
      </c>
      <c r="G659">
        <v>1.9990000000000001</v>
      </c>
      <c r="H659">
        <v>2.1749999999999998</v>
      </c>
      <c r="I659">
        <v>2.2719999999999998</v>
      </c>
      <c r="J659">
        <v>2.4220000000000002</v>
      </c>
      <c r="K659">
        <v>2.476</v>
      </c>
      <c r="L659">
        <v>2.625</v>
      </c>
      <c r="M659">
        <v>2.7130000000000001</v>
      </c>
      <c r="N659">
        <v>2.8860000000000001</v>
      </c>
      <c r="O659">
        <v>3.1080000000000001</v>
      </c>
      <c r="P659">
        <v>3.3919999999999999</v>
      </c>
      <c r="Q659">
        <v>3.5990000000000002</v>
      </c>
      <c r="R659">
        <v>3.66</v>
      </c>
      <c r="S659">
        <v>0</v>
      </c>
      <c r="T659" s="7">
        <f t="shared" si="96"/>
        <v>0.26100000000000012</v>
      </c>
      <c r="U659" s="6">
        <f t="shared" si="90"/>
        <v>-1.8796992481202607E-2</v>
      </c>
      <c r="V659" s="6">
        <f t="shared" si="91"/>
        <v>2.747413259930743</v>
      </c>
      <c r="W659" s="3">
        <f>IFERROR(VLOOKUP(A659,주가!$A$1:$Q$2433,3,FALSE),W660)</f>
        <v>425500</v>
      </c>
      <c r="X659" s="6">
        <f t="shared" si="97"/>
        <v>-3.2954545454545452E-2</v>
      </c>
      <c r="Y659" s="6">
        <f t="shared" si="92"/>
        <v>1.0777108039192533</v>
      </c>
      <c r="AA659" s="5">
        <f t="shared" si="93"/>
        <v>43175</v>
      </c>
      <c r="AB659" s="7">
        <f t="shared" si="94"/>
        <v>0.26100000000000012</v>
      </c>
      <c r="AC659" s="7">
        <f t="shared" si="98"/>
        <v>2.747413259930743</v>
      </c>
      <c r="AD659" s="6">
        <f t="shared" si="95"/>
        <v>1.0777108039192533</v>
      </c>
    </row>
    <row r="660" spans="1:30">
      <c r="A660" s="1">
        <v>43174</v>
      </c>
      <c r="B660" s="2" t="s">
        <v>19</v>
      </c>
      <c r="C660" t="s">
        <v>20</v>
      </c>
      <c r="D660" t="s">
        <v>21</v>
      </c>
      <c r="E660">
        <v>1.8</v>
      </c>
      <c r="F660">
        <v>1.89</v>
      </c>
      <c r="G660">
        <v>1.9970000000000001</v>
      </c>
      <c r="H660">
        <v>2.1739999999999999</v>
      </c>
      <c r="I660">
        <v>2.2690000000000001</v>
      </c>
      <c r="J660">
        <v>2.4159999999999999</v>
      </c>
      <c r="K660">
        <v>2.4710000000000001</v>
      </c>
      <c r="L660">
        <v>2.62</v>
      </c>
      <c r="M660">
        <v>2.7109999999999999</v>
      </c>
      <c r="N660">
        <v>2.8860000000000001</v>
      </c>
      <c r="O660">
        <v>3.1030000000000002</v>
      </c>
      <c r="P660">
        <v>3.3839999999999999</v>
      </c>
      <c r="Q660">
        <v>3.5920000000000001</v>
      </c>
      <c r="R660">
        <v>3.6549999999999998</v>
      </c>
      <c r="S660">
        <v>0</v>
      </c>
      <c r="T660" s="7">
        <f t="shared" si="96"/>
        <v>0.26600000000000001</v>
      </c>
      <c r="U660" s="6">
        <f t="shared" si="90"/>
        <v>-3.2727272727272362E-2</v>
      </c>
      <c r="V660" s="6">
        <f t="shared" si="91"/>
        <v>2.7662102524119456</v>
      </c>
      <c r="W660" s="3">
        <f>IFERROR(VLOOKUP(A660,주가!$A$1:$Q$2433,3,FALSE),W661)</f>
        <v>440000</v>
      </c>
      <c r="X660" s="6">
        <f t="shared" si="97"/>
        <v>-5.6497175141242938E-3</v>
      </c>
      <c r="Y660" s="6">
        <f t="shared" si="92"/>
        <v>1.1106653493737988</v>
      </c>
      <c r="AA660" s="5">
        <f t="shared" si="93"/>
        <v>43174</v>
      </c>
      <c r="AB660" s="7">
        <f t="shared" si="94"/>
        <v>0.26600000000000001</v>
      </c>
      <c r="AC660" s="7">
        <f t="shared" si="98"/>
        <v>2.7662102524119456</v>
      </c>
      <c r="AD660" s="6">
        <f t="shared" si="95"/>
        <v>1.1106653493737988</v>
      </c>
    </row>
    <row r="661" spans="1:30">
      <c r="A661" s="1">
        <v>43173</v>
      </c>
      <c r="B661" s="2" t="s">
        <v>19</v>
      </c>
      <c r="C661" t="s">
        <v>20</v>
      </c>
      <c r="D661" t="s">
        <v>21</v>
      </c>
      <c r="E661">
        <v>1.7989999999999999</v>
      </c>
      <c r="F661">
        <v>1.8879999999999999</v>
      </c>
      <c r="G661">
        <v>1.996</v>
      </c>
      <c r="H661">
        <v>2.177</v>
      </c>
      <c r="I661">
        <v>2.2770000000000001</v>
      </c>
      <c r="J661">
        <v>2.419</v>
      </c>
      <c r="K661">
        <v>2.4740000000000002</v>
      </c>
      <c r="L661">
        <v>2.621</v>
      </c>
      <c r="M661">
        <v>2.718</v>
      </c>
      <c r="N661">
        <v>2.8959999999999999</v>
      </c>
      <c r="O661">
        <v>3.1120000000000001</v>
      </c>
      <c r="P661">
        <v>3.3889999999999998</v>
      </c>
      <c r="Q661">
        <v>3.609</v>
      </c>
      <c r="R661">
        <v>3.6890000000000001</v>
      </c>
      <c r="S661">
        <v>0</v>
      </c>
      <c r="T661" s="7">
        <f t="shared" si="96"/>
        <v>0.27499999999999991</v>
      </c>
      <c r="U661" s="6">
        <f t="shared" si="90"/>
        <v>-5.8219178082191486E-2</v>
      </c>
      <c r="V661" s="6">
        <f t="shared" si="91"/>
        <v>2.7989375251392179</v>
      </c>
      <c r="W661" s="3">
        <f>IFERROR(VLOOKUP(A661,주가!$A$1:$Q$2433,3,FALSE),W662)</f>
        <v>442500</v>
      </c>
      <c r="X661" s="6">
        <f t="shared" si="97"/>
        <v>1.3745704467353952E-2</v>
      </c>
      <c r="Y661" s="6">
        <f t="shared" si="92"/>
        <v>1.1163150668879231</v>
      </c>
      <c r="AA661" s="5">
        <f t="shared" si="93"/>
        <v>43173</v>
      </c>
      <c r="AB661" s="7">
        <f t="shared" si="94"/>
        <v>0.27499999999999991</v>
      </c>
      <c r="AC661" s="7">
        <f t="shared" si="98"/>
        <v>2.7989375251392179</v>
      </c>
      <c r="AD661" s="6">
        <f t="shared" si="95"/>
        <v>1.1163150668879231</v>
      </c>
    </row>
    <row r="662" spans="1:30">
      <c r="A662" s="1">
        <v>43172</v>
      </c>
      <c r="B662" s="2" t="s">
        <v>19</v>
      </c>
      <c r="C662" t="s">
        <v>20</v>
      </c>
      <c r="D662" t="s">
        <v>21</v>
      </c>
      <c r="E662">
        <v>1.7989999999999999</v>
      </c>
      <c r="F662">
        <v>1.887</v>
      </c>
      <c r="G662">
        <v>1.9950000000000001</v>
      </c>
      <c r="H662">
        <v>2.1779999999999999</v>
      </c>
      <c r="I662">
        <v>2.286</v>
      </c>
      <c r="J662">
        <v>2.4319999999999999</v>
      </c>
      <c r="K662">
        <v>2.496</v>
      </c>
      <c r="L662">
        <v>2.645</v>
      </c>
      <c r="M662">
        <v>2.7530000000000001</v>
      </c>
      <c r="N662">
        <v>2.9369999999999998</v>
      </c>
      <c r="O662">
        <v>3.149</v>
      </c>
      <c r="P662">
        <v>3.4239999999999999</v>
      </c>
      <c r="Q662">
        <v>3.6480000000000001</v>
      </c>
      <c r="R662">
        <v>3.7290000000000001</v>
      </c>
      <c r="S662">
        <v>0</v>
      </c>
      <c r="T662" s="7">
        <f t="shared" si="96"/>
        <v>0.29199999999999982</v>
      </c>
      <c r="U662" s="6">
        <f t="shared" si="90"/>
        <v>-2.990033222591474E-2</v>
      </c>
      <c r="V662" s="6">
        <f t="shared" si="91"/>
        <v>2.8571567032214094</v>
      </c>
      <c r="W662" s="3">
        <f>IFERROR(VLOOKUP(A662,주가!$A$1:$Q$2433,3,FALSE),W663)</f>
        <v>436500</v>
      </c>
      <c r="X662" s="6">
        <f t="shared" si="97"/>
        <v>1.8669778296382729E-2</v>
      </c>
      <c r="Y662" s="6">
        <f t="shared" si="92"/>
        <v>1.1025693624205692</v>
      </c>
      <c r="AA662" s="5">
        <f t="shared" si="93"/>
        <v>43172</v>
      </c>
      <c r="AB662" s="7">
        <f t="shared" si="94"/>
        <v>0.29199999999999982</v>
      </c>
      <c r="AC662" s="7">
        <f t="shared" si="98"/>
        <v>2.8571567032214094</v>
      </c>
      <c r="AD662" s="6">
        <f t="shared" si="95"/>
        <v>1.1025693624205692</v>
      </c>
    </row>
    <row r="663" spans="1:30">
      <c r="A663" s="1">
        <v>43171</v>
      </c>
      <c r="B663" s="2" t="s">
        <v>19</v>
      </c>
      <c r="C663" t="s">
        <v>20</v>
      </c>
      <c r="D663" t="s">
        <v>21</v>
      </c>
      <c r="E663">
        <v>1.794</v>
      </c>
      <c r="F663">
        <v>1.881</v>
      </c>
      <c r="G663">
        <v>1.9890000000000001</v>
      </c>
      <c r="H663">
        <v>2.173</v>
      </c>
      <c r="I663">
        <v>2.2869999999999999</v>
      </c>
      <c r="J663">
        <v>2.4359999999999999</v>
      </c>
      <c r="K663">
        <v>2.5</v>
      </c>
      <c r="L663">
        <v>2.65</v>
      </c>
      <c r="M663">
        <v>2.76</v>
      </c>
      <c r="N663">
        <v>2.9510000000000001</v>
      </c>
      <c r="O663">
        <v>3.1619999999999999</v>
      </c>
      <c r="P663">
        <v>3.4350000000000001</v>
      </c>
      <c r="Q663">
        <v>3.6619999999999999</v>
      </c>
      <c r="R663">
        <v>3.7480000000000002</v>
      </c>
      <c r="S663">
        <v>0</v>
      </c>
      <c r="T663" s="7">
        <f t="shared" si="96"/>
        <v>0.30100000000000016</v>
      </c>
      <c r="U663" s="6">
        <f t="shared" si="90"/>
        <v>4.1522491349480987E-2</v>
      </c>
      <c r="V663" s="6">
        <f t="shared" si="91"/>
        <v>2.8870570354473242</v>
      </c>
      <c r="W663" s="3">
        <f>IFERROR(VLOOKUP(A663,주가!$A$1:$Q$2433,3,FALSE),W664)</f>
        <v>428500</v>
      </c>
      <c r="X663" s="6">
        <f t="shared" si="97"/>
        <v>-2.3282887077997671E-3</v>
      </c>
      <c r="Y663" s="6">
        <f t="shared" si="92"/>
        <v>1.0838995841241865</v>
      </c>
      <c r="AA663" s="5">
        <f t="shared" si="93"/>
        <v>43171</v>
      </c>
      <c r="AB663" s="7">
        <f t="shared" si="94"/>
        <v>0.30100000000000016</v>
      </c>
      <c r="AC663" s="7">
        <f t="shared" si="98"/>
        <v>2.8870570354473242</v>
      </c>
      <c r="AD663" s="6">
        <f t="shared" si="95"/>
        <v>1.0838995841241865</v>
      </c>
    </row>
    <row r="664" spans="1:30">
      <c r="A664" s="1">
        <v>43168</v>
      </c>
      <c r="B664" s="2" t="s">
        <v>19</v>
      </c>
      <c r="C664" t="s">
        <v>20</v>
      </c>
      <c r="D664" t="s">
        <v>21</v>
      </c>
      <c r="E664">
        <v>1.7849999999999999</v>
      </c>
      <c r="F664">
        <v>1.8740000000000001</v>
      </c>
      <c r="G664">
        <v>1.9830000000000001</v>
      </c>
      <c r="H664">
        <v>2.17</v>
      </c>
      <c r="I664">
        <v>2.2919999999999998</v>
      </c>
      <c r="J664">
        <v>2.4329999999999998</v>
      </c>
      <c r="K664">
        <v>2.496</v>
      </c>
      <c r="L664">
        <v>2.6429999999999998</v>
      </c>
      <c r="M664">
        <v>2.742</v>
      </c>
      <c r="N664">
        <v>2.9319999999999999</v>
      </c>
      <c r="O664">
        <v>3.15</v>
      </c>
      <c r="P664">
        <v>3.4249999999999998</v>
      </c>
      <c r="Q664">
        <v>3.65</v>
      </c>
      <c r="R664">
        <v>3.7360000000000002</v>
      </c>
      <c r="S664">
        <v>0</v>
      </c>
      <c r="T664" s="7">
        <f t="shared" si="96"/>
        <v>0.28900000000000015</v>
      </c>
      <c r="U664" s="6">
        <f t="shared" si="90"/>
        <v>3.9568345323741441E-2</v>
      </c>
      <c r="V664" s="6">
        <f t="shared" si="91"/>
        <v>2.845534544097843</v>
      </c>
      <c r="W664" s="3">
        <f>IFERROR(VLOOKUP(A664,주가!$A$1:$Q$2433,3,FALSE),W665)</f>
        <v>429500</v>
      </c>
      <c r="X664" s="6">
        <f t="shared" si="97"/>
        <v>-1.0368663594470046E-2</v>
      </c>
      <c r="Y664" s="6">
        <f t="shared" si="92"/>
        <v>1.0862278728319863</v>
      </c>
      <c r="AA664" s="5">
        <f t="shared" si="93"/>
        <v>43168</v>
      </c>
      <c r="AB664" s="7">
        <f t="shared" si="94"/>
        <v>0.28900000000000015</v>
      </c>
      <c r="AC664" s="7">
        <f t="shared" si="98"/>
        <v>2.845534544097843</v>
      </c>
      <c r="AD664" s="6">
        <f t="shared" si="95"/>
        <v>1.0862278728319863</v>
      </c>
    </row>
    <row r="665" spans="1:30">
      <c r="A665" s="1">
        <v>43167</v>
      </c>
      <c r="B665" s="2" t="s">
        <v>19</v>
      </c>
      <c r="C665" t="s">
        <v>20</v>
      </c>
      <c r="D665" t="s">
        <v>21</v>
      </c>
      <c r="E665">
        <v>1.78</v>
      </c>
      <c r="F665">
        <v>1.869</v>
      </c>
      <c r="G665">
        <v>1.978</v>
      </c>
      <c r="H665">
        <v>2.1749999999999998</v>
      </c>
      <c r="I665">
        <v>2.298</v>
      </c>
      <c r="J665">
        <v>2.4260000000000002</v>
      </c>
      <c r="K665">
        <v>2.4809999999999999</v>
      </c>
      <c r="L665">
        <v>2.6269999999999998</v>
      </c>
      <c r="M665">
        <v>2.7189999999999999</v>
      </c>
      <c r="N665">
        <v>2.9049999999999998</v>
      </c>
      <c r="O665">
        <v>3.1309999999999998</v>
      </c>
      <c r="P665">
        <v>3.4079999999999999</v>
      </c>
      <c r="Q665">
        <v>3.6320000000000001</v>
      </c>
      <c r="R665">
        <v>3.7170000000000001</v>
      </c>
      <c r="S665">
        <v>0</v>
      </c>
      <c r="T665" s="7">
        <f t="shared" si="96"/>
        <v>0.27800000000000002</v>
      </c>
      <c r="U665" s="6">
        <f t="shared" si="90"/>
        <v>1.0909090909089694E-2</v>
      </c>
      <c r="V665" s="6">
        <f t="shared" si="91"/>
        <v>2.8059661987741014</v>
      </c>
      <c r="W665" s="3">
        <f>IFERROR(VLOOKUP(A665,주가!$A$1:$Q$2433,3,FALSE),W666)</f>
        <v>434000</v>
      </c>
      <c r="X665" s="6">
        <f t="shared" si="97"/>
        <v>-2.4719101123595506E-2</v>
      </c>
      <c r="Y665" s="6">
        <f t="shared" si="92"/>
        <v>1.0965965364264563</v>
      </c>
      <c r="AA665" s="5">
        <f t="shared" si="93"/>
        <v>43167</v>
      </c>
      <c r="AB665" s="7">
        <f t="shared" si="94"/>
        <v>0.27800000000000002</v>
      </c>
      <c r="AC665" s="7">
        <f t="shared" si="98"/>
        <v>2.8059661987741014</v>
      </c>
      <c r="AD665" s="6">
        <f t="shared" si="95"/>
        <v>1.0965965364264563</v>
      </c>
    </row>
    <row r="666" spans="1:30">
      <c r="A666" s="1">
        <v>43166</v>
      </c>
      <c r="B666" s="2" t="s">
        <v>19</v>
      </c>
      <c r="C666" t="s">
        <v>20</v>
      </c>
      <c r="D666" t="s">
        <v>21</v>
      </c>
      <c r="E666">
        <v>1.7789999999999999</v>
      </c>
      <c r="F666">
        <v>1.863</v>
      </c>
      <c r="G666">
        <v>1.9650000000000001</v>
      </c>
      <c r="H666">
        <v>2.1629999999999998</v>
      </c>
      <c r="I666">
        <v>2.286</v>
      </c>
      <c r="J666">
        <v>2.4279999999999999</v>
      </c>
      <c r="K666">
        <v>2.4929999999999999</v>
      </c>
      <c r="L666">
        <v>2.6349999999999998</v>
      </c>
      <c r="M666">
        <v>2.7250000000000001</v>
      </c>
      <c r="N666">
        <v>2.91</v>
      </c>
      <c r="O666">
        <v>3.1389999999999998</v>
      </c>
      <c r="P666">
        <v>3.411</v>
      </c>
      <c r="Q666">
        <v>3.6349999999999998</v>
      </c>
      <c r="R666">
        <v>3.7189999999999999</v>
      </c>
      <c r="S666">
        <v>0</v>
      </c>
      <c r="T666" s="7">
        <f t="shared" si="96"/>
        <v>0.27500000000000036</v>
      </c>
      <c r="U666" s="6">
        <f t="shared" si="90"/>
        <v>-4.5138888888887028E-2</v>
      </c>
      <c r="V666" s="6">
        <f t="shared" si="91"/>
        <v>2.7950571078650115</v>
      </c>
      <c r="W666" s="3">
        <f>IFERROR(VLOOKUP(A666,주가!$A$1:$Q$2433,3,FALSE),W667)</f>
        <v>445000</v>
      </c>
      <c r="X666" s="6">
        <f t="shared" si="97"/>
        <v>-3.3594624860022394E-3</v>
      </c>
      <c r="Y666" s="6">
        <f t="shared" si="92"/>
        <v>1.1213156375500517</v>
      </c>
      <c r="AA666" s="5">
        <f t="shared" si="93"/>
        <v>43166</v>
      </c>
      <c r="AB666" s="7">
        <f t="shared" si="94"/>
        <v>0.27500000000000036</v>
      </c>
      <c r="AC666" s="7">
        <f t="shared" si="98"/>
        <v>2.7950571078650115</v>
      </c>
      <c r="AD666" s="6">
        <f t="shared" si="95"/>
        <v>1.1213156375500517</v>
      </c>
    </row>
    <row r="667" spans="1:30">
      <c r="A667" s="1">
        <v>43165</v>
      </c>
      <c r="B667" s="2" t="s">
        <v>19</v>
      </c>
      <c r="C667" t="s">
        <v>20</v>
      </c>
      <c r="D667" t="s">
        <v>21</v>
      </c>
      <c r="E667">
        <v>1.7789999999999999</v>
      </c>
      <c r="F667">
        <v>1.8560000000000001</v>
      </c>
      <c r="G667">
        <v>1.9470000000000001</v>
      </c>
      <c r="H667">
        <v>2.145</v>
      </c>
      <c r="I667">
        <v>2.2709999999999999</v>
      </c>
      <c r="J667">
        <v>2.4300000000000002</v>
      </c>
      <c r="K667">
        <v>2.4980000000000002</v>
      </c>
      <c r="L667">
        <v>2.64</v>
      </c>
      <c r="M667">
        <v>2.738</v>
      </c>
      <c r="N667">
        <v>2.9279999999999999</v>
      </c>
      <c r="O667">
        <v>3.165</v>
      </c>
      <c r="P667">
        <v>3.4359999999999999</v>
      </c>
      <c r="Q667">
        <v>3.657</v>
      </c>
      <c r="R667">
        <v>3.742</v>
      </c>
      <c r="S667">
        <v>0</v>
      </c>
      <c r="T667" s="7">
        <f t="shared" si="96"/>
        <v>0.28799999999999981</v>
      </c>
      <c r="U667" s="6">
        <f t="shared" si="90"/>
        <v>2.4911032028470195E-2</v>
      </c>
      <c r="V667" s="6">
        <f t="shared" si="91"/>
        <v>2.8401959967538986</v>
      </c>
      <c r="W667" s="3">
        <f>IFERROR(VLOOKUP(A667,주가!$A$1:$Q$2433,3,FALSE),W668)</f>
        <v>446500</v>
      </c>
      <c r="X667" s="6">
        <f t="shared" si="97"/>
        <v>-1.2168141592920354E-2</v>
      </c>
      <c r="Y667" s="6">
        <f t="shared" si="92"/>
        <v>1.124675100036054</v>
      </c>
      <c r="AA667" s="5">
        <f t="shared" si="93"/>
        <v>43165</v>
      </c>
      <c r="AB667" s="7">
        <f t="shared" si="94"/>
        <v>0.28799999999999981</v>
      </c>
      <c r="AC667" s="7">
        <f t="shared" si="98"/>
        <v>2.8401959967538986</v>
      </c>
      <c r="AD667" s="6">
        <f t="shared" si="95"/>
        <v>1.124675100036054</v>
      </c>
    </row>
    <row r="668" spans="1:30">
      <c r="A668" s="1">
        <v>43164</v>
      </c>
      <c r="B668" s="2" t="s">
        <v>19</v>
      </c>
      <c r="C668" t="s">
        <v>20</v>
      </c>
      <c r="D668" t="s">
        <v>21</v>
      </c>
      <c r="E668">
        <v>1.778</v>
      </c>
      <c r="F668">
        <v>1.851</v>
      </c>
      <c r="G668">
        <v>1.94</v>
      </c>
      <c r="H668">
        <v>2.13</v>
      </c>
      <c r="I668">
        <v>2.2570000000000001</v>
      </c>
      <c r="J668">
        <v>2.419</v>
      </c>
      <c r="K668">
        <v>2.488</v>
      </c>
      <c r="L668">
        <v>2.6320000000000001</v>
      </c>
      <c r="M668">
        <v>2.726</v>
      </c>
      <c r="N668">
        <v>2.9129999999999998</v>
      </c>
      <c r="O668">
        <v>3.145</v>
      </c>
      <c r="P668">
        <v>3.4089999999999998</v>
      </c>
      <c r="Q668">
        <v>3.6269999999999998</v>
      </c>
      <c r="R668">
        <v>3.71</v>
      </c>
      <c r="S668">
        <v>0</v>
      </c>
      <c r="T668" s="7">
        <f t="shared" si="96"/>
        <v>0.28099999999999969</v>
      </c>
      <c r="U668" s="6">
        <f t="shared" si="90"/>
        <v>-4.0955631399318938E-2</v>
      </c>
      <c r="V668" s="6">
        <f t="shared" si="91"/>
        <v>2.8152849647254286</v>
      </c>
      <c r="W668" s="3">
        <f>IFERROR(VLOOKUP(A668,주가!$A$1:$Q$2433,3,FALSE),W669)</f>
        <v>452000</v>
      </c>
      <c r="X668" s="6">
        <f t="shared" si="97"/>
        <v>-4.7418335089567963E-2</v>
      </c>
      <c r="Y668" s="6">
        <f t="shared" si="92"/>
        <v>1.1368432416289744</v>
      </c>
      <c r="AA668" s="5">
        <f t="shared" si="93"/>
        <v>43164</v>
      </c>
      <c r="AB668" s="7">
        <f t="shared" si="94"/>
        <v>0.28099999999999969</v>
      </c>
      <c r="AC668" s="7">
        <f t="shared" si="98"/>
        <v>2.8152849647254286</v>
      </c>
      <c r="AD668" s="6">
        <f t="shared" si="95"/>
        <v>1.1368432416289744</v>
      </c>
    </row>
    <row r="669" spans="1:30">
      <c r="A669" s="1">
        <v>43161</v>
      </c>
      <c r="B669" s="2" t="s">
        <v>19</v>
      </c>
      <c r="C669" t="s">
        <v>20</v>
      </c>
      <c r="D669" t="s">
        <v>21</v>
      </c>
      <c r="E669">
        <v>1.772</v>
      </c>
      <c r="F669">
        <v>1.843</v>
      </c>
      <c r="G669">
        <v>1.931</v>
      </c>
      <c r="H669">
        <v>2.1110000000000002</v>
      </c>
      <c r="I669">
        <v>2.2469999999999999</v>
      </c>
      <c r="J669">
        <v>2.4169999999999998</v>
      </c>
      <c r="K669">
        <v>2.4900000000000002</v>
      </c>
      <c r="L669">
        <v>2.6389999999999998</v>
      </c>
      <c r="M669">
        <v>2.74</v>
      </c>
      <c r="N669">
        <v>2.9319999999999999</v>
      </c>
      <c r="O669">
        <v>3.1709999999999998</v>
      </c>
      <c r="P669">
        <v>3.4390000000000001</v>
      </c>
      <c r="Q669">
        <v>3.657</v>
      </c>
      <c r="R669">
        <v>3.742</v>
      </c>
      <c r="S669">
        <v>0</v>
      </c>
      <c r="T669" s="7">
        <f t="shared" si="96"/>
        <v>0.29300000000000015</v>
      </c>
      <c r="U669" s="6">
        <f t="shared" si="90"/>
        <v>-1.0135135135134025E-2</v>
      </c>
      <c r="V669" s="6">
        <f t="shared" si="91"/>
        <v>2.8562405961247475</v>
      </c>
      <c r="W669" s="3">
        <f>IFERROR(VLOOKUP(A669,주가!$A$1:$Q$2433,3,FALSE),W670)</f>
        <v>474500</v>
      </c>
      <c r="X669" s="6">
        <f t="shared" si="97"/>
        <v>3.3769063180827889E-2</v>
      </c>
      <c r="Y669" s="6">
        <f t="shared" si="92"/>
        <v>1.1842615767185425</v>
      </c>
      <c r="AA669" s="5">
        <f t="shared" si="93"/>
        <v>43161</v>
      </c>
      <c r="AB669" s="7">
        <f t="shared" si="94"/>
        <v>0.29300000000000015</v>
      </c>
      <c r="AC669" s="7">
        <f t="shared" si="98"/>
        <v>2.8562405961247475</v>
      </c>
      <c r="AD669" s="6">
        <f t="shared" si="95"/>
        <v>1.1842615767185425</v>
      </c>
    </row>
    <row r="670" spans="1:30">
      <c r="A670" s="1">
        <v>43159</v>
      </c>
      <c r="B670" s="2" t="s">
        <v>19</v>
      </c>
      <c r="C670" t="s">
        <v>20</v>
      </c>
      <c r="D670" t="s">
        <v>21</v>
      </c>
      <c r="E670">
        <v>1.7709999999999999</v>
      </c>
      <c r="F670">
        <v>1.84</v>
      </c>
      <c r="G670">
        <v>1.9239999999999999</v>
      </c>
      <c r="H670">
        <v>2.0990000000000002</v>
      </c>
      <c r="I670">
        <v>2.226</v>
      </c>
      <c r="J670">
        <v>2.3839999999999999</v>
      </c>
      <c r="K670">
        <v>2.4550000000000001</v>
      </c>
      <c r="L670">
        <v>2.6</v>
      </c>
      <c r="M670">
        <v>2.7040000000000002</v>
      </c>
      <c r="N670">
        <v>2.8959999999999999</v>
      </c>
      <c r="O670">
        <v>3.1440000000000001</v>
      </c>
      <c r="P670">
        <v>3.419</v>
      </c>
      <c r="Q670">
        <v>3.6389999999999998</v>
      </c>
      <c r="R670">
        <v>3.7240000000000002</v>
      </c>
      <c r="S670">
        <v>0</v>
      </c>
      <c r="T670" s="7">
        <f t="shared" si="96"/>
        <v>0.29599999999999982</v>
      </c>
      <c r="U670" s="6">
        <f t="shared" si="90"/>
        <v>-2.3102310231023493E-2</v>
      </c>
      <c r="V670" s="6">
        <f t="shared" si="91"/>
        <v>2.8663757312598817</v>
      </c>
      <c r="W670" s="3">
        <f>IFERROR(VLOOKUP(A670,주가!$A$1:$Q$2433,3,FALSE),W671)</f>
        <v>459000</v>
      </c>
      <c r="X670" s="6">
        <f t="shared" si="97"/>
        <v>-1.607717041800643E-2</v>
      </c>
      <c r="Y670" s="6">
        <f t="shared" si="92"/>
        <v>1.1504925135377146</v>
      </c>
      <c r="AA670" s="5">
        <f t="shared" si="93"/>
        <v>43159</v>
      </c>
      <c r="AB670" s="7">
        <f t="shared" si="94"/>
        <v>0.29599999999999982</v>
      </c>
      <c r="AC670" s="7">
        <f t="shared" si="98"/>
        <v>2.8663757312598817</v>
      </c>
      <c r="AD670" s="6">
        <f t="shared" si="95"/>
        <v>1.1504925135377146</v>
      </c>
    </row>
    <row r="671" spans="1:30">
      <c r="A671" s="1">
        <v>43158</v>
      </c>
      <c r="B671" s="2" t="s">
        <v>19</v>
      </c>
      <c r="C671" t="s">
        <v>20</v>
      </c>
      <c r="D671" t="s">
        <v>21</v>
      </c>
      <c r="E671">
        <v>1.7689999999999999</v>
      </c>
      <c r="F671">
        <v>1.837</v>
      </c>
      <c r="G671">
        <v>1.9179999999999999</v>
      </c>
      <c r="H671">
        <v>2.093</v>
      </c>
      <c r="I671">
        <v>2.218</v>
      </c>
      <c r="J671">
        <v>2.3719999999999999</v>
      </c>
      <c r="K671">
        <v>2.4409999999999998</v>
      </c>
      <c r="L671">
        <v>2.5870000000000002</v>
      </c>
      <c r="M671">
        <v>2.6970000000000001</v>
      </c>
      <c r="N671">
        <v>2.89</v>
      </c>
      <c r="O671">
        <v>3.145</v>
      </c>
      <c r="P671">
        <v>3.4209999999999998</v>
      </c>
      <c r="Q671">
        <v>3.637</v>
      </c>
      <c r="R671">
        <v>3.7229999999999999</v>
      </c>
      <c r="S671">
        <v>0</v>
      </c>
      <c r="T671" s="7">
        <f t="shared" si="96"/>
        <v>0.30299999999999994</v>
      </c>
      <c r="U671" s="6">
        <f t="shared" si="90"/>
        <v>6.6445182724259987E-3</v>
      </c>
      <c r="V671" s="6">
        <f t="shared" si="91"/>
        <v>2.8894780414909049</v>
      </c>
      <c r="W671" s="3">
        <f>IFERROR(VLOOKUP(A671,주가!$A$1:$Q$2433,3,FALSE),W672)</f>
        <v>466500</v>
      </c>
      <c r="X671" s="6">
        <f t="shared" si="97"/>
        <v>-3.205128205128205E-3</v>
      </c>
      <c r="Y671" s="6">
        <f t="shared" si="92"/>
        <v>1.1665696839557211</v>
      </c>
      <c r="AA671" s="5">
        <f t="shared" si="93"/>
        <v>43158</v>
      </c>
      <c r="AB671" s="7">
        <f t="shared" si="94"/>
        <v>0.30299999999999994</v>
      </c>
      <c r="AC671" s="7">
        <f t="shared" si="98"/>
        <v>2.8894780414909049</v>
      </c>
      <c r="AD671" s="6">
        <f t="shared" si="95"/>
        <v>1.1665696839557211</v>
      </c>
    </row>
    <row r="672" spans="1:30">
      <c r="A672" s="1">
        <v>43157</v>
      </c>
      <c r="B672" s="2" t="s">
        <v>19</v>
      </c>
      <c r="C672" t="s">
        <v>20</v>
      </c>
      <c r="D672" t="s">
        <v>21</v>
      </c>
      <c r="E672">
        <v>1.7689999999999999</v>
      </c>
      <c r="F672">
        <v>1.837</v>
      </c>
      <c r="G672">
        <v>1.917</v>
      </c>
      <c r="H672">
        <v>2.0920000000000001</v>
      </c>
      <c r="I672">
        <v>2.2189999999999999</v>
      </c>
      <c r="J672">
        <v>2.3719999999999999</v>
      </c>
      <c r="K672">
        <v>2.4409999999999998</v>
      </c>
      <c r="L672">
        <v>2.5840000000000001</v>
      </c>
      <c r="M672">
        <v>2.6920000000000002</v>
      </c>
      <c r="N672">
        <v>2.8849999999999998</v>
      </c>
      <c r="O672">
        <v>3.1459999999999999</v>
      </c>
      <c r="P672">
        <v>3.4390000000000001</v>
      </c>
      <c r="Q672">
        <v>3.6509999999999998</v>
      </c>
      <c r="R672">
        <v>3.7330000000000001</v>
      </c>
      <c r="S672">
        <v>0</v>
      </c>
      <c r="T672" s="7">
        <f t="shared" si="96"/>
        <v>0.30099999999999971</v>
      </c>
      <c r="U672" s="6">
        <f t="shared" si="90"/>
        <v>-1.311475409836068E-2</v>
      </c>
      <c r="V672" s="6">
        <f t="shared" si="91"/>
        <v>2.882833523218479</v>
      </c>
      <c r="W672" s="3">
        <f>IFERROR(VLOOKUP(A672,주가!$A$1:$Q$2433,3,FALSE),W673)</f>
        <v>468000</v>
      </c>
      <c r="X672" s="6">
        <f t="shared" si="97"/>
        <v>1.5184381778741865E-2</v>
      </c>
      <c r="Y672" s="6">
        <f t="shared" si="92"/>
        <v>1.1697748121608493</v>
      </c>
      <c r="AA672" s="5">
        <f t="shared" si="93"/>
        <v>43157</v>
      </c>
      <c r="AB672" s="7">
        <f t="shared" si="94"/>
        <v>0.30099999999999971</v>
      </c>
      <c r="AC672" s="7">
        <f t="shared" si="98"/>
        <v>2.882833523218479</v>
      </c>
      <c r="AD672" s="6">
        <f t="shared" si="95"/>
        <v>1.1697748121608493</v>
      </c>
    </row>
    <row r="673" spans="1:30">
      <c r="A673" s="1">
        <v>43154</v>
      </c>
      <c r="B673" s="2" t="s">
        <v>19</v>
      </c>
      <c r="C673" t="s">
        <v>20</v>
      </c>
      <c r="D673" t="s">
        <v>21</v>
      </c>
      <c r="E673">
        <v>1.7689999999999999</v>
      </c>
      <c r="F673">
        <v>1.8380000000000001</v>
      </c>
      <c r="G673">
        <v>1.9219999999999999</v>
      </c>
      <c r="H673">
        <v>2.0979999999999999</v>
      </c>
      <c r="I673">
        <v>2.226</v>
      </c>
      <c r="J673">
        <v>2.38</v>
      </c>
      <c r="K673">
        <v>2.4540000000000002</v>
      </c>
      <c r="L673">
        <v>2.6030000000000002</v>
      </c>
      <c r="M673">
        <v>2.7120000000000002</v>
      </c>
      <c r="N673">
        <v>2.9079999999999999</v>
      </c>
      <c r="O673">
        <v>3.1789999999999998</v>
      </c>
      <c r="P673">
        <v>3.4849999999999999</v>
      </c>
      <c r="Q673">
        <v>3.6930000000000001</v>
      </c>
      <c r="R673">
        <v>3.774</v>
      </c>
      <c r="S673">
        <v>0</v>
      </c>
      <c r="T673" s="7">
        <f t="shared" si="96"/>
        <v>0.30499999999999972</v>
      </c>
      <c r="U673" s="6">
        <f t="shared" si="90"/>
        <v>-2.2435897435897825E-2</v>
      </c>
      <c r="V673" s="6">
        <f t="shared" si="91"/>
        <v>2.8959482773168395</v>
      </c>
      <c r="W673" s="3">
        <f>IFERROR(VLOOKUP(A673,주가!$A$1:$Q$2433,3,FALSE),W674)</f>
        <v>461000</v>
      </c>
      <c r="X673" s="6">
        <f t="shared" si="97"/>
        <v>4.1807909604519772E-2</v>
      </c>
      <c r="Y673" s="6">
        <f t="shared" si="92"/>
        <v>1.1545904303821075</v>
      </c>
      <c r="AA673" s="5">
        <f t="shared" si="93"/>
        <v>43154</v>
      </c>
      <c r="AB673" s="7">
        <f t="shared" si="94"/>
        <v>0.30499999999999972</v>
      </c>
      <c r="AC673" s="7">
        <f t="shared" si="98"/>
        <v>2.8959482773168395</v>
      </c>
      <c r="AD673" s="6">
        <f t="shared" si="95"/>
        <v>1.1545904303821075</v>
      </c>
    </row>
    <row r="674" spans="1:30">
      <c r="A674" s="1">
        <v>43153</v>
      </c>
      <c r="B674" s="2" t="s">
        <v>19</v>
      </c>
      <c r="C674" t="s">
        <v>20</v>
      </c>
      <c r="D674" t="s">
        <v>21</v>
      </c>
      <c r="E674">
        <v>1.7689999999999999</v>
      </c>
      <c r="F674">
        <v>1.8380000000000001</v>
      </c>
      <c r="G674">
        <v>1.9219999999999999</v>
      </c>
      <c r="H674">
        <v>2.105</v>
      </c>
      <c r="I674">
        <v>2.2370000000000001</v>
      </c>
      <c r="J674">
        <v>2.3959999999999999</v>
      </c>
      <c r="K674">
        <v>2.472</v>
      </c>
      <c r="L674">
        <v>2.6160000000000001</v>
      </c>
      <c r="M674">
        <v>2.7269999999999999</v>
      </c>
      <c r="N674">
        <v>2.9279999999999999</v>
      </c>
      <c r="O674">
        <v>3.19</v>
      </c>
      <c r="P674">
        <v>3.488</v>
      </c>
      <c r="Q674">
        <v>3.6859999999999999</v>
      </c>
      <c r="R674">
        <v>3.766</v>
      </c>
      <c r="S674">
        <v>0</v>
      </c>
      <c r="T674" s="7">
        <f t="shared" si="96"/>
        <v>0.31199999999999983</v>
      </c>
      <c r="U674" s="6">
        <f t="shared" si="90"/>
        <v>2.2950819672130064E-2</v>
      </c>
      <c r="V674" s="6">
        <f t="shared" si="91"/>
        <v>2.9183841747527373</v>
      </c>
      <c r="W674" s="3">
        <f>IFERROR(VLOOKUP(A674,주가!$A$1:$Q$2433,3,FALSE),W675)</f>
        <v>442500</v>
      </c>
      <c r="X674" s="6">
        <f t="shared" si="97"/>
        <v>1.1312217194570137E-3</v>
      </c>
      <c r="Y674" s="6">
        <f t="shared" si="92"/>
        <v>1.1127825207775877</v>
      </c>
      <c r="AA674" s="5">
        <f t="shared" si="93"/>
        <v>43153</v>
      </c>
      <c r="AB674" s="7">
        <f t="shared" si="94"/>
        <v>0.31199999999999983</v>
      </c>
      <c r="AC674" s="7">
        <f t="shared" si="98"/>
        <v>2.9183841747527373</v>
      </c>
      <c r="AD674" s="6">
        <f t="shared" si="95"/>
        <v>1.1127825207775877</v>
      </c>
    </row>
    <row r="675" spans="1:30">
      <c r="A675" s="1">
        <v>43152</v>
      </c>
      <c r="B675" s="2" t="s">
        <v>19</v>
      </c>
      <c r="C675" t="s">
        <v>20</v>
      </c>
      <c r="D675" t="s">
        <v>21</v>
      </c>
      <c r="E675">
        <v>1.7689999999999999</v>
      </c>
      <c r="F675">
        <v>1.84</v>
      </c>
      <c r="G675">
        <v>1.9219999999999999</v>
      </c>
      <c r="H675">
        <v>2.1150000000000002</v>
      </c>
      <c r="I675">
        <v>2.2480000000000002</v>
      </c>
      <c r="J675">
        <v>2.407</v>
      </c>
      <c r="K675">
        <v>2.488</v>
      </c>
      <c r="L675">
        <v>2.6309999999999998</v>
      </c>
      <c r="M675">
        <v>2.734</v>
      </c>
      <c r="N675">
        <v>2.9359999999999999</v>
      </c>
      <c r="O675">
        <v>3.1960000000000002</v>
      </c>
      <c r="P675">
        <v>3.4929999999999999</v>
      </c>
      <c r="Q675">
        <v>3.6789999999999998</v>
      </c>
      <c r="R675">
        <v>3.7559999999999998</v>
      </c>
      <c r="S675">
        <v>0</v>
      </c>
      <c r="T675" s="7">
        <f t="shared" si="96"/>
        <v>0.30500000000000016</v>
      </c>
      <c r="U675" s="6">
        <f t="shared" si="90"/>
        <v>-3.26797385620879E-3</v>
      </c>
      <c r="V675" s="6">
        <f t="shared" si="91"/>
        <v>2.8954333550806073</v>
      </c>
      <c r="W675" s="3">
        <f>IFERROR(VLOOKUP(A675,주가!$A$1:$Q$2433,3,FALSE),W676)</f>
        <v>442000</v>
      </c>
      <c r="X675" s="6">
        <f t="shared" si="97"/>
        <v>-2.4282560706401765E-2</v>
      </c>
      <c r="Y675" s="6">
        <f t="shared" si="92"/>
        <v>1.1116512990581306</v>
      </c>
      <c r="AA675" s="5">
        <f t="shared" si="93"/>
        <v>43152</v>
      </c>
      <c r="AB675" s="7">
        <f t="shared" si="94"/>
        <v>0.30500000000000016</v>
      </c>
      <c r="AC675" s="7">
        <f t="shared" si="98"/>
        <v>2.8954333550806073</v>
      </c>
      <c r="AD675" s="6">
        <f t="shared" si="95"/>
        <v>1.1116512990581306</v>
      </c>
    </row>
    <row r="676" spans="1:30">
      <c r="A676" s="1">
        <v>43151</v>
      </c>
      <c r="B676" s="2" t="s">
        <v>19</v>
      </c>
      <c r="C676" t="s">
        <v>20</v>
      </c>
      <c r="D676" t="s">
        <v>21</v>
      </c>
      <c r="E676">
        <v>1.772</v>
      </c>
      <c r="F676">
        <v>1.841</v>
      </c>
      <c r="G676">
        <v>1.923</v>
      </c>
      <c r="H676">
        <v>2.1160000000000001</v>
      </c>
      <c r="I676">
        <v>2.2509999999999999</v>
      </c>
      <c r="J676">
        <v>2.4159999999999999</v>
      </c>
      <c r="K676">
        <v>2.496</v>
      </c>
      <c r="L676">
        <v>2.641</v>
      </c>
      <c r="M676">
        <v>2.742</v>
      </c>
      <c r="N676">
        <v>2.9470000000000001</v>
      </c>
      <c r="O676">
        <v>3.206</v>
      </c>
      <c r="P676">
        <v>3.5009999999999999</v>
      </c>
      <c r="Q676">
        <v>3.6850000000000001</v>
      </c>
      <c r="R676">
        <v>3.76</v>
      </c>
      <c r="S676">
        <v>0</v>
      </c>
      <c r="T676" s="7">
        <f t="shared" si="96"/>
        <v>0.30600000000000005</v>
      </c>
      <c r="U676" s="6">
        <f t="shared" si="90"/>
        <v>-9.7087378640766091E-3</v>
      </c>
      <c r="V676" s="6">
        <f t="shared" si="91"/>
        <v>2.898701328936816</v>
      </c>
      <c r="W676" s="3">
        <f>IFERROR(VLOOKUP(A676,주가!$A$1:$Q$2433,3,FALSE),W677)</f>
        <v>453000</v>
      </c>
      <c r="X676" s="6">
        <f t="shared" si="97"/>
        <v>7.7864293659621799E-3</v>
      </c>
      <c r="Y676" s="6">
        <f t="shared" si="92"/>
        <v>1.1359338597645323</v>
      </c>
      <c r="AA676" s="5">
        <f t="shared" si="93"/>
        <v>43151</v>
      </c>
      <c r="AB676" s="7">
        <f t="shared" si="94"/>
        <v>0.30600000000000005</v>
      </c>
      <c r="AC676" s="7">
        <f t="shared" si="98"/>
        <v>2.898701328936816</v>
      </c>
      <c r="AD676" s="6">
        <f t="shared" si="95"/>
        <v>1.1359338597645323</v>
      </c>
    </row>
    <row r="677" spans="1:30">
      <c r="A677" s="1">
        <v>43150</v>
      </c>
      <c r="B677" s="2" t="s">
        <v>19</v>
      </c>
      <c r="C677" t="s">
        <v>20</v>
      </c>
      <c r="D677" t="s">
        <v>21</v>
      </c>
      <c r="E677">
        <v>1.77</v>
      </c>
      <c r="F677">
        <v>1.839</v>
      </c>
      <c r="G677">
        <v>1.923</v>
      </c>
      <c r="H677">
        <v>2.105</v>
      </c>
      <c r="I677">
        <v>2.2400000000000002</v>
      </c>
      <c r="J677">
        <v>2.4020000000000001</v>
      </c>
      <c r="K677">
        <v>2.4820000000000002</v>
      </c>
      <c r="L677">
        <v>2.6280000000000001</v>
      </c>
      <c r="M677">
        <v>2.7320000000000002</v>
      </c>
      <c r="N677">
        <v>2.9369999999999998</v>
      </c>
      <c r="O677">
        <v>3.1949999999999998</v>
      </c>
      <c r="P677">
        <v>3.4870000000000001</v>
      </c>
      <c r="Q677">
        <v>3.669</v>
      </c>
      <c r="R677">
        <v>3.7410000000000001</v>
      </c>
      <c r="S677">
        <v>0</v>
      </c>
      <c r="T677" s="7">
        <f t="shared" si="96"/>
        <v>0.30899999999999972</v>
      </c>
      <c r="U677" s="6">
        <f t="shared" si="90"/>
        <v>2.9999999999999673E-2</v>
      </c>
      <c r="V677" s="6">
        <f t="shared" si="91"/>
        <v>2.9084100668008928</v>
      </c>
      <c r="W677" s="3">
        <f>IFERROR(VLOOKUP(A677,주가!$A$1:$Q$2433,3,FALSE),W678)</f>
        <v>449500</v>
      </c>
      <c r="X677" s="6">
        <f t="shared" si="97"/>
        <v>3.2146957520091848E-2</v>
      </c>
      <c r="Y677" s="6">
        <f t="shared" si="92"/>
        <v>1.1281474303985701</v>
      </c>
      <c r="AA677" s="5">
        <f t="shared" si="93"/>
        <v>43150</v>
      </c>
      <c r="AB677" s="7">
        <f t="shared" si="94"/>
        <v>0.30899999999999972</v>
      </c>
      <c r="AC677" s="7">
        <f t="shared" si="98"/>
        <v>2.9084100668008928</v>
      </c>
      <c r="AD677" s="6">
        <f t="shared" si="95"/>
        <v>1.1281474303985701</v>
      </c>
    </row>
    <row r="678" spans="1:30">
      <c r="A678" s="1">
        <v>43145</v>
      </c>
      <c r="B678" s="2" t="s">
        <v>19</v>
      </c>
      <c r="C678" t="s">
        <v>20</v>
      </c>
      <c r="D678" t="s">
        <v>21</v>
      </c>
      <c r="E678">
        <v>1.762</v>
      </c>
      <c r="F678">
        <v>1.829</v>
      </c>
      <c r="G678">
        <v>1.913</v>
      </c>
      <c r="H678">
        <v>2.0910000000000002</v>
      </c>
      <c r="I678">
        <v>2.2189999999999999</v>
      </c>
      <c r="J678">
        <v>2.3639999999999999</v>
      </c>
      <c r="K678">
        <v>2.4460000000000002</v>
      </c>
      <c r="L678">
        <v>2.5870000000000002</v>
      </c>
      <c r="M678">
        <v>2.6880000000000002</v>
      </c>
      <c r="N678">
        <v>2.887</v>
      </c>
      <c r="O678">
        <v>3.149</v>
      </c>
      <c r="P678">
        <v>3.4430000000000001</v>
      </c>
      <c r="Q678">
        <v>3.6269999999999998</v>
      </c>
      <c r="R678">
        <v>3.7040000000000002</v>
      </c>
      <c r="S678">
        <v>0</v>
      </c>
      <c r="T678" s="7">
        <f t="shared" si="96"/>
        <v>0.29999999999999982</v>
      </c>
      <c r="U678" s="6">
        <f t="shared" si="90"/>
        <v>-4.4585987261147236E-2</v>
      </c>
      <c r="V678" s="6">
        <f t="shared" si="91"/>
        <v>2.878410066800893</v>
      </c>
      <c r="W678" s="3">
        <f>IFERROR(VLOOKUP(A678,주가!$A$1:$Q$2433,3,FALSE),W679)</f>
        <v>435500</v>
      </c>
      <c r="X678" s="6">
        <f t="shared" si="97"/>
        <v>0</v>
      </c>
      <c r="Y678" s="6">
        <f t="shared" si="92"/>
        <v>1.0960004728784782</v>
      </c>
      <c r="AA678" s="5">
        <f t="shared" si="93"/>
        <v>43145</v>
      </c>
      <c r="AB678" s="7">
        <f t="shared" si="94"/>
        <v>0.29999999999999982</v>
      </c>
      <c r="AC678" s="7">
        <f t="shared" si="98"/>
        <v>2.878410066800893</v>
      </c>
      <c r="AD678" s="6">
        <f t="shared" si="95"/>
        <v>1.0960004728784782</v>
      </c>
    </row>
    <row r="679" spans="1:30">
      <c r="A679" s="1">
        <v>43144</v>
      </c>
      <c r="B679" s="2" t="s">
        <v>19</v>
      </c>
      <c r="C679" t="s">
        <v>20</v>
      </c>
      <c r="D679" t="s">
        <v>21</v>
      </c>
      <c r="E679">
        <v>1.762</v>
      </c>
      <c r="F679">
        <v>1.829</v>
      </c>
      <c r="G679">
        <v>1.913</v>
      </c>
      <c r="H679">
        <v>2.09</v>
      </c>
      <c r="I679">
        <v>2.2200000000000002</v>
      </c>
      <c r="J679">
        <v>2.367</v>
      </c>
      <c r="K679">
        <v>2.4569999999999999</v>
      </c>
      <c r="L679">
        <v>2.5960000000000001</v>
      </c>
      <c r="M679">
        <v>2.706</v>
      </c>
      <c r="N679">
        <v>2.91</v>
      </c>
      <c r="O679">
        <v>3.1720000000000002</v>
      </c>
      <c r="P679">
        <v>3.468</v>
      </c>
      <c r="Q679">
        <v>3.645</v>
      </c>
      <c r="R679">
        <v>3.7160000000000002</v>
      </c>
      <c r="S679">
        <v>0</v>
      </c>
      <c r="T679" s="7">
        <f t="shared" si="96"/>
        <v>0.31400000000000006</v>
      </c>
      <c r="U679" s="6">
        <f t="shared" si="90"/>
        <v>6.4102564102556988E-3</v>
      </c>
      <c r="V679" s="6">
        <f t="shared" si="91"/>
        <v>2.9229960540620401</v>
      </c>
      <c r="W679" s="3">
        <f>IFERROR(VLOOKUP(A679,주가!$A$1:$Q$2433,3,FALSE),W680)</f>
        <v>435500</v>
      </c>
      <c r="X679" s="6">
        <f t="shared" si="97"/>
        <v>1.0440835266821345E-2</v>
      </c>
      <c r="Y679" s="6">
        <f t="shared" si="92"/>
        <v>1.0960004728784782</v>
      </c>
      <c r="AA679" s="5">
        <f t="shared" si="93"/>
        <v>43144</v>
      </c>
      <c r="AB679" s="7">
        <f t="shared" si="94"/>
        <v>0.31400000000000006</v>
      </c>
      <c r="AC679" s="7">
        <f t="shared" si="98"/>
        <v>2.9229960540620401</v>
      </c>
      <c r="AD679" s="6">
        <f t="shared" si="95"/>
        <v>1.0960004728784782</v>
      </c>
    </row>
    <row r="680" spans="1:30">
      <c r="A680" s="1">
        <v>43143</v>
      </c>
      <c r="B680" s="2" t="s">
        <v>19</v>
      </c>
      <c r="C680" t="s">
        <v>20</v>
      </c>
      <c r="D680" t="s">
        <v>21</v>
      </c>
      <c r="E680">
        <v>1.764</v>
      </c>
      <c r="F680">
        <v>1.829</v>
      </c>
      <c r="G680">
        <v>1.915</v>
      </c>
      <c r="H680">
        <v>2.0960000000000001</v>
      </c>
      <c r="I680">
        <v>2.2389999999999999</v>
      </c>
      <c r="J680">
        <v>2.3940000000000001</v>
      </c>
      <c r="K680">
        <v>2.488</v>
      </c>
      <c r="L680">
        <v>2.6269999999999998</v>
      </c>
      <c r="M680">
        <v>2.7360000000000002</v>
      </c>
      <c r="N680">
        <v>2.9390000000000001</v>
      </c>
      <c r="O680">
        <v>3.202</v>
      </c>
      <c r="P680">
        <v>3.5030000000000001</v>
      </c>
      <c r="Q680">
        <v>3.6760000000000002</v>
      </c>
      <c r="R680">
        <v>3.7429999999999999</v>
      </c>
      <c r="S680">
        <v>0</v>
      </c>
      <c r="T680" s="7">
        <f t="shared" si="96"/>
        <v>0.31200000000000028</v>
      </c>
      <c r="U680" s="6">
        <f t="shared" si="90"/>
        <v>5.0505050505052468E-2</v>
      </c>
      <c r="V680" s="6">
        <f t="shared" si="91"/>
        <v>2.9165857976517846</v>
      </c>
      <c r="W680" s="3">
        <f>IFERROR(VLOOKUP(A680,주가!$A$1:$Q$2433,3,FALSE),W681)</f>
        <v>431000</v>
      </c>
      <c r="X680" s="6">
        <f t="shared" si="97"/>
        <v>2.986857825567503E-2</v>
      </c>
      <c r="Y680" s="6">
        <f t="shared" si="92"/>
        <v>1.085559637611657</v>
      </c>
      <c r="AA680" s="5">
        <f t="shared" si="93"/>
        <v>43143</v>
      </c>
      <c r="AB680" s="7">
        <f t="shared" si="94"/>
        <v>0.31200000000000028</v>
      </c>
      <c r="AC680" s="7">
        <f t="shared" si="98"/>
        <v>2.9165857976517846</v>
      </c>
      <c r="AD680" s="6">
        <f t="shared" si="95"/>
        <v>1.085559637611657</v>
      </c>
    </row>
    <row r="681" spans="1:30">
      <c r="A681" s="1">
        <v>43140</v>
      </c>
      <c r="B681" s="2" t="s">
        <v>19</v>
      </c>
      <c r="C681" t="s">
        <v>20</v>
      </c>
      <c r="D681" t="s">
        <v>21</v>
      </c>
      <c r="E681">
        <v>1.7589999999999999</v>
      </c>
      <c r="F681">
        <v>1.829</v>
      </c>
      <c r="G681">
        <v>1.911</v>
      </c>
      <c r="H681">
        <v>2.0790000000000002</v>
      </c>
      <c r="I681">
        <v>2.2240000000000002</v>
      </c>
      <c r="J681">
        <v>2.3780000000000001</v>
      </c>
      <c r="K681">
        <v>2.4710000000000001</v>
      </c>
      <c r="L681">
        <v>2.6070000000000002</v>
      </c>
      <c r="M681">
        <v>2.7069999999999999</v>
      </c>
      <c r="N681">
        <v>2.9039999999999999</v>
      </c>
      <c r="O681">
        <v>3.1629999999999998</v>
      </c>
      <c r="P681">
        <v>3.4590000000000001</v>
      </c>
      <c r="Q681">
        <v>3.637</v>
      </c>
      <c r="R681">
        <v>3.7130000000000001</v>
      </c>
      <c r="S681">
        <v>0</v>
      </c>
      <c r="T681" s="7">
        <f t="shared" si="96"/>
        <v>0.29699999999999971</v>
      </c>
      <c r="U681" s="6">
        <f t="shared" si="90"/>
        <v>-1.0000000000000385E-2</v>
      </c>
      <c r="V681" s="6">
        <f t="shared" si="91"/>
        <v>2.8660807471467322</v>
      </c>
      <c r="W681" s="3">
        <f>IFERROR(VLOOKUP(A681,주가!$A$1:$Q$2433,3,FALSE),W682)</f>
        <v>418500</v>
      </c>
      <c r="X681" s="6">
        <f t="shared" si="97"/>
        <v>4.8872180451127817E-2</v>
      </c>
      <c r="Y681" s="6">
        <f t="shared" si="92"/>
        <v>1.0556910593559818</v>
      </c>
      <c r="AA681" s="5">
        <f t="shared" si="93"/>
        <v>43140</v>
      </c>
      <c r="AB681" s="7">
        <f t="shared" si="94"/>
        <v>0.29699999999999971</v>
      </c>
      <c r="AC681" s="7">
        <f t="shared" si="98"/>
        <v>2.8660807471467322</v>
      </c>
      <c r="AD681" s="6">
        <f t="shared" si="95"/>
        <v>1.0556910593559818</v>
      </c>
    </row>
    <row r="682" spans="1:30">
      <c r="A682" s="1">
        <v>43139</v>
      </c>
      <c r="B682" s="2" t="s">
        <v>19</v>
      </c>
      <c r="C682" t="s">
        <v>20</v>
      </c>
      <c r="D682" t="s">
        <v>21</v>
      </c>
      <c r="E682">
        <v>1.7569999999999999</v>
      </c>
      <c r="F682">
        <v>1.8280000000000001</v>
      </c>
      <c r="G682">
        <v>1.907</v>
      </c>
      <c r="H682">
        <v>2.0680000000000001</v>
      </c>
      <c r="I682">
        <v>2.2090000000000001</v>
      </c>
      <c r="J682">
        <v>2.37</v>
      </c>
      <c r="K682">
        <v>2.46</v>
      </c>
      <c r="L682">
        <v>2.5920000000000001</v>
      </c>
      <c r="M682">
        <v>2.694</v>
      </c>
      <c r="N682">
        <v>2.8919999999999999</v>
      </c>
      <c r="O682">
        <v>3.145</v>
      </c>
      <c r="P682">
        <v>3.44</v>
      </c>
      <c r="Q682">
        <v>3.6179999999999999</v>
      </c>
      <c r="R682">
        <v>3.6930000000000001</v>
      </c>
      <c r="S682">
        <v>0</v>
      </c>
      <c r="T682" s="7">
        <f t="shared" si="96"/>
        <v>0.29999999999999982</v>
      </c>
      <c r="U682" s="6">
        <f t="shared" si="90"/>
        <v>3.4482758620688919E-2</v>
      </c>
      <c r="V682" s="6">
        <f t="shared" si="91"/>
        <v>2.8760807471467325</v>
      </c>
      <c r="W682" s="3">
        <f>IFERROR(VLOOKUP(A682,주가!$A$1:$Q$2433,3,FALSE),W683)</f>
        <v>399000</v>
      </c>
      <c r="X682" s="6">
        <f t="shared" si="97"/>
        <v>1.7857142857142856E-2</v>
      </c>
      <c r="Y682" s="6">
        <f t="shared" si="92"/>
        <v>1.006818878904854</v>
      </c>
      <c r="AA682" s="5">
        <f t="shared" si="93"/>
        <v>43139</v>
      </c>
      <c r="AB682" s="7">
        <f t="shared" si="94"/>
        <v>0.29999999999999982</v>
      </c>
      <c r="AC682" s="7">
        <f t="shared" si="98"/>
        <v>2.8760807471467325</v>
      </c>
      <c r="AD682" s="6">
        <f t="shared" si="95"/>
        <v>1.006818878904854</v>
      </c>
    </row>
    <row r="683" spans="1:30">
      <c r="A683" s="1">
        <v>43138</v>
      </c>
      <c r="B683" s="2" t="s">
        <v>19</v>
      </c>
      <c r="C683" t="s">
        <v>20</v>
      </c>
      <c r="D683" t="s">
        <v>21</v>
      </c>
      <c r="E683">
        <v>1.7589999999999999</v>
      </c>
      <c r="F683">
        <v>1.829</v>
      </c>
      <c r="G683">
        <v>1.905</v>
      </c>
      <c r="H683">
        <v>2.0550000000000002</v>
      </c>
      <c r="I683">
        <v>2.1880000000000002</v>
      </c>
      <c r="J683">
        <v>2.3380000000000001</v>
      </c>
      <c r="K683">
        <v>2.4249999999999998</v>
      </c>
      <c r="L683">
        <v>2.5569999999999999</v>
      </c>
      <c r="M683">
        <v>2.6539999999999999</v>
      </c>
      <c r="N683">
        <v>2.847</v>
      </c>
      <c r="O683">
        <v>3.105</v>
      </c>
      <c r="P683">
        <v>3.4049999999999998</v>
      </c>
      <c r="Q683">
        <v>3.59</v>
      </c>
      <c r="R683">
        <v>3.673</v>
      </c>
      <c r="S683">
        <v>0</v>
      </c>
      <c r="T683" s="7">
        <f t="shared" si="96"/>
        <v>0.29000000000000004</v>
      </c>
      <c r="U683" s="6">
        <f t="shared" si="90"/>
        <v>-5.8441558441557802E-2</v>
      </c>
      <c r="V683" s="6">
        <f t="shared" si="91"/>
        <v>2.8415979885260434</v>
      </c>
      <c r="W683" s="3">
        <f>IFERROR(VLOOKUP(A683,주가!$A$1:$Q$2433,3,FALSE),W684)</f>
        <v>392000</v>
      </c>
      <c r="X683" s="6">
        <f t="shared" si="97"/>
        <v>-4.8543689320388349E-2</v>
      </c>
      <c r="Y683" s="6">
        <f t="shared" si="92"/>
        <v>0.9889617360477112</v>
      </c>
      <c r="AA683" s="5">
        <f t="shared" si="93"/>
        <v>43138</v>
      </c>
      <c r="AB683" s="7">
        <f t="shared" si="94"/>
        <v>0.29000000000000004</v>
      </c>
      <c r="AC683" s="7">
        <f t="shared" si="98"/>
        <v>2.8415979885260434</v>
      </c>
      <c r="AD683" s="6">
        <f t="shared" si="95"/>
        <v>0.9889617360477112</v>
      </c>
    </row>
    <row r="684" spans="1:30">
      <c r="A684" s="1">
        <v>43137</v>
      </c>
      <c r="B684" s="2" t="s">
        <v>19</v>
      </c>
      <c r="C684" t="s">
        <v>20</v>
      </c>
      <c r="D684" t="s">
        <v>21</v>
      </c>
      <c r="E684">
        <v>1.76</v>
      </c>
      <c r="F684">
        <v>1.835</v>
      </c>
      <c r="G684">
        <v>1.91</v>
      </c>
      <c r="H684">
        <v>2.0609999999999999</v>
      </c>
      <c r="I684">
        <v>2.1930000000000001</v>
      </c>
      <c r="J684">
        <v>2.3540000000000001</v>
      </c>
      <c r="K684">
        <v>2.4470000000000001</v>
      </c>
      <c r="L684">
        <v>2.5760000000000001</v>
      </c>
      <c r="M684">
        <v>2.6859999999999999</v>
      </c>
      <c r="N684">
        <v>2.8839999999999999</v>
      </c>
      <c r="O684">
        <v>3.15</v>
      </c>
      <c r="P684">
        <v>3.4569999999999999</v>
      </c>
      <c r="Q684">
        <v>3.63</v>
      </c>
      <c r="R684">
        <v>3.7029999999999998</v>
      </c>
      <c r="S684">
        <v>0</v>
      </c>
      <c r="T684" s="7">
        <f t="shared" si="96"/>
        <v>0.30799999999999983</v>
      </c>
      <c r="U684" s="6">
        <f t="shared" si="90"/>
        <v>-4.6439628482972527E-2</v>
      </c>
      <c r="V684" s="6">
        <f t="shared" si="91"/>
        <v>2.900039546967601</v>
      </c>
      <c r="W684" s="3">
        <f>IFERROR(VLOOKUP(A684,주가!$A$1:$Q$2433,3,FALSE),W685)</f>
        <v>412000</v>
      </c>
      <c r="X684" s="6">
        <f t="shared" si="97"/>
        <v>-9.6153846153846159E-3</v>
      </c>
      <c r="Y684" s="6">
        <f t="shared" si="92"/>
        <v>1.0375054253680995</v>
      </c>
      <c r="AA684" s="5">
        <f t="shared" si="93"/>
        <v>43137</v>
      </c>
      <c r="AB684" s="7">
        <f t="shared" si="94"/>
        <v>0.30799999999999983</v>
      </c>
      <c r="AC684" s="7">
        <f t="shared" si="98"/>
        <v>2.900039546967601</v>
      </c>
      <c r="AD684" s="6">
        <f t="shared" si="95"/>
        <v>1.0375054253680995</v>
      </c>
    </row>
    <row r="685" spans="1:30">
      <c r="A685" s="1">
        <v>43136</v>
      </c>
      <c r="B685" s="2" t="s">
        <v>19</v>
      </c>
      <c r="C685" t="s">
        <v>20</v>
      </c>
      <c r="D685" t="s">
        <v>21</v>
      </c>
      <c r="E685">
        <v>1.762</v>
      </c>
      <c r="F685">
        <v>1.8380000000000001</v>
      </c>
      <c r="G685">
        <v>1.9119999999999999</v>
      </c>
      <c r="H685">
        <v>2.0640000000000001</v>
      </c>
      <c r="I685">
        <v>2.1960000000000002</v>
      </c>
      <c r="J685">
        <v>2.375</v>
      </c>
      <c r="K685">
        <v>2.4710000000000001</v>
      </c>
      <c r="L685">
        <v>2.6040000000000001</v>
      </c>
      <c r="M685">
        <v>2.7269999999999999</v>
      </c>
      <c r="N685">
        <v>2.927</v>
      </c>
      <c r="O685">
        <v>3.1949999999999998</v>
      </c>
      <c r="P685">
        <v>3.5049999999999999</v>
      </c>
      <c r="Q685">
        <v>3.6749999999999998</v>
      </c>
      <c r="R685">
        <v>3.74</v>
      </c>
      <c r="S685">
        <v>0</v>
      </c>
      <c r="T685" s="7">
        <f t="shared" si="96"/>
        <v>0.32299999999999995</v>
      </c>
      <c r="U685" s="6">
        <f t="shared" si="90"/>
        <v>-1.8237082066869983E-2</v>
      </c>
      <c r="V685" s="6">
        <f t="shared" si="91"/>
        <v>2.9464791754505737</v>
      </c>
      <c r="W685" s="3">
        <f>IFERROR(VLOOKUP(A685,주가!$A$1:$Q$2433,3,FALSE),W686)</f>
        <v>416000</v>
      </c>
      <c r="X685" s="6">
        <f t="shared" si="97"/>
        <v>-3.592814371257485E-3</v>
      </c>
      <c r="Y685" s="6">
        <f t="shared" si="92"/>
        <v>1.0471208099834841</v>
      </c>
      <c r="AA685" s="5">
        <f t="shared" si="93"/>
        <v>43136</v>
      </c>
      <c r="AB685" s="7">
        <f t="shared" si="94"/>
        <v>0.32299999999999995</v>
      </c>
      <c r="AC685" s="7">
        <f t="shared" si="98"/>
        <v>2.9464791754505737</v>
      </c>
      <c r="AD685" s="6">
        <f t="shared" si="95"/>
        <v>1.0471208099834841</v>
      </c>
    </row>
    <row r="686" spans="1:30">
      <c r="A686" s="1">
        <v>43133</v>
      </c>
      <c r="B686" s="2" t="s">
        <v>19</v>
      </c>
      <c r="C686" t="s">
        <v>20</v>
      </c>
      <c r="D686" t="s">
        <v>21</v>
      </c>
      <c r="E686">
        <v>1.7649999999999999</v>
      </c>
      <c r="F686">
        <v>1.8380000000000001</v>
      </c>
      <c r="G686">
        <v>1.9079999999999999</v>
      </c>
      <c r="H686">
        <v>2.0510000000000002</v>
      </c>
      <c r="I686">
        <v>2.1760000000000002</v>
      </c>
      <c r="J686">
        <v>2.347</v>
      </c>
      <c r="K686">
        <v>2.4329999999999998</v>
      </c>
      <c r="L686">
        <v>2.5579999999999998</v>
      </c>
      <c r="M686">
        <v>2.6859999999999999</v>
      </c>
      <c r="N686">
        <v>2.887</v>
      </c>
      <c r="O686">
        <v>3.1469999999999998</v>
      </c>
      <c r="P686">
        <v>3.4449999999999998</v>
      </c>
      <c r="Q686">
        <v>3.617</v>
      </c>
      <c r="R686">
        <v>3.6850000000000001</v>
      </c>
      <c r="S686">
        <v>0</v>
      </c>
      <c r="T686" s="7">
        <f t="shared" si="96"/>
        <v>0.32900000000000018</v>
      </c>
      <c r="U686" s="6">
        <f t="shared" si="90"/>
        <v>-4.0816326530611638E-2</v>
      </c>
      <c r="V686" s="6">
        <f t="shared" si="91"/>
        <v>2.9647162575174435</v>
      </c>
      <c r="W686" s="3">
        <f>IFERROR(VLOOKUP(A686,주가!$A$1:$Q$2433,3,FALSE),W687)</f>
        <v>417500</v>
      </c>
      <c r="X686" s="6">
        <f t="shared" si="97"/>
        <v>-2.3391812865497075E-2</v>
      </c>
      <c r="Y686" s="6">
        <f t="shared" si="92"/>
        <v>1.0507136243547417</v>
      </c>
      <c r="AA686" s="5">
        <f t="shared" si="93"/>
        <v>43133</v>
      </c>
      <c r="AB686" s="7">
        <f t="shared" si="94"/>
        <v>0.32900000000000018</v>
      </c>
      <c r="AC686" s="7">
        <f t="shared" si="98"/>
        <v>2.9647162575174435</v>
      </c>
      <c r="AD686" s="6">
        <f t="shared" si="95"/>
        <v>1.0507136243547417</v>
      </c>
    </row>
    <row r="687" spans="1:30">
      <c r="A687" s="1">
        <v>43132</v>
      </c>
      <c r="B687" s="2" t="s">
        <v>19</v>
      </c>
      <c r="C687" t="s">
        <v>20</v>
      </c>
      <c r="D687" t="s">
        <v>21</v>
      </c>
      <c r="E687">
        <v>1.7649999999999999</v>
      </c>
      <c r="F687">
        <v>1.8420000000000001</v>
      </c>
      <c r="G687">
        <v>1.915</v>
      </c>
      <c r="H687">
        <v>2.0609999999999999</v>
      </c>
      <c r="I687">
        <v>2.1880000000000002</v>
      </c>
      <c r="J687">
        <v>2.3570000000000002</v>
      </c>
      <c r="K687">
        <v>2.444</v>
      </c>
      <c r="L687">
        <v>2.5670000000000002</v>
      </c>
      <c r="M687">
        <v>2.71</v>
      </c>
      <c r="N687">
        <v>2.91</v>
      </c>
      <c r="O687">
        <v>3.161</v>
      </c>
      <c r="P687">
        <v>3.4510000000000001</v>
      </c>
      <c r="Q687">
        <v>3.617</v>
      </c>
      <c r="R687">
        <v>3.6779999999999999</v>
      </c>
      <c r="S687">
        <v>0</v>
      </c>
      <c r="T687" s="7">
        <f t="shared" si="96"/>
        <v>0.34299999999999997</v>
      </c>
      <c r="U687" s="6">
        <f t="shared" si="90"/>
        <v>-1.4367816091953723E-2</v>
      </c>
      <c r="V687" s="6">
        <f t="shared" si="91"/>
        <v>3.0055325840480553</v>
      </c>
      <c r="W687" s="3">
        <f>IFERROR(VLOOKUP(A687,주가!$A$1:$Q$2433,3,FALSE),W688)</f>
        <v>427500</v>
      </c>
      <c r="X687" s="6">
        <f t="shared" si="97"/>
        <v>1.7857142857142856E-2</v>
      </c>
      <c r="Y687" s="6">
        <f t="shared" si="92"/>
        <v>1.0741054372202388</v>
      </c>
      <c r="AA687" s="5">
        <f t="shared" si="93"/>
        <v>43132</v>
      </c>
      <c r="AB687" s="7">
        <f t="shared" si="94"/>
        <v>0.34299999999999997</v>
      </c>
      <c r="AC687" s="7">
        <f t="shared" si="98"/>
        <v>3.0055325840480553</v>
      </c>
      <c r="AD687" s="6">
        <f t="shared" si="95"/>
        <v>1.0741054372202388</v>
      </c>
    </row>
    <row r="688" spans="1:30">
      <c r="A688" s="1">
        <v>43131</v>
      </c>
      <c r="B688" s="2" t="s">
        <v>19</v>
      </c>
      <c r="C688" t="s">
        <v>20</v>
      </c>
      <c r="D688" t="s">
        <v>21</v>
      </c>
      <c r="E688">
        <v>1.7669999999999999</v>
      </c>
      <c r="F688">
        <v>1.8460000000000001</v>
      </c>
      <c r="G688">
        <v>1.92</v>
      </c>
      <c r="H688">
        <v>2.0649999999999999</v>
      </c>
      <c r="I688">
        <v>2.2000000000000002</v>
      </c>
      <c r="J688">
        <v>2.3740000000000001</v>
      </c>
      <c r="K688">
        <v>2.464</v>
      </c>
      <c r="L688">
        <v>2.5840000000000001</v>
      </c>
      <c r="M688">
        <v>2.73</v>
      </c>
      <c r="N688">
        <v>2.9319999999999999</v>
      </c>
      <c r="O688">
        <v>3.1789999999999998</v>
      </c>
      <c r="P688">
        <v>3.4630000000000001</v>
      </c>
      <c r="Q688">
        <v>3.6349999999999998</v>
      </c>
      <c r="R688">
        <v>3.7</v>
      </c>
      <c r="S688">
        <v>0</v>
      </c>
      <c r="T688" s="7">
        <f t="shared" si="96"/>
        <v>0.34799999999999986</v>
      </c>
      <c r="U688" s="6">
        <f t="shared" si="90"/>
        <v>-2.8653295128949381E-3</v>
      </c>
      <c r="V688" s="6">
        <f t="shared" si="91"/>
        <v>3.0199004001400089</v>
      </c>
      <c r="W688" s="3">
        <f>IFERROR(VLOOKUP(A688,주가!$A$1:$Q$2433,3,FALSE),W689)</f>
        <v>420000</v>
      </c>
      <c r="X688" s="6">
        <f t="shared" si="97"/>
        <v>2.3866348448687352E-3</v>
      </c>
      <c r="Y688" s="6">
        <f t="shared" si="92"/>
        <v>1.056248294363096</v>
      </c>
      <c r="AA688" s="5">
        <f t="shared" si="93"/>
        <v>43131</v>
      </c>
      <c r="AB688" s="7">
        <f t="shared" si="94"/>
        <v>0.34799999999999986</v>
      </c>
      <c r="AC688" s="7">
        <f t="shared" si="98"/>
        <v>3.0199004001400089</v>
      </c>
      <c r="AD688" s="6">
        <f t="shared" si="95"/>
        <v>1.056248294363096</v>
      </c>
    </row>
    <row r="689" spans="1:30">
      <c r="A689" s="1">
        <v>43130</v>
      </c>
      <c r="B689" s="2" t="s">
        <v>19</v>
      </c>
      <c r="C689" t="s">
        <v>20</v>
      </c>
      <c r="D689" t="s">
        <v>21</v>
      </c>
      <c r="E689">
        <v>1.7689999999999999</v>
      </c>
      <c r="F689">
        <v>1.8480000000000001</v>
      </c>
      <c r="G689">
        <v>1.925</v>
      </c>
      <c r="H689">
        <v>2.0739999999999998</v>
      </c>
      <c r="I689">
        <v>2.2130000000000001</v>
      </c>
      <c r="J689">
        <v>2.4079999999999999</v>
      </c>
      <c r="K689">
        <v>2.496</v>
      </c>
      <c r="L689">
        <v>2.6179999999999999</v>
      </c>
      <c r="M689">
        <v>2.762</v>
      </c>
      <c r="N689">
        <v>2.9670000000000001</v>
      </c>
      <c r="O689">
        <v>3.2149999999999999</v>
      </c>
      <c r="P689">
        <v>3.4980000000000002</v>
      </c>
      <c r="Q689">
        <v>3.6720000000000002</v>
      </c>
      <c r="R689">
        <v>3.7370000000000001</v>
      </c>
      <c r="S689">
        <v>0</v>
      </c>
      <c r="T689" s="7">
        <f t="shared" si="96"/>
        <v>0.3490000000000002</v>
      </c>
      <c r="U689" s="6">
        <f t="shared" si="90"/>
        <v>2.647058823529513E-2</v>
      </c>
      <c r="V689" s="6">
        <f t="shared" si="91"/>
        <v>3.022765729652904</v>
      </c>
      <c r="W689" s="3">
        <f>IFERROR(VLOOKUP(A689,주가!$A$1:$Q$2433,3,FALSE),W690)</f>
        <v>419000</v>
      </c>
      <c r="X689" s="6">
        <f t="shared" si="97"/>
        <v>-1.0625737898465172E-2</v>
      </c>
      <c r="Y689" s="6">
        <f t="shared" si="92"/>
        <v>1.0538616595182273</v>
      </c>
      <c r="AA689" s="5">
        <f t="shared" si="93"/>
        <v>43130</v>
      </c>
      <c r="AB689" s="7">
        <f t="shared" si="94"/>
        <v>0.3490000000000002</v>
      </c>
      <c r="AC689" s="7">
        <f t="shared" si="98"/>
        <v>3.022765729652904</v>
      </c>
      <c r="AD689" s="6">
        <f t="shared" si="95"/>
        <v>1.0538616595182273</v>
      </c>
    </row>
    <row r="690" spans="1:30">
      <c r="A690" s="1">
        <v>43129</v>
      </c>
      <c r="B690" s="2" t="s">
        <v>19</v>
      </c>
      <c r="C690" t="s">
        <v>20</v>
      </c>
      <c r="D690" t="s">
        <v>21</v>
      </c>
      <c r="E690">
        <v>1.772</v>
      </c>
      <c r="F690">
        <v>1.8440000000000001</v>
      </c>
      <c r="G690">
        <v>1.92</v>
      </c>
      <c r="H690">
        <v>2.0680000000000001</v>
      </c>
      <c r="I690">
        <v>2.206</v>
      </c>
      <c r="J690">
        <v>2.3959999999999999</v>
      </c>
      <c r="K690">
        <v>2.4790000000000001</v>
      </c>
      <c r="L690">
        <v>2.6030000000000002</v>
      </c>
      <c r="M690">
        <v>2.7410000000000001</v>
      </c>
      <c r="N690">
        <v>2.9430000000000001</v>
      </c>
      <c r="O690">
        <v>3.181</v>
      </c>
      <c r="P690">
        <v>3.4470000000000001</v>
      </c>
      <c r="Q690">
        <v>3.6019999999999999</v>
      </c>
      <c r="R690">
        <v>3.6539999999999999</v>
      </c>
      <c r="S690">
        <v>0</v>
      </c>
      <c r="T690" s="7">
        <f t="shared" si="96"/>
        <v>0.33999999999999986</v>
      </c>
      <c r="U690" s="6">
        <f t="shared" si="90"/>
        <v>2.102102102102139E-2</v>
      </c>
      <c r="V690" s="6">
        <f t="shared" si="91"/>
        <v>2.9962951414176091</v>
      </c>
      <c r="W690" s="3">
        <f>IFERROR(VLOOKUP(A690,주가!$A$1:$Q$2433,3,FALSE),W691)</f>
        <v>423500</v>
      </c>
      <c r="X690" s="6">
        <f t="shared" si="97"/>
        <v>4.1820418204182044E-2</v>
      </c>
      <c r="Y690" s="6">
        <f t="shared" si="92"/>
        <v>1.0644873974166924</v>
      </c>
      <c r="AA690" s="5">
        <f t="shared" si="93"/>
        <v>43129</v>
      </c>
      <c r="AB690" s="7">
        <f t="shared" si="94"/>
        <v>0.33999999999999986</v>
      </c>
      <c r="AC690" s="7">
        <f t="shared" si="98"/>
        <v>2.9962951414176091</v>
      </c>
      <c r="AD690" s="6">
        <f t="shared" si="95"/>
        <v>1.0644873974166924</v>
      </c>
    </row>
    <row r="691" spans="1:30">
      <c r="A691" s="1">
        <v>43126</v>
      </c>
      <c r="B691" s="2" t="s">
        <v>19</v>
      </c>
      <c r="C691" t="s">
        <v>20</v>
      </c>
      <c r="D691" t="s">
        <v>21</v>
      </c>
      <c r="E691">
        <v>1.772</v>
      </c>
      <c r="F691">
        <v>1.83</v>
      </c>
      <c r="G691">
        <v>1.901</v>
      </c>
      <c r="H691">
        <v>2.0350000000000001</v>
      </c>
      <c r="I691">
        <v>2.1629999999999998</v>
      </c>
      <c r="J691">
        <v>2.33</v>
      </c>
      <c r="K691">
        <v>2.407</v>
      </c>
      <c r="L691">
        <v>2.5350000000000001</v>
      </c>
      <c r="M691">
        <v>2.6680000000000001</v>
      </c>
      <c r="N691">
        <v>2.8679999999999999</v>
      </c>
      <c r="O691">
        <v>3.1120000000000001</v>
      </c>
      <c r="P691">
        <v>3.3809999999999998</v>
      </c>
      <c r="Q691">
        <v>3.5419999999999998</v>
      </c>
      <c r="R691">
        <v>3.5950000000000002</v>
      </c>
      <c r="S691">
        <v>0</v>
      </c>
      <c r="T691" s="7">
        <f t="shared" si="96"/>
        <v>0.33299999999999974</v>
      </c>
      <c r="U691" s="6">
        <f t="shared" si="90"/>
        <v>6.0422960725068885E-3</v>
      </c>
      <c r="V691" s="6">
        <f t="shared" si="91"/>
        <v>2.9752741203965876</v>
      </c>
      <c r="W691" s="3">
        <f>IFERROR(VLOOKUP(A691,주가!$A$1:$Q$2433,3,FALSE),W692)</f>
        <v>406500</v>
      </c>
      <c r="X691" s="6">
        <f t="shared" si="97"/>
        <v>-2.0481927710843374E-2</v>
      </c>
      <c r="Y691" s="6">
        <f t="shared" si="92"/>
        <v>1.0226669792125103</v>
      </c>
      <c r="AA691" s="5">
        <f t="shared" si="93"/>
        <v>43126</v>
      </c>
      <c r="AB691" s="7">
        <f t="shared" si="94"/>
        <v>0.33299999999999974</v>
      </c>
      <c r="AC691" s="7">
        <f t="shared" si="98"/>
        <v>2.9752741203965876</v>
      </c>
      <c r="AD691" s="6">
        <f t="shared" si="95"/>
        <v>1.0226669792125103</v>
      </c>
    </row>
    <row r="692" spans="1:30">
      <c r="A692" s="1">
        <v>43125</v>
      </c>
      <c r="B692" s="2" t="s">
        <v>19</v>
      </c>
      <c r="C692" t="s">
        <v>20</v>
      </c>
      <c r="D692" t="s">
        <v>21</v>
      </c>
      <c r="E692">
        <v>1.7789999999999999</v>
      </c>
      <c r="F692">
        <v>1.837</v>
      </c>
      <c r="G692">
        <v>1.9059999999999999</v>
      </c>
      <c r="H692">
        <v>2.0350000000000001</v>
      </c>
      <c r="I692">
        <v>2.1579999999999999</v>
      </c>
      <c r="J692">
        <v>2.3170000000000002</v>
      </c>
      <c r="K692">
        <v>2.3919999999999999</v>
      </c>
      <c r="L692">
        <v>2.5249999999999999</v>
      </c>
      <c r="M692">
        <v>2.6520000000000001</v>
      </c>
      <c r="N692">
        <v>2.8559999999999999</v>
      </c>
      <c r="O692">
        <v>3.0960000000000001</v>
      </c>
      <c r="P692">
        <v>3.36</v>
      </c>
      <c r="Q692">
        <v>3.5169999999999999</v>
      </c>
      <c r="R692">
        <v>3.5680000000000001</v>
      </c>
      <c r="S692">
        <v>0</v>
      </c>
      <c r="T692" s="7">
        <f t="shared" si="96"/>
        <v>0.33099999999999996</v>
      </c>
      <c r="U692" s="6">
        <f t="shared" si="90"/>
        <v>1.2232415902139311E-2</v>
      </c>
      <c r="V692" s="6">
        <f t="shared" si="91"/>
        <v>2.9692318243240807</v>
      </c>
      <c r="W692" s="3">
        <f>IFERROR(VLOOKUP(A692,주가!$A$1:$Q$2433,3,FALSE),W693)</f>
        <v>415000</v>
      </c>
      <c r="X692" s="6">
        <f t="shared" si="97"/>
        <v>2.9776674937965261E-2</v>
      </c>
      <c r="Y692" s="6">
        <f t="shared" si="92"/>
        <v>1.0431489069233537</v>
      </c>
      <c r="AA692" s="5">
        <f t="shared" si="93"/>
        <v>43125</v>
      </c>
      <c r="AB692" s="7">
        <f t="shared" si="94"/>
        <v>0.33099999999999996</v>
      </c>
      <c r="AC692" s="7">
        <f t="shared" si="98"/>
        <v>2.9692318243240807</v>
      </c>
      <c r="AD692" s="6">
        <f t="shared" si="95"/>
        <v>1.0431489069233537</v>
      </c>
    </row>
    <row r="693" spans="1:30">
      <c r="A693" s="1">
        <v>43124</v>
      </c>
      <c r="B693" s="2" t="s">
        <v>19</v>
      </c>
      <c r="C693" t="s">
        <v>20</v>
      </c>
      <c r="D693" t="s">
        <v>21</v>
      </c>
      <c r="E693">
        <v>1.7869999999999999</v>
      </c>
      <c r="F693">
        <v>1.8460000000000001</v>
      </c>
      <c r="G693">
        <v>1.911</v>
      </c>
      <c r="H693">
        <v>2.0390000000000001</v>
      </c>
      <c r="I693">
        <v>2.161</v>
      </c>
      <c r="J693">
        <v>2.302</v>
      </c>
      <c r="K693">
        <v>2.3769999999999998</v>
      </c>
      <c r="L693">
        <v>2.5099999999999998</v>
      </c>
      <c r="M693">
        <v>2.6349999999999998</v>
      </c>
      <c r="N693">
        <v>2.8370000000000002</v>
      </c>
      <c r="O693">
        <v>3.081</v>
      </c>
      <c r="P693">
        <v>3.347</v>
      </c>
      <c r="Q693">
        <v>3.5049999999999999</v>
      </c>
      <c r="R693">
        <v>3.5539999999999998</v>
      </c>
      <c r="S693">
        <v>0</v>
      </c>
      <c r="T693" s="7">
        <f t="shared" si="96"/>
        <v>0.3270000000000004</v>
      </c>
      <c r="U693" s="6">
        <f t="shared" si="90"/>
        <v>-6.0790273556210863E-3</v>
      </c>
      <c r="V693" s="6">
        <f t="shared" si="91"/>
        <v>2.9569994084219413</v>
      </c>
      <c r="W693" s="3">
        <f>IFERROR(VLOOKUP(A693,주가!$A$1:$Q$2433,3,FALSE),W694)</f>
        <v>403000</v>
      </c>
      <c r="X693" s="6">
        <f t="shared" si="97"/>
        <v>2.4875621890547263E-3</v>
      </c>
      <c r="Y693" s="6">
        <f t="shared" si="92"/>
        <v>1.0133722319853884</v>
      </c>
      <c r="AA693" s="5">
        <f t="shared" si="93"/>
        <v>43124</v>
      </c>
      <c r="AB693" s="7">
        <f t="shared" si="94"/>
        <v>0.3270000000000004</v>
      </c>
      <c r="AC693" s="7">
        <f t="shared" si="98"/>
        <v>2.9569994084219413</v>
      </c>
      <c r="AD693" s="6">
        <f t="shared" si="95"/>
        <v>1.0133722319853884</v>
      </c>
    </row>
    <row r="694" spans="1:30">
      <c r="A694" s="1">
        <v>43123</v>
      </c>
      <c r="B694" s="2" t="s">
        <v>19</v>
      </c>
      <c r="C694" t="s">
        <v>20</v>
      </c>
      <c r="D694" t="s">
        <v>21</v>
      </c>
      <c r="E694">
        <v>1.7849999999999999</v>
      </c>
      <c r="F694">
        <v>1.847</v>
      </c>
      <c r="G694">
        <v>1.915</v>
      </c>
      <c r="H694">
        <v>2.04</v>
      </c>
      <c r="I694">
        <v>2.1579999999999999</v>
      </c>
      <c r="J694">
        <v>2.2970000000000002</v>
      </c>
      <c r="K694">
        <v>2.367</v>
      </c>
      <c r="L694">
        <v>2.5030000000000001</v>
      </c>
      <c r="M694">
        <v>2.629</v>
      </c>
      <c r="N694">
        <v>2.8319999999999999</v>
      </c>
      <c r="O694">
        <v>3.081</v>
      </c>
      <c r="P694">
        <v>3.347</v>
      </c>
      <c r="Q694">
        <v>3.5150000000000001</v>
      </c>
      <c r="R694">
        <v>3.5720000000000001</v>
      </c>
      <c r="S694">
        <v>0</v>
      </c>
      <c r="T694" s="7">
        <f t="shared" si="96"/>
        <v>0.32899999999999974</v>
      </c>
      <c r="U694" s="6">
        <f t="shared" si="90"/>
        <v>1.2307692307690946E-2</v>
      </c>
      <c r="V694" s="6">
        <f t="shared" si="91"/>
        <v>2.9630784357775624</v>
      </c>
      <c r="W694" s="3">
        <f>IFERROR(VLOOKUP(A694,주가!$A$1:$Q$2433,3,FALSE),W695)</f>
        <v>402000</v>
      </c>
      <c r="X694" s="6">
        <f t="shared" si="97"/>
        <v>0</v>
      </c>
      <c r="Y694" s="6">
        <f t="shared" si="92"/>
        <v>1.0108846697963336</v>
      </c>
      <c r="AA694" s="5">
        <f t="shared" si="93"/>
        <v>43123</v>
      </c>
      <c r="AB694" s="7">
        <f t="shared" si="94"/>
        <v>0.32899999999999974</v>
      </c>
      <c r="AC694" s="7">
        <f t="shared" si="98"/>
        <v>2.9630784357775624</v>
      </c>
      <c r="AD694" s="6">
        <f t="shared" si="95"/>
        <v>1.0108846697963336</v>
      </c>
    </row>
    <row r="695" spans="1:30">
      <c r="A695" s="1">
        <v>43122</v>
      </c>
      <c r="B695" s="2" t="s">
        <v>19</v>
      </c>
      <c r="C695" t="s">
        <v>20</v>
      </c>
      <c r="D695" t="s">
        <v>21</v>
      </c>
      <c r="E695">
        <v>1.7869999999999999</v>
      </c>
      <c r="F695">
        <v>1.8520000000000001</v>
      </c>
      <c r="G695">
        <v>1.921</v>
      </c>
      <c r="H695">
        <v>2.048</v>
      </c>
      <c r="I695">
        <v>2.1629999999999998</v>
      </c>
      <c r="J695">
        <v>2.302</v>
      </c>
      <c r="K695">
        <v>2.3809999999999998</v>
      </c>
      <c r="L695">
        <v>2.52</v>
      </c>
      <c r="M695">
        <v>2.649</v>
      </c>
      <c r="N695">
        <v>2.8450000000000002</v>
      </c>
      <c r="O695">
        <v>3.0920000000000001</v>
      </c>
      <c r="P695">
        <v>3.3570000000000002</v>
      </c>
      <c r="Q695">
        <v>3.54</v>
      </c>
      <c r="R695">
        <v>3.6070000000000002</v>
      </c>
      <c r="S695">
        <v>0</v>
      </c>
      <c r="T695" s="7">
        <f t="shared" si="96"/>
        <v>0.32500000000000018</v>
      </c>
      <c r="U695" s="6">
        <f t="shared" si="90"/>
        <v>-2.9850746268656084E-2</v>
      </c>
      <c r="V695" s="6">
        <f t="shared" si="91"/>
        <v>2.9507707434698713</v>
      </c>
      <c r="W695" s="3">
        <f>IFERROR(VLOOKUP(A695,주가!$A$1:$Q$2433,3,FALSE),W696)</f>
        <v>402000</v>
      </c>
      <c r="X695" s="6">
        <f t="shared" si="97"/>
        <v>3.741935483870968E-2</v>
      </c>
      <c r="Y695" s="6">
        <f t="shared" si="92"/>
        <v>1.0108846697963336</v>
      </c>
      <c r="AA695" s="5">
        <f t="shared" si="93"/>
        <v>43122</v>
      </c>
      <c r="AB695" s="7">
        <f t="shared" si="94"/>
        <v>0.32500000000000018</v>
      </c>
      <c r="AC695" s="7">
        <f t="shared" si="98"/>
        <v>2.9507707434698713</v>
      </c>
      <c r="AD695" s="6">
        <f t="shared" si="95"/>
        <v>1.0108846697963336</v>
      </c>
    </row>
    <row r="696" spans="1:30">
      <c r="A696" s="1">
        <v>43119</v>
      </c>
      <c r="B696" s="2" t="s">
        <v>19</v>
      </c>
      <c r="C696" t="s">
        <v>20</v>
      </c>
      <c r="D696" t="s">
        <v>21</v>
      </c>
      <c r="E696">
        <v>1.79</v>
      </c>
      <c r="F696">
        <v>1.8540000000000001</v>
      </c>
      <c r="G696">
        <v>1.921</v>
      </c>
      <c r="H696">
        <v>2.0449999999999999</v>
      </c>
      <c r="I696">
        <v>2.153</v>
      </c>
      <c r="J696">
        <v>2.2669999999999999</v>
      </c>
      <c r="K696">
        <v>2.347</v>
      </c>
      <c r="L696">
        <v>2.4870000000000001</v>
      </c>
      <c r="M696">
        <v>2.6179999999999999</v>
      </c>
      <c r="N696">
        <v>2.8220000000000001</v>
      </c>
      <c r="O696">
        <v>3.0760000000000001</v>
      </c>
      <c r="P696">
        <v>3.3420000000000001</v>
      </c>
      <c r="Q696">
        <v>3.528</v>
      </c>
      <c r="R696">
        <v>3.5960000000000001</v>
      </c>
      <c r="S696">
        <v>0</v>
      </c>
      <c r="T696" s="7">
        <f t="shared" si="96"/>
        <v>0.33499999999999996</v>
      </c>
      <c r="U696" s="6">
        <f t="shared" si="90"/>
        <v>3.3950617283951004E-2</v>
      </c>
      <c r="V696" s="6">
        <f t="shared" si="91"/>
        <v>2.9806214897385273</v>
      </c>
      <c r="W696" s="3">
        <f>IFERROR(VLOOKUP(A696,주가!$A$1:$Q$2433,3,FALSE),W697)</f>
        <v>387500</v>
      </c>
      <c r="X696" s="6">
        <f t="shared" si="97"/>
        <v>1.3071895424836602E-2</v>
      </c>
      <c r="Y696" s="6">
        <f t="shared" si="92"/>
        <v>0.9734653149576239</v>
      </c>
      <c r="AA696" s="5">
        <f t="shared" si="93"/>
        <v>43119</v>
      </c>
      <c r="AB696" s="7">
        <f t="shared" si="94"/>
        <v>0.33499999999999996</v>
      </c>
      <c r="AC696" s="7">
        <f t="shared" si="98"/>
        <v>2.9806214897385273</v>
      </c>
      <c r="AD696" s="6">
        <f t="shared" si="95"/>
        <v>0.9734653149576239</v>
      </c>
    </row>
    <row r="697" spans="1:30">
      <c r="A697" s="1">
        <v>43118</v>
      </c>
      <c r="B697" s="2" t="s">
        <v>19</v>
      </c>
      <c r="C697" t="s">
        <v>20</v>
      </c>
      <c r="D697" t="s">
        <v>21</v>
      </c>
      <c r="E697">
        <v>1.794</v>
      </c>
      <c r="F697">
        <v>1.86</v>
      </c>
      <c r="G697">
        <v>1.929</v>
      </c>
      <c r="H697">
        <v>2.0529999999999999</v>
      </c>
      <c r="I697">
        <v>2.16</v>
      </c>
      <c r="J697">
        <v>2.2730000000000001</v>
      </c>
      <c r="K697">
        <v>2.3479999999999999</v>
      </c>
      <c r="L697">
        <v>2.4790000000000001</v>
      </c>
      <c r="M697">
        <v>2.61</v>
      </c>
      <c r="N697">
        <v>2.8029999999999999</v>
      </c>
      <c r="O697">
        <v>3.0569999999999999</v>
      </c>
      <c r="P697">
        <v>3.319</v>
      </c>
      <c r="Q697">
        <v>3.5030000000000001</v>
      </c>
      <c r="R697">
        <v>3.5659999999999998</v>
      </c>
      <c r="S697">
        <v>0</v>
      </c>
      <c r="T697" s="7">
        <f t="shared" si="96"/>
        <v>0.32399999999999984</v>
      </c>
      <c r="U697" s="6">
        <f t="shared" si="90"/>
        <v>1.5673981191222239E-2</v>
      </c>
      <c r="V697" s="6">
        <f t="shared" si="91"/>
        <v>2.9466708724545763</v>
      </c>
      <c r="W697" s="3">
        <f>IFERROR(VLOOKUP(A697,주가!$A$1:$Q$2433,3,FALSE),W698)</f>
        <v>382500</v>
      </c>
      <c r="X697" s="6">
        <f t="shared" si="97"/>
        <v>-1.7971758664955071E-2</v>
      </c>
      <c r="Y697" s="6">
        <f t="shared" si="92"/>
        <v>0.96039341953278734</v>
      </c>
      <c r="AA697" s="5">
        <f t="shared" si="93"/>
        <v>43118</v>
      </c>
      <c r="AB697" s="7">
        <f t="shared" si="94"/>
        <v>0.32399999999999984</v>
      </c>
      <c r="AC697" s="7">
        <f t="shared" si="98"/>
        <v>2.9466708724545763</v>
      </c>
      <c r="AD697" s="6">
        <f t="shared" si="95"/>
        <v>0.96039341953278734</v>
      </c>
    </row>
    <row r="698" spans="1:30">
      <c r="A698" s="1">
        <v>43117</v>
      </c>
      <c r="B698" s="2" t="s">
        <v>19</v>
      </c>
      <c r="C698" t="s">
        <v>20</v>
      </c>
      <c r="D698" t="s">
        <v>21</v>
      </c>
      <c r="E698">
        <v>1.7949999999999999</v>
      </c>
      <c r="F698">
        <v>1.863</v>
      </c>
      <c r="G698">
        <v>1.9419999999999999</v>
      </c>
      <c r="H698">
        <v>2.0779999999999998</v>
      </c>
      <c r="I698">
        <v>2.19</v>
      </c>
      <c r="J698">
        <v>2.3130000000000002</v>
      </c>
      <c r="K698">
        <v>2.3879999999999999</v>
      </c>
      <c r="L698">
        <v>2.5190000000000001</v>
      </c>
      <c r="M698">
        <v>2.6480000000000001</v>
      </c>
      <c r="N698">
        <v>2.8380000000000001</v>
      </c>
      <c r="O698">
        <v>3.0870000000000002</v>
      </c>
      <c r="P698">
        <v>3.3439999999999999</v>
      </c>
      <c r="Q698">
        <v>3.51</v>
      </c>
      <c r="R698">
        <v>3.5590000000000002</v>
      </c>
      <c r="S698">
        <v>0</v>
      </c>
      <c r="T698" s="7">
        <f t="shared" si="96"/>
        <v>0.31899999999999995</v>
      </c>
      <c r="U698" s="6">
        <f t="shared" si="90"/>
        <v>6.3091482649835287E-3</v>
      </c>
      <c r="V698" s="6">
        <f t="shared" si="91"/>
        <v>2.9309968912633542</v>
      </c>
      <c r="W698" s="3">
        <f>IFERROR(VLOOKUP(A698,주가!$A$1:$Q$2433,3,FALSE),W699)</f>
        <v>389500</v>
      </c>
      <c r="X698" s="6">
        <f t="shared" si="97"/>
        <v>-1.3924050632911392E-2</v>
      </c>
      <c r="Y698" s="6">
        <f t="shared" si="92"/>
        <v>0.97836517819774238</v>
      </c>
      <c r="AA698" s="5">
        <f t="shared" si="93"/>
        <v>43117</v>
      </c>
      <c r="AB698" s="7">
        <f t="shared" si="94"/>
        <v>0.31899999999999995</v>
      </c>
      <c r="AC698" s="7">
        <f t="shared" si="98"/>
        <v>2.9309968912633542</v>
      </c>
      <c r="AD698" s="6">
        <f t="shared" si="95"/>
        <v>0.97836517819774238</v>
      </c>
    </row>
    <row r="699" spans="1:30">
      <c r="A699" s="1">
        <v>43116</v>
      </c>
      <c r="B699" s="2" t="s">
        <v>19</v>
      </c>
      <c r="C699" t="s">
        <v>20</v>
      </c>
      <c r="D699" t="s">
        <v>21</v>
      </c>
      <c r="E699">
        <v>1.7989999999999999</v>
      </c>
      <c r="F699">
        <v>1.867</v>
      </c>
      <c r="G699">
        <v>1.9470000000000001</v>
      </c>
      <c r="H699">
        <v>2.0819999999999999</v>
      </c>
      <c r="I699">
        <v>2.1920000000000002</v>
      </c>
      <c r="J699">
        <v>2.3250000000000002</v>
      </c>
      <c r="K699">
        <v>2.399</v>
      </c>
      <c r="L699">
        <v>2.528</v>
      </c>
      <c r="M699">
        <v>2.66</v>
      </c>
      <c r="N699">
        <v>2.8450000000000002</v>
      </c>
      <c r="O699">
        <v>3.093</v>
      </c>
      <c r="P699">
        <v>3.3490000000000002</v>
      </c>
      <c r="Q699">
        <v>3.52</v>
      </c>
      <c r="R699">
        <v>3.57</v>
      </c>
      <c r="S699">
        <v>0</v>
      </c>
      <c r="T699" s="7">
        <f t="shared" si="96"/>
        <v>0.31700000000000017</v>
      </c>
      <c r="U699" s="6">
        <f t="shared" si="90"/>
        <v>-3.9393939393939086E-2</v>
      </c>
      <c r="V699" s="6">
        <f t="shared" si="91"/>
        <v>2.9246877429983704</v>
      </c>
      <c r="W699" s="3">
        <f>IFERROR(VLOOKUP(A699,주가!$A$1:$Q$2433,3,FALSE),W700)</f>
        <v>395000</v>
      </c>
      <c r="X699" s="6">
        <f t="shared" si="97"/>
        <v>-1.3732833957553059E-2</v>
      </c>
      <c r="Y699" s="6">
        <f t="shared" si="92"/>
        <v>0.99228922883065374</v>
      </c>
      <c r="AA699" s="5">
        <f t="shared" si="93"/>
        <v>43116</v>
      </c>
      <c r="AB699" s="7">
        <f t="shared" si="94"/>
        <v>0.31700000000000017</v>
      </c>
      <c r="AC699" s="7">
        <f t="shared" si="98"/>
        <v>2.9246877429983704</v>
      </c>
      <c r="AD699" s="6">
        <f t="shared" si="95"/>
        <v>0.99228922883065374</v>
      </c>
    </row>
    <row r="700" spans="1:30">
      <c r="A700" s="1">
        <v>43115</v>
      </c>
      <c r="B700" s="2" t="s">
        <v>19</v>
      </c>
      <c r="C700" t="s">
        <v>20</v>
      </c>
      <c r="D700" t="s">
        <v>21</v>
      </c>
      <c r="E700">
        <v>1.8</v>
      </c>
      <c r="F700">
        <v>1.869</v>
      </c>
      <c r="G700">
        <v>1.9490000000000001</v>
      </c>
      <c r="H700">
        <v>2.0859999999999999</v>
      </c>
      <c r="I700">
        <v>2.198</v>
      </c>
      <c r="J700">
        <v>2.3319999999999999</v>
      </c>
      <c r="K700">
        <v>2.4079999999999999</v>
      </c>
      <c r="L700">
        <v>2.5390000000000001</v>
      </c>
      <c r="M700">
        <v>2.6749999999999998</v>
      </c>
      <c r="N700">
        <v>2.8690000000000002</v>
      </c>
      <c r="O700">
        <v>3.1179999999999999</v>
      </c>
      <c r="P700">
        <v>3.375</v>
      </c>
      <c r="Q700">
        <v>3.5379999999999998</v>
      </c>
      <c r="R700">
        <v>3.58</v>
      </c>
      <c r="S700">
        <v>0</v>
      </c>
      <c r="T700" s="7">
        <f t="shared" si="96"/>
        <v>0.33000000000000007</v>
      </c>
      <c r="U700" s="6">
        <f t="shared" si="90"/>
        <v>-1.4925373134328042E-2</v>
      </c>
      <c r="V700" s="6">
        <f t="shared" si="91"/>
        <v>2.9640816823923095</v>
      </c>
      <c r="W700" s="3">
        <f>IFERROR(VLOOKUP(A700,주가!$A$1:$Q$2433,3,FALSE),W701)</f>
        <v>400500</v>
      </c>
      <c r="X700" s="6">
        <f t="shared" si="97"/>
        <v>1.5209125475285171E-2</v>
      </c>
      <c r="Y700" s="6">
        <f t="shared" si="92"/>
        <v>1.0060220627882068</v>
      </c>
      <c r="AA700" s="5">
        <f t="shared" si="93"/>
        <v>43115</v>
      </c>
      <c r="AB700" s="7">
        <f t="shared" si="94"/>
        <v>0.33000000000000007</v>
      </c>
      <c r="AC700" s="7">
        <f t="shared" si="98"/>
        <v>2.9640816823923095</v>
      </c>
      <c r="AD700" s="6">
        <f t="shared" si="95"/>
        <v>1.0060220627882068</v>
      </c>
    </row>
    <row r="701" spans="1:30">
      <c r="A701" s="1">
        <v>43112</v>
      </c>
      <c r="B701" s="2" t="s">
        <v>19</v>
      </c>
      <c r="C701" t="s">
        <v>20</v>
      </c>
      <c r="D701" t="s">
        <v>21</v>
      </c>
      <c r="E701">
        <v>1.802</v>
      </c>
      <c r="F701">
        <v>1.87</v>
      </c>
      <c r="G701">
        <v>1.94</v>
      </c>
      <c r="H701">
        <v>2.0579999999999998</v>
      </c>
      <c r="I701">
        <v>2.153</v>
      </c>
      <c r="J701">
        <v>2.2730000000000001</v>
      </c>
      <c r="K701">
        <v>2.347</v>
      </c>
      <c r="L701">
        <v>2.4830000000000001</v>
      </c>
      <c r="M701">
        <v>2.621</v>
      </c>
      <c r="N701">
        <v>2.8180000000000001</v>
      </c>
      <c r="O701">
        <v>3.073</v>
      </c>
      <c r="P701">
        <v>3.339</v>
      </c>
      <c r="Q701">
        <v>3.5059999999999998</v>
      </c>
      <c r="R701">
        <v>3.556</v>
      </c>
      <c r="S701">
        <v>0</v>
      </c>
      <c r="T701" s="7">
        <f t="shared" si="96"/>
        <v>0.33499999999999996</v>
      </c>
      <c r="U701" s="6">
        <f t="shared" si="90"/>
        <v>6.0060060060066825E-3</v>
      </c>
      <c r="V701" s="6">
        <f t="shared" si="91"/>
        <v>2.9790070555266377</v>
      </c>
      <c r="W701" s="3">
        <f>IFERROR(VLOOKUP(A701,주가!$A$1:$Q$2433,3,FALSE),W702)</f>
        <v>394500</v>
      </c>
      <c r="X701" s="6">
        <f t="shared" si="97"/>
        <v>3.0026109660574413E-2</v>
      </c>
      <c r="Y701" s="6">
        <f t="shared" si="92"/>
        <v>0.99081293731292175</v>
      </c>
      <c r="AA701" s="5">
        <f t="shared" si="93"/>
        <v>43112</v>
      </c>
      <c r="AB701" s="7">
        <f t="shared" si="94"/>
        <v>0.33499999999999996</v>
      </c>
      <c r="AC701" s="7">
        <f t="shared" si="98"/>
        <v>2.9790070555266377</v>
      </c>
      <c r="AD701" s="6">
        <f t="shared" si="95"/>
        <v>0.99081293731292175</v>
      </c>
    </row>
    <row r="702" spans="1:30">
      <c r="A702" s="1">
        <v>43111</v>
      </c>
      <c r="B702" s="2" t="s">
        <v>19</v>
      </c>
      <c r="C702" t="s">
        <v>20</v>
      </c>
      <c r="D702" t="s">
        <v>21</v>
      </c>
      <c r="E702">
        <v>1.8029999999999999</v>
      </c>
      <c r="F702">
        <v>1.873</v>
      </c>
      <c r="G702">
        <v>1.9430000000000001</v>
      </c>
      <c r="H702">
        <v>2.0579999999999998</v>
      </c>
      <c r="I702">
        <v>2.149</v>
      </c>
      <c r="J702">
        <v>2.2690000000000001</v>
      </c>
      <c r="K702">
        <v>2.34</v>
      </c>
      <c r="L702">
        <v>2.4710000000000001</v>
      </c>
      <c r="M702">
        <v>2.605</v>
      </c>
      <c r="N702">
        <v>2.8039999999999998</v>
      </c>
      <c r="O702">
        <v>3.0529999999999999</v>
      </c>
      <c r="P702">
        <v>3.3159999999999998</v>
      </c>
      <c r="Q702">
        <v>3.4889999999999999</v>
      </c>
      <c r="R702">
        <v>3.548</v>
      </c>
      <c r="S702">
        <v>0</v>
      </c>
      <c r="T702" s="7">
        <f t="shared" si="96"/>
        <v>0.33299999999999974</v>
      </c>
      <c r="U702" s="6">
        <f t="shared" si="90"/>
        <v>-4.3103448275863661E-2</v>
      </c>
      <c r="V702" s="6">
        <f t="shared" si="91"/>
        <v>2.9730010495206312</v>
      </c>
      <c r="W702" s="3">
        <f>IFERROR(VLOOKUP(A702,주가!$A$1:$Q$2433,3,FALSE),W703)</f>
        <v>383000</v>
      </c>
      <c r="X702" s="6">
        <f t="shared" si="97"/>
        <v>6.5703022339027592E-3</v>
      </c>
      <c r="Y702" s="6">
        <f t="shared" si="92"/>
        <v>0.96078682765234735</v>
      </c>
      <c r="AA702" s="5">
        <f t="shared" si="93"/>
        <v>43111</v>
      </c>
      <c r="AB702" s="7">
        <f t="shared" si="94"/>
        <v>0.33299999999999974</v>
      </c>
      <c r="AC702" s="7">
        <f t="shared" si="98"/>
        <v>2.9730010495206312</v>
      </c>
      <c r="AD702" s="6">
        <f t="shared" si="95"/>
        <v>0.96078682765234735</v>
      </c>
    </row>
    <row r="703" spans="1:30">
      <c r="A703" s="1">
        <v>43110</v>
      </c>
      <c r="B703" s="2" t="s">
        <v>19</v>
      </c>
      <c r="C703" t="s">
        <v>20</v>
      </c>
      <c r="D703" t="s">
        <v>21</v>
      </c>
      <c r="E703">
        <v>1.8080000000000001</v>
      </c>
      <c r="F703">
        <v>1.8779999999999999</v>
      </c>
      <c r="G703">
        <v>1.948</v>
      </c>
      <c r="H703">
        <v>2.0630000000000002</v>
      </c>
      <c r="I703">
        <v>2.1680000000000001</v>
      </c>
      <c r="J703">
        <v>2.2869999999999999</v>
      </c>
      <c r="K703">
        <v>2.3620000000000001</v>
      </c>
      <c r="L703">
        <v>2.4969999999999999</v>
      </c>
      <c r="M703">
        <v>2.6360000000000001</v>
      </c>
      <c r="N703">
        <v>2.8450000000000002</v>
      </c>
      <c r="O703">
        <v>3.0910000000000002</v>
      </c>
      <c r="P703">
        <v>3.3559999999999999</v>
      </c>
      <c r="Q703">
        <v>3.5259999999999998</v>
      </c>
      <c r="R703">
        <v>3.5830000000000002</v>
      </c>
      <c r="S703">
        <v>0</v>
      </c>
      <c r="T703" s="7">
        <f t="shared" si="96"/>
        <v>0.34800000000000031</v>
      </c>
      <c r="U703" s="6">
        <f t="shared" si="90"/>
        <v>0.11182108626198123</v>
      </c>
      <c r="V703" s="6">
        <f t="shared" si="91"/>
        <v>3.016104497796495</v>
      </c>
      <c r="W703" s="3">
        <f>IFERROR(VLOOKUP(A703,주가!$A$1:$Q$2433,3,FALSE),W704)</f>
        <v>380500</v>
      </c>
      <c r="X703" s="6">
        <f t="shared" si="97"/>
        <v>-1.0403120936280884E-2</v>
      </c>
      <c r="Y703" s="6">
        <f t="shared" si="92"/>
        <v>0.95421652541844459</v>
      </c>
      <c r="AA703" s="5">
        <f t="shared" si="93"/>
        <v>43110</v>
      </c>
      <c r="AB703" s="7">
        <f t="shared" si="94"/>
        <v>0.34800000000000031</v>
      </c>
      <c r="AC703" s="7">
        <f t="shared" si="98"/>
        <v>3.016104497796495</v>
      </c>
      <c r="AD703" s="6">
        <f t="shared" si="95"/>
        <v>0.95421652541844459</v>
      </c>
    </row>
    <row r="704" spans="1:30">
      <c r="A704" s="1">
        <v>43109</v>
      </c>
      <c r="B704" s="2" t="s">
        <v>19</v>
      </c>
      <c r="C704" t="s">
        <v>20</v>
      </c>
      <c r="D704" t="s">
        <v>21</v>
      </c>
      <c r="E704">
        <v>1.8129999999999999</v>
      </c>
      <c r="F704">
        <v>1.8859999999999999</v>
      </c>
      <c r="G704">
        <v>1.952</v>
      </c>
      <c r="H704">
        <v>2.052</v>
      </c>
      <c r="I704">
        <v>2.153</v>
      </c>
      <c r="J704">
        <v>2.2669999999999999</v>
      </c>
      <c r="K704">
        <v>2.339</v>
      </c>
      <c r="L704">
        <v>2.4809999999999999</v>
      </c>
      <c r="M704">
        <v>2.6059999999999999</v>
      </c>
      <c r="N704">
        <v>2.794</v>
      </c>
      <c r="O704">
        <v>3.0369999999999999</v>
      </c>
      <c r="P704">
        <v>3.302</v>
      </c>
      <c r="Q704">
        <v>3.4769999999999999</v>
      </c>
      <c r="R704">
        <v>3.54</v>
      </c>
      <c r="S704">
        <v>0</v>
      </c>
      <c r="T704" s="7">
        <f t="shared" si="96"/>
        <v>0.31300000000000017</v>
      </c>
      <c r="U704" s="6">
        <f t="shared" si="90"/>
        <v>3.300330033003377E-2</v>
      </c>
      <c r="V704" s="6">
        <f t="shared" si="91"/>
        <v>2.904283411534514</v>
      </c>
      <c r="W704" s="3">
        <f>IFERROR(VLOOKUP(A704,주가!$A$1:$Q$2433,3,FALSE),W705)</f>
        <v>384500</v>
      </c>
      <c r="X704" s="6">
        <f t="shared" si="97"/>
        <v>2.6075619295958278E-3</v>
      </c>
      <c r="Y704" s="6">
        <f t="shared" si="92"/>
        <v>0.96461964635472552</v>
      </c>
      <c r="AA704" s="5">
        <f t="shared" si="93"/>
        <v>43109</v>
      </c>
      <c r="AB704" s="7">
        <f t="shared" si="94"/>
        <v>0.31300000000000017</v>
      </c>
      <c r="AC704" s="7">
        <f t="shared" si="98"/>
        <v>2.904283411534514</v>
      </c>
      <c r="AD704" s="6">
        <f t="shared" si="95"/>
        <v>0.96461964635472552</v>
      </c>
    </row>
    <row r="705" spans="1:30">
      <c r="A705" s="1">
        <v>43108</v>
      </c>
      <c r="B705" s="2" t="s">
        <v>19</v>
      </c>
      <c r="C705" t="s">
        <v>20</v>
      </c>
      <c r="D705" t="s">
        <v>21</v>
      </c>
      <c r="E705">
        <v>1.819</v>
      </c>
      <c r="F705">
        <v>1.893</v>
      </c>
      <c r="G705">
        <v>1.9630000000000001</v>
      </c>
      <c r="H705">
        <v>2.0609999999999999</v>
      </c>
      <c r="I705">
        <v>2.1579999999999999</v>
      </c>
      <c r="J705">
        <v>2.2589999999999999</v>
      </c>
      <c r="K705">
        <v>2.3260000000000001</v>
      </c>
      <c r="L705">
        <v>2.4620000000000002</v>
      </c>
      <c r="M705">
        <v>2.5819999999999999</v>
      </c>
      <c r="N705">
        <v>2.7650000000000001</v>
      </c>
      <c r="O705">
        <v>3.008</v>
      </c>
      <c r="P705">
        <v>3.2730000000000001</v>
      </c>
      <c r="Q705">
        <v>3.4609999999999999</v>
      </c>
      <c r="R705">
        <v>3.54</v>
      </c>
      <c r="S705">
        <v>0</v>
      </c>
      <c r="T705" s="7">
        <f t="shared" si="96"/>
        <v>0.30299999999999994</v>
      </c>
      <c r="U705" s="6">
        <f t="shared" si="90"/>
        <v>-5.0156739811912279E-2</v>
      </c>
      <c r="V705" s="6">
        <f t="shared" si="91"/>
        <v>2.8712801112044803</v>
      </c>
      <c r="W705" s="3">
        <f>IFERROR(VLOOKUP(A705,주가!$A$1:$Q$2433,3,FALSE),W706)</f>
        <v>383500</v>
      </c>
      <c r="X705" s="6">
        <f t="shared" si="97"/>
        <v>9.1038406827880516E-2</v>
      </c>
      <c r="Y705" s="6">
        <f t="shared" si="92"/>
        <v>0.96201208442512964</v>
      </c>
      <c r="AA705" s="5">
        <f t="shared" si="93"/>
        <v>43108</v>
      </c>
      <c r="AB705" s="7">
        <f t="shared" si="94"/>
        <v>0.30299999999999994</v>
      </c>
      <c r="AC705" s="7">
        <f t="shared" si="98"/>
        <v>2.8712801112044803</v>
      </c>
      <c r="AD705" s="6">
        <f t="shared" si="95"/>
        <v>0.96201208442512964</v>
      </c>
    </row>
    <row r="706" spans="1:30">
      <c r="A706" s="1">
        <v>43105</v>
      </c>
      <c r="B706" s="2" t="s">
        <v>19</v>
      </c>
      <c r="C706" t="s">
        <v>20</v>
      </c>
      <c r="D706" t="s">
        <v>21</v>
      </c>
      <c r="E706">
        <v>1.8240000000000001</v>
      </c>
      <c r="F706">
        <v>1.9</v>
      </c>
      <c r="G706">
        <v>1.964</v>
      </c>
      <c r="H706">
        <v>2.0569999999999999</v>
      </c>
      <c r="I706">
        <v>2.1539999999999999</v>
      </c>
      <c r="J706">
        <v>2.2469999999999999</v>
      </c>
      <c r="K706">
        <v>2.306</v>
      </c>
      <c r="L706">
        <v>2.4279999999999999</v>
      </c>
      <c r="M706">
        <v>2.57</v>
      </c>
      <c r="N706">
        <v>2.7469999999999999</v>
      </c>
      <c r="O706">
        <v>2.988</v>
      </c>
      <c r="P706">
        <v>3.2509999999999999</v>
      </c>
      <c r="Q706">
        <v>3.4390000000000001</v>
      </c>
      <c r="R706">
        <v>3.5150000000000001</v>
      </c>
      <c r="S706">
        <v>0</v>
      </c>
      <c r="T706" s="7">
        <f t="shared" si="96"/>
        <v>0.31899999999999995</v>
      </c>
      <c r="U706" s="6">
        <f t="shared" ref="U706:U769" si="99">IF(T707=0,0,(T706-T707)/T707)</f>
        <v>7.4074074074073348E-2</v>
      </c>
      <c r="V706" s="6">
        <f t="shared" ref="V706:V769" si="100">V707+U706</f>
        <v>2.9214368510163928</v>
      </c>
      <c r="W706" s="3">
        <f>IFERROR(VLOOKUP(A706,주가!$A$1:$Q$2433,3,FALSE),W707)</f>
        <v>351500</v>
      </c>
      <c r="X706" s="6">
        <f t="shared" si="97"/>
        <v>7.1633237822349575E-3</v>
      </c>
      <c r="Y706" s="6">
        <f t="shared" ref="Y706:Y769" si="101">Y707+X706</f>
        <v>0.87097367759724909</v>
      </c>
      <c r="AA706" s="5">
        <f t="shared" ref="AA706:AA769" si="102">A706</f>
        <v>43105</v>
      </c>
      <c r="AB706" s="7">
        <f t="shared" ref="AB706:AB769" si="103">T706</f>
        <v>0.31899999999999995</v>
      </c>
      <c r="AC706" s="7">
        <f t="shared" si="98"/>
        <v>2.9214368510163928</v>
      </c>
      <c r="AD706" s="6">
        <f t="shared" ref="AD706:AD769" si="104">Y706</f>
        <v>0.87097367759724909</v>
      </c>
    </row>
    <row r="707" spans="1:30">
      <c r="A707" s="1">
        <v>43104</v>
      </c>
      <c r="B707" s="2" t="s">
        <v>19</v>
      </c>
      <c r="C707" t="s">
        <v>20</v>
      </c>
      <c r="D707" t="s">
        <v>21</v>
      </c>
      <c r="E707">
        <v>1.8380000000000001</v>
      </c>
      <c r="F707">
        <v>1.9139999999999999</v>
      </c>
      <c r="G707">
        <v>1.98</v>
      </c>
      <c r="H707">
        <v>2.073</v>
      </c>
      <c r="I707">
        <v>2.1709999999999998</v>
      </c>
      <c r="J707">
        <v>2.2679999999999998</v>
      </c>
      <c r="K707">
        <v>2.3420000000000001</v>
      </c>
      <c r="L707">
        <v>2.4729999999999999</v>
      </c>
      <c r="M707">
        <v>2.5910000000000002</v>
      </c>
      <c r="N707">
        <v>2.77</v>
      </c>
      <c r="O707">
        <v>3.008</v>
      </c>
      <c r="P707">
        <v>3.266</v>
      </c>
      <c r="Q707">
        <v>3.4449999999999998</v>
      </c>
      <c r="R707">
        <v>3.5150000000000001</v>
      </c>
      <c r="S707">
        <v>0</v>
      </c>
      <c r="T707" s="7">
        <f t="shared" ref="T707:T770" si="105">N707-L707</f>
        <v>0.29700000000000015</v>
      </c>
      <c r="U707" s="6">
        <f t="shared" si="99"/>
        <v>1.0204081632654972E-2</v>
      </c>
      <c r="V707" s="6">
        <f t="shared" si="100"/>
        <v>2.8473627769423193</v>
      </c>
      <c r="W707" s="3">
        <f>IFERROR(VLOOKUP(A707,주가!$A$1:$Q$2433,3,FALSE),W708)</f>
        <v>349000</v>
      </c>
      <c r="X707" s="6">
        <f t="shared" ref="X707:X770" si="106">(W707-W708)/W708</f>
        <v>-3.8567493112947659E-2</v>
      </c>
      <c r="Y707" s="6">
        <f t="shared" si="101"/>
        <v>0.86381035381501414</v>
      </c>
      <c r="AA707" s="5">
        <f t="shared" si="102"/>
        <v>43104</v>
      </c>
      <c r="AB707" s="7">
        <f t="shared" si="103"/>
        <v>0.29700000000000015</v>
      </c>
      <c r="AC707" s="7">
        <f t="shared" ref="AC707:AC770" si="107">V707</f>
        <v>2.8473627769423193</v>
      </c>
      <c r="AD707" s="6">
        <f t="shared" si="104"/>
        <v>0.86381035381501414</v>
      </c>
    </row>
    <row r="708" spans="1:30">
      <c r="A708" s="1">
        <v>43103</v>
      </c>
      <c r="B708" s="2" t="s">
        <v>19</v>
      </c>
      <c r="C708" t="s">
        <v>20</v>
      </c>
      <c r="D708" t="s">
        <v>21</v>
      </c>
      <c r="E708">
        <v>1.8420000000000001</v>
      </c>
      <c r="F708">
        <v>1.92</v>
      </c>
      <c r="G708">
        <v>1.984</v>
      </c>
      <c r="H708">
        <v>2.0680000000000001</v>
      </c>
      <c r="I708">
        <v>2.1669999999999998</v>
      </c>
      <c r="J708">
        <v>2.2589999999999999</v>
      </c>
      <c r="K708">
        <v>2.33</v>
      </c>
      <c r="L708">
        <v>2.4580000000000002</v>
      </c>
      <c r="M708">
        <v>2.573</v>
      </c>
      <c r="N708">
        <v>2.7519999999999998</v>
      </c>
      <c r="O708">
        <v>2.9889999999999999</v>
      </c>
      <c r="P708">
        <v>3.2410000000000001</v>
      </c>
      <c r="Q708">
        <v>3.4239999999999999</v>
      </c>
      <c r="R708">
        <v>3.4950000000000001</v>
      </c>
      <c r="S708">
        <v>0</v>
      </c>
      <c r="T708" s="7">
        <f t="shared" si="105"/>
        <v>0.29399999999999959</v>
      </c>
      <c r="U708" s="6">
        <f t="shared" si="99"/>
        <v>-6.7567567567575169E-3</v>
      </c>
      <c r="V708" s="6">
        <f t="shared" si="100"/>
        <v>2.8371586953096641</v>
      </c>
      <c r="W708" s="3">
        <f>IFERROR(VLOOKUP(A708,주가!$A$1:$Q$2433,3,FALSE),W709)</f>
        <v>363000</v>
      </c>
      <c r="X708" s="6">
        <f t="shared" si="106"/>
        <v>6.9348127600554789E-3</v>
      </c>
      <c r="Y708" s="6">
        <f t="shared" si="101"/>
        <v>0.90237784692796186</v>
      </c>
      <c r="AA708" s="5">
        <f t="shared" si="102"/>
        <v>43103</v>
      </c>
      <c r="AB708" s="7">
        <f t="shared" si="103"/>
        <v>0.29399999999999959</v>
      </c>
      <c r="AC708" s="7">
        <f t="shared" si="107"/>
        <v>2.8371586953096641</v>
      </c>
      <c r="AD708" s="6">
        <f t="shared" si="104"/>
        <v>0.90237784692796186</v>
      </c>
    </row>
    <row r="709" spans="1:30">
      <c r="A709" s="1">
        <v>43102</v>
      </c>
      <c r="B709" s="2" t="s">
        <v>19</v>
      </c>
      <c r="C709" t="s">
        <v>20</v>
      </c>
      <c r="D709" t="s">
        <v>21</v>
      </c>
      <c r="E709">
        <v>1.8560000000000001</v>
      </c>
      <c r="F709">
        <v>1.9359999999999999</v>
      </c>
      <c r="G709">
        <v>2.0009999999999999</v>
      </c>
      <c r="H709">
        <v>2.081</v>
      </c>
      <c r="I709">
        <v>2.177</v>
      </c>
      <c r="J709">
        <v>2.2629999999999999</v>
      </c>
      <c r="K709">
        <v>2.3260000000000001</v>
      </c>
      <c r="L709">
        <v>2.4540000000000002</v>
      </c>
      <c r="M709">
        <v>2.5720000000000001</v>
      </c>
      <c r="N709">
        <v>2.75</v>
      </c>
      <c r="O709">
        <v>2.9809999999999999</v>
      </c>
      <c r="P709">
        <v>3.2290000000000001</v>
      </c>
      <c r="Q709">
        <v>3.4089999999999998</v>
      </c>
      <c r="R709">
        <v>3.4769999999999999</v>
      </c>
      <c r="S709">
        <v>0</v>
      </c>
      <c r="T709" s="7">
        <f t="shared" si="105"/>
        <v>0.29599999999999982</v>
      </c>
      <c r="U709" s="6">
        <f t="shared" si="99"/>
        <v>2.7777777777777821E-2</v>
      </c>
      <c r="V709" s="6">
        <f t="shared" si="100"/>
        <v>2.8439154520664216</v>
      </c>
      <c r="W709" s="3">
        <f>IFERROR(VLOOKUP(A709,주가!$A$1:$Q$2433,3,FALSE),W710)</f>
        <v>360500</v>
      </c>
      <c r="X709" s="6">
        <f t="shared" si="106"/>
        <v>-2.0380434782608696E-2</v>
      </c>
      <c r="Y709" s="6">
        <f t="shared" si="101"/>
        <v>0.89544303416790638</v>
      </c>
      <c r="AA709" s="5">
        <f t="shared" si="102"/>
        <v>43102</v>
      </c>
      <c r="AB709" s="7">
        <f t="shared" si="103"/>
        <v>0.29599999999999982</v>
      </c>
      <c r="AC709" s="7">
        <f t="shared" si="107"/>
        <v>2.8439154520664216</v>
      </c>
      <c r="AD709" s="6">
        <f t="shared" si="104"/>
        <v>0.89544303416790638</v>
      </c>
    </row>
    <row r="710" spans="1:30">
      <c r="A710" s="1">
        <v>43098</v>
      </c>
      <c r="B710" s="2" t="s">
        <v>19</v>
      </c>
      <c r="C710" t="s">
        <v>20</v>
      </c>
      <c r="D710" t="s">
        <v>21</v>
      </c>
      <c r="E710">
        <v>1.869</v>
      </c>
      <c r="F710">
        <v>1.96</v>
      </c>
      <c r="G710">
        <v>2.0329999999999999</v>
      </c>
      <c r="H710">
        <v>2.109</v>
      </c>
      <c r="I710">
        <v>2.2010000000000001</v>
      </c>
      <c r="J710">
        <v>2.2799999999999998</v>
      </c>
      <c r="K710">
        <v>2.3490000000000002</v>
      </c>
      <c r="L710">
        <v>2.4780000000000002</v>
      </c>
      <c r="M710">
        <v>2.5939999999999999</v>
      </c>
      <c r="N710">
        <v>2.766</v>
      </c>
      <c r="O710">
        <v>2.9809999999999999</v>
      </c>
      <c r="P710">
        <v>3.2069999999999999</v>
      </c>
      <c r="Q710">
        <v>3.3849999999999998</v>
      </c>
      <c r="R710">
        <v>3.4550000000000001</v>
      </c>
      <c r="S710">
        <v>0</v>
      </c>
      <c r="T710" s="7">
        <f t="shared" si="105"/>
        <v>0.28799999999999981</v>
      </c>
      <c r="U710" s="6">
        <f t="shared" si="99"/>
        <v>0</v>
      </c>
      <c r="V710" s="6">
        <f t="shared" si="100"/>
        <v>2.8161376742886439</v>
      </c>
      <c r="W710" s="3">
        <f>IFERROR(VLOOKUP(A710,주가!$A$1:$Q$2433,3,FALSE),W711)</f>
        <v>368000</v>
      </c>
      <c r="X710" s="6">
        <f t="shared" si="106"/>
        <v>0</v>
      </c>
      <c r="Y710" s="6">
        <f t="shared" si="101"/>
        <v>0.91582346895051503</v>
      </c>
      <c r="AA710" s="5">
        <f t="shared" si="102"/>
        <v>43098</v>
      </c>
      <c r="AB710" s="7">
        <f t="shared" si="103"/>
        <v>0.28799999999999981</v>
      </c>
      <c r="AC710" s="7">
        <f t="shared" si="107"/>
        <v>2.8161376742886439</v>
      </c>
      <c r="AD710" s="6">
        <f t="shared" si="104"/>
        <v>0.91582346895051503</v>
      </c>
    </row>
    <row r="711" spans="1:30">
      <c r="A711" s="1">
        <v>43097</v>
      </c>
      <c r="B711" s="2" t="s">
        <v>19</v>
      </c>
      <c r="C711" t="s">
        <v>20</v>
      </c>
      <c r="D711" t="s">
        <v>21</v>
      </c>
      <c r="E711">
        <v>1.869</v>
      </c>
      <c r="F711">
        <v>1.96</v>
      </c>
      <c r="G711">
        <v>2.0329999999999999</v>
      </c>
      <c r="H711">
        <v>2.109</v>
      </c>
      <c r="I711">
        <v>2.2010000000000001</v>
      </c>
      <c r="J711">
        <v>2.2799999999999998</v>
      </c>
      <c r="K711">
        <v>2.3490000000000002</v>
      </c>
      <c r="L711">
        <v>2.4780000000000002</v>
      </c>
      <c r="M711">
        <v>2.5939999999999999</v>
      </c>
      <c r="N711">
        <v>2.766</v>
      </c>
      <c r="O711">
        <v>2.9809999999999999</v>
      </c>
      <c r="P711">
        <v>3.2069999999999999</v>
      </c>
      <c r="Q711">
        <v>3.3849999999999998</v>
      </c>
      <c r="R711">
        <v>3.4550000000000001</v>
      </c>
      <c r="S711">
        <v>0</v>
      </c>
      <c r="T711" s="7">
        <f t="shared" si="105"/>
        <v>0.28799999999999981</v>
      </c>
      <c r="U711" s="6">
        <f t="shared" si="99"/>
        <v>-1.5419764230904939E-15</v>
      </c>
      <c r="V711" s="6">
        <f t="shared" si="100"/>
        <v>2.8161376742886439</v>
      </c>
      <c r="W711" s="3">
        <f>IFERROR(VLOOKUP(A711,주가!$A$1:$Q$2433,3,FALSE),W712)</f>
        <v>368000</v>
      </c>
      <c r="X711" s="6">
        <f t="shared" si="106"/>
        <v>1.5172413793103448E-2</v>
      </c>
      <c r="Y711" s="6">
        <f t="shared" si="101"/>
        <v>0.91582346895051503</v>
      </c>
      <c r="AA711" s="5">
        <f t="shared" si="102"/>
        <v>43097</v>
      </c>
      <c r="AB711" s="7">
        <f t="shared" si="103"/>
        <v>0.28799999999999981</v>
      </c>
      <c r="AC711" s="7">
        <f t="shared" si="107"/>
        <v>2.8161376742886439</v>
      </c>
      <c r="AD711" s="6">
        <f t="shared" si="104"/>
        <v>0.91582346895051503</v>
      </c>
    </row>
    <row r="712" spans="1:30">
      <c r="A712" s="1">
        <v>43096</v>
      </c>
      <c r="B712" s="2" t="s">
        <v>19</v>
      </c>
      <c r="C712" t="s">
        <v>20</v>
      </c>
      <c r="D712" t="s">
        <v>21</v>
      </c>
      <c r="E712">
        <v>1.87</v>
      </c>
      <c r="F712">
        <v>1.9650000000000001</v>
      </c>
      <c r="G712">
        <v>2.0449999999999999</v>
      </c>
      <c r="H712">
        <v>2.1320000000000001</v>
      </c>
      <c r="I712">
        <v>2.214</v>
      </c>
      <c r="J712">
        <v>2.302</v>
      </c>
      <c r="K712">
        <v>2.367</v>
      </c>
      <c r="L712">
        <v>2.4969999999999999</v>
      </c>
      <c r="M712">
        <v>2.613</v>
      </c>
      <c r="N712">
        <v>2.7850000000000001</v>
      </c>
      <c r="O712">
        <v>3.01</v>
      </c>
      <c r="P712">
        <v>3.2429999999999999</v>
      </c>
      <c r="Q712">
        <v>3.4060000000000001</v>
      </c>
      <c r="R712">
        <v>3.468</v>
      </c>
      <c r="S712">
        <v>0</v>
      </c>
      <c r="T712" s="7">
        <f t="shared" si="105"/>
        <v>0.28800000000000026</v>
      </c>
      <c r="U712" s="6">
        <f t="shared" si="99"/>
        <v>3.2258064516130266E-2</v>
      </c>
      <c r="V712" s="6">
        <f t="shared" si="100"/>
        <v>2.8161376742886453</v>
      </c>
      <c r="W712" s="3">
        <f>IFERROR(VLOOKUP(A712,주가!$A$1:$Q$2433,3,FALSE),W713)</f>
        <v>362500</v>
      </c>
      <c r="X712" s="6">
        <f t="shared" si="106"/>
        <v>0</v>
      </c>
      <c r="Y712" s="6">
        <f t="shared" si="101"/>
        <v>0.90065105515741162</v>
      </c>
      <c r="AA712" s="5">
        <f t="shared" si="102"/>
        <v>43096</v>
      </c>
      <c r="AB712" s="7">
        <f t="shared" si="103"/>
        <v>0.28800000000000026</v>
      </c>
      <c r="AC712" s="7">
        <f t="shared" si="107"/>
        <v>2.8161376742886453</v>
      </c>
      <c r="AD712" s="6">
        <f t="shared" si="104"/>
        <v>0.90065105515741162</v>
      </c>
    </row>
    <row r="713" spans="1:30">
      <c r="A713" s="1">
        <v>43095</v>
      </c>
      <c r="B713" s="2" t="s">
        <v>19</v>
      </c>
      <c r="C713" t="s">
        <v>20</v>
      </c>
      <c r="D713" t="s">
        <v>21</v>
      </c>
      <c r="E713">
        <v>1.863</v>
      </c>
      <c r="F713">
        <v>1.9570000000000001</v>
      </c>
      <c r="G713">
        <v>2.0390000000000001</v>
      </c>
      <c r="H713">
        <v>2.129</v>
      </c>
      <c r="I713">
        <v>2.198</v>
      </c>
      <c r="J713">
        <v>2.286</v>
      </c>
      <c r="K713">
        <v>2.343</v>
      </c>
      <c r="L713">
        <v>2.4750000000000001</v>
      </c>
      <c r="M713">
        <v>2.5779999999999998</v>
      </c>
      <c r="N713">
        <v>2.754</v>
      </c>
      <c r="O713">
        <v>2.9860000000000002</v>
      </c>
      <c r="P713">
        <v>3.23</v>
      </c>
      <c r="Q713">
        <v>3.391</v>
      </c>
      <c r="R713">
        <v>3.4529999999999998</v>
      </c>
      <c r="S713">
        <v>0</v>
      </c>
      <c r="T713" s="7">
        <f t="shared" si="105"/>
        <v>0.27899999999999991</v>
      </c>
      <c r="U713" s="6">
        <f t="shared" si="99"/>
        <v>-2.1052631578946629E-2</v>
      </c>
      <c r="V713" s="6">
        <f t="shared" si="100"/>
        <v>2.7838796097725149</v>
      </c>
      <c r="W713" s="3">
        <f>IFERROR(VLOOKUP(A713,주가!$A$1:$Q$2433,3,FALSE),W714)</f>
        <v>362500</v>
      </c>
      <c r="X713" s="6">
        <f t="shared" si="106"/>
        <v>5.5478502080443829E-3</v>
      </c>
      <c r="Y713" s="6">
        <f t="shared" si="101"/>
        <v>0.90065105515741162</v>
      </c>
      <c r="AA713" s="5">
        <f t="shared" si="102"/>
        <v>43095</v>
      </c>
      <c r="AB713" s="7">
        <f t="shared" si="103"/>
        <v>0.27899999999999991</v>
      </c>
      <c r="AC713" s="7">
        <f t="shared" si="107"/>
        <v>2.7838796097725149</v>
      </c>
      <c r="AD713" s="6">
        <f t="shared" si="104"/>
        <v>0.90065105515741162</v>
      </c>
    </row>
    <row r="714" spans="1:30">
      <c r="A714" s="1">
        <v>43091</v>
      </c>
      <c r="B714" s="2" t="s">
        <v>19</v>
      </c>
      <c r="C714" t="s">
        <v>20</v>
      </c>
      <c r="D714" t="s">
        <v>21</v>
      </c>
      <c r="E714">
        <v>1.8560000000000001</v>
      </c>
      <c r="F714">
        <v>1.952</v>
      </c>
      <c r="G714">
        <v>2.0350000000000001</v>
      </c>
      <c r="H714">
        <v>2.1219999999999999</v>
      </c>
      <c r="I714">
        <v>2.1890000000000001</v>
      </c>
      <c r="J714">
        <v>2.2789999999999999</v>
      </c>
      <c r="K714">
        <v>2.3330000000000002</v>
      </c>
      <c r="L714">
        <v>2.4670000000000001</v>
      </c>
      <c r="M714">
        <v>2.5750000000000002</v>
      </c>
      <c r="N714">
        <v>2.7519999999999998</v>
      </c>
      <c r="O714">
        <v>2.988</v>
      </c>
      <c r="P714">
        <v>3.23</v>
      </c>
      <c r="Q714">
        <v>3.3860000000000001</v>
      </c>
      <c r="R714">
        <v>3.444</v>
      </c>
      <c r="S714">
        <v>0</v>
      </c>
      <c r="T714" s="7">
        <f t="shared" si="105"/>
        <v>0.2849999999999997</v>
      </c>
      <c r="U714" s="6">
        <f t="shared" si="99"/>
        <v>-2.0618556701031715E-2</v>
      </c>
      <c r="V714" s="6">
        <f t="shared" si="100"/>
        <v>2.8049322413514615</v>
      </c>
      <c r="W714" s="3">
        <f>IFERROR(VLOOKUP(A714,주가!$A$1:$Q$2433,3,FALSE),W715)</f>
        <v>360500</v>
      </c>
      <c r="X714" s="6">
        <f t="shared" si="106"/>
        <v>-1.0973936899862825E-2</v>
      </c>
      <c r="Y714" s="6">
        <f t="shared" si="101"/>
        <v>0.89510320494936724</v>
      </c>
      <c r="AA714" s="5">
        <f t="shared" si="102"/>
        <v>43091</v>
      </c>
      <c r="AB714" s="7">
        <f t="shared" si="103"/>
        <v>0.2849999999999997</v>
      </c>
      <c r="AC714" s="7">
        <f t="shared" si="107"/>
        <v>2.8049322413514615</v>
      </c>
      <c r="AD714" s="6">
        <f t="shared" si="104"/>
        <v>0.89510320494936724</v>
      </c>
    </row>
    <row r="715" spans="1:30">
      <c r="A715" s="1">
        <v>43090</v>
      </c>
      <c r="B715" s="2" t="s">
        <v>19</v>
      </c>
      <c r="C715" t="s">
        <v>20</v>
      </c>
      <c r="D715" t="s">
        <v>21</v>
      </c>
      <c r="E715">
        <v>1.843</v>
      </c>
      <c r="F715">
        <v>1.9370000000000001</v>
      </c>
      <c r="G715">
        <v>2.0150000000000001</v>
      </c>
      <c r="H715">
        <v>2.105</v>
      </c>
      <c r="I715">
        <v>2.1669999999999998</v>
      </c>
      <c r="J715">
        <v>2.2469999999999999</v>
      </c>
      <c r="K715">
        <v>2.2930000000000001</v>
      </c>
      <c r="L715">
        <v>2.431</v>
      </c>
      <c r="M715">
        <v>2.5379999999999998</v>
      </c>
      <c r="N715">
        <v>2.722</v>
      </c>
      <c r="O715">
        <v>2.9630000000000001</v>
      </c>
      <c r="P715">
        <v>3.21</v>
      </c>
      <c r="Q715">
        <v>3.3809999999999998</v>
      </c>
      <c r="R715">
        <v>3.4529999999999998</v>
      </c>
      <c r="S715">
        <v>0</v>
      </c>
      <c r="T715" s="7">
        <f t="shared" si="105"/>
        <v>0.29099999999999993</v>
      </c>
      <c r="U715" s="6">
        <f t="shared" si="99"/>
        <v>-1.3559322033899805E-2</v>
      </c>
      <c r="V715" s="6">
        <f t="shared" si="100"/>
        <v>2.8255507980524932</v>
      </c>
      <c r="W715" s="3">
        <f>IFERROR(VLOOKUP(A715,주가!$A$1:$Q$2433,3,FALSE),W716)</f>
        <v>364500</v>
      </c>
      <c r="X715" s="6">
        <f t="shared" si="106"/>
        <v>-2.7359781121751026E-3</v>
      </c>
      <c r="Y715" s="6">
        <f t="shared" si="101"/>
        <v>0.90607714184923005</v>
      </c>
      <c r="AA715" s="5">
        <f t="shared" si="102"/>
        <v>43090</v>
      </c>
      <c r="AB715" s="7">
        <f t="shared" si="103"/>
        <v>0.29099999999999993</v>
      </c>
      <c r="AC715" s="7">
        <f t="shared" si="107"/>
        <v>2.8255507980524932</v>
      </c>
      <c r="AD715" s="6">
        <f t="shared" si="104"/>
        <v>0.90607714184923005</v>
      </c>
    </row>
    <row r="716" spans="1:30">
      <c r="A716" s="1">
        <v>43089</v>
      </c>
      <c r="B716" s="2" t="s">
        <v>19</v>
      </c>
      <c r="C716" t="s">
        <v>20</v>
      </c>
      <c r="D716" t="s">
        <v>21</v>
      </c>
      <c r="E716">
        <v>1.8360000000000001</v>
      </c>
      <c r="F716">
        <v>1.93</v>
      </c>
      <c r="G716">
        <v>2.0089999999999999</v>
      </c>
      <c r="H716">
        <v>2.1</v>
      </c>
      <c r="I716">
        <v>2.1589999999999998</v>
      </c>
      <c r="J716">
        <v>2.2370000000000001</v>
      </c>
      <c r="K716">
        <v>2.2829999999999999</v>
      </c>
      <c r="L716">
        <v>2.4249999999999998</v>
      </c>
      <c r="M716">
        <v>2.536</v>
      </c>
      <c r="N716">
        <v>2.72</v>
      </c>
      <c r="O716">
        <v>2.9550000000000001</v>
      </c>
      <c r="P716">
        <v>3.202</v>
      </c>
      <c r="Q716">
        <v>3.38</v>
      </c>
      <c r="R716">
        <v>3.4569999999999999</v>
      </c>
      <c r="S716">
        <v>0</v>
      </c>
      <c r="T716" s="7">
        <f t="shared" si="105"/>
        <v>0.29500000000000037</v>
      </c>
      <c r="U716" s="6">
        <f t="shared" si="99"/>
        <v>6.884057971014533E-2</v>
      </c>
      <c r="V716" s="6">
        <f t="shared" si="100"/>
        <v>2.8391101200863931</v>
      </c>
      <c r="W716" s="3">
        <f>IFERROR(VLOOKUP(A716,주가!$A$1:$Q$2433,3,FALSE),W717)</f>
        <v>365500</v>
      </c>
      <c r="X716" s="6">
        <f t="shared" si="106"/>
        <v>1.2465373961218837E-2</v>
      </c>
      <c r="Y716" s="6">
        <f t="shared" si="101"/>
        <v>0.90881311996140512</v>
      </c>
      <c r="AA716" s="5">
        <f t="shared" si="102"/>
        <v>43089</v>
      </c>
      <c r="AB716" s="7">
        <f t="shared" si="103"/>
        <v>0.29500000000000037</v>
      </c>
      <c r="AC716" s="7">
        <f t="shared" si="107"/>
        <v>2.8391101200863931</v>
      </c>
      <c r="AD716" s="6">
        <f t="shared" si="104"/>
        <v>0.90881311996140512</v>
      </c>
    </row>
    <row r="717" spans="1:30">
      <c r="A717" s="1">
        <v>43088</v>
      </c>
      <c r="B717" s="2" t="s">
        <v>19</v>
      </c>
      <c r="C717" t="s">
        <v>20</v>
      </c>
      <c r="D717" t="s">
        <v>21</v>
      </c>
      <c r="E717">
        <v>1.8340000000000001</v>
      </c>
      <c r="F717">
        <v>1.93</v>
      </c>
      <c r="G717">
        <v>2.0089999999999999</v>
      </c>
      <c r="H717">
        <v>2.11</v>
      </c>
      <c r="I717">
        <v>2.1709999999999998</v>
      </c>
      <c r="J717">
        <v>2.2559999999999998</v>
      </c>
      <c r="K717">
        <v>2.2999999999999998</v>
      </c>
      <c r="L717">
        <v>2.4409999999999998</v>
      </c>
      <c r="M717">
        <v>2.54</v>
      </c>
      <c r="N717">
        <v>2.7170000000000001</v>
      </c>
      <c r="O717">
        <v>2.9430000000000001</v>
      </c>
      <c r="P717">
        <v>3.1840000000000002</v>
      </c>
      <c r="Q717">
        <v>3.3540000000000001</v>
      </c>
      <c r="R717">
        <v>3.42</v>
      </c>
      <c r="S717">
        <v>0</v>
      </c>
      <c r="T717" s="7">
        <f t="shared" si="105"/>
        <v>0.27600000000000025</v>
      </c>
      <c r="U717" s="6">
        <f t="shared" si="99"/>
        <v>5.7471264367818339E-2</v>
      </c>
      <c r="V717" s="6">
        <f t="shared" si="100"/>
        <v>2.7702695403762476</v>
      </c>
      <c r="W717" s="3">
        <f>IFERROR(VLOOKUP(A717,주가!$A$1:$Q$2433,3,FALSE),W718)</f>
        <v>361000</v>
      </c>
      <c r="X717" s="6">
        <f t="shared" si="106"/>
        <v>-1.2311901504787962E-2</v>
      </c>
      <c r="Y717" s="6">
        <f t="shared" si="101"/>
        <v>0.8963477460001863</v>
      </c>
      <c r="AA717" s="5">
        <f t="shared" si="102"/>
        <v>43088</v>
      </c>
      <c r="AB717" s="7">
        <f t="shared" si="103"/>
        <v>0.27600000000000025</v>
      </c>
      <c r="AC717" s="7">
        <f t="shared" si="107"/>
        <v>2.7702695403762476</v>
      </c>
      <c r="AD717" s="6">
        <f t="shared" si="104"/>
        <v>0.8963477460001863</v>
      </c>
    </row>
    <row r="718" spans="1:30">
      <c r="A718" s="1">
        <v>43087</v>
      </c>
      <c r="B718" s="2" t="s">
        <v>19</v>
      </c>
      <c r="C718" t="s">
        <v>20</v>
      </c>
      <c r="D718" t="s">
        <v>21</v>
      </c>
      <c r="E718">
        <v>1.831</v>
      </c>
      <c r="F718">
        <v>1.927</v>
      </c>
      <c r="G718">
        <v>2.0059999999999998</v>
      </c>
      <c r="H718">
        <v>2.11</v>
      </c>
      <c r="I718">
        <v>2.1720000000000002</v>
      </c>
      <c r="J718">
        <v>2.2599999999999998</v>
      </c>
      <c r="K718">
        <v>2.3010000000000002</v>
      </c>
      <c r="L718">
        <v>2.4420000000000002</v>
      </c>
      <c r="M718">
        <v>2.5329999999999999</v>
      </c>
      <c r="N718">
        <v>2.7029999999999998</v>
      </c>
      <c r="O718">
        <v>2.9289999999999998</v>
      </c>
      <c r="P718">
        <v>3.173</v>
      </c>
      <c r="Q718">
        <v>3.347</v>
      </c>
      <c r="R718">
        <v>3.419</v>
      </c>
      <c r="S718">
        <v>0</v>
      </c>
      <c r="T718" s="7">
        <f t="shared" si="105"/>
        <v>0.26099999999999968</v>
      </c>
      <c r="U718" s="6">
        <f t="shared" si="99"/>
        <v>-7.6045627376451156E-3</v>
      </c>
      <c r="V718" s="6">
        <f t="shared" si="100"/>
        <v>2.7127982760084293</v>
      </c>
      <c r="W718" s="3">
        <f>IFERROR(VLOOKUP(A718,주가!$A$1:$Q$2433,3,FALSE),W719)</f>
        <v>365500</v>
      </c>
      <c r="X718" s="6">
        <f t="shared" si="106"/>
        <v>4.120879120879121E-3</v>
      </c>
      <c r="Y718" s="6">
        <f t="shared" si="101"/>
        <v>0.9086596475049743</v>
      </c>
      <c r="AA718" s="5">
        <f t="shared" si="102"/>
        <v>43087</v>
      </c>
      <c r="AB718" s="7">
        <f t="shared" si="103"/>
        <v>0.26099999999999968</v>
      </c>
      <c r="AC718" s="7">
        <f t="shared" si="107"/>
        <v>2.7127982760084293</v>
      </c>
      <c r="AD718" s="6">
        <f t="shared" si="104"/>
        <v>0.9086596475049743</v>
      </c>
    </row>
    <row r="719" spans="1:30">
      <c r="A719" s="1">
        <v>43084</v>
      </c>
      <c r="B719" s="2" t="s">
        <v>19</v>
      </c>
      <c r="C719" t="s">
        <v>20</v>
      </c>
      <c r="D719" t="s">
        <v>21</v>
      </c>
      <c r="E719">
        <v>1.8260000000000001</v>
      </c>
      <c r="F719">
        <v>1.92</v>
      </c>
      <c r="G719">
        <v>1.9970000000000001</v>
      </c>
      <c r="H719">
        <v>2.0960000000000001</v>
      </c>
      <c r="I719">
        <v>2.157</v>
      </c>
      <c r="J719">
        <v>2.2400000000000002</v>
      </c>
      <c r="K719">
        <v>2.2839999999999998</v>
      </c>
      <c r="L719">
        <v>2.4289999999999998</v>
      </c>
      <c r="M719">
        <v>2.5209999999999999</v>
      </c>
      <c r="N719">
        <v>2.6920000000000002</v>
      </c>
      <c r="O719">
        <v>2.919</v>
      </c>
      <c r="P719">
        <v>3.17</v>
      </c>
      <c r="Q719">
        <v>3.3540000000000001</v>
      </c>
      <c r="R719">
        <v>3.4359999999999999</v>
      </c>
      <c r="S719">
        <v>0</v>
      </c>
      <c r="T719" s="7">
        <f t="shared" si="105"/>
        <v>0.26300000000000034</v>
      </c>
      <c r="U719" s="6">
        <f t="shared" si="99"/>
        <v>-2.230483271375383E-2</v>
      </c>
      <c r="V719" s="6">
        <f t="shared" si="100"/>
        <v>2.7204028387460744</v>
      </c>
      <c r="W719" s="3">
        <f>IFERROR(VLOOKUP(A719,주가!$A$1:$Q$2433,3,FALSE),W720)</f>
        <v>364000</v>
      </c>
      <c r="X719" s="6">
        <f t="shared" si="106"/>
        <v>8.3102493074792248E-3</v>
      </c>
      <c r="Y719" s="6">
        <f t="shared" si="101"/>
        <v>0.90453876838409519</v>
      </c>
      <c r="AA719" s="5">
        <f t="shared" si="102"/>
        <v>43084</v>
      </c>
      <c r="AB719" s="7">
        <f t="shared" si="103"/>
        <v>0.26300000000000034</v>
      </c>
      <c r="AC719" s="7">
        <f t="shared" si="107"/>
        <v>2.7204028387460744</v>
      </c>
      <c r="AD719" s="6">
        <f t="shared" si="104"/>
        <v>0.90453876838409519</v>
      </c>
    </row>
    <row r="720" spans="1:30">
      <c r="A720" s="1">
        <v>43083</v>
      </c>
      <c r="B720" s="2" t="s">
        <v>19</v>
      </c>
      <c r="C720" t="s">
        <v>20</v>
      </c>
      <c r="D720" t="s">
        <v>21</v>
      </c>
      <c r="E720">
        <v>1.8240000000000001</v>
      </c>
      <c r="F720">
        <v>1.921</v>
      </c>
      <c r="G720">
        <v>1.9970000000000001</v>
      </c>
      <c r="H720">
        <v>2.0760000000000001</v>
      </c>
      <c r="I720">
        <v>2.145</v>
      </c>
      <c r="J720">
        <v>2.2410000000000001</v>
      </c>
      <c r="K720">
        <v>2.2959999999999998</v>
      </c>
      <c r="L720">
        <v>2.4409999999999998</v>
      </c>
      <c r="M720">
        <v>2.536</v>
      </c>
      <c r="N720">
        <v>2.71</v>
      </c>
      <c r="O720">
        <v>2.9369999999999998</v>
      </c>
      <c r="P720">
        <v>3.19</v>
      </c>
      <c r="Q720">
        <v>3.3690000000000002</v>
      </c>
      <c r="R720">
        <v>3.4470000000000001</v>
      </c>
      <c r="S720">
        <v>0</v>
      </c>
      <c r="T720" s="7">
        <f t="shared" si="105"/>
        <v>0.26900000000000013</v>
      </c>
      <c r="U720" s="6">
        <f t="shared" si="99"/>
        <v>-1.4652014652013054E-2</v>
      </c>
      <c r="V720" s="6">
        <f t="shared" si="100"/>
        <v>2.7427076714598284</v>
      </c>
      <c r="W720" s="3">
        <f>IFERROR(VLOOKUP(A720,주가!$A$1:$Q$2433,3,FALSE),W721)</f>
        <v>361000</v>
      </c>
      <c r="X720" s="6">
        <f t="shared" si="106"/>
        <v>-1.0958904109589041E-2</v>
      </c>
      <c r="Y720" s="6">
        <f t="shared" si="101"/>
        <v>0.89622851907661594</v>
      </c>
      <c r="AA720" s="5">
        <f t="shared" si="102"/>
        <v>43083</v>
      </c>
      <c r="AB720" s="7">
        <f t="shared" si="103"/>
        <v>0.26900000000000013</v>
      </c>
      <c r="AC720" s="7">
        <f t="shared" si="107"/>
        <v>2.7427076714598284</v>
      </c>
      <c r="AD720" s="6">
        <f t="shared" si="104"/>
        <v>0.89622851907661594</v>
      </c>
    </row>
    <row r="721" spans="1:30">
      <c r="A721" s="1">
        <v>43082</v>
      </c>
      <c r="B721" s="2" t="s">
        <v>19</v>
      </c>
      <c r="C721" t="s">
        <v>20</v>
      </c>
      <c r="D721" t="s">
        <v>21</v>
      </c>
      <c r="E721">
        <v>1.823</v>
      </c>
      <c r="F721">
        <v>1.92</v>
      </c>
      <c r="G721">
        <v>1.9930000000000001</v>
      </c>
      <c r="H721">
        <v>2.0680000000000001</v>
      </c>
      <c r="I721">
        <v>2.137</v>
      </c>
      <c r="J721">
        <v>2.2389999999999999</v>
      </c>
      <c r="K721">
        <v>2.2989999999999999</v>
      </c>
      <c r="L721">
        <v>2.4460000000000002</v>
      </c>
      <c r="M721">
        <v>2.5430000000000001</v>
      </c>
      <c r="N721">
        <v>2.7189999999999999</v>
      </c>
      <c r="O721">
        <v>2.9430000000000001</v>
      </c>
      <c r="P721">
        <v>3.198</v>
      </c>
      <c r="Q721">
        <v>3.3730000000000002</v>
      </c>
      <c r="R721">
        <v>3.448</v>
      </c>
      <c r="S721">
        <v>0</v>
      </c>
      <c r="T721" s="7">
        <f t="shared" si="105"/>
        <v>0.27299999999999969</v>
      </c>
      <c r="U721" s="6">
        <f t="shared" si="99"/>
        <v>-3.5335689045938735E-2</v>
      </c>
      <c r="V721" s="6">
        <f t="shared" si="100"/>
        <v>2.7573596861118417</v>
      </c>
      <c r="W721" s="3">
        <f>IFERROR(VLOOKUP(A721,주가!$A$1:$Q$2433,3,FALSE),W722)</f>
        <v>365000</v>
      </c>
      <c r="X721" s="6">
        <f t="shared" si="106"/>
        <v>2.2408963585434174E-2</v>
      </c>
      <c r="Y721" s="6">
        <f t="shared" si="101"/>
        <v>0.90718742318620493</v>
      </c>
      <c r="AA721" s="5">
        <f t="shared" si="102"/>
        <v>43082</v>
      </c>
      <c r="AB721" s="7">
        <f t="shared" si="103"/>
        <v>0.27299999999999969</v>
      </c>
      <c r="AC721" s="7">
        <f t="shared" si="107"/>
        <v>2.7573596861118417</v>
      </c>
      <c r="AD721" s="6">
        <f t="shared" si="104"/>
        <v>0.90718742318620493</v>
      </c>
    </row>
    <row r="722" spans="1:30">
      <c r="A722" s="1">
        <v>43081</v>
      </c>
      <c r="B722" s="2" t="s">
        <v>19</v>
      </c>
      <c r="C722" t="s">
        <v>20</v>
      </c>
      <c r="D722" t="s">
        <v>21</v>
      </c>
      <c r="E722">
        <v>1.823</v>
      </c>
      <c r="F722">
        <v>1.92</v>
      </c>
      <c r="G722">
        <v>1.994</v>
      </c>
      <c r="H722">
        <v>2.069</v>
      </c>
      <c r="I722">
        <v>2.137</v>
      </c>
      <c r="J722">
        <v>2.2389999999999999</v>
      </c>
      <c r="K722">
        <v>2.2999999999999998</v>
      </c>
      <c r="L722">
        <v>2.4489999999999998</v>
      </c>
      <c r="M722">
        <v>2.556</v>
      </c>
      <c r="N722">
        <v>2.7320000000000002</v>
      </c>
      <c r="O722">
        <v>2.948</v>
      </c>
      <c r="P722">
        <v>3.1989999999999998</v>
      </c>
      <c r="Q722">
        <v>3.3719999999999999</v>
      </c>
      <c r="R722">
        <v>3.444</v>
      </c>
      <c r="S722">
        <v>0</v>
      </c>
      <c r="T722" s="7">
        <f t="shared" si="105"/>
        <v>0.28300000000000036</v>
      </c>
      <c r="U722" s="6">
        <f t="shared" si="99"/>
        <v>-2.0761245674739724E-2</v>
      </c>
      <c r="V722" s="6">
        <f t="shared" si="100"/>
        <v>2.7926953751577805</v>
      </c>
      <c r="W722" s="3">
        <f>IFERROR(VLOOKUP(A722,주가!$A$1:$Q$2433,3,FALSE),W723)</f>
        <v>357000</v>
      </c>
      <c r="X722" s="6">
        <f t="shared" si="106"/>
        <v>-2.0576131687242798E-2</v>
      </c>
      <c r="Y722" s="6">
        <f t="shared" si="101"/>
        <v>0.88477845960077073</v>
      </c>
      <c r="AA722" s="5">
        <f t="shared" si="102"/>
        <v>43081</v>
      </c>
      <c r="AB722" s="7">
        <f t="shared" si="103"/>
        <v>0.28300000000000036</v>
      </c>
      <c r="AC722" s="7">
        <f t="shared" si="107"/>
        <v>2.7926953751577805</v>
      </c>
      <c r="AD722" s="6">
        <f t="shared" si="104"/>
        <v>0.88477845960077073</v>
      </c>
    </row>
    <row r="723" spans="1:30">
      <c r="A723" s="1">
        <v>43080</v>
      </c>
      <c r="B723" s="2" t="s">
        <v>19</v>
      </c>
      <c r="C723" t="s">
        <v>20</v>
      </c>
      <c r="D723" t="s">
        <v>21</v>
      </c>
      <c r="E723">
        <v>1.823</v>
      </c>
      <c r="F723">
        <v>1.925</v>
      </c>
      <c r="G723">
        <v>1.9990000000000001</v>
      </c>
      <c r="H723">
        <v>2.077</v>
      </c>
      <c r="I723">
        <v>2.1549999999999998</v>
      </c>
      <c r="J723">
        <v>2.2589999999999999</v>
      </c>
      <c r="K723">
        <v>2.3199999999999998</v>
      </c>
      <c r="L723">
        <v>2.4689999999999999</v>
      </c>
      <c r="M723">
        <v>2.5819999999999999</v>
      </c>
      <c r="N723">
        <v>2.758</v>
      </c>
      <c r="O723">
        <v>2.972</v>
      </c>
      <c r="P723">
        <v>3.2250000000000001</v>
      </c>
      <c r="Q723">
        <v>3.4009999999999998</v>
      </c>
      <c r="R723">
        <v>3.4750000000000001</v>
      </c>
      <c r="S723">
        <v>0</v>
      </c>
      <c r="T723" s="7">
        <f t="shared" si="105"/>
        <v>0.28900000000000015</v>
      </c>
      <c r="U723" s="6">
        <f t="shared" si="99"/>
        <v>-1.7006802721088069E-2</v>
      </c>
      <c r="V723" s="6">
        <f t="shared" si="100"/>
        <v>2.8134566208325205</v>
      </c>
      <c r="W723" s="3">
        <f>IFERROR(VLOOKUP(A723,주가!$A$1:$Q$2433,3,FALSE),W724)</f>
        <v>364500</v>
      </c>
      <c r="X723" s="6">
        <f t="shared" si="106"/>
        <v>2.100840336134454E-2</v>
      </c>
      <c r="Y723" s="6">
        <f t="shared" si="101"/>
        <v>0.90535459128801354</v>
      </c>
      <c r="AA723" s="5">
        <f t="shared" si="102"/>
        <v>43080</v>
      </c>
      <c r="AB723" s="7">
        <f t="shared" si="103"/>
        <v>0.28900000000000015</v>
      </c>
      <c r="AC723" s="7">
        <f t="shared" si="107"/>
        <v>2.8134566208325205</v>
      </c>
      <c r="AD723" s="6">
        <f t="shared" si="104"/>
        <v>0.90535459128801354</v>
      </c>
    </row>
    <row r="724" spans="1:30">
      <c r="A724" s="1">
        <v>43077</v>
      </c>
      <c r="B724" s="2" t="s">
        <v>19</v>
      </c>
      <c r="C724" t="s">
        <v>20</v>
      </c>
      <c r="D724" t="s">
        <v>21</v>
      </c>
      <c r="E724">
        <v>1.8240000000000001</v>
      </c>
      <c r="F724">
        <v>1.93</v>
      </c>
      <c r="G724">
        <v>2.0089999999999999</v>
      </c>
      <c r="H724">
        <v>2.0859999999999999</v>
      </c>
      <c r="I724">
        <v>2.1629999999999998</v>
      </c>
      <c r="J724">
        <v>2.2639999999999998</v>
      </c>
      <c r="K724">
        <v>2.3210000000000002</v>
      </c>
      <c r="L724">
        <v>2.4689999999999999</v>
      </c>
      <c r="M724">
        <v>2.5830000000000002</v>
      </c>
      <c r="N724">
        <v>2.7629999999999999</v>
      </c>
      <c r="O724">
        <v>2.9750000000000001</v>
      </c>
      <c r="P724">
        <v>3.2250000000000001</v>
      </c>
      <c r="Q724">
        <v>3.3980000000000001</v>
      </c>
      <c r="R724">
        <v>3.46</v>
      </c>
      <c r="S724">
        <v>0</v>
      </c>
      <c r="T724" s="7">
        <f t="shared" si="105"/>
        <v>0.29400000000000004</v>
      </c>
      <c r="U724" s="6">
        <f t="shared" si="99"/>
        <v>2.4390243902439438E-2</v>
      </c>
      <c r="V724" s="6">
        <f t="shared" si="100"/>
        <v>2.8304634235536086</v>
      </c>
      <c r="W724" s="3">
        <f>IFERROR(VLOOKUP(A724,주가!$A$1:$Q$2433,3,FALSE),W725)</f>
        <v>357000</v>
      </c>
      <c r="X724" s="6">
        <f t="shared" si="106"/>
        <v>0</v>
      </c>
      <c r="Y724" s="6">
        <f t="shared" si="101"/>
        <v>0.88434618792666897</v>
      </c>
      <c r="AA724" s="5">
        <f t="shared" si="102"/>
        <v>43077</v>
      </c>
      <c r="AB724" s="7">
        <f t="shared" si="103"/>
        <v>0.29400000000000004</v>
      </c>
      <c r="AC724" s="7">
        <f t="shared" si="107"/>
        <v>2.8304634235536086</v>
      </c>
      <c r="AD724" s="6">
        <f t="shared" si="104"/>
        <v>0.88434618792666897</v>
      </c>
    </row>
    <row r="725" spans="1:30">
      <c r="A725" s="1">
        <v>43076</v>
      </c>
      <c r="B725" s="2" t="s">
        <v>19</v>
      </c>
      <c r="C725" t="s">
        <v>20</v>
      </c>
      <c r="D725" t="s">
        <v>21</v>
      </c>
      <c r="E725">
        <v>1.829</v>
      </c>
      <c r="F725">
        <v>1.9339999999999999</v>
      </c>
      <c r="G725">
        <v>2.0179999999999998</v>
      </c>
      <c r="H725">
        <v>2.0979999999999999</v>
      </c>
      <c r="I725">
        <v>2.173</v>
      </c>
      <c r="J725">
        <v>2.2709999999999999</v>
      </c>
      <c r="K725">
        <v>2.327</v>
      </c>
      <c r="L725">
        <v>2.476</v>
      </c>
      <c r="M725">
        <v>2.589</v>
      </c>
      <c r="N725">
        <v>2.7629999999999999</v>
      </c>
      <c r="O725">
        <v>2.9740000000000002</v>
      </c>
      <c r="P725">
        <v>3.2250000000000001</v>
      </c>
      <c r="Q725">
        <v>3.3919999999999999</v>
      </c>
      <c r="R725">
        <v>3.4489999999999998</v>
      </c>
      <c r="S725">
        <v>0</v>
      </c>
      <c r="T725" s="7">
        <f t="shared" si="105"/>
        <v>0.28699999999999992</v>
      </c>
      <c r="U725" s="6">
        <f t="shared" si="99"/>
        <v>1.7730496453900329E-2</v>
      </c>
      <c r="V725" s="6">
        <f t="shared" si="100"/>
        <v>2.8060731796511691</v>
      </c>
      <c r="W725" s="3">
        <f>IFERROR(VLOOKUP(A725,주가!$A$1:$Q$2433,3,FALSE),W726)</f>
        <v>357000</v>
      </c>
      <c r="X725" s="6">
        <f t="shared" si="106"/>
        <v>-1.7881705639614855E-2</v>
      </c>
      <c r="Y725" s="6">
        <f t="shared" si="101"/>
        <v>0.88434618792666897</v>
      </c>
      <c r="AA725" s="5">
        <f t="shared" si="102"/>
        <v>43076</v>
      </c>
      <c r="AB725" s="7">
        <f t="shared" si="103"/>
        <v>0.28699999999999992</v>
      </c>
      <c r="AC725" s="7">
        <f t="shared" si="107"/>
        <v>2.8060731796511691</v>
      </c>
      <c r="AD725" s="6">
        <f t="shared" si="104"/>
        <v>0.88434618792666897</v>
      </c>
    </row>
    <row r="726" spans="1:30">
      <c r="A726" s="1">
        <v>43075</v>
      </c>
      <c r="B726" s="2" t="s">
        <v>19</v>
      </c>
      <c r="C726" t="s">
        <v>20</v>
      </c>
      <c r="D726" t="s">
        <v>21</v>
      </c>
      <c r="E726">
        <v>1.8360000000000001</v>
      </c>
      <c r="F726">
        <v>1.944</v>
      </c>
      <c r="G726">
        <v>2.028</v>
      </c>
      <c r="H726">
        <v>2.105</v>
      </c>
      <c r="I726">
        <v>2.181</v>
      </c>
      <c r="J726">
        <v>2.2799999999999998</v>
      </c>
      <c r="K726">
        <v>2.3319999999999999</v>
      </c>
      <c r="L726">
        <v>2.4809999999999999</v>
      </c>
      <c r="M726">
        <v>2.5939999999999999</v>
      </c>
      <c r="N726">
        <v>2.7629999999999999</v>
      </c>
      <c r="O726">
        <v>2.9649999999999999</v>
      </c>
      <c r="P726">
        <v>3.21</v>
      </c>
      <c r="Q726">
        <v>3.3759999999999999</v>
      </c>
      <c r="R726">
        <v>3.4319999999999999</v>
      </c>
      <c r="S726">
        <v>0</v>
      </c>
      <c r="T726" s="7">
        <f t="shared" si="105"/>
        <v>0.28200000000000003</v>
      </c>
      <c r="U726" s="6">
        <f t="shared" si="99"/>
        <v>3.5587188612095709E-3</v>
      </c>
      <c r="V726" s="6">
        <f t="shared" si="100"/>
        <v>2.7883426831972686</v>
      </c>
      <c r="W726" s="3">
        <f>IFERROR(VLOOKUP(A726,주가!$A$1:$Q$2433,3,FALSE),W727)</f>
        <v>363500</v>
      </c>
      <c r="X726" s="6">
        <f t="shared" si="106"/>
        <v>-1.0884353741496598E-2</v>
      </c>
      <c r="Y726" s="6">
        <f t="shared" si="101"/>
        <v>0.90222789356628386</v>
      </c>
      <c r="AA726" s="5">
        <f t="shared" si="102"/>
        <v>43075</v>
      </c>
      <c r="AB726" s="7">
        <f t="shared" si="103"/>
        <v>0.28200000000000003</v>
      </c>
      <c r="AC726" s="7">
        <f t="shared" si="107"/>
        <v>2.7883426831972686</v>
      </c>
      <c r="AD726" s="6">
        <f t="shared" si="104"/>
        <v>0.90222789356628386</v>
      </c>
    </row>
    <row r="727" spans="1:30">
      <c r="A727" s="1">
        <v>43074</v>
      </c>
      <c r="B727" s="2" t="s">
        <v>19</v>
      </c>
      <c r="C727" t="s">
        <v>20</v>
      </c>
      <c r="D727" t="s">
        <v>21</v>
      </c>
      <c r="E727">
        <v>1.839</v>
      </c>
      <c r="F727">
        <v>1.954</v>
      </c>
      <c r="G727">
        <v>2.0390000000000001</v>
      </c>
      <c r="H727">
        <v>2.1179999999999999</v>
      </c>
      <c r="I727">
        <v>2.198</v>
      </c>
      <c r="J727">
        <v>2.298</v>
      </c>
      <c r="K727">
        <v>2.3540000000000001</v>
      </c>
      <c r="L727">
        <v>2.5099999999999998</v>
      </c>
      <c r="M727">
        <v>2.6240000000000001</v>
      </c>
      <c r="N727">
        <v>2.7909999999999999</v>
      </c>
      <c r="O727">
        <v>2.9950000000000001</v>
      </c>
      <c r="P727">
        <v>3.2450000000000001</v>
      </c>
      <c r="Q727">
        <v>3.4079999999999999</v>
      </c>
      <c r="R727">
        <v>3.4630000000000001</v>
      </c>
      <c r="S727">
        <v>0</v>
      </c>
      <c r="T727" s="7">
        <f t="shared" si="105"/>
        <v>0.28100000000000014</v>
      </c>
      <c r="U727" s="6">
        <f t="shared" si="99"/>
        <v>0</v>
      </c>
      <c r="V727" s="6">
        <f t="shared" si="100"/>
        <v>2.784783964336059</v>
      </c>
      <c r="W727" s="3">
        <f>IFERROR(VLOOKUP(A727,주가!$A$1:$Q$2433,3,FALSE),W728)</f>
        <v>367500</v>
      </c>
      <c r="X727" s="6">
        <f t="shared" si="106"/>
        <v>-4.0650406504065045E-3</v>
      </c>
      <c r="Y727" s="6">
        <f t="shared" si="101"/>
        <v>0.9131122473077804</v>
      </c>
      <c r="AA727" s="5">
        <f t="shared" si="102"/>
        <v>43074</v>
      </c>
      <c r="AB727" s="7">
        <f t="shared" si="103"/>
        <v>0.28100000000000014</v>
      </c>
      <c r="AC727" s="7">
        <f t="shared" si="107"/>
        <v>2.784783964336059</v>
      </c>
      <c r="AD727" s="6">
        <f t="shared" si="104"/>
        <v>0.9131122473077804</v>
      </c>
    </row>
    <row r="728" spans="1:30">
      <c r="A728" s="1">
        <v>43073</v>
      </c>
      <c r="B728" s="2" t="s">
        <v>19</v>
      </c>
      <c r="C728" t="s">
        <v>20</v>
      </c>
      <c r="D728" t="s">
        <v>21</v>
      </c>
      <c r="E728">
        <v>1.8440000000000001</v>
      </c>
      <c r="F728">
        <v>1.9570000000000001</v>
      </c>
      <c r="G728">
        <v>2.0339999999999998</v>
      </c>
      <c r="H728">
        <v>2.109</v>
      </c>
      <c r="I728">
        <v>2.1829999999999998</v>
      </c>
      <c r="J728">
        <v>2.2730000000000001</v>
      </c>
      <c r="K728">
        <v>2.3290000000000002</v>
      </c>
      <c r="L728">
        <v>2.4849999999999999</v>
      </c>
      <c r="M728">
        <v>2.5990000000000002</v>
      </c>
      <c r="N728">
        <v>2.766</v>
      </c>
      <c r="O728">
        <v>2.9710000000000001</v>
      </c>
      <c r="P728">
        <v>3.222</v>
      </c>
      <c r="Q728">
        <v>3.3879999999999999</v>
      </c>
      <c r="R728">
        <v>3.4430000000000001</v>
      </c>
      <c r="S728">
        <v>0</v>
      </c>
      <c r="T728" s="7">
        <f t="shared" si="105"/>
        <v>0.28100000000000014</v>
      </c>
      <c r="U728" s="6">
        <f t="shared" si="99"/>
        <v>-1.4035087719296714E-2</v>
      </c>
      <c r="V728" s="6">
        <f t="shared" si="100"/>
        <v>2.784783964336059</v>
      </c>
      <c r="W728" s="3">
        <f>IFERROR(VLOOKUP(A728,주가!$A$1:$Q$2433,3,FALSE),W729)</f>
        <v>369000</v>
      </c>
      <c r="X728" s="6">
        <f t="shared" si="106"/>
        <v>3.0726256983240222E-2</v>
      </c>
      <c r="Y728" s="6">
        <f t="shared" si="101"/>
        <v>0.91717728795818687</v>
      </c>
      <c r="AA728" s="5">
        <f t="shared" si="102"/>
        <v>43073</v>
      </c>
      <c r="AB728" s="7">
        <f t="shared" si="103"/>
        <v>0.28100000000000014</v>
      </c>
      <c r="AC728" s="7">
        <f t="shared" si="107"/>
        <v>2.784783964336059</v>
      </c>
      <c r="AD728" s="6">
        <f t="shared" si="104"/>
        <v>0.91717728795818687</v>
      </c>
    </row>
    <row r="729" spans="1:30">
      <c r="A729" s="1">
        <v>43070</v>
      </c>
      <c r="B729" s="2" t="s">
        <v>19</v>
      </c>
      <c r="C729" t="s">
        <v>20</v>
      </c>
      <c r="D729" t="s">
        <v>21</v>
      </c>
      <c r="E729">
        <v>1.8460000000000001</v>
      </c>
      <c r="F729">
        <v>1.9590000000000001</v>
      </c>
      <c r="G729">
        <v>2.0390000000000001</v>
      </c>
      <c r="H729">
        <v>2.1160000000000001</v>
      </c>
      <c r="I729">
        <v>2.1890000000000001</v>
      </c>
      <c r="J729">
        <v>2.2749999999999999</v>
      </c>
      <c r="K729">
        <v>2.331</v>
      </c>
      <c r="L729">
        <v>2.4860000000000002</v>
      </c>
      <c r="M729">
        <v>2.605</v>
      </c>
      <c r="N729">
        <v>2.7709999999999999</v>
      </c>
      <c r="O729">
        <v>2.9740000000000002</v>
      </c>
      <c r="P729">
        <v>3.2269999999999999</v>
      </c>
      <c r="Q729">
        <v>3.3929999999999998</v>
      </c>
      <c r="R729">
        <v>3.4489999999999998</v>
      </c>
      <c r="S729">
        <v>0</v>
      </c>
      <c r="T729" s="7">
        <f t="shared" si="105"/>
        <v>0.2849999999999997</v>
      </c>
      <c r="U729" s="6">
        <f t="shared" si="99"/>
        <v>2.5179856115106737E-2</v>
      </c>
      <c r="V729" s="6">
        <f t="shared" si="100"/>
        <v>2.7988190520553555</v>
      </c>
      <c r="W729" s="3">
        <f>IFERROR(VLOOKUP(A729,주가!$A$1:$Q$2433,3,FALSE),W730)</f>
        <v>358000</v>
      </c>
      <c r="X729" s="6">
        <f t="shared" si="106"/>
        <v>0</v>
      </c>
      <c r="Y729" s="6">
        <f t="shared" si="101"/>
        <v>0.8864510309749466</v>
      </c>
      <c r="AA729" s="5">
        <f t="shared" si="102"/>
        <v>43070</v>
      </c>
      <c r="AB729" s="7">
        <f t="shared" si="103"/>
        <v>0.2849999999999997</v>
      </c>
      <c r="AC729" s="7">
        <f t="shared" si="107"/>
        <v>2.7988190520553555</v>
      </c>
      <c r="AD729" s="6">
        <f t="shared" si="104"/>
        <v>0.8864510309749466</v>
      </c>
    </row>
    <row r="730" spans="1:30">
      <c r="A730" s="1">
        <v>43069</v>
      </c>
      <c r="B730" s="2" t="s">
        <v>19</v>
      </c>
      <c r="C730" t="s">
        <v>20</v>
      </c>
      <c r="D730" t="s">
        <v>21</v>
      </c>
      <c r="E730">
        <v>1.849</v>
      </c>
      <c r="F730">
        <v>1.9630000000000001</v>
      </c>
      <c r="G730">
        <v>2.0430000000000001</v>
      </c>
      <c r="H730">
        <v>2.1280000000000001</v>
      </c>
      <c r="I730">
        <v>2.218</v>
      </c>
      <c r="J730">
        <v>2.29</v>
      </c>
      <c r="K730">
        <v>2.3410000000000002</v>
      </c>
      <c r="L730">
        <v>2.4950000000000001</v>
      </c>
      <c r="M730">
        <v>2.6110000000000002</v>
      </c>
      <c r="N730">
        <v>2.7730000000000001</v>
      </c>
      <c r="O730">
        <v>2.9689999999999999</v>
      </c>
      <c r="P730">
        <v>3.222</v>
      </c>
      <c r="Q730">
        <v>3.3879999999999999</v>
      </c>
      <c r="R730">
        <v>3.448</v>
      </c>
      <c r="S730">
        <v>0</v>
      </c>
      <c r="T730" s="7">
        <f t="shared" si="105"/>
        <v>0.27800000000000002</v>
      </c>
      <c r="U730" s="6">
        <f t="shared" si="99"/>
        <v>-2.4561403508770809E-2</v>
      </c>
      <c r="V730" s="6">
        <f t="shared" si="100"/>
        <v>2.7736391959402487</v>
      </c>
      <c r="W730" s="3">
        <f>IFERROR(VLOOKUP(A730,주가!$A$1:$Q$2433,3,FALSE),W731)</f>
        <v>358000</v>
      </c>
      <c r="X730" s="6">
        <f t="shared" si="106"/>
        <v>1.7045454545454544E-2</v>
      </c>
      <c r="Y730" s="6">
        <f t="shared" si="101"/>
        <v>0.8864510309749466</v>
      </c>
      <c r="AA730" s="5">
        <f t="shared" si="102"/>
        <v>43069</v>
      </c>
      <c r="AB730" s="7">
        <f t="shared" si="103"/>
        <v>0.27800000000000002</v>
      </c>
      <c r="AC730" s="7">
        <f t="shared" si="107"/>
        <v>2.7736391959402487</v>
      </c>
      <c r="AD730" s="6">
        <f t="shared" si="104"/>
        <v>0.8864510309749466</v>
      </c>
    </row>
    <row r="731" spans="1:30">
      <c r="A731" s="1">
        <v>43068</v>
      </c>
      <c r="B731" s="2" t="s">
        <v>19</v>
      </c>
      <c r="C731" t="s">
        <v>20</v>
      </c>
      <c r="D731" t="s">
        <v>21</v>
      </c>
      <c r="E731">
        <v>1.8520000000000001</v>
      </c>
      <c r="F731">
        <v>1.97</v>
      </c>
      <c r="G731">
        <v>2.0510000000000002</v>
      </c>
      <c r="H731">
        <v>2.1539999999999999</v>
      </c>
      <c r="I731">
        <v>2.2519999999999998</v>
      </c>
      <c r="J731">
        <v>2.3260000000000001</v>
      </c>
      <c r="K731">
        <v>2.3780000000000001</v>
      </c>
      <c r="L731">
        <v>2.5270000000000001</v>
      </c>
      <c r="M731">
        <v>2.6520000000000001</v>
      </c>
      <c r="N731">
        <v>2.8119999999999998</v>
      </c>
      <c r="O731">
        <v>2.9889999999999999</v>
      </c>
      <c r="P731">
        <v>3.2240000000000002</v>
      </c>
      <c r="Q731">
        <v>3.3849999999999998</v>
      </c>
      <c r="R731">
        <v>3.4409999999999998</v>
      </c>
      <c r="S731">
        <v>0</v>
      </c>
      <c r="T731" s="7">
        <f t="shared" si="105"/>
        <v>0.2849999999999997</v>
      </c>
      <c r="U731" s="6">
        <f t="shared" si="99"/>
        <v>2.5179856115106737E-2</v>
      </c>
      <c r="V731" s="6">
        <f t="shared" si="100"/>
        <v>2.7982005994490193</v>
      </c>
      <c r="W731" s="3">
        <f>IFERROR(VLOOKUP(A731,주가!$A$1:$Q$2433,3,FALSE),W732)</f>
        <v>352000</v>
      </c>
      <c r="X731" s="6">
        <f t="shared" si="106"/>
        <v>-8.4507042253521118E-3</v>
      </c>
      <c r="Y731" s="6">
        <f t="shared" si="101"/>
        <v>0.86940557642949201</v>
      </c>
      <c r="AA731" s="5">
        <f t="shared" si="102"/>
        <v>43068</v>
      </c>
      <c r="AB731" s="7">
        <f t="shared" si="103"/>
        <v>0.2849999999999997</v>
      </c>
      <c r="AC731" s="7">
        <f t="shared" si="107"/>
        <v>2.7982005994490193</v>
      </c>
      <c r="AD731" s="6">
        <f t="shared" si="104"/>
        <v>0.86940557642949201</v>
      </c>
    </row>
    <row r="732" spans="1:30">
      <c r="A732" s="1">
        <v>43067</v>
      </c>
      <c r="B732" s="2" t="s">
        <v>19</v>
      </c>
      <c r="C732" t="s">
        <v>20</v>
      </c>
      <c r="D732" t="s">
        <v>21</v>
      </c>
      <c r="E732">
        <v>1.8540000000000001</v>
      </c>
      <c r="F732">
        <v>1.9750000000000001</v>
      </c>
      <c r="G732">
        <v>2.0590000000000002</v>
      </c>
      <c r="H732">
        <v>2.1619999999999999</v>
      </c>
      <c r="I732">
        <v>2.274</v>
      </c>
      <c r="J732">
        <v>2.351</v>
      </c>
      <c r="K732">
        <v>2.403</v>
      </c>
      <c r="L732">
        <v>2.5569999999999999</v>
      </c>
      <c r="M732">
        <v>2.6819999999999999</v>
      </c>
      <c r="N732">
        <v>2.835</v>
      </c>
      <c r="O732">
        <v>3.0049999999999999</v>
      </c>
      <c r="P732">
        <v>3.238</v>
      </c>
      <c r="Q732">
        <v>3.4039999999999999</v>
      </c>
      <c r="R732">
        <v>3.4649999999999999</v>
      </c>
      <c r="S732">
        <v>0</v>
      </c>
      <c r="T732" s="7">
        <f t="shared" si="105"/>
        <v>0.27800000000000002</v>
      </c>
      <c r="U732" s="6">
        <f t="shared" si="99"/>
        <v>3.6101083032486982E-3</v>
      </c>
      <c r="V732" s="6">
        <f t="shared" si="100"/>
        <v>2.7730207433339125</v>
      </c>
      <c r="W732" s="3">
        <f>IFERROR(VLOOKUP(A732,주가!$A$1:$Q$2433,3,FALSE),W733)</f>
        <v>355000</v>
      </c>
      <c r="X732" s="6">
        <f t="shared" si="106"/>
        <v>2.1582733812949641E-2</v>
      </c>
      <c r="Y732" s="6">
        <f t="shared" si="101"/>
        <v>0.87785628065484411</v>
      </c>
      <c r="AA732" s="5">
        <f t="shared" si="102"/>
        <v>43067</v>
      </c>
      <c r="AB732" s="7">
        <f t="shared" si="103"/>
        <v>0.27800000000000002</v>
      </c>
      <c r="AC732" s="7">
        <f t="shared" si="107"/>
        <v>2.7730207433339125</v>
      </c>
      <c r="AD732" s="6">
        <f t="shared" si="104"/>
        <v>0.87785628065484411</v>
      </c>
    </row>
    <row r="733" spans="1:30">
      <c r="A733" s="1">
        <v>43066</v>
      </c>
      <c r="B733" s="2" t="s">
        <v>19</v>
      </c>
      <c r="C733" t="s">
        <v>20</v>
      </c>
      <c r="D733" t="s">
        <v>21</v>
      </c>
      <c r="E733">
        <v>1.859</v>
      </c>
      <c r="F733">
        <v>1.98</v>
      </c>
      <c r="G733">
        <v>2.0680000000000001</v>
      </c>
      <c r="H733">
        <v>2.1789999999999998</v>
      </c>
      <c r="I733">
        <v>2.2919999999999998</v>
      </c>
      <c r="J733">
        <v>2.3679999999999999</v>
      </c>
      <c r="K733">
        <v>2.4220000000000002</v>
      </c>
      <c r="L733">
        <v>2.5819999999999999</v>
      </c>
      <c r="M733">
        <v>2.7069999999999999</v>
      </c>
      <c r="N733">
        <v>2.859</v>
      </c>
      <c r="O733">
        <v>3.04</v>
      </c>
      <c r="P733">
        <v>3.2770000000000001</v>
      </c>
      <c r="Q733">
        <v>3.4740000000000002</v>
      </c>
      <c r="R733">
        <v>3.5569999999999999</v>
      </c>
      <c r="S733">
        <v>0</v>
      </c>
      <c r="T733" s="7">
        <f t="shared" si="105"/>
        <v>0.27700000000000014</v>
      </c>
      <c r="U733" s="6">
        <f t="shared" si="99"/>
        <v>3.3582089552240103E-2</v>
      </c>
      <c r="V733" s="6">
        <f t="shared" si="100"/>
        <v>2.7694106350306638</v>
      </c>
      <c r="W733" s="3">
        <f>IFERROR(VLOOKUP(A733,주가!$A$1:$Q$2433,3,FALSE),W734)</f>
        <v>347500</v>
      </c>
      <c r="X733" s="6">
        <f t="shared" si="106"/>
        <v>-8.5592011412268191E-3</v>
      </c>
      <c r="Y733" s="6">
        <f t="shared" si="101"/>
        <v>0.8562735468418945</v>
      </c>
      <c r="AA733" s="5">
        <f t="shared" si="102"/>
        <v>43066</v>
      </c>
      <c r="AB733" s="7">
        <f t="shared" si="103"/>
        <v>0.27700000000000014</v>
      </c>
      <c r="AC733" s="7">
        <f t="shared" si="107"/>
        <v>2.7694106350306638</v>
      </c>
      <c r="AD733" s="6">
        <f t="shared" si="104"/>
        <v>0.8562735468418945</v>
      </c>
    </row>
    <row r="734" spans="1:30">
      <c r="A734" s="1">
        <v>43063</v>
      </c>
      <c r="B734" s="2" t="s">
        <v>19</v>
      </c>
      <c r="C734" t="s">
        <v>20</v>
      </c>
      <c r="D734" t="s">
        <v>21</v>
      </c>
      <c r="E734">
        <v>1.8560000000000001</v>
      </c>
      <c r="F734">
        <v>1.976</v>
      </c>
      <c r="G734">
        <v>2.0630000000000002</v>
      </c>
      <c r="H734">
        <v>2.169</v>
      </c>
      <c r="I734">
        <v>2.2909999999999999</v>
      </c>
      <c r="J734">
        <v>2.3849999999999998</v>
      </c>
      <c r="K734">
        <v>2.44</v>
      </c>
      <c r="L734">
        <v>2.6040000000000001</v>
      </c>
      <c r="M734">
        <v>2.7189999999999999</v>
      </c>
      <c r="N734">
        <v>2.8719999999999999</v>
      </c>
      <c r="O734">
        <v>3.052</v>
      </c>
      <c r="P734">
        <v>3.2869999999999999</v>
      </c>
      <c r="Q734">
        <v>3.4790000000000001</v>
      </c>
      <c r="R734">
        <v>3.5569999999999999</v>
      </c>
      <c r="S734">
        <v>0</v>
      </c>
      <c r="T734" s="7">
        <f t="shared" si="105"/>
        <v>0.26799999999999979</v>
      </c>
      <c r="U734" s="6">
        <f t="shared" si="99"/>
        <v>-3.7174721189603475E-3</v>
      </c>
      <c r="V734" s="6">
        <f t="shared" si="100"/>
        <v>2.7358285454784235</v>
      </c>
      <c r="W734" s="3">
        <f>IFERROR(VLOOKUP(A734,주가!$A$1:$Q$2433,3,FALSE),W735)</f>
        <v>350500</v>
      </c>
      <c r="X734" s="6">
        <f t="shared" si="106"/>
        <v>-8.4865629420084864E-3</v>
      </c>
      <c r="Y734" s="6">
        <f t="shared" si="101"/>
        <v>0.86483274798312126</v>
      </c>
      <c r="AA734" s="5">
        <f t="shared" si="102"/>
        <v>43063</v>
      </c>
      <c r="AB734" s="7">
        <f t="shared" si="103"/>
        <v>0.26799999999999979</v>
      </c>
      <c r="AC734" s="7">
        <f t="shared" si="107"/>
        <v>2.7358285454784235</v>
      </c>
      <c r="AD734" s="6">
        <f t="shared" si="104"/>
        <v>0.86483274798312126</v>
      </c>
    </row>
    <row r="735" spans="1:30">
      <c r="A735" s="1">
        <v>43062</v>
      </c>
      <c r="B735" s="2" t="s">
        <v>19</v>
      </c>
      <c r="C735" t="s">
        <v>20</v>
      </c>
      <c r="D735" t="s">
        <v>21</v>
      </c>
      <c r="E735">
        <v>1.8480000000000001</v>
      </c>
      <c r="F735">
        <v>1.9670000000000001</v>
      </c>
      <c r="G735">
        <v>2.0499999999999998</v>
      </c>
      <c r="H735">
        <v>2.1520000000000001</v>
      </c>
      <c r="I735">
        <v>2.278</v>
      </c>
      <c r="J735">
        <v>2.3730000000000002</v>
      </c>
      <c r="K735">
        <v>2.423</v>
      </c>
      <c r="L735">
        <v>2.581</v>
      </c>
      <c r="M735">
        <v>2.698</v>
      </c>
      <c r="N735">
        <v>2.85</v>
      </c>
      <c r="O735">
        <v>3.0339999999999998</v>
      </c>
      <c r="P735">
        <v>3.27</v>
      </c>
      <c r="Q735">
        <v>3.4689999999999999</v>
      </c>
      <c r="R735">
        <v>3.5510000000000002</v>
      </c>
      <c r="S735">
        <v>0</v>
      </c>
      <c r="T735" s="7">
        <f t="shared" si="105"/>
        <v>0.26900000000000013</v>
      </c>
      <c r="U735" s="6">
        <f t="shared" si="99"/>
        <v>-1.8248175182481362E-2</v>
      </c>
      <c r="V735" s="6">
        <f t="shared" si="100"/>
        <v>2.7395460175973838</v>
      </c>
      <c r="W735" s="3">
        <f>IFERROR(VLOOKUP(A735,주가!$A$1:$Q$2433,3,FALSE),W736)</f>
        <v>353500</v>
      </c>
      <c r="X735" s="6">
        <f t="shared" si="106"/>
        <v>-9.8039215686274508E-3</v>
      </c>
      <c r="Y735" s="6">
        <f t="shared" si="101"/>
        <v>0.87331931092512971</v>
      </c>
      <c r="AA735" s="5">
        <f t="shared" si="102"/>
        <v>43062</v>
      </c>
      <c r="AB735" s="7">
        <f t="shared" si="103"/>
        <v>0.26900000000000013</v>
      </c>
      <c r="AC735" s="7">
        <f t="shared" si="107"/>
        <v>2.7395460175973838</v>
      </c>
      <c r="AD735" s="6">
        <f t="shared" si="104"/>
        <v>0.87331931092512971</v>
      </c>
    </row>
    <row r="736" spans="1:30">
      <c r="A736" s="1">
        <v>43061</v>
      </c>
      <c r="B736" s="2" t="s">
        <v>19</v>
      </c>
      <c r="C736" t="s">
        <v>20</v>
      </c>
      <c r="D736" t="s">
        <v>21</v>
      </c>
      <c r="E736">
        <v>1.851</v>
      </c>
      <c r="F736">
        <v>1.9670000000000001</v>
      </c>
      <c r="G736">
        <v>2.0539999999999998</v>
      </c>
      <c r="H736">
        <v>2.1589999999999998</v>
      </c>
      <c r="I736">
        <v>2.2949999999999999</v>
      </c>
      <c r="J736">
        <v>2.4</v>
      </c>
      <c r="K736">
        <v>2.4500000000000002</v>
      </c>
      <c r="L736">
        <v>2.609</v>
      </c>
      <c r="M736">
        <v>2.7280000000000002</v>
      </c>
      <c r="N736">
        <v>2.883</v>
      </c>
      <c r="O736">
        <v>3.0569999999999999</v>
      </c>
      <c r="P736">
        <v>3.2879999999999998</v>
      </c>
      <c r="Q736">
        <v>3.484</v>
      </c>
      <c r="R736">
        <v>3.5609999999999999</v>
      </c>
      <c r="S736">
        <v>0</v>
      </c>
      <c r="T736" s="7">
        <f t="shared" si="105"/>
        <v>0.27400000000000002</v>
      </c>
      <c r="U736" s="6">
        <f t="shared" si="99"/>
        <v>-1.0830324909747698E-2</v>
      </c>
      <c r="V736" s="6">
        <f t="shared" si="100"/>
        <v>2.757794192779865</v>
      </c>
      <c r="W736" s="3">
        <f>IFERROR(VLOOKUP(A736,주가!$A$1:$Q$2433,3,FALSE),W737)</f>
        <v>357000</v>
      </c>
      <c r="X736" s="6">
        <f t="shared" si="106"/>
        <v>1.4204545454545454E-2</v>
      </c>
      <c r="Y736" s="6">
        <f t="shared" si="101"/>
        <v>0.88312323249375713</v>
      </c>
      <c r="AA736" s="5">
        <f t="shared" si="102"/>
        <v>43061</v>
      </c>
      <c r="AB736" s="7">
        <f t="shared" si="103"/>
        <v>0.27400000000000002</v>
      </c>
      <c r="AC736" s="7">
        <f t="shared" si="107"/>
        <v>2.757794192779865</v>
      </c>
      <c r="AD736" s="6">
        <f t="shared" si="104"/>
        <v>0.88312323249375713</v>
      </c>
    </row>
    <row r="737" spans="1:30">
      <c r="A737" s="1">
        <v>43060</v>
      </c>
      <c r="B737" s="2" t="s">
        <v>19</v>
      </c>
      <c r="C737" t="s">
        <v>20</v>
      </c>
      <c r="D737" t="s">
        <v>21</v>
      </c>
      <c r="E737">
        <v>1.85</v>
      </c>
      <c r="F737">
        <v>1.966</v>
      </c>
      <c r="G737">
        <v>2.052</v>
      </c>
      <c r="H737">
        <v>2.1589999999999998</v>
      </c>
      <c r="I737">
        <v>2.2919999999999998</v>
      </c>
      <c r="J737">
        <v>2.407</v>
      </c>
      <c r="K737">
        <v>2.456</v>
      </c>
      <c r="L737">
        <v>2.61</v>
      </c>
      <c r="M737">
        <v>2.73</v>
      </c>
      <c r="N737">
        <v>2.887</v>
      </c>
      <c r="O737">
        <v>3.06</v>
      </c>
      <c r="P737">
        <v>3.2930000000000001</v>
      </c>
      <c r="Q737">
        <v>3.4889999999999999</v>
      </c>
      <c r="R737">
        <v>3.5659999999999998</v>
      </c>
      <c r="S737">
        <v>0</v>
      </c>
      <c r="T737" s="7">
        <f t="shared" si="105"/>
        <v>0.27700000000000014</v>
      </c>
      <c r="U737" s="6">
        <f t="shared" si="99"/>
        <v>-1.0714285714286112E-2</v>
      </c>
      <c r="V737" s="6">
        <f t="shared" si="100"/>
        <v>2.7686245176896129</v>
      </c>
      <c r="W737" s="3">
        <f>IFERROR(VLOOKUP(A737,주가!$A$1:$Q$2433,3,FALSE),W738)</f>
        <v>352000</v>
      </c>
      <c r="X737" s="6">
        <f t="shared" si="106"/>
        <v>-7.052186177715092E-3</v>
      </c>
      <c r="Y737" s="6">
        <f t="shared" si="101"/>
        <v>0.86891868703921171</v>
      </c>
      <c r="AA737" s="5">
        <f t="shared" si="102"/>
        <v>43060</v>
      </c>
      <c r="AB737" s="7">
        <f t="shared" si="103"/>
        <v>0.27700000000000014</v>
      </c>
      <c r="AC737" s="7">
        <f t="shared" si="107"/>
        <v>2.7686245176896129</v>
      </c>
      <c r="AD737" s="6">
        <f t="shared" si="104"/>
        <v>0.86891868703921171</v>
      </c>
    </row>
    <row r="738" spans="1:30">
      <c r="A738" s="1">
        <v>43059</v>
      </c>
      <c r="B738" s="2" t="s">
        <v>19</v>
      </c>
      <c r="C738" t="s">
        <v>20</v>
      </c>
      <c r="D738" t="s">
        <v>21</v>
      </c>
      <c r="E738">
        <v>1.8480000000000001</v>
      </c>
      <c r="F738">
        <v>1.9650000000000001</v>
      </c>
      <c r="G738">
        <v>2.0499999999999998</v>
      </c>
      <c r="H738">
        <v>2.1589999999999998</v>
      </c>
      <c r="I738">
        <v>2.2879999999999998</v>
      </c>
      <c r="J738">
        <v>2.3980000000000001</v>
      </c>
      <c r="K738">
        <v>2.4500000000000002</v>
      </c>
      <c r="L738">
        <v>2.6019999999999999</v>
      </c>
      <c r="M738">
        <v>2.7210000000000001</v>
      </c>
      <c r="N738">
        <v>2.8820000000000001</v>
      </c>
      <c r="O738">
        <v>3.0590000000000002</v>
      </c>
      <c r="P738">
        <v>3.2930000000000001</v>
      </c>
      <c r="Q738">
        <v>3.4950000000000001</v>
      </c>
      <c r="R738">
        <v>3.5760000000000001</v>
      </c>
      <c r="S738">
        <v>0</v>
      </c>
      <c r="T738" s="7">
        <f t="shared" si="105"/>
        <v>0.28000000000000025</v>
      </c>
      <c r="U738" s="6">
        <f t="shared" si="99"/>
        <v>-1.0600706713779754E-2</v>
      </c>
      <c r="V738" s="6">
        <f t="shared" si="100"/>
        <v>2.779338803403899</v>
      </c>
      <c r="W738" s="3">
        <f>IFERROR(VLOOKUP(A738,주가!$A$1:$Q$2433,3,FALSE),W739)</f>
        <v>354500</v>
      </c>
      <c r="X738" s="6">
        <f t="shared" si="106"/>
        <v>-2.8129395218002813E-3</v>
      </c>
      <c r="Y738" s="6">
        <f t="shared" si="101"/>
        <v>0.87597087321692679</v>
      </c>
      <c r="AA738" s="5">
        <f t="shared" si="102"/>
        <v>43059</v>
      </c>
      <c r="AB738" s="7">
        <f t="shared" si="103"/>
        <v>0.28000000000000025</v>
      </c>
      <c r="AC738" s="7">
        <f t="shared" si="107"/>
        <v>2.779338803403899</v>
      </c>
      <c r="AD738" s="6">
        <f t="shared" si="104"/>
        <v>0.87597087321692679</v>
      </c>
    </row>
    <row r="739" spans="1:30">
      <c r="A739" s="1">
        <v>43056</v>
      </c>
      <c r="B739" s="2" t="s">
        <v>19</v>
      </c>
      <c r="C739" t="s">
        <v>20</v>
      </c>
      <c r="D739" t="s">
        <v>21</v>
      </c>
      <c r="E739">
        <v>1.847</v>
      </c>
      <c r="F739">
        <v>1.9650000000000001</v>
      </c>
      <c r="G739">
        <v>2.0529999999999999</v>
      </c>
      <c r="H739">
        <v>2.169</v>
      </c>
      <c r="I739">
        <v>2.3029999999999999</v>
      </c>
      <c r="J739">
        <v>2.42</v>
      </c>
      <c r="K739">
        <v>2.4710000000000001</v>
      </c>
      <c r="L739">
        <v>2.6230000000000002</v>
      </c>
      <c r="M739">
        <v>2.7429999999999999</v>
      </c>
      <c r="N739">
        <v>2.9060000000000001</v>
      </c>
      <c r="O739">
        <v>3.0830000000000002</v>
      </c>
      <c r="P739">
        <v>3.3180000000000001</v>
      </c>
      <c r="Q739">
        <v>3.512</v>
      </c>
      <c r="R739">
        <v>3.581</v>
      </c>
      <c r="S739">
        <v>0</v>
      </c>
      <c r="T739" s="7">
        <f t="shared" si="105"/>
        <v>0.28299999999999992</v>
      </c>
      <c r="U739" s="6">
        <f t="shared" si="99"/>
        <v>4.4280442804428097E-2</v>
      </c>
      <c r="V739" s="6">
        <f t="shared" si="100"/>
        <v>2.7899395101176787</v>
      </c>
      <c r="W739" s="3">
        <f>IFERROR(VLOOKUP(A739,주가!$A$1:$Q$2433,3,FALSE),W740)</f>
        <v>355500</v>
      </c>
      <c r="X739" s="6">
        <f t="shared" si="106"/>
        <v>-1.4044943820224719E-3</v>
      </c>
      <c r="Y739" s="6">
        <f t="shared" si="101"/>
        <v>0.87878381273872708</v>
      </c>
      <c r="AA739" s="5">
        <f t="shared" si="102"/>
        <v>43056</v>
      </c>
      <c r="AB739" s="7">
        <f t="shared" si="103"/>
        <v>0.28299999999999992</v>
      </c>
      <c r="AC739" s="7">
        <f t="shared" si="107"/>
        <v>2.7899395101176787</v>
      </c>
      <c r="AD739" s="6">
        <f t="shared" si="104"/>
        <v>0.87878381273872708</v>
      </c>
    </row>
    <row r="740" spans="1:30">
      <c r="A740" s="1">
        <v>43055</v>
      </c>
      <c r="B740" s="2" t="s">
        <v>19</v>
      </c>
      <c r="C740" t="s">
        <v>20</v>
      </c>
      <c r="D740" t="s">
        <v>21</v>
      </c>
      <c r="E740">
        <v>1.8480000000000001</v>
      </c>
      <c r="F740">
        <v>1.966</v>
      </c>
      <c r="G740">
        <v>2.0510000000000002</v>
      </c>
      <c r="H740">
        <v>2.1709999999999998</v>
      </c>
      <c r="I740">
        <v>2.3180000000000001</v>
      </c>
      <c r="J740">
        <v>2.4420000000000002</v>
      </c>
      <c r="K740">
        <v>2.4870000000000001</v>
      </c>
      <c r="L740">
        <v>2.641</v>
      </c>
      <c r="M740">
        <v>2.758</v>
      </c>
      <c r="N740">
        <v>2.9119999999999999</v>
      </c>
      <c r="O740">
        <v>3.0880000000000001</v>
      </c>
      <c r="P740">
        <v>3.323</v>
      </c>
      <c r="Q740">
        <v>3.52</v>
      </c>
      <c r="R740">
        <v>3.5920000000000001</v>
      </c>
      <c r="S740">
        <v>0</v>
      </c>
      <c r="T740" s="7">
        <f t="shared" si="105"/>
        <v>0.27099999999999991</v>
      </c>
      <c r="U740" s="6">
        <f t="shared" si="99"/>
        <v>-2.1660649819495396E-2</v>
      </c>
      <c r="V740" s="6">
        <f t="shared" si="100"/>
        <v>2.7456590673132508</v>
      </c>
      <c r="W740" s="3">
        <f>IFERROR(VLOOKUP(A740,주가!$A$1:$Q$2433,3,FALSE),W741)</f>
        <v>356000</v>
      </c>
      <c r="X740" s="6">
        <f t="shared" si="106"/>
        <v>2.7417027417027416E-2</v>
      </c>
      <c r="Y740" s="6">
        <f t="shared" si="101"/>
        <v>0.88018830712074958</v>
      </c>
      <c r="AA740" s="5">
        <f t="shared" si="102"/>
        <v>43055</v>
      </c>
      <c r="AB740" s="7">
        <f t="shared" si="103"/>
        <v>0.27099999999999991</v>
      </c>
      <c r="AC740" s="7">
        <f t="shared" si="107"/>
        <v>2.7456590673132508</v>
      </c>
      <c r="AD740" s="6">
        <f t="shared" si="104"/>
        <v>0.88018830712074958</v>
      </c>
    </row>
    <row r="741" spans="1:30">
      <c r="A741" s="1">
        <v>43054</v>
      </c>
      <c r="B741" s="2" t="s">
        <v>19</v>
      </c>
      <c r="C741" t="s">
        <v>20</v>
      </c>
      <c r="D741" t="s">
        <v>21</v>
      </c>
      <c r="E741">
        <v>1.8280000000000001</v>
      </c>
      <c r="F741">
        <v>1.95</v>
      </c>
      <c r="G741">
        <v>2.0379999999999998</v>
      </c>
      <c r="H741">
        <v>2.1619999999999999</v>
      </c>
      <c r="I741">
        <v>2.3079999999999998</v>
      </c>
      <c r="J741">
        <v>2.4260000000000002</v>
      </c>
      <c r="K741">
        <v>2.472</v>
      </c>
      <c r="L741">
        <v>2.6219999999999999</v>
      </c>
      <c r="M741">
        <v>2.7429999999999999</v>
      </c>
      <c r="N741">
        <v>2.899</v>
      </c>
      <c r="O741">
        <v>3.0779999999999998</v>
      </c>
      <c r="P741">
        <v>3.3149999999999999</v>
      </c>
      <c r="Q741">
        <v>3.5110000000000001</v>
      </c>
      <c r="R741">
        <v>3.581</v>
      </c>
      <c r="S741">
        <v>0</v>
      </c>
      <c r="T741" s="7">
        <f t="shared" si="105"/>
        <v>0.27700000000000014</v>
      </c>
      <c r="U741" s="6">
        <f t="shared" si="99"/>
        <v>-3.5971223021578768E-3</v>
      </c>
      <c r="V741" s="6">
        <f t="shared" si="100"/>
        <v>2.7673197171327462</v>
      </c>
      <c r="W741" s="3">
        <f>IFERROR(VLOOKUP(A741,주가!$A$1:$Q$2433,3,FALSE),W742)</f>
        <v>346500</v>
      </c>
      <c r="X741" s="6">
        <f t="shared" si="106"/>
        <v>-3.0769230769230771E-2</v>
      </c>
      <c r="Y741" s="6">
        <f t="shared" si="101"/>
        <v>0.85277127970372213</v>
      </c>
      <c r="AA741" s="5">
        <f t="shared" si="102"/>
        <v>43054</v>
      </c>
      <c r="AB741" s="7">
        <f t="shared" si="103"/>
        <v>0.27700000000000014</v>
      </c>
      <c r="AC741" s="7">
        <f t="shared" si="107"/>
        <v>2.7673197171327462</v>
      </c>
      <c r="AD741" s="6">
        <f t="shared" si="104"/>
        <v>0.85277127970372213</v>
      </c>
    </row>
    <row r="742" spans="1:30">
      <c r="A742" s="1">
        <v>43053</v>
      </c>
      <c r="B742" s="2" t="s">
        <v>19</v>
      </c>
      <c r="C742" t="s">
        <v>20</v>
      </c>
      <c r="D742" t="s">
        <v>21</v>
      </c>
      <c r="E742">
        <v>1.8080000000000001</v>
      </c>
      <c r="F742">
        <v>1.93</v>
      </c>
      <c r="G742">
        <v>2.028</v>
      </c>
      <c r="H742">
        <v>2.1579999999999999</v>
      </c>
      <c r="I742">
        <v>2.3140000000000001</v>
      </c>
      <c r="J742">
        <v>2.4540000000000002</v>
      </c>
      <c r="K742">
        <v>2.496</v>
      </c>
      <c r="L742">
        <v>2.657</v>
      </c>
      <c r="M742">
        <v>2.7709999999999999</v>
      </c>
      <c r="N742">
        <v>2.9350000000000001</v>
      </c>
      <c r="O742">
        <v>3.117</v>
      </c>
      <c r="P742">
        <v>3.3530000000000002</v>
      </c>
      <c r="Q742">
        <v>3.536</v>
      </c>
      <c r="R742">
        <v>3.5960000000000001</v>
      </c>
      <c r="S742">
        <v>0</v>
      </c>
      <c r="T742" s="7">
        <f t="shared" si="105"/>
        <v>0.27800000000000002</v>
      </c>
      <c r="U742" s="6">
        <f t="shared" si="99"/>
        <v>1.0909090909089694E-2</v>
      </c>
      <c r="V742" s="6">
        <f t="shared" si="100"/>
        <v>2.770916839434904</v>
      </c>
      <c r="W742" s="3">
        <f>IFERROR(VLOOKUP(A742,주가!$A$1:$Q$2433,3,FALSE),W743)</f>
        <v>357500</v>
      </c>
      <c r="X742" s="6">
        <f t="shared" si="106"/>
        <v>4.2134831460674156E-3</v>
      </c>
      <c r="Y742" s="6">
        <f t="shared" si="101"/>
        <v>0.8835405104729529</v>
      </c>
      <c r="AA742" s="5">
        <f t="shared" si="102"/>
        <v>43053</v>
      </c>
      <c r="AB742" s="7">
        <f t="shared" si="103"/>
        <v>0.27800000000000002</v>
      </c>
      <c r="AC742" s="7">
        <f t="shared" si="107"/>
        <v>2.770916839434904</v>
      </c>
      <c r="AD742" s="6">
        <f t="shared" si="104"/>
        <v>0.8835405104729529</v>
      </c>
    </row>
    <row r="743" spans="1:30">
      <c r="A743" s="1">
        <v>43052</v>
      </c>
      <c r="B743" s="2" t="s">
        <v>19</v>
      </c>
      <c r="C743" t="s">
        <v>20</v>
      </c>
      <c r="D743" t="s">
        <v>21</v>
      </c>
      <c r="E743">
        <v>1.788</v>
      </c>
      <c r="F743">
        <v>1.9179999999999999</v>
      </c>
      <c r="G743">
        <v>2.028</v>
      </c>
      <c r="H743">
        <v>2.1579999999999999</v>
      </c>
      <c r="I743">
        <v>2.3039999999999998</v>
      </c>
      <c r="J743">
        <v>2.4340000000000002</v>
      </c>
      <c r="K743">
        <v>2.4700000000000002</v>
      </c>
      <c r="L743">
        <v>2.6269999999999998</v>
      </c>
      <c r="M743">
        <v>2.7429999999999999</v>
      </c>
      <c r="N743">
        <v>2.9020000000000001</v>
      </c>
      <c r="O743">
        <v>3.0910000000000002</v>
      </c>
      <c r="P743">
        <v>3.3330000000000002</v>
      </c>
      <c r="Q743">
        <v>3.508</v>
      </c>
      <c r="R743">
        <v>3.5529999999999999</v>
      </c>
      <c r="S743">
        <v>0</v>
      </c>
      <c r="T743" s="7">
        <f t="shared" si="105"/>
        <v>0.27500000000000036</v>
      </c>
      <c r="U743" s="6">
        <f t="shared" si="99"/>
        <v>2.9962546816481101E-2</v>
      </c>
      <c r="V743" s="6">
        <f t="shared" si="100"/>
        <v>2.7600077485258141</v>
      </c>
      <c r="W743" s="3">
        <f>IFERROR(VLOOKUP(A743,주가!$A$1:$Q$2433,3,FALSE),W744)</f>
        <v>356000</v>
      </c>
      <c r="X743" s="6">
        <f t="shared" si="106"/>
        <v>-4.8128342245989303E-2</v>
      </c>
      <c r="Y743" s="6">
        <f t="shared" si="101"/>
        <v>0.8793270273268855</v>
      </c>
      <c r="AA743" s="5">
        <f t="shared" si="102"/>
        <v>43052</v>
      </c>
      <c r="AB743" s="7">
        <f t="shared" si="103"/>
        <v>0.27500000000000036</v>
      </c>
      <c r="AC743" s="7">
        <f t="shared" si="107"/>
        <v>2.7600077485258141</v>
      </c>
      <c r="AD743" s="6">
        <f t="shared" si="104"/>
        <v>0.8793270273268855</v>
      </c>
    </row>
    <row r="744" spans="1:30">
      <c r="A744" s="1">
        <v>43049</v>
      </c>
      <c r="B744" s="2" t="s">
        <v>19</v>
      </c>
      <c r="C744" t="s">
        <v>20</v>
      </c>
      <c r="D744" t="s">
        <v>21</v>
      </c>
      <c r="E744">
        <v>1.7529999999999999</v>
      </c>
      <c r="F744">
        <v>1.89</v>
      </c>
      <c r="G744">
        <v>2.004</v>
      </c>
      <c r="H744">
        <v>2.149</v>
      </c>
      <c r="I744">
        <v>2.2919999999999998</v>
      </c>
      <c r="J744">
        <v>2.411</v>
      </c>
      <c r="K744">
        <v>2.4449999999999998</v>
      </c>
      <c r="L744">
        <v>2.6070000000000002</v>
      </c>
      <c r="M744">
        <v>2.7229999999999999</v>
      </c>
      <c r="N744">
        <v>2.8740000000000001</v>
      </c>
      <c r="O744">
        <v>3.069</v>
      </c>
      <c r="P744">
        <v>3.3159999999999998</v>
      </c>
      <c r="Q744">
        <v>3.488</v>
      </c>
      <c r="R744">
        <v>3.5310000000000001</v>
      </c>
      <c r="S744">
        <v>0</v>
      </c>
      <c r="T744" s="7">
        <f t="shared" si="105"/>
        <v>0.2669999999999999</v>
      </c>
      <c r="U744" s="6">
        <f t="shared" si="99"/>
        <v>-1.4760147601476033E-2</v>
      </c>
      <c r="V744" s="6">
        <f t="shared" si="100"/>
        <v>2.7300452017093328</v>
      </c>
      <c r="W744" s="3">
        <f>IFERROR(VLOOKUP(A744,주가!$A$1:$Q$2433,3,FALSE),W745)</f>
        <v>374000</v>
      </c>
      <c r="X744" s="6">
        <f t="shared" si="106"/>
        <v>1.4925373134328358E-2</v>
      </c>
      <c r="Y744" s="6">
        <f t="shared" si="101"/>
        <v>0.92745536957287478</v>
      </c>
      <c r="AA744" s="5">
        <f t="shared" si="102"/>
        <v>43049</v>
      </c>
      <c r="AB744" s="7">
        <f t="shared" si="103"/>
        <v>0.2669999999999999</v>
      </c>
      <c r="AC744" s="7">
        <f t="shared" si="107"/>
        <v>2.7300452017093328</v>
      </c>
      <c r="AD744" s="6">
        <f t="shared" si="104"/>
        <v>0.92745536957287478</v>
      </c>
    </row>
    <row r="745" spans="1:30">
      <c r="A745" s="1">
        <v>43048</v>
      </c>
      <c r="B745" s="2" t="s">
        <v>19</v>
      </c>
      <c r="C745" t="s">
        <v>20</v>
      </c>
      <c r="D745" t="s">
        <v>21</v>
      </c>
      <c r="E745">
        <v>1.728</v>
      </c>
      <c r="F745">
        <v>1.8720000000000001</v>
      </c>
      <c r="G745">
        <v>1.9930000000000001</v>
      </c>
      <c r="H745">
        <v>2.1469999999999998</v>
      </c>
      <c r="I745">
        <v>2.29</v>
      </c>
      <c r="J745">
        <v>2.3959999999999999</v>
      </c>
      <c r="K745">
        <v>2.431</v>
      </c>
      <c r="L745">
        <v>2.5960000000000001</v>
      </c>
      <c r="M745">
        <v>2.72</v>
      </c>
      <c r="N745">
        <v>2.867</v>
      </c>
      <c r="O745">
        <v>3.052</v>
      </c>
      <c r="P745">
        <v>3.2869999999999999</v>
      </c>
      <c r="Q745">
        <v>3.468</v>
      </c>
      <c r="R745">
        <v>3.5249999999999999</v>
      </c>
      <c r="S745">
        <v>0</v>
      </c>
      <c r="T745" s="7">
        <f t="shared" si="105"/>
        <v>0.27099999999999991</v>
      </c>
      <c r="U745" s="6">
        <f t="shared" si="99"/>
        <v>-2.1660649819493828E-2</v>
      </c>
      <c r="V745" s="6">
        <f t="shared" si="100"/>
        <v>2.7448053493108087</v>
      </c>
      <c r="W745" s="3">
        <f>IFERROR(VLOOKUP(A745,주가!$A$1:$Q$2433,3,FALSE),W746)</f>
        <v>368500</v>
      </c>
      <c r="X745" s="6">
        <f t="shared" si="106"/>
        <v>0</v>
      </c>
      <c r="Y745" s="6">
        <f t="shared" si="101"/>
        <v>0.91252999643854638</v>
      </c>
      <c r="AA745" s="5">
        <f t="shared" si="102"/>
        <v>43048</v>
      </c>
      <c r="AB745" s="7">
        <f t="shared" si="103"/>
        <v>0.27099999999999991</v>
      </c>
      <c r="AC745" s="7">
        <f t="shared" si="107"/>
        <v>2.7448053493108087</v>
      </c>
      <c r="AD745" s="6">
        <f t="shared" si="104"/>
        <v>0.91252999643854638</v>
      </c>
    </row>
    <row r="746" spans="1:30">
      <c r="A746" s="1">
        <v>43047</v>
      </c>
      <c r="B746" s="2" t="s">
        <v>19</v>
      </c>
      <c r="C746" t="s">
        <v>20</v>
      </c>
      <c r="D746" t="s">
        <v>21</v>
      </c>
      <c r="E746">
        <v>1.7010000000000001</v>
      </c>
      <c r="F746">
        <v>1.855</v>
      </c>
      <c r="G746">
        <v>1.9810000000000001</v>
      </c>
      <c r="H746">
        <v>2.1469999999999998</v>
      </c>
      <c r="I746">
        <v>2.282</v>
      </c>
      <c r="J746">
        <v>2.3889999999999998</v>
      </c>
      <c r="K746">
        <v>2.4300000000000002</v>
      </c>
      <c r="L746">
        <v>2.5950000000000002</v>
      </c>
      <c r="M746">
        <v>2.7229999999999999</v>
      </c>
      <c r="N746">
        <v>2.8719999999999999</v>
      </c>
      <c r="O746">
        <v>3.05</v>
      </c>
      <c r="P746">
        <v>3.28</v>
      </c>
      <c r="Q746">
        <v>3.4670000000000001</v>
      </c>
      <c r="R746">
        <v>3.5249999999999999</v>
      </c>
      <c r="S746">
        <v>0</v>
      </c>
      <c r="T746" s="7">
        <f t="shared" si="105"/>
        <v>0.27699999999999969</v>
      </c>
      <c r="U746" s="6">
        <f t="shared" si="99"/>
        <v>-4.8109965635739653E-2</v>
      </c>
      <c r="V746" s="6">
        <f t="shared" si="100"/>
        <v>2.7664659991303027</v>
      </c>
      <c r="W746" s="3">
        <f>IFERROR(VLOOKUP(A746,주가!$A$1:$Q$2433,3,FALSE),W747)</f>
        <v>368500</v>
      </c>
      <c r="X746" s="6">
        <f t="shared" si="106"/>
        <v>-5.3981106612685558E-3</v>
      </c>
      <c r="Y746" s="6">
        <f t="shared" si="101"/>
        <v>0.91252999643854638</v>
      </c>
      <c r="AA746" s="5">
        <f t="shared" si="102"/>
        <v>43047</v>
      </c>
      <c r="AB746" s="7">
        <f t="shared" si="103"/>
        <v>0.27699999999999969</v>
      </c>
      <c r="AC746" s="7">
        <f t="shared" si="107"/>
        <v>2.7664659991303027</v>
      </c>
      <c r="AD746" s="6">
        <f t="shared" si="104"/>
        <v>0.91252999643854638</v>
      </c>
    </row>
    <row r="747" spans="1:30">
      <c r="A747" s="1">
        <v>43046</v>
      </c>
      <c r="B747" s="2" t="s">
        <v>19</v>
      </c>
      <c r="C747" t="s">
        <v>20</v>
      </c>
      <c r="D747" t="s">
        <v>21</v>
      </c>
      <c r="E747">
        <v>1.6839999999999999</v>
      </c>
      <c r="F747">
        <v>1.8420000000000001</v>
      </c>
      <c r="G747">
        <v>1.9730000000000001</v>
      </c>
      <c r="H747">
        <v>2.1419999999999999</v>
      </c>
      <c r="I747">
        <v>2.2709999999999999</v>
      </c>
      <c r="J747">
        <v>2.3690000000000002</v>
      </c>
      <c r="K747">
        <v>2.415</v>
      </c>
      <c r="L747">
        <v>2.581</v>
      </c>
      <c r="M747">
        <v>2.7170000000000001</v>
      </c>
      <c r="N747">
        <v>2.8719999999999999</v>
      </c>
      <c r="O747">
        <v>3.0529999999999999</v>
      </c>
      <c r="P747">
        <v>3.2850000000000001</v>
      </c>
      <c r="Q747">
        <v>3.4689999999999999</v>
      </c>
      <c r="R747">
        <v>3.5270000000000001</v>
      </c>
      <c r="S747">
        <v>0</v>
      </c>
      <c r="T747" s="7">
        <f t="shared" si="105"/>
        <v>0.29099999999999993</v>
      </c>
      <c r="U747" s="6">
        <f t="shared" si="99"/>
        <v>-2.6755852842809395E-2</v>
      </c>
      <c r="V747" s="6">
        <f t="shared" si="100"/>
        <v>2.8145759647660422</v>
      </c>
      <c r="W747" s="3">
        <f>IFERROR(VLOOKUP(A747,주가!$A$1:$Q$2433,3,FALSE),W748)</f>
        <v>370500</v>
      </c>
      <c r="X747" s="6">
        <f t="shared" si="106"/>
        <v>0</v>
      </c>
      <c r="Y747" s="6">
        <f t="shared" si="101"/>
        <v>0.91792810709981498</v>
      </c>
      <c r="AA747" s="5">
        <f t="shared" si="102"/>
        <v>43046</v>
      </c>
      <c r="AB747" s="7">
        <f t="shared" si="103"/>
        <v>0.29099999999999993</v>
      </c>
      <c r="AC747" s="7">
        <f t="shared" si="107"/>
        <v>2.8145759647660422</v>
      </c>
      <c r="AD747" s="6">
        <f t="shared" si="104"/>
        <v>0.91792810709981498</v>
      </c>
    </row>
    <row r="748" spans="1:30">
      <c r="A748" s="1">
        <v>43045</v>
      </c>
      <c r="B748" s="2" t="s">
        <v>19</v>
      </c>
      <c r="C748" t="s">
        <v>20</v>
      </c>
      <c r="D748" t="s">
        <v>21</v>
      </c>
      <c r="E748">
        <v>1.679</v>
      </c>
      <c r="F748">
        <v>1.839</v>
      </c>
      <c r="G748">
        <v>1.982</v>
      </c>
      <c r="H748">
        <v>2.16</v>
      </c>
      <c r="I748">
        <v>2.2829999999999999</v>
      </c>
      <c r="J748">
        <v>2.3879999999999999</v>
      </c>
      <c r="K748">
        <v>2.4350000000000001</v>
      </c>
      <c r="L748">
        <v>2.6040000000000001</v>
      </c>
      <c r="M748">
        <v>2.7440000000000002</v>
      </c>
      <c r="N748">
        <v>2.903</v>
      </c>
      <c r="O748">
        <v>3.0760000000000001</v>
      </c>
      <c r="P748">
        <v>3.3029999999999999</v>
      </c>
      <c r="Q748">
        <v>3.49</v>
      </c>
      <c r="R748">
        <v>3.55</v>
      </c>
      <c r="S748">
        <v>0</v>
      </c>
      <c r="T748" s="7">
        <f t="shared" si="105"/>
        <v>0.29899999999999993</v>
      </c>
      <c r="U748" s="6">
        <f t="shared" si="99"/>
        <v>-1.9672131147540291E-2</v>
      </c>
      <c r="V748" s="6">
        <f t="shared" si="100"/>
        <v>2.8413318176088516</v>
      </c>
      <c r="W748" s="3">
        <f>IFERROR(VLOOKUP(A748,주가!$A$1:$Q$2433,3,FALSE),W749)</f>
        <v>370500</v>
      </c>
      <c r="X748" s="6">
        <f t="shared" si="106"/>
        <v>-1.8543046357615896E-2</v>
      </c>
      <c r="Y748" s="6">
        <f t="shared" si="101"/>
        <v>0.91792810709981498</v>
      </c>
      <c r="AA748" s="5">
        <f t="shared" si="102"/>
        <v>43045</v>
      </c>
      <c r="AB748" s="7">
        <f t="shared" si="103"/>
        <v>0.29899999999999993</v>
      </c>
      <c r="AC748" s="7">
        <f t="shared" si="107"/>
        <v>2.8413318176088516</v>
      </c>
      <c r="AD748" s="6">
        <f t="shared" si="104"/>
        <v>0.91792810709981498</v>
      </c>
    </row>
    <row r="749" spans="1:30">
      <c r="A749" s="1">
        <v>43042</v>
      </c>
      <c r="B749" s="2" t="s">
        <v>19</v>
      </c>
      <c r="C749" t="s">
        <v>20</v>
      </c>
      <c r="D749" t="s">
        <v>21</v>
      </c>
      <c r="E749">
        <v>1.669</v>
      </c>
      <c r="F749">
        <v>1.8360000000000001</v>
      </c>
      <c r="G749">
        <v>1.9830000000000001</v>
      </c>
      <c r="H749">
        <v>2.165</v>
      </c>
      <c r="I749">
        <v>2.2759999999999998</v>
      </c>
      <c r="J749">
        <v>2.3759999999999999</v>
      </c>
      <c r="K749">
        <v>2.419</v>
      </c>
      <c r="L749">
        <v>2.5840000000000001</v>
      </c>
      <c r="M749">
        <v>2.7269999999999999</v>
      </c>
      <c r="N749">
        <v>2.8889999999999998</v>
      </c>
      <c r="O749">
        <v>3.0579999999999998</v>
      </c>
      <c r="P749">
        <v>3.28</v>
      </c>
      <c r="Q749">
        <v>3.4689999999999999</v>
      </c>
      <c r="R749">
        <v>3.5259999999999998</v>
      </c>
      <c r="S749">
        <v>0</v>
      </c>
      <c r="T749" s="7">
        <f t="shared" si="105"/>
        <v>0.30499999999999972</v>
      </c>
      <c r="U749" s="6">
        <f t="shared" si="99"/>
        <v>6.6006600660043994E-3</v>
      </c>
      <c r="V749" s="6">
        <f t="shared" si="100"/>
        <v>2.8610039487563919</v>
      </c>
      <c r="W749" s="3">
        <f>IFERROR(VLOOKUP(A749,주가!$A$1:$Q$2433,3,FALSE),W750)</f>
        <v>377500</v>
      </c>
      <c r="X749" s="6">
        <f t="shared" si="106"/>
        <v>2.6560424966799467E-3</v>
      </c>
      <c r="Y749" s="6">
        <f t="shared" si="101"/>
        <v>0.93647115345743093</v>
      </c>
      <c r="AA749" s="5">
        <f t="shared" si="102"/>
        <v>43042</v>
      </c>
      <c r="AB749" s="7">
        <f t="shared" si="103"/>
        <v>0.30499999999999972</v>
      </c>
      <c r="AC749" s="7">
        <f t="shared" si="107"/>
        <v>2.8610039487563919</v>
      </c>
      <c r="AD749" s="6">
        <f t="shared" si="104"/>
        <v>0.93647115345743093</v>
      </c>
    </row>
    <row r="750" spans="1:30">
      <c r="A750" s="1">
        <v>43041</v>
      </c>
      <c r="B750" s="2" t="s">
        <v>19</v>
      </c>
      <c r="C750" t="s">
        <v>20</v>
      </c>
      <c r="D750" t="s">
        <v>21</v>
      </c>
      <c r="E750">
        <v>1.6639999999999999</v>
      </c>
      <c r="F750">
        <v>1.8320000000000001</v>
      </c>
      <c r="G750">
        <v>1.9870000000000001</v>
      </c>
      <c r="H750">
        <v>2.1749999999999998</v>
      </c>
      <c r="I750">
        <v>2.282</v>
      </c>
      <c r="J750">
        <v>2.36</v>
      </c>
      <c r="K750">
        <v>2.3889999999999998</v>
      </c>
      <c r="L750">
        <v>2.5539999999999998</v>
      </c>
      <c r="M750">
        <v>2.6960000000000002</v>
      </c>
      <c r="N750">
        <v>2.8570000000000002</v>
      </c>
      <c r="O750">
        <v>3.0379999999999998</v>
      </c>
      <c r="P750">
        <v>3.2679999999999998</v>
      </c>
      <c r="Q750">
        <v>3.456</v>
      </c>
      <c r="R750">
        <v>3.5129999999999999</v>
      </c>
      <c r="S750">
        <v>0</v>
      </c>
      <c r="T750" s="7">
        <f t="shared" si="105"/>
        <v>0.30300000000000038</v>
      </c>
      <c r="U750" s="6">
        <f t="shared" si="99"/>
        <v>-9.8039215686263701E-3</v>
      </c>
      <c r="V750" s="6">
        <f t="shared" si="100"/>
        <v>2.8544032886903876</v>
      </c>
      <c r="W750" s="3">
        <f>IFERROR(VLOOKUP(A750,주가!$A$1:$Q$2433,3,FALSE),W751)</f>
        <v>376500</v>
      </c>
      <c r="X750" s="6">
        <f t="shared" si="106"/>
        <v>0</v>
      </c>
      <c r="Y750" s="6">
        <f t="shared" si="101"/>
        <v>0.93381511096075098</v>
      </c>
      <c r="AA750" s="5">
        <f t="shared" si="102"/>
        <v>43041</v>
      </c>
      <c r="AB750" s="7">
        <f t="shared" si="103"/>
        <v>0.30300000000000038</v>
      </c>
      <c r="AC750" s="7">
        <f t="shared" si="107"/>
        <v>2.8544032886903876</v>
      </c>
      <c r="AD750" s="6">
        <f t="shared" si="104"/>
        <v>0.93381511096075098</v>
      </c>
    </row>
    <row r="751" spans="1:30">
      <c r="A751" s="1">
        <v>43040</v>
      </c>
      <c r="B751" s="2" t="s">
        <v>19</v>
      </c>
      <c r="C751" t="s">
        <v>20</v>
      </c>
      <c r="D751" t="s">
        <v>21</v>
      </c>
      <c r="E751">
        <v>1.6559999999999999</v>
      </c>
      <c r="F751">
        <v>1.8220000000000001</v>
      </c>
      <c r="G751">
        <v>1.9850000000000001</v>
      </c>
      <c r="H751">
        <v>2.1859999999999999</v>
      </c>
      <c r="I751">
        <v>2.286</v>
      </c>
      <c r="J751">
        <v>2.3620000000000001</v>
      </c>
      <c r="K751">
        <v>2.3980000000000001</v>
      </c>
      <c r="L751">
        <v>2.5619999999999998</v>
      </c>
      <c r="M751">
        <v>2.7029999999999998</v>
      </c>
      <c r="N751">
        <v>2.8679999999999999</v>
      </c>
      <c r="O751">
        <v>3.052</v>
      </c>
      <c r="P751">
        <v>3.2879999999999998</v>
      </c>
      <c r="Q751">
        <v>3.4809999999999999</v>
      </c>
      <c r="R751">
        <v>3.5449999999999999</v>
      </c>
      <c r="S751">
        <v>0</v>
      </c>
      <c r="T751" s="7">
        <f t="shared" si="105"/>
        <v>0.30600000000000005</v>
      </c>
      <c r="U751" s="6">
        <f t="shared" si="99"/>
        <v>0</v>
      </c>
      <c r="V751" s="6">
        <f t="shared" si="100"/>
        <v>2.8642072102590141</v>
      </c>
      <c r="W751" s="3">
        <f>IFERROR(VLOOKUP(A751,주가!$A$1:$Q$2433,3,FALSE),W752)</f>
        <v>376500</v>
      </c>
      <c r="X751" s="6">
        <f t="shared" si="106"/>
        <v>1.8944519621109608E-2</v>
      </c>
      <c r="Y751" s="6">
        <f t="shared" si="101"/>
        <v>0.93381511096075098</v>
      </c>
      <c r="AA751" s="5">
        <f t="shared" si="102"/>
        <v>43040</v>
      </c>
      <c r="AB751" s="7">
        <f t="shared" si="103"/>
        <v>0.30600000000000005</v>
      </c>
      <c r="AC751" s="7">
        <f t="shared" si="107"/>
        <v>2.8642072102590141</v>
      </c>
      <c r="AD751" s="6">
        <f t="shared" si="104"/>
        <v>0.93381511096075098</v>
      </c>
    </row>
    <row r="752" spans="1:30">
      <c r="A752" s="1">
        <v>43039</v>
      </c>
      <c r="B752" s="2" t="s">
        <v>19</v>
      </c>
      <c r="C752" t="s">
        <v>20</v>
      </c>
      <c r="D752" t="s">
        <v>21</v>
      </c>
      <c r="E752">
        <v>1.647</v>
      </c>
      <c r="F752">
        <v>1.823</v>
      </c>
      <c r="G752">
        <v>1.9870000000000001</v>
      </c>
      <c r="H752">
        <v>2.1949999999999998</v>
      </c>
      <c r="I752">
        <v>2.2949999999999999</v>
      </c>
      <c r="J752">
        <v>2.399</v>
      </c>
      <c r="K752">
        <v>2.4350000000000001</v>
      </c>
      <c r="L752">
        <v>2.5920000000000001</v>
      </c>
      <c r="M752">
        <v>2.7349999999999999</v>
      </c>
      <c r="N752">
        <v>2.8980000000000001</v>
      </c>
      <c r="O752">
        <v>3.0779999999999998</v>
      </c>
      <c r="P752">
        <v>3.3180000000000001</v>
      </c>
      <c r="Q752">
        <v>3.5129999999999999</v>
      </c>
      <c r="R752">
        <v>3.573</v>
      </c>
      <c r="S752">
        <v>0</v>
      </c>
      <c r="T752" s="7">
        <f t="shared" si="105"/>
        <v>0.30600000000000005</v>
      </c>
      <c r="U752" s="6">
        <f t="shared" si="99"/>
        <v>-4.0752351097178376E-2</v>
      </c>
      <c r="V752" s="6">
        <f t="shared" si="100"/>
        <v>2.8642072102590141</v>
      </c>
      <c r="W752" s="3">
        <f>IFERROR(VLOOKUP(A752,주가!$A$1:$Q$2433,3,FALSE),W753)</f>
        <v>369500</v>
      </c>
      <c r="X752" s="6">
        <f t="shared" si="106"/>
        <v>0</v>
      </c>
      <c r="Y752" s="6">
        <f t="shared" si="101"/>
        <v>0.91487059133964133</v>
      </c>
      <c r="AA752" s="5">
        <f t="shared" si="102"/>
        <v>43039</v>
      </c>
      <c r="AB752" s="7">
        <f t="shared" si="103"/>
        <v>0.30600000000000005</v>
      </c>
      <c r="AC752" s="7">
        <f t="shared" si="107"/>
        <v>2.8642072102590141</v>
      </c>
      <c r="AD752" s="6">
        <f t="shared" si="104"/>
        <v>0.91487059133964133</v>
      </c>
    </row>
    <row r="753" spans="1:30">
      <c r="A753" s="1">
        <v>43038</v>
      </c>
      <c r="B753" s="2" t="s">
        <v>19</v>
      </c>
      <c r="C753" t="s">
        <v>20</v>
      </c>
      <c r="D753" t="s">
        <v>21</v>
      </c>
      <c r="E753">
        <v>1.6319999999999999</v>
      </c>
      <c r="F753">
        <v>1.8029999999999999</v>
      </c>
      <c r="G753">
        <v>1.97</v>
      </c>
      <c r="H753">
        <v>2.173</v>
      </c>
      <c r="I753">
        <v>2.2669999999999999</v>
      </c>
      <c r="J753">
        <v>2.3740000000000001</v>
      </c>
      <c r="K753">
        <v>2.4039999999999999</v>
      </c>
      <c r="L753">
        <v>2.56</v>
      </c>
      <c r="M753">
        <v>2.7109999999999999</v>
      </c>
      <c r="N753">
        <v>2.879</v>
      </c>
      <c r="O753">
        <v>3.04</v>
      </c>
      <c r="P753">
        <v>3.2629999999999999</v>
      </c>
      <c r="Q753">
        <v>3.4380000000000002</v>
      </c>
      <c r="R753">
        <v>3.4870000000000001</v>
      </c>
      <c r="S753">
        <v>0</v>
      </c>
      <c r="T753" s="7">
        <f t="shared" si="105"/>
        <v>0.31899999999999995</v>
      </c>
      <c r="U753" s="6">
        <f t="shared" si="99"/>
        <v>1.5923566878980548E-2</v>
      </c>
      <c r="V753" s="6">
        <f t="shared" si="100"/>
        <v>2.9049595613561925</v>
      </c>
      <c r="W753" s="3">
        <f>IFERROR(VLOOKUP(A753,주가!$A$1:$Q$2433,3,FALSE),W754)</f>
        <v>369500</v>
      </c>
      <c r="X753" s="6">
        <f t="shared" si="106"/>
        <v>-4.7680412371134018E-2</v>
      </c>
      <c r="Y753" s="6">
        <f t="shared" si="101"/>
        <v>0.91487059133964133</v>
      </c>
      <c r="AA753" s="5">
        <f t="shared" si="102"/>
        <v>43038</v>
      </c>
      <c r="AB753" s="7">
        <f t="shared" si="103"/>
        <v>0.31899999999999995</v>
      </c>
      <c r="AC753" s="7">
        <f t="shared" si="107"/>
        <v>2.9049595613561925</v>
      </c>
      <c r="AD753" s="6">
        <f t="shared" si="104"/>
        <v>0.91487059133964133</v>
      </c>
    </row>
    <row r="754" spans="1:30">
      <c r="A754" s="1">
        <v>43035</v>
      </c>
      <c r="B754" s="2" t="s">
        <v>19</v>
      </c>
      <c r="C754" t="s">
        <v>20</v>
      </c>
      <c r="D754" t="s">
        <v>21</v>
      </c>
      <c r="E754">
        <v>1.6220000000000001</v>
      </c>
      <c r="F754">
        <v>1.7929999999999999</v>
      </c>
      <c r="G754">
        <v>1.958</v>
      </c>
      <c r="H754">
        <v>2.161</v>
      </c>
      <c r="I754">
        <v>2.258</v>
      </c>
      <c r="J754">
        <v>2.3809999999999998</v>
      </c>
      <c r="K754">
        <v>2.4169999999999998</v>
      </c>
      <c r="L754">
        <v>2.5779999999999998</v>
      </c>
      <c r="M754">
        <v>2.7240000000000002</v>
      </c>
      <c r="N754">
        <v>2.8919999999999999</v>
      </c>
      <c r="O754">
        <v>3.0510000000000002</v>
      </c>
      <c r="P754">
        <v>3.2759999999999998</v>
      </c>
      <c r="Q754">
        <v>3.4329999999999998</v>
      </c>
      <c r="R754">
        <v>3.4649999999999999</v>
      </c>
      <c r="S754">
        <v>0</v>
      </c>
      <c r="T754" s="7">
        <f t="shared" si="105"/>
        <v>0.31400000000000006</v>
      </c>
      <c r="U754" s="6">
        <f t="shared" si="99"/>
        <v>3.6303630363036708E-2</v>
      </c>
      <c r="V754" s="6">
        <f t="shared" si="100"/>
        <v>2.8890359944772119</v>
      </c>
      <c r="W754" s="3">
        <f>IFERROR(VLOOKUP(A754,주가!$A$1:$Q$2433,3,FALSE),W755)</f>
        <v>388000</v>
      </c>
      <c r="X754" s="6">
        <f t="shared" si="106"/>
        <v>6.4850843060959796E-3</v>
      </c>
      <c r="Y754" s="6">
        <f t="shared" si="101"/>
        <v>0.96255100371077529</v>
      </c>
      <c r="AA754" s="5">
        <f t="shared" si="102"/>
        <v>43035</v>
      </c>
      <c r="AB754" s="7">
        <f t="shared" si="103"/>
        <v>0.31400000000000006</v>
      </c>
      <c r="AC754" s="7">
        <f t="shared" si="107"/>
        <v>2.8890359944772119</v>
      </c>
      <c r="AD754" s="6">
        <f t="shared" si="104"/>
        <v>0.96255100371077529</v>
      </c>
    </row>
    <row r="755" spans="1:30">
      <c r="A755" s="1">
        <v>43034</v>
      </c>
      <c r="B755" s="2" t="s">
        <v>19</v>
      </c>
      <c r="C755" t="s">
        <v>20</v>
      </c>
      <c r="D755" t="s">
        <v>21</v>
      </c>
      <c r="E755">
        <v>1.6180000000000001</v>
      </c>
      <c r="F755">
        <v>1.788</v>
      </c>
      <c r="G755">
        <v>1.946</v>
      </c>
      <c r="H755">
        <v>2.14</v>
      </c>
      <c r="I755">
        <v>2.2450000000000001</v>
      </c>
      <c r="J755">
        <v>2.3820000000000001</v>
      </c>
      <c r="K755">
        <v>2.4340000000000002</v>
      </c>
      <c r="L755">
        <v>2.6</v>
      </c>
      <c r="M755">
        <v>2.7309999999999999</v>
      </c>
      <c r="N755">
        <v>2.903</v>
      </c>
      <c r="O755">
        <v>3.0670000000000002</v>
      </c>
      <c r="P755">
        <v>3.2909999999999999</v>
      </c>
      <c r="Q755">
        <v>3.444</v>
      </c>
      <c r="R755">
        <v>3.4750000000000001</v>
      </c>
      <c r="S755">
        <v>0</v>
      </c>
      <c r="T755" s="7">
        <f t="shared" si="105"/>
        <v>0.30299999999999994</v>
      </c>
      <c r="U755" s="6">
        <f t="shared" si="99"/>
        <v>-1.3029315960912067E-2</v>
      </c>
      <c r="V755" s="6">
        <f t="shared" si="100"/>
        <v>2.8527323641141753</v>
      </c>
      <c r="W755" s="3">
        <f>IFERROR(VLOOKUP(A755,주가!$A$1:$Q$2433,3,FALSE),W756)</f>
        <v>385500</v>
      </c>
      <c r="X755" s="6">
        <f t="shared" si="106"/>
        <v>-1.6581632653061226E-2</v>
      </c>
      <c r="Y755" s="6">
        <f t="shared" si="101"/>
        <v>0.95606591940467933</v>
      </c>
      <c r="AA755" s="5">
        <f t="shared" si="102"/>
        <v>43034</v>
      </c>
      <c r="AB755" s="7">
        <f t="shared" si="103"/>
        <v>0.30299999999999994</v>
      </c>
      <c r="AC755" s="7">
        <f t="shared" si="107"/>
        <v>2.8527323641141753</v>
      </c>
      <c r="AD755" s="6">
        <f t="shared" si="104"/>
        <v>0.95606591940467933</v>
      </c>
    </row>
    <row r="756" spans="1:30">
      <c r="A756" s="1">
        <v>43033</v>
      </c>
      <c r="B756" s="2" t="s">
        <v>19</v>
      </c>
      <c r="C756" t="s">
        <v>20</v>
      </c>
      <c r="D756" t="s">
        <v>21</v>
      </c>
      <c r="E756">
        <v>1.5880000000000001</v>
      </c>
      <c r="F756">
        <v>1.746</v>
      </c>
      <c r="G756">
        <v>1.899</v>
      </c>
      <c r="H756">
        <v>2.081</v>
      </c>
      <c r="I756">
        <v>2.1869999999999998</v>
      </c>
      <c r="J756">
        <v>2.3119999999999998</v>
      </c>
      <c r="K756">
        <v>2.3530000000000002</v>
      </c>
      <c r="L756">
        <v>2.5230000000000001</v>
      </c>
      <c r="M756">
        <v>2.6579999999999999</v>
      </c>
      <c r="N756">
        <v>2.83</v>
      </c>
      <c r="O756">
        <v>3.012</v>
      </c>
      <c r="P756">
        <v>3.2469999999999999</v>
      </c>
      <c r="Q756">
        <v>3.419</v>
      </c>
      <c r="R756">
        <v>3.4569999999999999</v>
      </c>
      <c r="S756">
        <v>0</v>
      </c>
      <c r="T756" s="7">
        <f t="shared" si="105"/>
        <v>0.30699999999999994</v>
      </c>
      <c r="U756" s="6">
        <f t="shared" si="99"/>
        <v>6.5573770491796019E-3</v>
      </c>
      <c r="V756" s="6">
        <f t="shared" si="100"/>
        <v>2.8657616800750874</v>
      </c>
      <c r="W756" s="3">
        <f>IFERROR(VLOOKUP(A756,주가!$A$1:$Q$2433,3,FALSE),W757)</f>
        <v>392000</v>
      </c>
      <c r="X756" s="6">
        <f t="shared" si="106"/>
        <v>7.7120822622107968E-3</v>
      </c>
      <c r="Y756" s="6">
        <f t="shared" si="101"/>
        <v>0.97264755205774056</v>
      </c>
      <c r="AA756" s="5">
        <f t="shared" si="102"/>
        <v>43033</v>
      </c>
      <c r="AB756" s="7">
        <f t="shared" si="103"/>
        <v>0.30699999999999994</v>
      </c>
      <c r="AC756" s="7">
        <f t="shared" si="107"/>
        <v>2.8657616800750874</v>
      </c>
      <c r="AD756" s="6">
        <f t="shared" si="104"/>
        <v>0.97264755205774056</v>
      </c>
    </row>
    <row r="757" spans="1:30">
      <c r="A757" s="1">
        <v>43032</v>
      </c>
      <c r="B757" s="2" t="s">
        <v>19</v>
      </c>
      <c r="C757" t="s">
        <v>20</v>
      </c>
      <c r="D757" t="s">
        <v>21</v>
      </c>
      <c r="E757">
        <v>1.591</v>
      </c>
      <c r="F757">
        <v>1.744</v>
      </c>
      <c r="G757">
        <v>1.89</v>
      </c>
      <c r="H757">
        <v>2.0680000000000001</v>
      </c>
      <c r="I757">
        <v>2.1469999999999998</v>
      </c>
      <c r="J757">
        <v>2.25</v>
      </c>
      <c r="K757">
        <v>2.3050000000000002</v>
      </c>
      <c r="L757">
        <v>2.476</v>
      </c>
      <c r="M757">
        <v>2.6110000000000002</v>
      </c>
      <c r="N757">
        <v>2.7810000000000001</v>
      </c>
      <c r="O757">
        <v>2.9630000000000001</v>
      </c>
      <c r="P757">
        <v>3.1949999999999998</v>
      </c>
      <c r="Q757">
        <v>3.3690000000000002</v>
      </c>
      <c r="R757">
        <v>3.4049999999999998</v>
      </c>
      <c r="S757">
        <v>0</v>
      </c>
      <c r="T757" s="7">
        <f t="shared" si="105"/>
        <v>0.30500000000000016</v>
      </c>
      <c r="U757" s="6">
        <f t="shared" si="99"/>
        <v>3.289473684210161E-3</v>
      </c>
      <c r="V757" s="6">
        <f t="shared" si="100"/>
        <v>2.8592043030259076</v>
      </c>
      <c r="W757" s="3">
        <f>IFERROR(VLOOKUP(A757,주가!$A$1:$Q$2433,3,FALSE),W758)</f>
        <v>389000</v>
      </c>
      <c r="X757" s="6">
        <f t="shared" si="106"/>
        <v>-2.3839397741530741E-2</v>
      </c>
      <c r="Y757" s="6">
        <f t="shared" si="101"/>
        <v>0.9649354697955298</v>
      </c>
      <c r="AA757" s="5">
        <f t="shared" si="102"/>
        <v>43032</v>
      </c>
      <c r="AB757" s="7">
        <f t="shared" si="103"/>
        <v>0.30500000000000016</v>
      </c>
      <c r="AC757" s="7">
        <f t="shared" si="107"/>
        <v>2.8592043030259076</v>
      </c>
      <c r="AD757" s="6">
        <f t="shared" si="104"/>
        <v>0.9649354697955298</v>
      </c>
    </row>
    <row r="758" spans="1:30">
      <c r="A758" s="1">
        <v>43031</v>
      </c>
      <c r="B758" s="2" t="s">
        <v>19</v>
      </c>
      <c r="C758" t="s">
        <v>20</v>
      </c>
      <c r="D758" t="s">
        <v>21</v>
      </c>
      <c r="E758">
        <v>1.603</v>
      </c>
      <c r="F758">
        <v>1.754</v>
      </c>
      <c r="G758">
        <v>1.8979999999999999</v>
      </c>
      <c r="H758">
        <v>2.069</v>
      </c>
      <c r="I758">
        <v>2.1219999999999999</v>
      </c>
      <c r="J758">
        <v>2.2189999999999999</v>
      </c>
      <c r="K758">
        <v>2.262</v>
      </c>
      <c r="L758">
        <v>2.4359999999999999</v>
      </c>
      <c r="M758">
        <v>2.5569999999999999</v>
      </c>
      <c r="N758">
        <v>2.74</v>
      </c>
      <c r="O758">
        <v>2.9319999999999999</v>
      </c>
      <c r="P758">
        <v>3.1850000000000001</v>
      </c>
      <c r="Q758">
        <v>3.3559999999999999</v>
      </c>
      <c r="R758">
        <v>3.395</v>
      </c>
      <c r="S758">
        <v>0</v>
      </c>
      <c r="T758" s="7">
        <f t="shared" si="105"/>
        <v>0.30400000000000027</v>
      </c>
      <c r="U758" s="6">
        <f t="shared" si="99"/>
        <v>5.9233449477353144E-2</v>
      </c>
      <c r="V758" s="6">
        <f t="shared" si="100"/>
        <v>2.8559148293416974</v>
      </c>
      <c r="W758" s="3">
        <f>IFERROR(VLOOKUP(A758,주가!$A$1:$Q$2433,3,FALSE),W759)</f>
        <v>398500</v>
      </c>
      <c r="X758" s="6">
        <f t="shared" si="106"/>
        <v>-1.2531328320802004E-3</v>
      </c>
      <c r="Y758" s="6">
        <f t="shared" si="101"/>
        <v>0.98877486753706056</v>
      </c>
      <c r="AA758" s="5">
        <f t="shared" si="102"/>
        <v>43031</v>
      </c>
      <c r="AB758" s="7">
        <f t="shared" si="103"/>
        <v>0.30400000000000027</v>
      </c>
      <c r="AC758" s="7">
        <f t="shared" si="107"/>
        <v>2.8559148293416974</v>
      </c>
      <c r="AD758" s="6">
        <f t="shared" si="104"/>
        <v>0.98877486753706056</v>
      </c>
    </row>
    <row r="759" spans="1:30">
      <c r="A759" s="1">
        <v>43028</v>
      </c>
      <c r="B759" s="2" t="s">
        <v>19</v>
      </c>
      <c r="C759" t="s">
        <v>20</v>
      </c>
      <c r="D759" t="s">
        <v>21</v>
      </c>
      <c r="E759">
        <v>1.6259999999999999</v>
      </c>
      <c r="F759">
        <v>1.7889999999999999</v>
      </c>
      <c r="G759">
        <v>1.9359999999999999</v>
      </c>
      <c r="H759">
        <v>2.0979999999999999</v>
      </c>
      <c r="I759">
        <v>2.1440000000000001</v>
      </c>
      <c r="J759">
        <v>2.2629999999999999</v>
      </c>
      <c r="K759">
        <v>2.3159999999999998</v>
      </c>
      <c r="L759">
        <v>2.4940000000000002</v>
      </c>
      <c r="M759">
        <v>2.6080000000000001</v>
      </c>
      <c r="N759">
        <v>2.7810000000000001</v>
      </c>
      <c r="O759">
        <v>2.96</v>
      </c>
      <c r="P759">
        <v>3.2050000000000001</v>
      </c>
      <c r="Q759">
        <v>3.3639999999999999</v>
      </c>
      <c r="R759">
        <v>3.395</v>
      </c>
      <c r="S759">
        <v>0</v>
      </c>
      <c r="T759" s="7">
        <f t="shared" si="105"/>
        <v>0.28699999999999992</v>
      </c>
      <c r="U759" s="6">
        <f t="shared" si="99"/>
        <v>3.2374100719424086E-2</v>
      </c>
      <c r="V759" s="6">
        <f t="shared" si="100"/>
        <v>2.7966813798643444</v>
      </c>
      <c r="W759" s="3">
        <f>IFERROR(VLOOKUP(A759,주가!$A$1:$Q$2433,3,FALSE),W760)</f>
        <v>399000</v>
      </c>
      <c r="X759" s="6">
        <f t="shared" si="106"/>
        <v>1.397712833545108E-2</v>
      </c>
      <c r="Y759" s="6">
        <f t="shared" si="101"/>
        <v>0.99002800036914074</v>
      </c>
      <c r="AA759" s="5">
        <f t="shared" si="102"/>
        <v>43028</v>
      </c>
      <c r="AB759" s="7">
        <f t="shared" si="103"/>
        <v>0.28699999999999992</v>
      </c>
      <c r="AC759" s="7">
        <f t="shared" si="107"/>
        <v>2.7966813798643444</v>
      </c>
      <c r="AD759" s="6">
        <f t="shared" si="104"/>
        <v>0.99002800036914074</v>
      </c>
    </row>
    <row r="760" spans="1:30">
      <c r="A760" s="1">
        <v>43027</v>
      </c>
      <c r="B760" s="2" t="s">
        <v>19</v>
      </c>
      <c r="C760" t="s">
        <v>20</v>
      </c>
      <c r="D760" t="s">
        <v>21</v>
      </c>
      <c r="E760">
        <v>1.6060000000000001</v>
      </c>
      <c r="F760">
        <v>1.7529999999999999</v>
      </c>
      <c r="G760">
        <v>1.8720000000000001</v>
      </c>
      <c r="H760">
        <v>2.032</v>
      </c>
      <c r="I760">
        <v>2.077</v>
      </c>
      <c r="J760">
        <v>2.1800000000000002</v>
      </c>
      <c r="K760">
        <v>2.234</v>
      </c>
      <c r="L760">
        <v>2.4169999999999998</v>
      </c>
      <c r="M760">
        <v>2.528</v>
      </c>
      <c r="N760">
        <v>2.6949999999999998</v>
      </c>
      <c r="O760">
        <v>2.8969999999999998</v>
      </c>
      <c r="P760">
        <v>3.1619999999999999</v>
      </c>
      <c r="Q760">
        <v>3.3490000000000002</v>
      </c>
      <c r="R760">
        <v>3.3969999999999998</v>
      </c>
      <c r="S760">
        <v>0</v>
      </c>
      <c r="T760" s="7">
        <f t="shared" si="105"/>
        <v>0.27800000000000002</v>
      </c>
      <c r="U760" s="6">
        <f t="shared" si="99"/>
        <v>-2.7972027972027993E-2</v>
      </c>
      <c r="V760" s="6">
        <f t="shared" si="100"/>
        <v>2.7643072791449201</v>
      </c>
      <c r="W760" s="3">
        <f>IFERROR(VLOOKUP(A760,주가!$A$1:$Q$2433,3,FALSE),W761)</f>
        <v>393500</v>
      </c>
      <c r="X760" s="6">
        <f t="shared" si="106"/>
        <v>-1.7478152309612985E-2</v>
      </c>
      <c r="Y760" s="6">
        <f t="shared" si="101"/>
        <v>0.97605087203368968</v>
      </c>
      <c r="AA760" s="5">
        <f t="shared" si="102"/>
        <v>43027</v>
      </c>
      <c r="AB760" s="7">
        <f t="shared" si="103"/>
        <v>0.27800000000000002</v>
      </c>
      <c r="AC760" s="7">
        <f t="shared" si="107"/>
        <v>2.7643072791449201</v>
      </c>
      <c r="AD760" s="6">
        <f t="shared" si="104"/>
        <v>0.97605087203368968</v>
      </c>
    </row>
    <row r="761" spans="1:30">
      <c r="A761" s="1">
        <v>43026</v>
      </c>
      <c r="B761" s="2" t="s">
        <v>19</v>
      </c>
      <c r="C761" t="s">
        <v>20</v>
      </c>
      <c r="D761" t="s">
        <v>21</v>
      </c>
      <c r="E761">
        <v>1.5629999999999999</v>
      </c>
      <c r="F761">
        <v>1.677</v>
      </c>
      <c r="G761">
        <v>1.792</v>
      </c>
      <c r="H761">
        <v>1.954</v>
      </c>
      <c r="I761">
        <v>2.0070000000000001</v>
      </c>
      <c r="J761">
        <v>2.113</v>
      </c>
      <c r="K761">
        <v>2.1589999999999998</v>
      </c>
      <c r="L761">
        <v>2.339</v>
      </c>
      <c r="M761">
        <v>2.4500000000000002</v>
      </c>
      <c r="N761">
        <v>2.625</v>
      </c>
      <c r="O761">
        <v>2.8490000000000002</v>
      </c>
      <c r="P761">
        <v>3.129</v>
      </c>
      <c r="Q761">
        <v>3.3260000000000001</v>
      </c>
      <c r="R761">
        <v>3.38</v>
      </c>
      <c r="S761">
        <v>0</v>
      </c>
      <c r="T761" s="7">
        <f t="shared" si="105"/>
        <v>0.28600000000000003</v>
      </c>
      <c r="U761" s="6">
        <f t="shared" si="99"/>
        <v>3.2490974729243144E-2</v>
      </c>
      <c r="V761" s="6">
        <f t="shared" si="100"/>
        <v>2.7922793071169481</v>
      </c>
      <c r="W761" s="3">
        <f>IFERROR(VLOOKUP(A761,주가!$A$1:$Q$2433,3,FALSE),W762)</f>
        <v>400500</v>
      </c>
      <c r="X761" s="6">
        <f t="shared" si="106"/>
        <v>-4.9689440993788822E-3</v>
      </c>
      <c r="Y761" s="6">
        <f t="shared" si="101"/>
        <v>0.9935290243433027</v>
      </c>
      <c r="AA761" s="5">
        <f t="shared" si="102"/>
        <v>43026</v>
      </c>
      <c r="AB761" s="7">
        <f t="shared" si="103"/>
        <v>0.28600000000000003</v>
      </c>
      <c r="AC761" s="7">
        <f t="shared" si="107"/>
        <v>2.7922793071169481</v>
      </c>
      <c r="AD761" s="6">
        <f t="shared" si="104"/>
        <v>0.9935290243433027</v>
      </c>
    </row>
    <row r="762" spans="1:30">
      <c r="A762" s="1">
        <v>43025</v>
      </c>
      <c r="B762" s="2" t="s">
        <v>19</v>
      </c>
      <c r="C762" t="s">
        <v>20</v>
      </c>
      <c r="D762" t="s">
        <v>21</v>
      </c>
      <c r="E762">
        <v>1.5629999999999999</v>
      </c>
      <c r="F762">
        <v>1.67</v>
      </c>
      <c r="G762">
        <v>1.7849999999999999</v>
      </c>
      <c r="H762">
        <v>1.9470000000000001</v>
      </c>
      <c r="I762">
        <v>2.012</v>
      </c>
      <c r="J762">
        <v>2.1259999999999999</v>
      </c>
      <c r="K762">
        <v>2.173</v>
      </c>
      <c r="L762">
        <v>2.3530000000000002</v>
      </c>
      <c r="M762">
        <v>2.46</v>
      </c>
      <c r="N762">
        <v>2.63</v>
      </c>
      <c r="O762">
        <v>2.855</v>
      </c>
      <c r="P762">
        <v>3.137</v>
      </c>
      <c r="Q762">
        <v>3.3330000000000002</v>
      </c>
      <c r="R762">
        <v>3.3849999999999998</v>
      </c>
      <c r="S762">
        <v>0</v>
      </c>
      <c r="T762" s="7">
        <f t="shared" si="105"/>
        <v>0.27699999999999969</v>
      </c>
      <c r="U762" s="6">
        <f t="shared" si="99"/>
        <v>-7.1684587813628112E-3</v>
      </c>
      <c r="V762" s="6">
        <f t="shared" si="100"/>
        <v>2.7597883323877048</v>
      </c>
      <c r="W762" s="3">
        <f>IFERROR(VLOOKUP(A762,주가!$A$1:$Q$2433,3,FALSE),W763)</f>
        <v>402500</v>
      </c>
      <c r="X762" s="6">
        <f t="shared" si="106"/>
        <v>-1.2406947890818859E-3</v>
      </c>
      <c r="Y762" s="6">
        <f t="shared" si="101"/>
        <v>0.99849796844268157</v>
      </c>
      <c r="AA762" s="5">
        <f t="shared" si="102"/>
        <v>43025</v>
      </c>
      <c r="AB762" s="7">
        <f t="shared" si="103"/>
        <v>0.27699999999999969</v>
      </c>
      <c r="AC762" s="7">
        <f t="shared" si="107"/>
        <v>2.7597883323877048</v>
      </c>
      <c r="AD762" s="6">
        <f t="shared" si="104"/>
        <v>0.99849796844268157</v>
      </c>
    </row>
    <row r="763" spans="1:30">
      <c r="A763" s="1">
        <v>43024</v>
      </c>
      <c r="B763" s="2" t="s">
        <v>19</v>
      </c>
      <c r="C763" t="s">
        <v>20</v>
      </c>
      <c r="D763" t="s">
        <v>21</v>
      </c>
      <c r="E763">
        <v>1.5589999999999999</v>
      </c>
      <c r="F763">
        <v>1.659</v>
      </c>
      <c r="G763">
        <v>1.774</v>
      </c>
      <c r="H763">
        <v>1.9359999999999999</v>
      </c>
      <c r="I763">
        <v>2.0049999999999999</v>
      </c>
      <c r="J763">
        <v>2.117</v>
      </c>
      <c r="K763">
        <v>2.1619999999999999</v>
      </c>
      <c r="L763">
        <v>2.3420000000000001</v>
      </c>
      <c r="M763">
        <v>2.452</v>
      </c>
      <c r="N763">
        <v>2.621</v>
      </c>
      <c r="O763">
        <v>2.8530000000000002</v>
      </c>
      <c r="P763">
        <v>3.1419999999999999</v>
      </c>
      <c r="Q763">
        <v>3.33</v>
      </c>
      <c r="R763">
        <v>3.3839999999999999</v>
      </c>
      <c r="S763">
        <v>0</v>
      </c>
      <c r="T763" s="7">
        <f t="shared" si="105"/>
        <v>0.27899999999999991</v>
      </c>
      <c r="U763" s="6">
        <f t="shared" si="99"/>
        <v>-7.1174377224207221E-3</v>
      </c>
      <c r="V763" s="6">
        <f t="shared" si="100"/>
        <v>2.7669567911690676</v>
      </c>
      <c r="W763" s="3">
        <f>IFERROR(VLOOKUP(A763,주가!$A$1:$Q$2433,3,FALSE),W764)</f>
        <v>403000</v>
      </c>
      <c r="X763" s="6">
        <f t="shared" si="106"/>
        <v>2.0253164556962026E-2</v>
      </c>
      <c r="Y763" s="6">
        <f t="shared" si="101"/>
        <v>0.99973866323176341</v>
      </c>
      <c r="AA763" s="5">
        <f t="shared" si="102"/>
        <v>43024</v>
      </c>
      <c r="AB763" s="7">
        <f t="shared" si="103"/>
        <v>0.27899999999999991</v>
      </c>
      <c r="AC763" s="7">
        <f t="shared" si="107"/>
        <v>2.7669567911690676</v>
      </c>
      <c r="AD763" s="6">
        <f t="shared" si="104"/>
        <v>0.99973866323176341</v>
      </c>
    </row>
    <row r="764" spans="1:30">
      <c r="A764" s="1">
        <v>43021</v>
      </c>
      <c r="B764" s="2" t="s">
        <v>19</v>
      </c>
      <c r="C764" t="s">
        <v>20</v>
      </c>
      <c r="D764" t="s">
        <v>21</v>
      </c>
      <c r="E764">
        <v>1.552</v>
      </c>
      <c r="F764">
        <v>1.6479999999999999</v>
      </c>
      <c r="G764">
        <v>1.76</v>
      </c>
      <c r="H764">
        <v>1.921</v>
      </c>
      <c r="I764">
        <v>1.99</v>
      </c>
      <c r="J764">
        <v>2.0979999999999999</v>
      </c>
      <c r="K764">
        <v>2.145</v>
      </c>
      <c r="L764">
        <v>2.319</v>
      </c>
      <c r="M764">
        <v>2.4340000000000002</v>
      </c>
      <c r="N764">
        <v>2.6</v>
      </c>
      <c r="O764">
        <v>2.8359999999999999</v>
      </c>
      <c r="P764">
        <v>3.1269999999999998</v>
      </c>
      <c r="Q764">
        <v>3.3210000000000002</v>
      </c>
      <c r="R764">
        <v>3.375</v>
      </c>
      <c r="S764">
        <v>0</v>
      </c>
      <c r="T764" s="7">
        <f t="shared" si="105"/>
        <v>0.28100000000000014</v>
      </c>
      <c r="U764" s="6">
        <f t="shared" si="99"/>
        <v>-7.0671378091865028E-3</v>
      </c>
      <c r="V764" s="6">
        <f t="shared" si="100"/>
        <v>2.7740742288914881</v>
      </c>
      <c r="W764" s="3">
        <f>IFERROR(VLOOKUP(A764,주가!$A$1:$Q$2433,3,FALSE),W765)</f>
        <v>395000</v>
      </c>
      <c r="X764" s="6">
        <f t="shared" si="106"/>
        <v>4.6357615894039736E-2</v>
      </c>
      <c r="Y764" s="6">
        <f t="shared" si="101"/>
        <v>0.97948549867480139</v>
      </c>
      <c r="AA764" s="5">
        <f t="shared" si="102"/>
        <v>43021</v>
      </c>
      <c r="AB764" s="7">
        <f t="shared" si="103"/>
        <v>0.28100000000000014</v>
      </c>
      <c r="AC764" s="7">
        <f t="shared" si="107"/>
        <v>2.7740742288914881</v>
      </c>
      <c r="AD764" s="6">
        <f t="shared" si="104"/>
        <v>0.97948549867480139</v>
      </c>
    </row>
    <row r="765" spans="1:30">
      <c r="A765" s="1">
        <v>43020</v>
      </c>
      <c r="B765" s="2" t="s">
        <v>19</v>
      </c>
      <c r="C765" t="s">
        <v>20</v>
      </c>
      <c r="D765" t="s">
        <v>21</v>
      </c>
      <c r="E765">
        <v>1.5509999999999999</v>
      </c>
      <c r="F765">
        <v>1.643</v>
      </c>
      <c r="G765">
        <v>1.7490000000000001</v>
      </c>
      <c r="H765">
        <v>1.91</v>
      </c>
      <c r="I765">
        <v>1.978</v>
      </c>
      <c r="J765">
        <v>2.0880000000000001</v>
      </c>
      <c r="K765">
        <v>2.1320000000000001</v>
      </c>
      <c r="L765">
        <v>2.3010000000000002</v>
      </c>
      <c r="M765">
        <v>2.42</v>
      </c>
      <c r="N765">
        <v>2.5840000000000001</v>
      </c>
      <c r="O765">
        <v>2.8250000000000002</v>
      </c>
      <c r="P765">
        <v>3.117</v>
      </c>
      <c r="Q765">
        <v>3.3130000000000002</v>
      </c>
      <c r="R765">
        <v>3.3690000000000002</v>
      </c>
      <c r="S765">
        <v>0</v>
      </c>
      <c r="T765" s="7">
        <f t="shared" si="105"/>
        <v>0.28299999999999992</v>
      </c>
      <c r="U765" s="6">
        <f t="shared" si="99"/>
        <v>-1.3937282229966699E-2</v>
      </c>
      <c r="V765" s="6">
        <f t="shared" si="100"/>
        <v>2.7811413667006746</v>
      </c>
      <c r="W765" s="3">
        <f>IFERROR(VLOOKUP(A765,주가!$A$1:$Q$2433,3,FALSE),W766)</f>
        <v>377500</v>
      </c>
      <c r="X765" s="6">
        <f t="shared" si="106"/>
        <v>1.3262599469496021E-3</v>
      </c>
      <c r="Y765" s="6">
        <f t="shared" si="101"/>
        <v>0.93312788278076164</v>
      </c>
      <c r="AA765" s="5">
        <f t="shared" si="102"/>
        <v>43020</v>
      </c>
      <c r="AB765" s="7">
        <f t="shared" si="103"/>
        <v>0.28299999999999992</v>
      </c>
      <c r="AC765" s="7">
        <f t="shared" si="107"/>
        <v>2.7811413667006746</v>
      </c>
      <c r="AD765" s="6">
        <f t="shared" si="104"/>
        <v>0.93312788278076164</v>
      </c>
    </row>
    <row r="766" spans="1:30">
      <c r="A766" s="1">
        <v>43019</v>
      </c>
      <c r="B766" s="2" t="s">
        <v>19</v>
      </c>
      <c r="C766" t="s">
        <v>20</v>
      </c>
      <c r="D766" t="s">
        <v>21</v>
      </c>
      <c r="E766">
        <v>1.554</v>
      </c>
      <c r="F766">
        <v>1.6419999999999999</v>
      </c>
      <c r="G766">
        <v>1.74</v>
      </c>
      <c r="H766">
        <v>1.901</v>
      </c>
      <c r="I766">
        <v>1.988</v>
      </c>
      <c r="J766">
        <v>2.1</v>
      </c>
      <c r="K766">
        <v>2.1549999999999998</v>
      </c>
      <c r="L766">
        <v>2.3279999999999998</v>
      </c>
      <c r="M766">
        <v>2.4500000000000002</v>
      </c>
      <c r="N766">
        <v>2.6150000000000002</v>
      </c>
      <c r="O766">
        <v>2.859</v>
      </c>
      <c r="P766">
        <v>3.1560000000000001</v>
      </c>
      <c r="Q766">
        <v>3.335</v>
      </c>
      <c r="R766">
        <v>3.3809999999999998</v>
      </c>
      <c r="S766">
        <v>0</v>
      </c>
      <c r="T766" s="7">
        <f t="shared" si="105"/>
        <v>0.28700000000000037</v>
      </c>
      <c r="U766" s="6">
        <f t="shared" si="99"/>
        <v>3.9855072463768515E-2</v>
      </c>
      <c r="V766" s="6">
        <f t="shared" si="100"/>
        <v>2.7950786489306414</v>
      </c>
      <c r="W766" s="3">
        <f>IFERROR(VLOOKUP(A766,주가!$A$1:$Q$2433,3,FALSE),W767)</f>
        <v>377000</v>
      </c>
      <c r="X766" s="6">
        <f t="shared" si="106"/>
        <v>-1.8229166666666668E-2</v>
      </c>
      <c r="Y766" s="6">
        <f t="shared" si="101"/>
        <v>0.93180162283381207</v>
      </c>
      <c r="AA766" s="5">
        <f t="shared" si="102"/>
        <v>43019</v>
      </c>
      <c r="AB766" s="7">
        <f t="shared" si="103"/>
        <v>0.28700000000000037</v>
      </c>
      <c r="AC766" s="7">
        <f t="shared" si="107"/>
        <v>2.7950786489306414</v>
      </c>
      <c r="AD766" s="6">
        <f t="shared" si="104"/>
        <v>0.93180162283381207</v>
      </c>
    </row>
    <row r="767" spans="1:30">
      <c r="A767" s="1">
        <v>43018</v>
      </c>
      <c r="B767" s="2" t="s">
        <v>19</v>
      </c>
      <c r="C767" t="s">
        <v>20</v>
      </c>
      <c r="D767" t="s">
        <v>21</v>
      </c>
      <c r="E767">
        <v>1.552</v>
      </c>
      <c r="F767">
        <v>1.64</v>
      </c>
      <c r="G767">
        <v>1.738</v>
      </c>
      <c r="H767">
        <v>1.8939999999999999</v>
      </c>
      <c r="I767">
        <v>1.994</v>
      </c>
      <c r="J767">
        <v>2.1070000000000002</v>
      </c>
      <c r="K767">
        <v>2.1760000000000002</v>
      </c>
      <c r="L767">
        <v>2.3479999999999999</v>
      </c>
      <c r="M767">
        <v>2.4609999999999999</v>
      </c>
      <c r="N767">
        <v>2.6240000000000001</v>
      </c>
      <c r="O767">
        <v>2.8610000000000002</v>
      </c>
      <c r="P767">
        <v>3.1549999999999998</v>
      </c>
      <c r="Q767">
        <v>3.3439999999999999</v>
      </c>
      <c r="R767">
        <v>3.3929999999999998</v>
      </c>
      <c r="S767">
        <v>0</v>
      </c>
      <c r="T767" s="7">
        <f t="shared" si="105"/>
        <v>0.27600000000000025</v>
      </c>
      <c r="U767" s="6">
        <f t="shared" si="99"/>
        <v>2.6022304832715872E-2</v>
      </c>
      <c r="V767" s="6">
        <f t="shared" si="100"/>
        <v>2.7552235764668729</v>
      </c>
      <c r="W767" s="3">
        <f>IFERROR(VLOOKUP(A767,주가!$A$1:$Q$2433,3,FALSE),W768)</f>
        <v>384000</v>
      </c>
      <c r="X767" s="6">
        <f t="shared" si="106"/>
        <v>1.5873015873015872E-2</v>
      </c>
      <c r="Y767" s="6">
        <f t="shared" si="101"/>
        <v>0.9500307895004787</v>
      </c>
      <c r="AA767" s="5">
        <f t="shared" si="102"/>
        <v>43018</v>
      </c>
      <c r="AB767" s="7">
        <f t="shared" si="103"/>
        <v>0.27600000000000025</v>
      </c>
      <c r="AC767" s="7">
        <f t="shared" si="107"/>
        <v>2.7552235764668729</v>
      </c>
      <c r="AD767" s="6">
        <f t="shared" si="104"/>
        <v>0.9500307895004787</v>
      </c>
    </row>
    <row r="768" spans="1:30">
      <c r="A768" s="1">
        <v>43007</v>
      </c>
      <c r="B768" s="2" t="s">
        <v>19</v>
      </c>
      <c r="C768" t="s">
        <v>20</v>
      </c>
      <c r="D768" t="s">
        <v>21</v>
      </c>
      <c r="E768">
        <v>1.536</v>
      </c>
      <c r="F768">
        <v>1.6220000000000001</v>
      </c>
      <c r="G768">
        <v>1.7150000000000001</v>
      </c>
      <c r="H768">
        <v>1.8660000000000001</v>
      </c>
      <c r="I768">
        <v>1.96</v>
      </c>
      <c r="J768">
        <v>2.069</v>
      </c>
      <c r="K768">
        <v>2.1280000000000001</v>
      </c>
      <c r="L768">
        <v>2.2930000000000001</v>
      </c>
      <c r="M768">
        <v>2.4009999999999998</v>
      </c>
      <c r="N768">
        <v>2.5619999999999998</v>
      </c>
      <c r="O768">
        <v>2.8090000000000002</v>
      </c>
      <c r="P768">
        <v>3.1080000000000001</v>
      </c>
      <c r="Q768">
        <v>3.306</v>
      </c>
      <c r="R768">
        <v>3.3610000000000002</v>
      </c>
      <c r="S768">
        <v>0</v>
      </c>
      <c r="T768" s="7">
        <f t="shared" si="105"/>
        <v>0.26899999999999968</v>
      </c>
      <c r="U768" s="6">
        <f t="shared" si="99"/>
        <v>-5.6140350877194566E-2</v>
      </c>
      <c r="V768" s="6">
        <f t="shared" si="100"/>
        <v>2.7292012716341572</v>
      </c>
      <c r="W768" s="3">
        <f>IFERROR(VLOOKUP(A768,주가!$A$1:$Q$2433,3,FALSE),W769)</f>
        <v>378000</v>
      </c>
      <c r="X768" s="6">
        <f t="shared" si="106"/>
        <v>0</v>
      </c>
      <c r="Y768" s="6">
        <f t="shared" si="101"/>
        <v>0.93415777362746277</v>
      </c>
      <c r="AA768" s="5">
        <f t="shared" si="102"/>
        <v>43007</v>
      </c>
      <c r="AB768" s="7">
        <f t="shared" si="103"/>
        <v>0.26899999999999968</v>
      </c>
      <c r="AC768" s="7">
        <f t="shared" si="107"/>
        <v>2.7292012716341572</v>
      </c>
      <c r="AD768" s="6">
        <f t="shared" si="104"/>
        <v>0.93415777362746277</v>
      </c>
    </row>
    <row r="769" spans="1:30">
      <c r="A769" s="1">
        <v>43006</v>
      </c>
      <c r="B769" s="2" t="s">
        <v>19</v>
      </c>
      <c r="C769" t="s">
        <v>20</v>
      </c>
      <c r="D769" t="s">
        <v>21</v>
      </c>
      <c r="E769">
        <v>1.536</v>
      </c>
      <c r="F769">
        <v>1.6220000000000001</v>
      </c>
      <c r="G769">
        <v>1.718</v>
      </c>
      <c r="H769">
        <v>1.8720000000000001</v>
      </c>
      <c r="I769">
        <v>1.9610000000000001</v>
      </c>
      <c r="J769">
        <v>2.0699999999999998</v>
      </c>
      <c r="K769">
        <v>2.1309999999999998</v>
      </c>
      <c r="L769">
        <v>2.2959999999999998</v>
      </c>
      <c r="M769">
        <v>2.4129999999999998</v>
      </c>
      <c r="N769">
        <v>2.581</v>
      </c>
      <c r="O769">
        <v>2.8380000000000001</v>
      </c>
      <c r="P769">
        <v>3.1429999999999998</v>
      </c>
      <c r="Q769">
        <v>3.3359999999999999</v>
      </c>
      <c r="R769">
        <v>3.39</v>
      </c>
      <c r="S769">
        <v>0</v>
      </c>
      <c r="T769" s="7">
        <f t="shared" si="105"/>
        <v>0.28500000000000014</v>
      </c>
      <c r="U769" s="6">
        <f t="shared" si="99"/>
        <v>1.7857142857144074E-2</v>
      </c>
      <c r="V769" s="6">
        <f t="shared" si="100"/>
        <v>2.7853416225113516</v>
      </c>
      <c r="W769" s="3">
        <f>IFERROR(VLOOKUP(A769,주가!$A$1:$Q$2433,3,FALSE),W770)</f>
        <v>378000</v>
      </c>
      <c r="X769" s="6">
        <f t="shared" si="106"/>
        <v>1.7496635262449527E-2</v>
      </c>
      <c r="Y769" s="6">
        <f t="shared" si="101"/>
        <v>0.93415777362746277</v>
      </c>
      <c r="AA769" s="5">
        <f t="shared" si="102"/>
        <v>43006</v>
      </c>
      <c r="AB769" s="7">
        <f t="shared" si="103"/>
        <v>0.28500000000000014</v>
      </c>
      <c r="AC769" s="7">
        <f t="shared" si="107"/>
        <v>2.7853416225113516</v>
      </c>
      <c r="AD769" s="6">
        <f t="shared" si="104"/>
        <v>0.93415777362746277</v>
      </c>
    </row>
    <row r="770" spans="1:30">
      <c r="A770" s="1">
        <v>43005</v>
      </c>
      <c r="B770" s="2" t="s">
        <v>19</v>
      </c>
      <c r="C770" t="s">
        <v>20</v>
      </c>
      <c r="D770" t="s">
        <v>21</v>
      </c>
      <c r="E770">
        <v>1.532</v>
      </c>
      <c r="F770">
        <v>1.6180000000000001</v>
      </c>
      <c r="G770">
        <v>1.71</v>
      </c>
      <c r="H770">
        <v>1.8640000000000001</v>
      </c>
      <c r="I770">
        <v>1.9490000000000001</v>
      </c>
      <c r="J770">
        <v>2.0680000000000001</v>
      </c>
      <c r="K770">
        <v>2.13</v>
      </c>
      <c r="L770">
        <v>2.294</v>
      </c>
      <c r="M770">
        <v>2.4060000000000001</v>
      </c>
      <c r="N770">
        <v>2.5739999999999998</v>
      </c>
      <c r="O770">
        <v>2.8239999999999998</v>
      </c>
      <c r="P770">
        <v>3.1240000000000001</v>
      </c>
      <c r="Q770">
        <v>3.3250000000000002</v>
      </c>
      <c r="R770">
        <v>3.3809999999999998</v>
      </c>
      <c r="S770">
        <v>0</v>
      </c>
      <c r="T770" s="7">
        <f t="shared" si="105"/>
        <v>0.2799999999999998</v>
      </c>
      <c r="U770" s="6">
        <f t="shared" ref="U770:U833" si="108">IF(T771=0,0,(T770-T771)/T771)</f>
        <v>2.1897810218977309E-2</v>
      </c>
      <c r="V770" s="6">
        <f t="shared" ref="V770:V833" si="109">V771+U770</f>
        <v>2.7674844796542075</v>
      </c>
      <c r="W770" s="3">
        <f>IFERROR(VLOOKUP(A770,주가!$A$1:$Q$2433,3,FALSE),W771)</f>
        <v>371500</v>
      </c>
      <c r="X770" s="6">
        <f t="shared" si="106"/>
        <v>-4.0214477211796247E-3</v>
      </c>
      <c r="Y770" s="6">
        <f t="shared" ref="Y770:Y833" si="110">Y771+X770</f>
        <v>0.91666113836501328</v>
      </c>
      <c r="AA770" s="5">
        <f t="shared" ref="AA770:AA833" si="111">A770</f>
        <v>43005</v>
      </c>
      <c r="AB770" s="7">
        <f t="shared" ref="AB770:AB833" si="112">T770</f>
        <v>0.2799999999999998</v>
      </c>
      <c r="AC770" s="7">
        <f t="shared" si="107"/>
        <v>2.7674844796542075</v>
      </c>
      <c r="AD770" s="6">
        <f t="shared" ref="AD770:AD833" si="113">Y770</f>
        <v>0.91666113836501328</v>
      </c>
    </row>
    <row r="771" spans="1:30">
      <c r="A771" s="1">
        <v>43004</v>
      </c>
      <c r="B771" s="2" t="s">
        <v>19</v>
      </c>
      <c r="C771" t="s">
        <v>20</v>
      </c>
      <c r="D771" t="s">
        <v>21</v>
      </c>
      <c r="E771">
        <v>1.5</v>
      </c>
      <c r="F771">
        <v>1.579</v>
      </c>
      <c r="G771">
        <v>1.67</v>
      </c>
      <c r="H771">
        <v>1.821</v>
      </c>
      <c r="I771">
        <v>1.9059999999999999</v>
      </c>
      <c r="J771">
        <v>2.0230000000000001</v>
      </c>
      <c r="K771">
        <v>2.077</v>
      </c>
      <c r="L771">
        <v>2.2370000000000001</v>
      </c>
      <c r="M771">
        <v>2.3450000000000002</v>
      </c>
      <c r="N771">
        <v>2.5110000000000001</v>
      </c>
      <c r="O771">
        <v>2.754</v>
      </c>
      <c r="P771">
        <v>3.0510000000000002</v>
      </c>
      <c r="Q771">
        <v>3.2610000000000001</v>
      </c>
      <c r="R771">
        <v>3.319</v>
      </c>
      <c r="S771">
        <v>0</v>
      </c>
      <c r="T771" s="7">
        <f t="shared" ref="T771:T834" si="114">N771-L771</f>
        <v>0.27400000000000002</v>
      </c>
      <c r="U771" s="6">
        <f t="shared" si="108"/>
        <v>0</v>
      </c>
      <c r="V771" s="6">
        <f t="shared" si="109"/>
        <v>2.7455866694352302</v>
      </c>
      <c r="W771" s="3">
        <f>IFERROR(VLOOKUP(A771,주가!$A$1:$Q$2433,3,FALSE),W772)</f>
        <v>373000</v>
      </c>
      <c r="X771" s="6">
        <f t="shared" ref="X771:X834" si="115">(W771-W772)/W772</f>
        <v>5.3908355795148251E-3</v>
      </c>
      <c r="Y771" s="6">
        <f t="shared" si="110"/>
        <v>0.92068258608619291</v>
      </c>
      <c r="AA771" s="5">
        <f t="shared" si="111"/>
        <v>43004</v>
      </c>
      <c r="AB771" s="7">
        <f t="shared" si="112"/>
        <v>0.27400000000000002</v>
      </c>
      <c r="AC771" s="7">
        <f t="shared" ref="AC771:AC834" si="116">V771</f>
        <v>2.7455866694352302</v>
      </c>
      <c r="AD771" s="6">
        <f t="shared" si="113"/>
        <v>0.92068258608619291</v>
      </c>
    </row>
    <row r="772" spans="1:30">
      <c r="A772" s="1">
        <v>43003</v>
      </c>
      <c r="B772" s="2" t="s">
        <v>19</v>
      </c>
      <c r="C772" t="s">
        <v>20</v>
      </c>
      <c r="D772" t="s">
        <v>21</v>
      </c>
      <c r="E772">
        <v>1.4950000000000001</v>
      </c>
      <c r="F772">
        <v>1.57</v>
      </c>
      <c r="G772">
        <v>1.6579999999999999</v>
      </c>
      <c r="H772">
        <v>1.804</v>
      </c>
      <c r="I772">
        <v>1.8859999999999999</v>
      </c>
      <c r="J772">
        <v>1.9950000000000001</v>
      </c>
      <c r="K772">
        <v>2.0369999999999999</v>
      </c>
      <c r="L772">
        <v>2.1949999999999998</v>
      </c>
      <c r="M772">
        <v>2.3010000000000002</v>
      </c>
      <c r="N772">
        <v>2.4689999999999999</v>
      </c>
      <c r="O772">
        <v>2.7130000000000001</v>
      </c>
      <c r="P772">
        <v>3.0129999999999999</v>
      </c>
      <c r="Q772">
        <v>3.2309999999999999</v>
      </c>
      <c r="R772">
        <v>3.2890000000000001</v>
      </c>
      <c r="S772">
        <v>0</v>
      </c>
      <c r="T772" s="7">
        <f t="shared" si="114"/>
        <v>0.27400000000000002</v>
      </c>
      <c r="U772" s="6">
        <f t="shared" si="108"/>
        <v>-1.4388489208633105E-2</v>
      </c>
      <c r="V772" s="6">
        <f t="shared" si="109"/>
        <v>2.7455866694352302</v>
      </c>
      <c r="W772" s="3">
        <f>IFERROR(VLOOKUP(A772,주가!$A$1:$Q$2433,3,FALSE),W773)</f>
        <v>371000</v>
      </c>
      <c r="X772" s="6">
        <f t="shared" si="115"/>
        <v>0</v>
      </c>
      <c r="Y772" s="6">
        <f t="shared" si="110"/>
        <v>0.9152917505066781</v>
      </c>
      <c r="AA772" s="5">
        <f t="shared" si="111"/>
        <v>43003</v>
      </c>
      <c r="AB772" s="7">
        <f t="shared" si="112"/>
        <v>0.27400000000000002</v>
      </c>
      <c r="AC772" s="7">
        <f t="shared" si="116"/>
        <v>2.7455866694352302</v>
      </c>
      <c r="AD772" s="6">
        <f t="shared" si="113"/>
        <v>0.9152917505066781</v>
      </c>
    </row>
    <row r="773" spans="1:30">
      <c r="A773" s="1">
        <v>43000</v>
      </c>
      <c r="B773" s="2" t="s">
        <v>19</v>
      </c>
      <c r="C773" t="s">
        <v>20</v>
      </c>
      <c r="D773" t="s">
        <v>21</v>
      </c>
      <c r="E773">
        <v>1.4930000000000001</v>
      </c>
      <c r="F773">
        <v>1.5640000000000001</v>
      </c>
      <c r="G773">
        <v>1.651</v>
      </c>
      <c r="H773">
        <v>1.7989999999999999</v>
      </c>
      <c r="I773">
        <v>1.87</v>
      </c>
      <c r="J773">
        <v>1.9750000000000001</v>
      </c>
      <c r="K773">
        <v>2.02</v>
      </c>
      <c r="L773">
        <v>2.1779999999999999</v>
      </c>
      <c r="M773">
        <v>2.2839999999999998</v>
      </c>
      <c r="N773">
        <v>2.456</v>
      </c>
      <c r="O773">
        <v>2.7029999999999998</v>
      </c>
      <c r="P773">
        <v>3.0030000000000001</v>
      </c>
      <c r="Q773">
        <v>3.222</v>
      </c>
      <c r="R773">
        <v>3.2810000000000001</v>
      </c>
      <c r="S773">
        <v>0</v>
      </c>
      <c r="T773" s="7">
        <f t="shared" si="114"/>
        <v>0.27800000000000002</v>
      </c>
      <c r="U773" s="6">
        <f t="shared" si="108"/>
        <v>-2.7972027972027993E-2</v>
      </c>
      <c r="V773" s="6">
        <f t="shared" si="109"/>
        <v>2.7599751586438632</v>
      </c>
      <c r="W773" s="3">
        <f>IFERROR(VLOOKUP(A773,주가!$A$1:$Q$2433,3,FALSE),W774)</f>
        <v>371000</v>
      </c>
      <c r="X773" s="6">
        <f t="shared" si="115"/>
        <v>-3.7613488975356678E-2</v>
      </c>
      <c r="Y773" s="6">
        <f t="shared" si="110"/>
        <v>0.9152917505066781</v>
      </c>
      <c r="AA773" s="5">
        <f t="shared" si="111"/>
        <v>43000</v>
      </c>
      <c r="AB773" s="7">
        <f t="shared" si="112"/>
        <v>0.27800000000000002</v>
      </c>
      <c r="AC773" s="7">
        <f t="shared" si="116"/>
        <v>2.7599751586438632</v>
      </c>
      <c r="AD773" s="6">
        <f t="shared" si="113"/>
        <v>0.9152917505066781</v>
      </c>
    </row>
    <row r="774" spans="1:30">
      <c r="A774" s="1">
        <v>42999</v>
      </c>
      <c r="B774" s="2" t="s">
        <v>19</v>
      </c>
      <c r="C774" t="s">
        <v>20</v>
      </c>
      <c r="D774" t="s">
        <v>21</v>
      </c>
      <c r="E774">
        <v>1.4930000000000001</v>
      </c>
      <c r="F774">
        <v>1.5640000000000001</v>
      </c>
      <c r="G774">
        <v>1.651</v>
      </c>
      <c r="H774">
        <v>1.798</v>
      </c>
      <c r="I774">
        <v>1.869</v>
      </c>
      <c r="J774">
        <v>1.978</v>
      </c>
      <c r="K774">
        <v>2.0249999999999999</v>
      </c>
      <c r="L774">
        <v>2.1829999999999998</v>
      </c>
      <c r="M774">
        <v>2.294</v>
      </c>
      <c r="N774">
        <v>2.4689999999999999</v>
      </c>
      <c r="O774">
        <v>2.7189999999999999</v>
      </c>
      <c r="P774">
        <v>3.0209999999999999</v>
      </c>
      <c r="Q774">
        <v>3.24</v>
      </c>
      <c r="R774">
        <v>3.2989999999999999</v>
      </c>
      <c r="S774">
        <v>0</v>
      </c>
      <c r="T774" s="7">
        <f t="shared" si="114"/>
        <v>0.28600000000000003</v>
      </c>
      <c r="U774" s="6">
        <f t="shared" si="108"/>
        <v>-2.0547945205478722E-2</v>
      </c>
      <c r="V774" s="6">
        <f t="shared" si="109"/>
        <v>2.7879471866158911</v>
      </c>
      <c r="W774" s="3">
        <f>IFERROR(VLOOKUP(A774,주가!$A$1:$Q$2433,3,FALSE),W775)</f>
        <v>385500</v>
      </c>
      <c r="X774" s="6">
        <f t="shared" si="115"/>
        <v>1.1811023622047244E-2</v>
      </c>
      <c r="Y774" s="6">
        <f t="shared" si="110"/>
        <v>0.95290523948203476</v>
      </c>
      <c r="AA774" s="5">
        <f t="shared" si="111"/>
        <v>42999</v>
      </c>
      <c r="AB774" s="7">
        <f t="shared" si="112"/>
        <v>0.28600000000000003</v>
      </c>
      <c r="AC774" s="7">
        <f t="shared" si="116"/>
        <v>2.7879471866158911</v>
      </c>
      <c r="AD774" s="6">
        <f t="shared" si="113"/>
        <v>0.95290523948203476</v>
      </c>
    </row>
    <row r="775" spans="1:30">
      <c r="A775" s="1">
        <v>42998</v>
      </c>
      <c r="B775" s="2" t="s">
        <v>19</v>
      </c>
      <c r="C775" t="s">
        <v>20</v>
      </c>
      <c r="D775" t="s">
        <v>21</v>
      </c>
      <c r="E775">
        <v>1.49</v>
      </c>
      <c r="F775">
        <v>1.5609999999999999</v>
      </c>
      <c r="G775">
        <v>1.6479999999999999</v>
      </c>
      <c r="H775">
        <v>1.794</v>
      </c>
      <c r="I775">
        <v>1.857</v>
      </c>
      <c r="J775">
        <v>1.9650000000000001</v>
      </c>
      <c r="K775">
        <v>2.0150000000000001</v>
      </c>
      <c r="L775">
        <v>2.1720000000000002</v>
      </c>
      <c r="M775">
        <v>2.2869999999999999</v>
      </c>
      <c r="N775">
        <v>2.464</v>
      </c>
      <c r="O775">
        <v>2.7149999999999999</v>
      </c>
      <c r="P775">
        <v>3.016</v>
      </c>
      <c r="Q775">
        <v>3.2349999999999999</v>
      </c>
      <c r="R775">
        <v>3.294</v>
      </c>
      <c r="S775">
        <v>0</v>
      </c>
      <c r="T775" s="7">
        <f t="shared" si="114"/>
        <v>0.29199999999999982</v>
      </c>
      <c r="U775" s="6">
        <f t="shared" si="108"/>
        <v>-2.990033222591474E-2</v>
      </c>
      <c r="V775" s="6">
        <f t="shared" si="109"/>
        <v>2.80849513182137</v>
      </c>
      <c r="W775" s="3">
        <f>IFERROR(VLOOKUP(A775,주가!$A$1:$Q$2433,3,FALSE),W776)</f>
        <v>381000</v>
      </c>
      <c r="X775" s="6">
        <f t="shared" si="115"/>
        <v>-2.1822849807445442E-2</v>
      </c>
      <c r="Y775" s="6">
        <f t="shared" si="110"/>
        <v>0.94109421585998754</v>
      </c>
      <c r="AA775" s="5">
        <f t="shared" si="111"/>
        <v>42998</v>
      </c>
      <c r="AB775" s="7">
        <f t="shared" si="112"/>
        <v>0.29199999999999982</v>
      </c>
      <c r="AC775" s="7">
        <f t="shared" si="116"/>
        <v>2.80849513182137</v>
      </c>
      <c r="AD775" s="6">
        <f t="shared" si="113"/>
        <v>0.94109421585998754</v>
      </c>
    </row>
    <row r="776" spans="1:30">
      <c r="A776" s="1">
        <v>42997</v>
      </c>
      <c r="B776" s="2" t="s">
        <v>19</v>
      </c>
      <c r="C776" t="s">
        <v>20</v>
      </c>
      <c r="D776" t="s">
        <v>21</v>
      </c>
      <c r="E776">
        <v>1.484</v>
      </c>
      <c r="F776">
        <v>1.554</v>
      </c>
      <c r="G776">
        <v>1.6459999999999999</v>
      </c>
      <c r="H776">
        <v>1.794</v>
      </c>
      <c r="I776">
        <v>1.8520000000000001</v>
      </c>
      <c r="J776">
        <v>1.9710000000000001</v>
      </c>
      <c r="K776">
        <v>2.0190000000000001</v>
      </c>
      <c r="L776">
        <v>2.1779999999999999</v>
      </c>
      <c r="M776">
        <v>2.298</v>
      </c>
      <c r="N776">
        <v>2.4790000000000001</v>
      </c>
      <c r="O776">
        <v>2.7309999999999999</v>
      </c>
      <c r="P776">
        <v>3.0329999999999999</v>
      </c>
      <c r="Q776">
        <v>3.254</v>
      </c>
      <c r="R776">
        <v>3.3109999999999999</v>
      </c>
      <c r="S776">
        <v>0</v>
      </c>
      <c r="T776" s="7">
        <f t="shared" si="114"/>
        <v>0.30100000000000016</v>
      </c>
      <c r="U776" s="6">
        <f t="shared" si="108"/>
        <v>-1.6339869281045402E-2</v>
      </c>
      <c r="V776" s="6">
        <f t="shared" si="109"/>
        <v>2.8383954640472848</v>
      </c>
      <c r="W776" s="3">
        <f>IFERROR(VLOOKUP(A776,주가!$A$1:$Q$2433,3,FALSE),W777)</f>
        <v>389500</v>
      </c>
      <c r="X776" s="6">
        <f t="shared" si="115"/>
        <v>2.5740025740025739E-3</v>
      </c>
      <c r="Y776" s="6">
        <f t="shared" si="110"/>
        <v>0.96291706566743296</v>
      </c>
      <c r="AA776" s="5">
        <f t="shared" si="111"/>
        <v>42997</v>
      </c>
      <c r="AB776" s="7">
        <f t="shared" si="112"/>
        <v>0.30100000000000016</v>
      </c>
      <c r="AC776" s="7">
        <f t="shared" si="116"/>
        <v>2.8383954640472848</v>
      </c>
      <c r="AD776" s="6">
        <f t="shared" si="113"/>
        <v>0.96291706566743296</v>
      </c>
    </row>
    <row r="777" spans="1:30">
      <c r="A777" s="1">
        <v>42996</v>
      </c>
      <c r="B777" s="2" t="s">
        <v>19</v>
      </c>
      <c r="C777" t="s">
        <v>20</v>
      </c>
      <c r="D777" t="s">
        <v>21</v>
      </c>
      <c r="E777">
        <v>1.476</v>
      </c>
      <c r="F777">
        <v>1.546</v>
      </c>
      <c r="G777">
        <v>1.6379999999999999</v>
      </c>
      <c r="H777">
        <v>1.782</v>
      </c>
      <c r="I777">
        <v>1.83</v>
      </c>
      <c r="J777">
        <v>1.9410000000000001</v>
      </c>
      <c r="K777">
        <v>1.9790000000000001</v>
      </c>
      <c r="L777">
        <v>2.1379999999999999</v>
      </c>
      <c r="M777">
        <v>2.2599999999999998</v>
      </c>
      <c r="N777">
        <v>2.444</v>
      </c>
      <c r="O777">
        <v>2.7029999999999998</v>
      </c>
      <c r="P777">
        <v>3.0070000000000001</v>
      </c>
      <c r="Q777">
        <v>3.234</v>
      </c>
      <c r="R777">
        <v>3.29</v>
      </c>
      <c r="S777">
        <v>0</v>
      </c>
      <c r="T777" s="7">
        <f t="shared" si="114"/>
        <v>0.30600000000000005</v>
      </c>
      <c r="U777" s="6">
        <f t="shared" si="108"/>
        <v>9.9009900990102775E-3</v>
      </c>
      <c r="V777" s="6">
        <f t="shared" si="109"/>
        <v>2.8547353333283301</v>
      </c>
      <c r="W777" s="3">
        <f>IFERROR(VLOOKUP(A777,주가!$A$1:$Q$2433,3,FALSE),W778)</f>
        <v>388500</v>
      </c>
      <c r="X777" s="6">
        <f t="shared" si="115"/>
        <v>2.5806451612903226E-3</v>
      </c>
      <c r="Y777" s="6">
        <f t="shared" si="110"/>
        <v>0.96034306309343043</v>
      </c>
      <c r="AA777" s="5">
        <f t="shared" si="111"/>
        <v>42996</v>
      </c>
      <c r="AB777" s="7">
        <f t="shared" si="112"/>
        <v>0.30600000000000005</v>
      </c>
      <c r="AC777" s="7">
        <f t="shared" si="116"/>
        <v>2.8547353333283301</v>
      </c>
      <c r="AD777" s="6">
        <f t="shared" si="113"/>
        <v>0.96034306309343043</v>
      </c>
    </row>
    <row r="778" spans="1:30">
      <c r="A778" s="1">
        <v>42993</v>
      </c>
      <c r="B778" s="2" t="s">
        <v>19</v>
      </c>
      <c r="C778" t="s">
        <v>20</v>
      </c>
      <c r="D778" t="s">
        <v>21</v>
      </c>
      <c r="E778">
        <v>1.474</v>
      </c>
      <c r="F778">
        <v>1.5409999999999999</v>
      </c>
      <c r="G778">
        <v>1.633</v>
      </c>
      <c r="H778">
        <v>1.7729999999999999</v>
      </c>
      <c r="I778">
        <v>1.8240000000000001</v>
      </c>
      <c r="J778">
        <v>1.931</v>
      </c>
      <c r="K778">
        <v>1.972</v>
      </c>
      <c r="L778">
        <v>2.133</v>
      </c>
      <c r="M778">
        <v>2.2530000000000001</v>
      </c>
      <c r="N778">
        <v>2.4359999999999999</v>
      </c>
      <c r="O778">
        <v>2.6890000000000001</v>
      </c>
      <c r="P778">
        <v>2.99</v>
      </c>
      <c r="Q778">
        <v>3.214</v>
      </c>
      <c r="R778">
        <v>3.266</v>
      </c>
      <c r="S778">
        <v>0</v>
      </c>
      <c r="T778" s="7">
        <f t="shared" si="114"/>
        <v>0.30299999999999994</v>
      </c>
      <c r="U778" s="6">
        <f t="shared" si="108"/>
        <v>1.6778523489932525E-2</v>
      </c>
      <c r="V778" s="6">
        <f t="shared" si="109"/>
        <v>2.8448343432293197</v>
      </c>
      <c r="W778" s="3">
        <f>IFERROR(VLOOKUP(A778,주가!$A$1:$Q$2433,3,FALSE),W779)</f>
        <v>387500</v>
      </c>
      <c r="X778" s="6">
        <f t="shared" si="115"/>
        <v>-5.1407588739290085E-2</v>
      </c>
      <c r="Y778" s="6">
        <f t="shared" si="110"/>
        <v>0.95776241793214012</v>
      </c>
      <c r="AA778" s="5">
        <f t="shared" si="111"/>
        <v>42993</v>
      </c>
      <c r="AB778" s="7">
        <f t="shared" si="112"/>
        <v>0.30299999999999994</v>
      </c>
      <c r="AC778" s="7">
        <f t="shared" si="116"/>
        <v>2.8448343432293197</v>
      </c>
      <c r="AD778" s="6">
        <f t="shared" si="113"/>
        <v>0.95776241793214012</v>
      </c>
    </row>
    <row r="779" spans="1:30">
      <c r="A779" s="1">
        <v>42992</v>
      </c>
      <c r="B779" s="2" t="s">
        <v>19</v>
      </c>
      <c r="C779" t="s">
        <v>20</v>
      </c>
      <c r="D779" t="s">
        <v>21</v>
      </c>
      <c r="E779">
        <v>1.4730000000000001</v>
      </c>
      <c r="F779">
        <v>1.54</v>
      </c>
      <c r="G779">
        <v>1.631</v>
      </c>
      <c r="H779">
        <v>1.7689999999999999</v>
      </c>
      <c r="I779">
        <v>1.821</v>
      </c>
      <c r="J779">
        <v>1.931</v>
      </c>
      <c r="K779">
        <v>1.972</v>
      </c>
      <c r="L779">
        <v>2.133</v>
      </c>
      <c r="M779">
        <v>2.2509999999999999</v>
      </c>
      <c r="N779">
        <v>2.431</v>
      </c>
      <c r="O779">
        <v>2.6819999999999999</v>
      </c>
      <c r="P779">
        <v>2.9830000000000001</v>
      </c>
      <c r="Q779">
        <v>3.2120000000000002</v>
      </c>
      <c r="R779">
        <v>3.2650000000000001</v>
      </c>
      <c r="S779">
        <v>0</v>
      </c>
      <c r="T779" s="7">
        <f t="shared" si="114"/>
        <v>0.29800000000000004</v>
      </c>
      <c r="U779" s="6">
        <f t="shared" si="108"/>
        <v>2.4054982817868262E-2</v>
      </c>
      <c r="V779" s="6">
        <f t="shared" si="109"/>
        <v>2.828055819739387</v>
      </c>
      <c r="W779" s="3">
        <f>IFERROR(VLOOKUP(A779,주가!$A$1:$Q$2433,3,FALSE),W780)</f>
        <v>408500</v>
      </c>
      <c r="X779" s="6">
        <f t="shared" si="115"/>
        <v>-1.3285024154589372E-2</v>
      </c>
      <c r="Y779" s="6">
        <f t="shared" si="110"/>
        <v>1.0091700066714302</v>
      </c>
      <c r="AA779" s="5">
        <f t="shared" si="111"/>
        <v>42992</v>
      </c>
      <c r="AB779" s="7">
        <f t="shared" si="112"/>
        <v>0.29800000000000004</v>
      </c>
      <c r="AC779" s="7">
        <f t="shared" si="116"/>
        <v>2.828055819739387</v>
      </c>
      <c r="AD779" s="6">
        <f t="shared" si="113"/>
        <v>1.0091700066714302</v>
      </c>
    </row>
    <row r="780" spans="1:30">
      <c r="A780" s="1">
        <v>42991</v>
      </c>
      <c r="B780" s="2" t="s">
        <v>19</v>
      </c>
      <c r="C780" t="s">
        <v>20</v>
      </c>
      <c r="D780" t="s">
        <v>21</v>
      </c>
      <c r="E780">
        <v>1.4710000000000001</v>
      </c>
      <c r="F780">
        <v>1.532</v>
      </c>
      <c r="G780">
        <v>1.619</v>
      </c>
      <c r="H780">
        <v>1.7609999999999999</v>
      </c>
      <c r="I780">
        <v>1.82</v>
      </c>
      <c r="J780">
        <v>1.9259999999999999</v>
      </c>
      <c r="K780">
        <v>1.976</v>
      </c>
      <c r="L780">
        <v>2.1349999999999998</v>
      </c>
      <c r="M780">
        <v>2.246</v>
      </c>
      <c r="N780">
        <v>2.4260000000000002</v>
      </c>
      <c r="O780">
        <v>2.6749999999999998</v>
      </c>
      <c r="P780">
        <v>2.976</v>
      </c>
      <c r="Q780">
        <v>3.2130000000000001</v>
      </c>
      <c r="R780">
        <v>3.27</v>
      </c>
      <c r="S780">
        <v>0</v>
      </c>
      <c r="T780" s="7">
        <f t="shared" si="114"/>
        <v>0.29100000000000037</v>
      </c>
      <c r="U780" s="6">
        <f t="shared" si="108"/>
        <v>0</v>
      </c>
      <c r="V780" s="6">
        <f t="shared" si="109"/>
        <v>2.8040008369215186</v>
      </c>
      <c r="W780" s="3">
        <f>IFERROR(VLOOKUP(A780,주가!$A$1:$Q$2433,3,FALSE),W781)</f>
        <v>414000</v>
      </c>
      <c r="X780" s="6">
        <f t="shared" si="115"/>
        <v>-2.4096385542168677E-3</v>
      </c>
      <c r="Y780" s="6">
        <f t="shared" si="110"/>
        <v>1.0224550308260196</v>
      </c>
      <c r="AA780" s="5">
        <f t="shared" si="111"/>
        <v>42991</v>
      </c>
      <c r="AB780" s="7">
        <f t="shared" si="112"/>
        <v>0.29100000000000037</v>
      </c>
      <c r="AC780" s="7">
        <f t="shared" si="116"/>
        <v>2.8040008369215186</v>
      </c>
      <c r="AD780" s="6">
        <f t="shared" si="113"/>
        <v>1.0224550308260196</v>
      </c>
    </row>
    <row r="781" spans="1:30">
      <c r="A781" s="1">
        <v>42990</v>
      </c>
      <c r="B781" s="2" t="s">
        <v>19</v>
      </c>
      <c r="C781" t="s">
        <v>20</v>
      </c>
      <c r="D781" t="s">
        <v>21</v>
      </c>
      <c r="E781">
        <v>1.47</v>
      </c>
      <c r="F781">
        <v>1.5269999999999999</v>
      </c>
      <c r="G781">
        <v>1.6120000000000001</v>
      </c>
      <c r="H781">
        <v>1.7549999999999999</v>
      </c>
      <c r="I781">
        <v>1.821</v>
      </c>
      <c r="J781">
        <v>1.9359999999999999</v>
      </c>
      <c r="K781">
        <v>1.9870000000000001</v>
      </c>
      <c r="L781">
        <v>2.1469999999999998</v>
      </c>
      <c r="M781">
        <v>2.254</v>
      </c>
      <c r="N781">
        <v>2.4380000000000002</v>
      </c>
      <c r="O781">
        <v>2.6850000000000001</v>
      </c>
      <c r="P781">
        <v>2.9860000000000002</v>
      </c>
      <c r="Q781">
        <v>3.2189999999999999</v>
      </c>
      <c r="R781">
        <v>3.2730000000000001</v>
      </c>
      <c r="S781">
        <v>0</v>
      </c>
      <c r="T781" s="7">
        <f t="shared" si="114"/>
        <v>0.29100000000000037</v>
      </c>
      <c r="U781" s="6">
        <f t="shared" si="108"/>
        <v>6.9204152249158135E-3</v>
      </c>
      <c r="V781" s="6">
        <f t="shared" si="109"/>
        <v>2.8040008369215186</v>
      </c>
      <c r="W781" s="3">
        <f>IFERROR(VLOOKUP(A781,주가!$A$1:$Q$2433,3,FALSE),W782)</f>
        <v>415000</v>
      </c>
      <c r="X781" s="6">
        <f t="shared" si="115"/>
        <v>-3.6014405762304922E-3</v>
      </c>
      <c r="Y781" s="6">
        <f t="shared" si="110"/>
        <v>1.0248646693802366</v>
      </c>
      <c r="AA781" s="5">
        <f t="shared" si="111"/>
        <v>42990</v>
      </c>
      <c r="AB781" s="7">
        <f t="shared" si="112"/>
        <v>0.29100000000000037</v>
      </c>
      <c r="AC781" s="7">
        <f t="shared" si="116"/>
        <v>2.8040008369215186</v>
      </c>
      <c r="AD781" s="6">
        <f t="shared" si="113"/>
        <v>1.0248646693802366</v>
      </c>
    </row>
    <row r="782" spans="1:30">
      <c r="A782" s="1">
        <v>42989</v>
      </c>
      <c r="B782" s="2" t="s">
        <v>19</v>
      </c>
      <c r="C782" t="s">
        <v>20</v>
      </c>
      <c r="D782" t="s">
        <v>21</v>
      </c>
      <c r="E782">
        <v>1.4690000000000001</v>
      </c>
      <c r="F782">
        <v>1.524</v>
      </c>
      <c r="G782">
        <v>1.6080000000000001</v>
      </c>
      <c r="H782">
        <v>1.7470000000000001</v>
      </c>
      <c r="I782">
        <v>1.821</v>
      </c>
      <c r="J782">
        <v>1.9410000000000001</v>
      </c>
      <c r="K782">
        <v>1.992</v>
      </c>
      <c r="L782">
        <v>2.1520000000000001</v>
      </c>
      <c r="M782">
        <v>2.2570000000000001</v>
      </c>
      <c r="N782">
        <v>2.4409999999999998</v>
      </c>
      <c r="O782">
        <v>2.6880000000000002</v>
      </c>
      <c r="P782">
        <v>2.9910000000000001</v>
      </c>
      <c r="Q782">
        <v>3.2240000000000002</v>
      </c>
      <c r="R782">
        <v>3.2789999999999999</v>
      </c>
      <c r="S782">
        <v>0</v>
      </c>
      <c r="T782" s="7">
        <f t="shared" si="114"/>
        <v>0.2889999999999997</v>
      </c>
      <c r="U782" s="6">
        <f t="shared" si="108"/>
        <v>4.3321299638987586E-2</v>
      </c>
      <c r="V782" s="6">
        <f t="shared" si="109"/>
        <v>2.7970804216966028</v>
      </c>
      <c r="W782" s="3">
        <f>IFERROR(VLOOKUP(A782,주가!$A$1:$Q$2433,3,FALSE),W783)</f>
        <v>416500</v>
      </c>
      <c r="X782" s="6">
        <f t="shared" si="115"/>
        <v>3.2218091697645598E-2</v>
      </c>
      <c r="Y782" s="6">
        <f t="shared" si="110"/>
        <v>1.0284661099564671</v>
      </c>
      <c r="AA782" s="5">
        <f t="shared" si="111"/>
        <v>42989</v>
      </c>
      <c r="AB782" s="7">
        <f t="shared" si="112"/>
        <v>0.2889999999999997</v>
      </c>
      <c r="AC782" s="7">
        <f t="shared" si="116"/>
        <v>2.7970804216966028</v>
      </c>
      <c r="AD782" s="6">
        <f t="shared" si="113"/>
        <v>1.0284661099564671</v>
      </c>
    </row>
    <row r="783" spans="1:30">
      <c r="A783" s="1">
        <v>42986</v>
      </c>
      <c r="B783" s="2" t="s">
        <v>19</v>
      </c>
      <c r="C783" t="s">
        <v>20</v>
      </c>
      <c r="D783" t="s">
        <v>21</v>
      </c>
      <c r="E783">
        <v>1.4670000000000001</v>
      </c>
      <c r="F783">
        <v>1.522</v>
      </c>
      <c r="G783">
        <v>1.607</v>
      </c>
      <c r="H783">
        <v>1.7410000000000001</v>
      </c>
      <c r="I783">
        <v>1.8169999999999999</v>
      </c>
      <c r="J783">
        <v>1.9379999999999999</v>
      </c>
      <c r="K783">
        <v>1.9870000000000001</v>
      </c>
      <c r="L783">
        <v>2.1469999999999998</v>
      </c>
      <c r="M783">
        <v>2.2389999999999999</v>
      </c>
      <c r="N783">
        <v>2.4239999999999999</v>
      </c>
      <c r="O783">
        <v>2.6720000000000002</v>
      </c>
      <c r="P783">
        <v>2.9750000000000001</v>
      </c>
      <c r="Q783">
        <v>3.2130000000000001</v>
      </c>
      <c r="R783">
        <v>3.2679999999999998</v>
      </c>
      <c r="S783">
        <v>0</v>
      </c>
      <c r="T783" s="7">
        <f t="shared" si="114"/>
        <v>0.27700000000000014</v>
      </c>
      <c r="U783" s="6">
        <f t="shared" si="108"/>
        <v>-2.8070175438596502E-2</v>
      </c>
      <c r="V783" s="6">
        <f t="shared" si="109"/>
        <v>2.7537591220576152</v>
      </c>
      <c r="W783" s="3">
        <f>IFERROR(VLOOKUP(A783,주가!$A$1:$Q$2433,3,FALSE),W784)</f>
        <v>403500</v>
      </c>
      <c r="X783" s="6">
        <f t="shared" si="115"/>
        <v>-6.1576354679802959E-3</v>
      </c>
      <c r="Y783" s="6">
        <f t="shared" si="110"/>
        <v>0.99624801825882148</v>
      </c>
      <c r="AA783" s="5">
        <f t="shared" si="111"/>
        <v>42986</v>
      </c>
      <c r="AB783" s="7">
        <f t="shared" si="112"/>
        <v>0.27700000000000014</v>
      </c>
      <c r="AC783" s="7">
        <f t="shared" si="116"/>
        <v>2.7537591220576152</v>
      </c>
      <c r="AD783" s="6">
        <f t="shared" si="113"/>
        <v>0.99624801825882148</v>
      </c>
    </row>
    <row r="784" spans="1:30">
      <c r="A784" s="1">
        <v>42985</v>
      </c>
      <c r="B784" s="2" t="s">
        <v>19</v>
      </c>
      <c r="C784" t="s">
        <v>20</v>
      </c>
      <c r="D784" t="s">
        <v>21</v>
      </c>
      <c r="E784">
        <v>1.4650000000000001</v>
      </c>
      <c r="F784">
        <v>1.52</v>
      </c>
      <c r="G784">
        <v>1.605</v>
      </c>
      <c r="H784">
        <v>1.74</v>
      </c>
      <c r="I784">
        <v>1.8169999999999999</v>
      </c>
      <c r="J784">
        <v>1.95</v>
      </c>
      <c r="K784">
        <v>2.0030000000000001</v>
      </c>
      <c r="L784">
        <v>2.17</v>
      </c>
      <c r="M784">
        <v>2.2629999999999999</v>
      </c>
      <c r="N784">
        <v>2.4550000000000001</v>
      </c>
      <c r="O784">
        <v>2.7010000000000001</v>
      </c>
      <c r="P784">
        <v>3.0049999999999999</v>
      </c>
      <c r="Q784">
        <v>3.24</v>
      </c>
      <c r="R784">
        <v>3.2930000000000001</v>
      </c>
      <c r="S784">
        <v>0</v>
      </c>
      <c r="T784" s="7">
        <f t="shared" si="114"/>
        <v>0.28500000000000014</v>
      </c>
      <c r="U784" s="6">
        <f t="shared" si="108"/>
        <v>-3.7162162162162539E-2</v>
      </c>
      <c r="V784" s="6">
        <f t="shared" si="109"/>
        <v>2.7818292974962118</v>
      </c>
      <c r="W784" s="3">
        <f>IFERROR(VLOOKUP(A784,주가!$A$1:$Q$2433,3,FALSE),W785)</f>
        <v>406000</v>
      </c>
      <c r="X784" s="6">
        <f t="shared" si="115"/>
        <v>4.9504950495049506E-3</v>
      </c>
      <c r="Y784" s="6">
        <f t="shared" si="110"/>
        <v>1.0024056537268018</v>
      </c>
      <c r="AA784" s="5">
        <f t="shared" si="111"/>
        <v>42985</v>
      </c>
      <c r="AB784" s="7">
        <f t="shared" si="112"/>
        <v>0.28500000000000014</v>
      </c>
      <c r="AC784" s="7">
        <f t="shared" si="116"/>
        <v>2.7818292974962118</v>
      </c>
      <c r="AD784" s="6">
        <f t="shared" si="113"/>
        <v>1.0024056537268018</v>
      </c>
    </row>
    <row r="785" spans="1:30">
      <c r="A785" s="1">
        <v>42984</v>
      </c>
      <c r="B785" s="2" t="s">
        <v>19</v>
      </c>
      <c r="C785" t="s">
        <v>20</v>
      </c>
      <c r="D785" t="s">
        <v>21</v>
      </c>
      <c r="E785">
        <v>1.4650000000000001</v>
      </c>
      <c r="F785">
        <v>1.52</v>
      </c>
      <c r="G785">
        <v>1.605</v>
      </c>
      <c r="H785">
        <v>1.7310000000000001</v>
      </c>
      <c r="I785">
        <v>1.8069999999999999</v>
      </c>
      <c r="J785">
        <v>1.948</v>
      </c>
      <c r="K785">
        <v>2.0030000000000001</v>
      </c>
      <c r="L785">
        <v>2.17</v>
      </c>
      <c r="M785">
        <v>2.266</v>
      </c>
      <c r="N785">
        <v>2.4660000000000002</v>
      </c>
      <c r="O785">
        <v>2.7120000000000002</v>
      </c>
      <c r="P785">
        <v>3.0179999999999998</v>
      </c>
      <c r="Q785">
        <v>3.2610000000000001</v>
      </c>
      <c r="R785">
        <v>3.3149999999999999</v>
      </c>
      <c r="S785">
        <v>0</v>
      </c>
      <c r="T785" s="7">
        <f t="shared" si="114"/>
        <v>0.29600000000000026</v>
      </c>
      <c r="U785" s="6">
        <f t="shared" si="108"/>
        <v>-3.5830618892507098E-2</v>
      </c>
      <c r="V785" s="6">
        <f t="shared" si="109"/>
        <v>2.8189914596583745</v>
      </c>
      <c r="W785" s="3">
        <f>IFERROR(VLOOKUP(A785,주가!$A$1:$Q$2433,3,FALSE),W786)</f>
        <v>404000</v>
      </c>
      <c r="X785" s="6">
        <f t="shared" si="115"/>
        <v>-1.8226002430133656E-2</v>
      </c>
      <c r="Y785" s="6">
        <f t="shared" si="110"/>
        <v>0.99745515867729695</v>
      </c>
      <c r="AA785" s="5">
        <f t="shared" si="111"/>
        <v>42984</v>
      </c>
      <c r="AB785" s="7">
        <f t="shared" si="112"/>
        <v>0.29600000000000026</v>
      </c>
      <c r="AC785" s="7">
        <f t="shared" si="116"/>
        <v>2.8189914596583745</v>
      </c>
      <c r="AD785" s="6">
        <f t="shared" si="113"/>
        <v>0.99745515867729695</v>
      </c>
    </row>
    <row r="786" spans="1:30">
      <c r="A786" s="1">
        <v>42983</v>
      </c>
      <c r="B786" s="2" t="s">
        <v>19</v>
      </c>
      <c r="C786" t="s">
        <v>20</v>
      </c>
      <c r="D786" t="s">
        <v>21</v>
      </c>
      <c r="E786">
        <v>1.462</v>
      </c>
      <c r="F786">
        <v>1.514</v>
      </c>
      <c r="G786">
        <v>1.599</v>
      </c>
      <c r="H786">
        <v>1.7250000000000001</v>
      </c>
      <c r="I786">
        <v>1.8009999999999999</v>
      </c>
      <c r="J786">
        <v>1.9510000000000001</v>
      </c>
      <c r="K786">
        <v>2.0030000000000001</v>
      </c>
      <c r="L786">
        <v>2.1680000000000001</v>
      </c>
      <c r="M786">
        <v>2.2719999999999998</v>
      </c>
      <c r="N786">
        <v>2.4750000000000001</v>
      </c>
      <c r="O786">
        <v>2.7320000000000002</v>
      </c>
      <c r="P786">
        <v>3.0430000000000001</v>
      </c>
      <c r="Q786">
        <v>3.29</v>
      </c>
      <c r="R786">
        <v>3.3479999999999999</v>
      </c>
      <c r="S786">
        <v>0</v>
      </c>
      <c r="T786" s="7">
        <f t="shared" si="114"/>
        <v>0.30699999999999994</v>
      </c>
      <c r="U786" s="6">
        <f t="shared" si="108"/>
        <v>-3.2467532467528909E-3</v>
      </c>
      <c r="V786" s="6">
        <f t="shared" si="109"/>
        <v>2.8548220785508818</v>
      </c>
      <c r="W786" s="3">
        <f>IFERROR(VLOOKUP(A786,주가!$A$1:$Q$2433,3,FALSE),W787)</f>
        <v>411500</v>
      </c>
      <c r="X786" s="6">
        <f t="shared" si="115"/>
        <v>2.4360535931790498E-3</v>
      </c>
      <c r="Y786" s="6">
        <f t="shared" si="110"/>
        <v>1.0156811611074306</v>
      </c>
      <c r="AA786" s="5">
        <f t="shared" si="111"/>
        <v>42983</v>
      </c>
      <c r="AB786" s="7">
        <f t="shared" si="112"/>
        <v>0.30699999999999994</v>
      </c>
      <c r="AC786" s="7">
        <f t="shared" si="116"/>
        <v>2.8548220785508818</v>
      </c>
      <c r="AD786" s="6">
        <f t="shared" si="113"/>
        <v>1.0156811611074306</v>
      </c>
    </row>
    <row r="787" spans="1:30">
      <c r="A787" s="1">
        <v>42982</v>
      </c>
      <c r="B787" s="2" t="s">
        <v>19</v>
      </c>
      <c r="C787" t="s">
        <v>20</v>
      </c>
      <c r="D787" t="s">
        <v>21</v>
      </c>
      <c r="E787">
        <v>1.4650000000000001</v>
      </c>
      <c r="F787">
        <v>1.518</v>
      </c>
      <c r="G787">
        <v>1.6040000000000001</v>
      </c>
      <c r="H787">
        <v>1.732</v>
      </c>
      <c r="I787">
        <v>1.81</v>
      </c>
      <c r="J787">
        <v>1.954</v>
      </c>
      <c r="K787">
        <v>2.0049999999999999</v>
      </c>
      <c r="L787">
        <v>2.169</v>
      </c>
      <c r="M787">
        <v>2.274</v>
      </c>
      <c r="N787">
        <v>2.4769999999999999</v>
      </c>
      <c r="O787">
        <v>2.7330000000000001</v>
      </c>
      <c r="P787">
        <v>3.0430000000000001</v>
      </c>
      <c r="Q787">
        <v>3.3</v>
      </c>
      <c r="R787">
        <v>3.3610000000000002</v>
      </c>
      <c r="S787">
        <v>0</v>
      </c>
      <c r="T787" s="7">
        <f t="shared" si="114"/>
        <v>0.30799999999999983</v>
      </c>
      <c r="U787" s="6">
        <f t="shared" si="108"/>
        <v>-3.2362459546936358E-3</v>
      </c>
      <c r="V787" s="6">
        <f t="shared" si="109"/>
        <v>2.8580688317976346</v>
      </c>
      <c r="W787" s="3">
        <f>IFERROR(VLOOKUP(A787,주가!$A$1:$Q$2433,3,FALSE),W788)</f>
        <v>410500</v>
      </c>
      <c r="X787" s="6">
        <f t="shared" si="115"/>
        <v>1.8610421836228287E-2</v>
      </c>
      <c r="Y787" s="6">
        <f t="shared" si="110"/>
        <v>1.0132451075142515</v>
      </c>
      <c r="AA787" s="5">
        <f t="shared" si="111"/>
        <v>42982</v>
      </c>
      <c r="AB787" s="7">
        <f t="shared" si="112"/>
        <v>0.30799999999999983</v>
      </c>
      <c r="AC787" s="7">
        <f t="shared" si="116"/>
        <v>2.8580688317976346</v>
      </c>
      <c r="AD787" s="6">
        <f t="shared" si="113"/>
        <v>1.0132451075142515</v>
      </c>
    </row>
    <row r="788" spans="1:30">
      <c r="A788" s="1">
        <v>42979</v>
      </c>
      <c r="B788" s="2" t="s">
        <v>19</v>
      </c>
      <c r="C788" t="s">
        <v>20</v>
      </c>
      <c r="D788" t="s">
        <v>21</v>
      </c>
      <c r="E788">
        <v>1.464</v>
      </c>
      <c r="F788">
        <v>1.5169999999999999</v>
      </c>
      <c r="G788">
        <v>1.6020000000000001</v>
      </c>
      <c r="H788">
        <v>1.732</v>
      </c>
      <c r="I788">
        <v>1.8</v>
      </c>
      <c r="J788">
        <v>1.9239999999999999</v>
      </c>
      <c r="K788">
        <v>1.976</v>
      </c>
      <c r="L788">
        <v>2.1379999999999999</v>
      </c>
      <c r="M788">
        <v>2.2440000000000002</v>
      </c>
      <c r="N788">
        <v>2.4470000000000001</v>
      </c>
      <c r="O788">
        <v>2.706</v>
      </c>
      <c r="P788">
        <v>3.0169999999999999</v>
      </c>
      <c r="Q788">
        <v>3.266</v>
      </c>
      <c r="R788">
        <v>3.3239999999999998</v>
      </c>
      <c r="S788">
        <v>0</v>
      </c>
      <c r="T788" s="7">
        <f t="shared" si="114"/>
        <v>0.30900000000000016</v>
      </c>
      <c r="U788" s="6">
        <f t="shared" si="108"/>
        <v>0</v>
      </c>
      <c r="V788" s="6">
        <f t="shared" si="109"/>
        <v>2.8613050777523283</v>
      </c>
      <c r="W788" s="3">
        <f>IFERROR(VLOOKUP(A788,주가!$A$1:$Q$2433,3,FALSE),W789)</f>
        <v>403000</v>
      </c>
      <c r="X788" s="6">
        <f t="shared" si="115"/>
        <v>8.7609511889862324E-3</v>
      </c>
      <c r="Y788" s="6">
        <f t="shared" si="110"/>
        <v>0.99463468567802316</v>
      </c>
      <c r="AA788" s="5">
        <f t="shared" si="111"/>
        <v>42979</v>
      </c>
      <c r="AB788" s="7">
        <f t="shared" si="112"/>
        <v>0.30900000000000016</v>
      </c>
      <c r="AC788" s="7">
        <f t="shared" si="116"/>
        <v>2.8613050777523283</v>
      </c>
      <c r="AD788" s="6">
        <f t="shared" si="113"/>
        <v>0.99463468567802316</v>
      </c>
    </row>
    <row r="789" spans="1:30">
      <c r="A789" s="1">
        <v>42978</v>
      </c>
      <c r="B789" s="2" t="s">
        <v>19</v>
      </c>
      <c r="C789" t="s">
        <v>20</v>
      </c>
      <c r="D789" t="s">
        <v>21</v>
      </c>
      <c r="E789">
        <v>1.464</v>
      </c>
      <c r="F789">
        <v>1.52</v>
      </c>
      <c r="G789">
        <v>1.61</v>
      </c>
      <c r="H789">
        <v>1.746</v>
      </c>
      <c r="I789">
        <v>1.8129999999999999</v>
      </c>
      <c r="J789">
        <v>1.9259999999999999</v>
      </c>
      <c r="K789">
        <v>1.978</v>
      </c>
      <c r="L789">
        <v>2.1379999999999999</v>
      </c>
      <c r="M789">
        <v>2.2440000000000002</v>
      </c>
      <c r="N789">
        <v>2.4470000000000001</v>
      </c>
      <c r="O789">
        <v>2.7</v>
      </c>
      <c r="P789">
        <v>3.0070000000000001</v>
      </c>
      <c r="Q789">
        <v>3.2629999999999999</v>
      </c>
      <c r="R789">
        <v>3.3239999999999998</v>
      </c>
      <c r="S789">
        <v>0</v>
      </c>
      <c r="T789" s="7">
        <f t="shared" si="114"/>
        <v>0.30900000000000016</v>
      </c>
      <c r="U789" s="6">
        <f t="shared" si="108"/>
        <v>3.3444816053512488E-2</v>
      </c>
      <c r="V789" s="6">
        <f t="shared" si="109"/>
        <v>2.8613050777523283</v>
      </c>
      <c r="W789" s="3">
        <f>IFERROR(VLOOKUP(A789,주가!$A$1:$Q$2433,3,FALSE),W790)</f>
        <v>399500</v>
      </c>
      <c r="X789" s="6">
        <f t="shared" si="115"/>
        <v>1.3959390862944163E-2</v>
      </c>
      <c r="Y789" s="6">
        <f t="shared" si="110"/>
        <v>0.98587373448903692</v>
      </c>
      <c r="AA789" s="5">
        <f t="shared" si="111"/>
        <v>42978</v>
      </c>
      <c r="AB789" s="7">
        <f t="shared" si="112"/>
        <v>0.30900000000000016</v>
      </c>
      <c r="AC789" s="7">
        <f t="shared" si="116"/>
        <v>2.8613050777523283</v>
      </c>
      <c r="AD789" s="6">
        <f t="shared" si="113"/>
        <v>0.98587373448903692</v>
      </c>
    </row>
    <row r="790" spans="1:30">
      <c r="A790" s="1">
        <v>42977</v>
      </c>
      <c r="B790" s="2" t="s">
        <v>19</v>
      </c>
      <c r="C790" t="s">
        <v>20</v>
      </c>
      <c r="D790" t="s">
        <v>21</v>
      </c>
      <c r="E790">
        <v>1.466</v>
      </c>
      <c r="F790">
        <v>1.522</v>
      </c>
      <c r="G790">
        <v>1.6160000000000001</v>
      </c>
      <c r="H790">
        <v>1.7589999999999999</v>
      </c>
      <c r="I790">
        <v>1.8240000000000001</v>
      </c>
      <c r="J790">
        <v>1.93</v>
      </c>
      <c r="K790">
        <v>1.984</v>
      </c>
      <c r="L790">
        <v>2.141</v>
      </c>
      <c r="M790">
        <v>2.2389999999999999</v>
      </c>
      <c r="N790">
        <v>2.44</v>
      </c>
      <c r="O790">
        <v>2.6880000000000002</v>
      </c>
      <c r="P790">
        <v>2.99</v>
      </c>
      <c r="Q790">
        <v>3.2530000000000001</v>
      </c>
      <c r="R790">
        <v>3.319</v>
      </c>
      <c r="S790">
        <v>0</v>
      </c>
      <c r="T790" s="7">
        <f t="shared" si="114"/>
        <v>0.29899999999999993</v>
      </c>
      <c r="U790" s="6">
        <f t="shared" si="108"/>
        <v>1.7006802721088069E-2</v>
      </c>
      <c r="V790" s="6">
        <f t="shared" si="109"/>
        <v>2.8278602616988158</v>
      </c>
      <c r="W790" s="3">
        <f>IFERROR(VLOOKUP(A790,주가!$A$1:$Q$2433,3,FALSE),W791)</f>
        <v>394000</v>
      </c>
      <c r="X790" s="6">
        <f t="shared" si="115"/>
        <v>2.5445292620865142E-3</v>
      </c>
      <c r="Y790" s="6">
        <f t="shared" si="110"/>
        <v>0.97191434362609275</v>
      </c>
      <c r="AA790" s="5">
        <f t="shared" si="111"/>
        <v>42977</v>
      </c>
      <c r="AB790" s="7">
        <f t="shared" si="112"/>
        <v>0.29899999999999993</v>
      </c>
      <c r="AC790" s="7">
        <f t="shared" si="116"/>
        <v>2.8278602616988158</v>
      </c>
      <c r="AD790" s="6">
        <f t="shared" si="113"/>
        <v>0.97191434362609275</v>
      </c>
    </row>
    <row r="791" spans="1:30">
      <c r="A791" s="1">
        <v>42976</v>
      </c>
      <c r="B791" s="2" t="s">
        <v>19</v>
      </c>
      <c r="C791" t="s">
        <v>20</v>
      </c>
      <c r="D791" t="s">
        <v>21</v>
      </c>
      <c r="E791">
        <v>1.4690000000000001</v>
      </c>
      <c r="F791">
        <v>1.5249999999999999</v>
      </c>
      <c r="G791">
        <v>1.629</v>
      </c>
      <c r="H791">
        <v>1.7749999999999999</v>
      </c>
      <c r="I791">
        <v>1.8460000000000001</v>
      </c>
      <c r="J791">
        <v>1.95</v>
      </c>
      <c r="K791">
        <v>2.0019999999999998</v>
      </c>
      <c r="L791">
        <v>2.1619999999999999</v>
      </c>
      <c r="M791">
        <v>2.2589999999999999</v>
      </c>
      <c r="N791">
        <v>2.456</v>
      </c>
      <c r="O791">
        <v>2.6970000000000001</v>
      </c>
      <c r="P791">
        <v>2.9950000000000001</v>
      </c>
      <c r="Q791">
        <v>3.26</v>
      </c>
      <c r="R791">
        <v>3.331</v>
      </c>
      <c r="S791">
        <v>0</v>
      </c>
      <c r="T791" s="7">
        <f t="shared" si="114"/>
        <v>0.29400000000000004</v>
      </c>
      <c r="U791" s="6">
        <f t="shared" si="108"/>
        <v>3.4129692832775937E-3</v>
      </c>
      <c r="V791" s="6">
        <f t="shared" si="109"/>
        <v>2.8108534589777276</v>
      </c>
      <c r="W791" s="3">
        <f>IFERROR(VLOOKUP(A791,주가!$A$1:$Q$2433,3,FALSE),W792)</f>
        <v>393000</v>
      </c>
      <c r="X791" s="6">
        <f t="shared" si="115"/>
        <v>0</v>
      </c>
      <c r="Y791" s="6">
        <f t="shared" si="110"/>
        <v>0.96936981436400627</v>
      </c>
      <c r="AA791" s="5">
        <f t="shared" si="111"/>
        <v>42976</v>
      </c>
      <c r="AB791" s="7">
        <f t="shared" si="112"/>
        <v>0.29400000000000004</v>
      </c>
      <c r="AC791" s="7">
        <f t="shared" si="116"/>
        <v>2.8108534589777276</v>
      </c>
      <c r="AD791" s="6">
        <f t="shared" si="113"/>
        <v>0.96936981436400627</v>
      </c>
    </row>
    <row r="792" spans="1:30">
      <c r="A792" s="1">
        <v>42975</v>
      </c>
      <c r="B792" s="2" t="s">
        <v>19</v>
      </c>
      <c r="C792" t="s">
        <v>20</v>
      </c>
      <c r="D792" t="s">
        <v>21</v>
      </c>
      <c r="E792">
        <v>1.4650000000000001</v>
      </c>
      <c r="F792">
        <v>1.522</v>
      </c>
      <c r="G792">
        <v>1.625</v>
      </c>
      <c r="H792">
        <v>1.7689999999999999</v>
      </c>
      <c r="I792">
        <v>1.841</v>
      </c>
      <c r="J792">
        <v>1.9430000000000001</v>
      </c>
      <c r="K792">
        <v>1.9950000000000001</v>
      </c>
      <c r="L792">
        <v>2.1520000000000001</v>
      </c>
      <c r="M792">
        <v>2.2490000000000001</v>
      </c>
      <c r="N792">
        <v>2.4449999999999998</v>
      </c>
      <c r="O792">
        <v>2.6880000000000002</v>
      </c>
      <c r="P792">
        <v>2.99</v>
      </c>
      <c r="Q792">
        <v>3.26</v>
      </c>
      <c r="R792">
        <v>3.3340000000000001</v>
      </c>
      <c r="S792">
        <v>0</v>
      </c>
      <c r="T792" s="7">
        <f t="shared" si="114"/>
        <v>0.29299999999999971</v>
      </c>
      <c r="U792" s="6">
        <f t="shared" si="108"/>
        <v>-1.6778523489934017E-2</v>
      </c>
      <c r="V792" s="6">
        <f t="shared" si="109"/>
        <v>2.80744048969445</v>
      </c>
      <c r="W792" s="3">
        <f>IFERROR(VLOOKUP(A792,주가!$A$1:$Q$2433,3,FALSE),W793)</f>
        <v>393000</v>
      </c>
      <c r="X792" s="6">
        <f t="shared" si="115"/>
        <v>1.0282776349614395E-2</v>
      </c>
      <c r="Y792" s="6">
        <f t="shared" si="110"/>
        <v>0.96936981436400627</v>
      </c>
      <c r="AA792" s="5">
        <f t="shared" si="111"/>
        <v>42975</v>
      </c>
      <c r="AB792" s="7">
        <f t="shared" si="112"/>
        <v>0.29299999999999971</v>
      </c>
      <c r="AC792" s="7">
        <f t="shared" si="116"/>
        <v>2.80744048969445</v>
      </c>
      <c r="AD792" s="6">
        <f t="shared" si="113"/>
        <v>0.96936981436400627</v>
      </c>
    </row>
    <row r="793" spans="1:30">
      <c r="A793" s="1">
        <v>42972</v>
      </c>
      <c r="B793" s="2" t="s">
        <v>19</v>
      </c>
      <c r="C793" t="s">
        <v>20</v>
      </c>
      <c r="D793" t="s">
        <v>21</v>
      </c>
      <c r="E793">
        <v>1.4650000000000001</v>
      </c>
      <c r="F793">
        <v>1.5209999999999999</v>
      </c>
      <c r="G793">
        <v>1.6240000000000001</v>
      </c>
      <c r="H793">
        <v>1.7649999999999999</v>
      </c>
      <c r="I793">
        <v>1.84</v>
      </c>
      <c r="J793">
        <v>1.94</v>
      </c>
      <c r="K793">
        <v>1.99</v>
      </c>
      <c r="L793">
        <v>2.145</v>
      </c>
      <c r="M793">
        <v>2.2440000000000002</v>
      </c>
      <c r="N793">
        <v>2.4430000000000001</v>
      </c>
      <c r="O793">
        <v>2.6880000000000002</v>
      </c>
      <c r="P793">
        <v>2.992</v>
      </c>
      <c r="Q793">
        <v>3.262</v>
      </c>
      <c r="R793">
        <v>3.3380000000000001</v>
      </c>
      <c r="S793">
        <v>0</v>
      </c>
      <c r="T793" s="7">
        <f t="shared" si="114"/>
        <v>0.29800000000000004</v>
      </c>
      <c r="U793" s="6">
        <f t="shared" si="108"/>
        <v>2.4054982817868262E-2</v>
      </c>
      <c r="V793" s="6">
        <f t="shared" si="109"/>
        <v>2.8242190131843841</v>
      </c>
      <c r="W793" s="3">
        <f>IFERROR(VLOOKUP(A793,주가!$A$1:$Q$2433,3,FALSE),W794)</f>
        <v>389000</v>
      </c>
      <c r="X793" s="6">
        <f t="shared" si="115"/>
        <v>-1.0178117048346057E-2</v>
      </c>
      <c r="Y793" s="6">
        <f t="shared" si="110"/>
        <v>0.95908703801439188</v>
      </c>
      <c r="AA793" s="5">
        <f t="shared" si="111"/>
        <v>42972</v>
      </c>
      <c r="AB793" s="7">
        <f t="shared" si="112"/>
        <v>0.29800000000000004</v>
      </c>
      <c r="AC793" s="7">
        <f t="shared" si="116"/>
        <v>2.8242190131843841</v>
      </c>
      <c r="AD793" s="6">
        <f t="shared" si="113"/>
        <v>0.95908703801439188</v>
      </c>
    </row>
    <row r="794" spans="1:30">
      <c r="A794" s="1">
        <v>42971</v>
      </c>
      <c r="B794" s="2" t="s">
        <v>19</v>
      </c>
      <c r="C794" t="s">
        <v>20</v>
      </c>
      <c r="D794" t="s">
        <v>21</v>
      </c>
      <c r="E794">
        <v>1.47</v>
      </c>
      <c r="F794">
        <v>1.53</v>
      </c>
      <c r="G794">
        <v>1.6379999999999999</v>
      </c>
      <c r="H794">
        <v>1.78</v>
      </c>
      <c r="I794">
        <v>1.861</v>
      </c>
      <c r="J794">
        <v>1.9670000000000001</v>
      </c>
      <c r="K794">
        <v>2.028</v>
      </c>
      <c r="L794">
        <v>2.1869999999999998</v>
      </c>
      <c r="M794">
        <v>2.282</v>
      </c>
      <c r="N794">
        <v>2.4780000000000002</v>
      </c>
      <c r="O794">
        <v>2.7240000000000002</v>
      </c>
      <c r="P794">
        <v>3.0310000000000001</v>
      </c>
      <c r="Q794">
        <v>3.2959999999999998</v>
      </c>
      <c r="R794">
        <v>3.371</v>
      </c>
      <c r="S794">
        <v>0</v>
      </c>
      <c r="T794" s="7">
        <f t="shared" si="114"/>
        <v>0.29100000000000037</v>
      </c>
      <c r="U794" s="6">
        <f t="shared" si="108"/>
        <v>-2.3489932885904941E-2</v>
      </c>
      <c r="V794" s="6">
        <f t="shared" si="109"/>
        <v>2.8001640303665156</v>
      </c>
      <c r="W794" s="3">
        <f>IFERROR(VLOOKUP(A794,주가!$A$1:$Q$2433,3,FALSE),W795)</f>
        <v>393000</v>
      </c>
      <c r="X794" s="6">
        <f t="shared" si="115"/>
        <v>3.8314176245210726E-3</v>
      </c>
      <c r="Y794" s="6">
        <f t="shared" si="110"/>
        <v>0.96926515506273792</v>
      </c>
      <c r="AA794" s="5">
        <f t="shared" si="111"/>
        <v>42971</v>
      </c>
      <c r="AB794" s="7">
        <f t="shared" si="112"/>
        <v>0.29100000000000037</v>
      </c>
      <c r="AC794" s="7">
        <f t="shared" si="116"/>
        <v>2.8001640303665156</v>
      </c>
      <c r="AD794" s="6">
        <f t="shared" si="113"/>
        <v>0.96926515506273792</v>
      </c>
    </row>
    <row r="795" spans="1:30">
      <c r="A795" s="1">
        <v>42970</v>
      </c>
      <c r="B795" s="2" t="s">
        <v>19</v>
      </c>
      <c r="C795" t="s">
        <v>20</v>
      </c>
      <c r="D795" t="s">
        <v>21</v>
      </c>
      <c r="E795">
        <v>1.466</v>
      </c>
      <c r="F795">
        <v>1.5249999999999999</v>
      </c>
      <c r="G795">
        <v>1.6319999999999999</v>
      </c>
      <c r="H795">
        <v>1.776</v>
      </c>
      <c r="I795">
        <v>1.8560000000000001</v>
      </c>
      <c r="J795">
        <v>1.9610000000000001</v>
      </c>
      <c r="K795">
        <v>2.0179999999999998</v>
      </c>
      <c r="L795">
        <v>2.1789999999999998</v>
      </c>
      <c r="M795">
        <v>2.2749999999999999</v>
      </c>
      <c r="N795">
        <v>2.4769999999999999</v>
      </c>
      <c r="O795">
        <v>2.7240000000000002</v>
      </c>
      <c r="P795">
        <v>3.0310000000000001</v>
      </c>
      <c r="Q795">
        <v>3.2850000000000001</v>
      </c>
      <c r="R795">
        <v>3.359</v>
      </c>
      <c r="S795">
        <v>0</v>
      </c>
      <c r="T795" s="7">
        <f t="shared" si="114"/>
        <v>0.29800000000000004</v>
      </c>
      <c r="U795" s="6">
        <f t="shared" si="108"/>
        <v>-2.2950819672130099E-2</v>
      </c>
      <c r="V795" s="6">
        <f t="shared" si="109"/>
        <v>2.8236539632524207</v>
      </c>
      <c r="W795" s="3">
        <f>IFERROR(VLOOKUP(A795,주가!$A$1:$Q$2433,3,FALSE),W796)</f>
        <v>391500</v>
      </c>
      <c r="X795" s="6">
        <f t="shared" si="115"/>
        <v>-1.509433962264151E-2</v>
      </c>
      <c r="Y795" s="6">
        <f t="shared" si="110"/>
        <v>0.96543373743821681</v>
      </c>
      <c r="AA795" s="5">
        <f t="shared" si="111"/>
        <v>42970</v>
      </c>
      <c r="AB795" s="7">
        <f t="shared" si="112"/>
        <v>0.29800000000000004</v>
      </c>
      <c r="AC795" s="7">
        <f t="shared" si="116"/>
        <v>2.8236539632524207</v>
      </c>
      <c r="AD795" s="6">
        <f t="shared" si="113"/>
        <v>0.96543373743821681</v>
      </c>
    </row>
    <row r="796" spans="1:30">
      <c r="A796" s="1">
        <v>42969</v>
      </c>
      <c r="B796" s="2" t="s">
        <v>19</v>
      </c>
      <c r="C796" t="s">
        <v>20</v>
      </c>
      <c r="D796" t="s">
        <v>21</v>
      </c>
      <c r="E796">
        <v>1.4630000000000001</v>
      </c>
      <c r="F796">
        <v>1.5209999999999999</v>
      </c>
      <c r="G796">
        <v>1.627</v>
      </c>
      <c r="H796">
        <v>1.7709999999999999</v>
      </c>
      <c r="I796">
        <v>1.8560000000000001</v>
      </c>
      <c r="J796">
        <v>1.968</v>
      </c>
      <c r="K796">
        <v>2.0230000000000001</v>
      </c>
      <c r="L796">
        <v>2.1840000000000002</v>
      </c>
      <c r="M796">
        <v>2.2829999999999999</v>
      </c>
      <c r="N796">
        <v>2.4889999999999999</v>
      </c>
      <c r="O796">
        <v>2.7360000000000002</v>
      </c>
      <c r="P796">
        <v>3.0459999999999998</v>
      </c>
      <c r="Q796">
        <v>3.2839999999999998</v>
      </c>
      <c r="R796">
        <v>3.3559999999999999</v>
      </c>
      <c r="S796">
        <v>0</v>
      </c>
      <c r="T796" s="7">
        <f t="shared" si="114"/>
        <v>0.30499999999999972</v>
      </c>
      <c r="U796" s="6">
        <f t="shared" si="108"/>
        <v>-6.5146579804567567E-3</v>
      </c>
      <c r="V796" s="6">
        <f t="shared" si="109"/>
        <v>2.8466047829245507</v>
      </c>
      <c r="W796" s="3">
        <f>IFERROR(VLOOKUP(A796,주가!$A$1:$Q$2433,3,FALSE),W797)</f>
        <v>397500</v>
      </c>
      <c r="X796" s="6">
        <f t="shared" si="115"/>
        <v>1.2738853503184714E-2</v>
      </c>
      <c r="Y796" s="6">
        <f t="shared" si="110"/>
        <v>0.98052807706085832</v>
      </c>
      <c r="AA796" s="5">
        <f t="shared" si="111"/>
        <v>42969</v>
      </c>
      <c r="AB796" s="7">
        <f t="shared" si="112"/>
        <v>0.30499999999999972</v>
      </c>
      <c r="AC796" s="7">
        <f t="shared" si="116"/>
        <v>2.8466047829245507</v>
      </c>
      <c r="AD796" s="6">
        <f t="shared" si="113"/>
        <v>0.98052807706085832</v>
      </c>
    </row>
    <row r="797" spans="1:30">
      <c r="A797" s="1">
        <v>42968</v>
      </c>
      <c r="B797" s="2" t="s">
        <v>19</v>
      </c>
      <c r="C797" t="s">
        <v>20</v>
      </c>
      <c r="D797" t="s">
        <v>21</v>
      </c>
      <c r="E797">
        <v>1.464</v>
      </c>
      <c r="F797">
        <v>1.5209999999999999</v>
      </c>
      <c r="G797">
        <v>1.6259999999999999</v>
      </c>
      <c r="H797">
        <v>1.764</v>
      </c>
      <c r="I797">
        <v>1.841</v>
      </c>
      <c r="J797">
        <v>1.9510000000000001</v>
      </c>
      <c r="K797">
        <v>2.0089999999999999</v>
      </c>
      <c r="L797">
        <v>2.17</v>
      </c>
      <c r="M797">
        <v>2.2719999999999998</v>
      </c>
      <c r="N797">
        <v>2.4769999999999999</v>
      </c>
      <c r="O797">
        <v>2.73</v>
      </c>
      <c r="P797">
        <v>3.0459999999999998</v>
      </c>
      <c r="Q797">
        <v>3.2839999999999998</v>
      </c>
      <c r="R797">
        <v>3.359</v>
      </c>
      <c r="S797">
        <v>0</v>
      </c>
      <c r="T797" s="7">
        <f t="shared" si="114"/>
        <v>0.30699999999999994</v>
      </c>
      <c r="U797" s="6">
        <f t="shared" si="108"/>
        <v>-2.8481012658228902E-2</v>
      </c>
      <c r="V797" s="6">
        <f t="shared" si="109"/>
        <v>2.8531194409050076</v>
      </c>
      <c r="W797" s="3">
        <f>IFERROR(VLOOKUP(A797,주가!$A$1:$Q$2433,3,FALSE),W798)</f>
        <v>392500</v>
      </c>
      <c r="X797" s="6">
        <f t="shared" si="115"/>
        <v>-1.2722646310432571E-3</v>
      </c>
      <c r="Y797" s="6">
        <f t="shared" si="110"/>
        <v>0.96778922355767361</v>
      </c>
      <c r="AA797" s="5">
        <f t="shared" si="111"/>
        <v>42968</v>
      </c>
      <c r="AB797" s="7">
        <f t="shared" si="112"/>
        <v>0.30699999999999994</v>
      </c>
      <c r="AC797" s="7">
        <f t="shared" si="116"/>
        <v>2.8531194409050076</v>
      </c>
      <c r="AD797" s="6">
        <f t="shared" si="113"/>
        <v>0.96778922355767361</v>
      </c>
    </row>
    <row r="798" spans="1:30">
      <c r="A798" s="1">
        <v>42965</v>
      </c>
      <c r="B798" s="2" t="s">
        <v>19</v>
      </c>
      <c r="C798" t="s">
        <v>20</v>
      </c>
      <c r="D798" t="s">
        <v>21</v>
      </c>
      <c r="E798">
        <v>1.466</v>
      </c>
      <c r="F798">
        <v>1.52</v>
      </c>
      <c r="G798">
        <v>1.6259999999999999</v>
      </c>
      <c r="H798">
        <v>1.7649999999999999</v>
      </c>
      <c r="I798">
        <v>1.84</v>
      </c>
      <c r="J798">
        <v>1.9390000000000001</v>
      </c>
      <c r="K798">
        <v>1.9970000000000001</v>
      </c>
      <c r="L798">
        <v>2.1629999999999998</v>
      </c>
      <c r="M798">
        <v>2.27</v>
      </c>
      <c r="N798">
        <v>2.4790000000000001</v>
      </c>
      <c r="O798">
        <v>2.7360000000000002</v>
      </c>
      <c r="P798">
        <v>3.056</v>
      </c>
      <c r="Q798">
        <v>3.298</v>
      </c>
      <c r="R798">
        <v>3.3740000000000001</v>
      </c>
      <c r="S798">
        <v>0</v>
      </c>
      <c r="T798" s="7">
        <f t="shared" si="114"/>
        <v>0.31600000000000028</v>
      </c>
      <c r="U798" s="6">
        <f t="shared" si="108"/>
        <v>1.2820512820514262E-2</v>
      </c>
      <c r="V798" s="6">
        <f t="shared" si="109"/>
        <v>2.8816004535632365</v>
      </c>
      <c r="W798" s="3">
        <f>IFERROR(VLOOKUP(A798,주가!$A$1:$Q$2433,3,FALSE),W799)</f>
        <v>393000</v>
      </c>
      <c r="X798" s="6">
        <f t="shared" si="115"/>
        <v>1.5503875968992248E-2</v>
      </c>
      <c r="Y798" s="6">
        <f t="shared" si="110"/>
        <v>0.96906148818871685</v>
      </c>
      <c r="AA798" s="5">
        <f t="shared" si="111"/>
        <v>42965</v>
      </c>
      <c r="AB798" s="7">
        <f t="shared" si="112"/>
        <v>0.31600000000000028</v>
      </c>
      <c r="AC798" s="7">
        <f t="shared" si="116"/>
        <v>2.8816004535632365</v>
      </c>
      <c r="AD798" s="6">
        <f t="shared" si="113"/>
        <v>0.96906148818871685</v>
      </c>
    </row>
    <row r="799" spans="1:30">
      <c r="A799" s="1">
        <v>42964</v>
      </c>
      <c r="B799" s="2" t="s">
        <v>19</v>
      </c>
      <c r="C799" t="s">
        <v>20</v>
      </c>
      <c r="D799" t="s">
        <v>21</v>
      </c>
      <c r="E799">
        <v>1.466</v>
      </c>
      <c r="F799">
        <v>1.52</v>
      </c>
      <c r="G799">
        <v>1.63</v>
      </c>
      <c r="H799">
        <v>1.7749999999999999</v>
      </c>
      <c r="I799">
        <v>1.8520000000000001</v>
      </c>
      <c r="J799">
        <v>1.95</v>
      </c>
      <c r="K799">
        <v>2.0049999999999999</v>
      </c>
      <c r="L799">
        <v>2.1720000000000002</v>
      </c>
      <c r="M799">
        <v>2.2789999999999999</v>
      </c>
      <c r="N799">
        <v>2.484</v>
      </c>
      <c r="O799">
        <v>2.7370000000000001</v>
      </c>
      <c r="P799">
        <v>3.056</v>
      </c>
      <c r="Q799">
        <v>3.2959999999999998</v>
      </c>
      <c r="R799">
        <v>3.371</v>
      </c>
      <c r="S799">
        <v>0</v>
      </c>
      <c r="T799" s="7">
        <f t="shared" si="114"/>
        <v>0.31199999999999983</v>
      </c>
      <c r="U799" s="6">
        <f t="shared" si="108"/>
        <v>3.2154340836009327E-3</v>
      </c>
      <c r="V799" s="6">
        <f t="shared" si="109"/>
        <v>2.8687799407427224</v>
      </c>
      <c r="W799" s="3">
        <f>IFERROR(VLOOKUP(A799,주가!$A$1:$Q$2433,3,FALSE),W800)</f>
        <v>387000</v>
      </c>
      <c r="X799" s="6">
        <f t="shared" si="115"/>
        <v>1.7082785808147174E-2</v>
      </c>
      <c r="Y799" s="6">
        <f t="shared" si="110"/>
        <v>0.95355761221972457</v>
      </c>
      <c r="AA799" s="5">
        <f t="shared" si="111"/>
        <v>42964</v>
      </c>
      <c r="AB799" s="7">
        <f t="shared" si="112"/>
        <v>0.31199999999999983</v>
      </c>
      <c r="AC799" s="7">
        <f t="shared" si="116"/>
        <v>2.8687799407427224</v>
      </c>
      <c r="AD799" s="6">
        <f t="shared" si="113"/>
        <v>0.95355761221972457</v>
      </c>
    </row>
    <row r="800" spans="1:30">
      <c r="A800" s="1">
        <v>42963</v>
      </c>
      <c r="B800" s="2" t="s">
        <v>19</v>
      </c>
      <c r="C800" t="s">
        <v>20</v>
      </c>
      <c r="D800" t="s">
        <v>21</v>
      </c>
      <c r="E800">
        <v>1.466</v>
      </c>
      <c r="F800">
        <v>1.522</v>
      </c>
      <c r="G800">
        <v>1.635</v>
      </c>
      <c r="H800">
        <v>1.7749999999999999</v>
      </c>
      <c r="I800">
        <v>1.8680000000000001</v>
      </c>
      <c r="J800">
        <v>1.97</v>
      </c>
      <c r="K800">
        <v>2.028</v>
      </c>
      <c r="L800">
        <v>2.2000000000000002</v>
      </c>
      <c r="M800">
        <v>2.306</v>
      </c>
      <c r="N800">
        <v>2.5110000000000001</v>
      </c>
      <c r="O800">
        <v>2.7519999999999998</v>
      </c>
      <c r="P800">
        <v>3.0710000000000002</v>
      </c>
      <c r="Q800">
        <v>3.3010000000000002</v>
      </c>
      <c r="R800">
        <v>3.371</v>
      </c>
      <c r="S800">
        <v>0</v>
      </c>
      <c r="T800" s="7">
        <f t="shared" si="114"/>
        <v>0.31099999999999994</v>
      </c>
      <c r="U800" s="6">
        <f t="shared" si="108"/>
        <v>1.6339869281045402E-2</v>
      </c>
      <c r="V800" s="6">
        <f t="shared" si="109"/>
        <v>2.8655645066591213</v>
      </c>
      <c r="W800" s="3">
        <f>IFERROR(VLOOKUP(A800,주가!$A$1:$Q$2433,3,FALSE),W801)</f>
        <v>380500</v>
      </c>
      <c r="X800" s="6">
        <f t="shared" si="115"/>
        <v>-2.3106546854942234E-2</v>
      </c>
      <c r="Y800" s="6">
        <f t="shared" si="110"/>
        <v>0.93647482641157742</v>
      </c>
      <c r="AA800" s="5">
        <f t="shared" si="111"/>
        <v>42963</v>
      </c>
      <c r="AB800" s="7">
        <f t="shared" si="112"/>
        <v>0.31099999999999994</v>
      </c>
      <c r="AC800" s="7">
        <f t="shared" si="116"/>
        <v>2.8655645066591213</v>
      </c>
      <c r="AD800" s="6">
        <f t="shared" si="113"/>
        <v>0.93647482641157742</v>
      </c>
    </row>
    <row r="801" spans="1:30">
      <c r="A801" s="1">
        <v>42961</v>
      </c>
      <c r="B801" s="2" t="s">
        <v>19</v>
      </c>
      <c r="C801" t="s">
        <v>20</v>
      </c>
      <c r="D801" t="s">
        <v>21</v>
      </c>
      <c r="E801">
        <v>1.466</v>
      </c>
      <c r="F801">
        <v>1.5209999999999999</v>
      </c>
      <c r="G801">
        <v>1.631</v>
      </c>
      <c r="H801">
        <v>1.7609999999999999</v>
      </c>
      <c r="I801">
        <v>1.853</v>
      </c>
      <c r="J801">
        <v>1.958</v>
      </c>
      <c r="K801">
        <v>2.0150000000000001</v>
      </c>
      <c r="L801">
        <v>2.1869999999999998</v>
      </c>
      <c r="M801">
        <v>2.29</v>
      </c>
      <c r="N801">
        <v>2.4929999999999999</v>
      </c>
      <c r="O801">
        <v>2.7330000000000001</v>
      </c>
      <c r="P801">
        <v>3.0430000000000001</v>
      </c>
      <c r="Q801">
        <v>3.2709999999999999</v>
      </c>
      <c r="R801">
        <v>3.34</v>
      </c>
      <c r="S801">
        <v>0</v>
      </c>
      <c r="T801" s="7">
        <f t="shared" si="114"/>
        <v>0.30600000000000005</v>
      </c>
      <c r="U801" s="6">
        <f t="shared" si="108"/>
        <v>-6.4935064935072147E-3</v>
      </c>
      <c r="V801" s="6">
        <f t="shared" si="109"/>
        <v>2.8492246373780761</v>
      </c>
      <c r="W801" s="3">
        <f>IFERROR(VLOOKUP(A801,주가!$A$1:$Q$2433,3,FALSE),W802)</f>
        <v>389500</v>
      </c>
      <c r="X801" s="6">
        <f t="shared" si="115"/>
        <v>3.0423280423280422E-2</v>
      </c>
      <c r="Y801" s="6">
        <f t="shared" si="110"/>
        <v>0.9595813732665196</v>
      </c>
      <c r="AA801" s="5">
        <f t="shared" si="111"/>
        <v>42961</v>
      </c>
      <c r="AB801" s="7">
        <f t="shared" si="112"/>
        <v>0.30600000000000005</v>
      </c>
      <c r="AC801" s="7">
        <f t="shared" si="116"/>
        <v>2.8492246373780761</v>
      </c>
      <c r="AD801" s="6">
        <f t="shared" si="113"/>
        <v>0.9595813732665196</v>
      </c>
    </row>
    <row r="802" spans="1:30">
      <c r="A802" s="1">
        <v>42958</v>
      </c>
      <c r="B802" s="2" t="s">
        <v>19</v>
      </c>
      <c r="C802" t="s">
        <v>20</v>
      </c>
      <c r="D802" t="s">
        <v>21</v>
      </c>
      <c r="E802">
        <v>1.466</v>
      </c>
      <c r="F802">
        <v>1.5189999999999999</v>
      </c>
      <c r="G802">
        <v>1.62</v>
      </c>
      <c r="H802">
        <v>1.75</v>
      </c>
      <c r="I802">
        <v>1.841</v>
      </c>
      <c r="J802">
        <v>1.9359999999999999</v>
      </c>
      <c r="K802">
        <v>2.0099999999999998</v>
      </c>
      <c r="L802">
        <v>2.1819999999999999</v>
      </c>
      <c r="M802">
        <v>2.286</v>
      </c>
      <c r="N802">
        <v>2.4900000000000002</v>
      </c>
      <c r="O802">
        <v>2.726</v>
      </c>
      <c r="P802">
        <v>3.0350000000000001</v>
      </c>
      <c r="Q802">
        <v>3.274</v>
      </c>
      <c r="R802">
        <v>3.347</v>
      </c>
      <c r="S802">
        <v>0</v>
      </c>
      <c r="T802" s="7">
        <f t="shared" si="114"/>
        <v>0.30800000000000027</v>
      </c>
      <c r="U802" s="6">
        <f t="shared" si="108"/>
        <v>-2.5316455696201161E-2</v>
      </c>
      <c r="V802" s="6">
        <f t="shared" si="109"/>
        <v>2.8557181438715831</v>
      </c>
      <c r="W802" s="3">
        <f>IFERROR(VLOOKUP(A802,주가!$A$1:$Q$2433,3,FALSE),W803)</f>
        <v>378000</v>
      </c>
      <c r="X802" s="6">
        <f t="shared" si="115"/>
        <v>0</v>
      </c>
      <c r="Y802" s="6">
        <f t="shared" si="110"/>
        <v>0.92915809284323914</v>
      </c>
      <c r="AA802" s="5">
        <f t="shared" si="111"/>
        <v>42958</v>
      </c>
      <c r="AB802" s="7">
        <f t="shared" si="112"/>
        <v>0.30800000000000027</v>
      </c>
      <c r="AC802" s="7">
        <f t="shared" si="116"/>
        <v>2.8557181438715831</v>
      </c>
      <c r="AD802" s="6">
        <f t="shared" si="113"/>
        <v>0.92915809284323914</v>
      </c>
    </row>
    <row r="803" spans="1:30">
      <c r="A803" s="1">
        <v>42957</v>
      </c>
      <c r="B803" s="2" t="s">
        <v>19</v>
      </c>
      <c r="C803" t="s">
        <v>20</v>
      </c>
      <c r="D803" t="s">
        <v>21</v>
      </c>
      <c r="E803">
        <v>1.4630000000000001</v>
      </c>
      <c r="F803">
        <v>1.5129999999999999</v>
      </c>
      <c r="G803">
        <v>1.61</v>
      </c>
      <c r="H803">
        <v>1.7390000000000001</v>
      </c>
      <c r="I803">
        <v>1.8280000000000001</v>
      </c>
      <c r="J803">
        <v>1.9350000000000001</v>
      </c>
      <c r="K803">
        <v>2.0139999999999998</v>
      </c>
      <c r="L803">
        <v>2.1920000000000002</v>
      </c>
      <c r="M803">
        <v>2.3029999999999999</v>
      </c>
      <c r="N803">
        <v>2.508</v>
      </c>
      <c r="O803">
        <v>2.7429999999999999</v>
      </c>
      <c r="P803">
        <v>3.0550000000000002</v>
      </c>
      <c r="Q803">
        <v>3.2970000000000002</v>
      </c>
      <c r="R803">
        <v>3.3719999999999999</v>
      </c>
      <c r="S803">
        <v>0</v>
      </c>
      <c r="T803" s="7">
        <f t="shared" si="114"/>
        <v>0.31599999999999984</v>
      </c>
      <c r="U803" s="6">
        <f t="shared" si="108"/>
        <v>3.1746031746028255E-3</v>
      </c>
      <c r="V803" s="6">
        <f t="shared" si="109"/>
        <v>2.8810345995677844</v>
      </c>
      <c r="W803" s="3">
        <f>IFERROR(VLOOKUP(A803,주가!$A$1:$Q$2433,3,FALSE),W804)</f>
        <v>378000</v>
      </c>
      <c r="X803" s="6">
        <f t="shared" si="115"/>
        <v>-5.263157894736842E-3</v>
      </c>
      <c r="Y803" s="6">
        <f t="shared" si="110"/>
        <v>0.92915809284323914</v>
      </c>
      <c r="AA803" s="5">
        <f t="shared" si="111"/>
        <v>42957</v>
      </c>
      <c r="AB803" s="7">
        <f t="shared" si="112"/>
        <v>0.31599999999999984</v>
      </c>
      <c r="AC803" s="7">
        <f t="shared" si="116"/>
        <v>2.8810345995677844</v>
      </c>
      <c r="AD803" s="6">
        <f t="shared" si="113"/>
        <v>0.92915809284323914</v>
      </c>
    </row>
    <row r="804" spans="1:30">
      <c r="A804" s="1">
        <v>42956</v>
      </c>
      <c r="B804" s="2" t="s">
        <v>19</v>
      </c>
      <c r="C804" t="s">
        <v>20</v>
      </c>
      <c r="D804" t="s">
        <v>21</v>
      </c>
      <c r="E804">
        <v>1.4630000000000001</v>
      </c>
      <c r="F804">
        <v>1.5109999999999999</v>
      </c>
      <c r="G804">
        <v>1.5980000000000001</v>
      </c>
      <c r="H804">
        <v>1.7270000000000001</v>
      </c>
      <c r="I804">
        <v>1.8180000000000001</v>
      </c>
      <c r="J804">
        <v>1.9470000000000001</v>
      </c>
      <c r="K804">
        <v>2.0249999999999999</v>
      </c>
      <c r="L804">
        <v>2.21</v>
      </c>
      <c r="M804">
        <v>2.3199999999999998</v>
      </c>
      <c r="N804">
        <v>2.5249999999999999</v>
      </c>
      <c r="O804">
        <v>2.7610000000000001</v>
      </c>
      <c r="P804">
        <v>3.0720000000000001</v>
      </c>
      <c r="Q804">
        <v>3.3140000000000001</v>
      </c>
      <c r="R804">
        <v>3.39</v>
      </c>
      <c r="S804">
        <v>0</v>
      </c>
      <c r="T804" s="7">
        <f t="shared" si="114"/>
        <v>0.31499999999999995</v>
      </c>
      <c r="U804" s="6">
        <f t="shared" si="108"/>
        <v>0</v>
      </c>
      <c r="V804" s="6">
        <f t="shared" si="109"/>
        <v>2.8778599963931817</v>
      </c>
      <c r="W804" s="3">
        <f>IFERROR(VLOOKUP(A804,주가!$A$1:$Q$2433,3,FALSE),W805)</f>
        <v>380000</v>
      </c>
      <c r="X804" s="6">
        <f t="shared" si="115"/>
        <v>-1.6817593790426907E-2</v>
      </c>
      <c r="Y804" s="6">
        <f t="shared" si="110"/>
        <v>0.93442125073797599</v>
      </c>
      <c r="AA804" s="5">
        <f t="shared" si="111"/>
        <v>42956</v>
      </c>
      <c r="AB804" s="7">
        <f t="shared" si="112"/>
        <v>0.31499999999999995</v>
      </c>
      <c r="AC804" s="7">
        <f t="shared" si="116"/>
        <v>2.8778599963931817</v>
      </c>
      <c r="AD804" s="6">
        <f t="shared" si="113"/>
        <v>0.93442125073797599</v>
      </c>
    </row>
    <row r="805" spans="1:30">
      <c r="A805" s="1">
        <v>42955</v>
      </c>
      <c r="B805" s="2" t="s">
        <v>19</v>
      </c>
      <c r="C805" t="s">
        <v>20</v>
      </c>
      <c r="D805" t="s">
        <v>21</v>
      </c>
      <c r="E805">
        <v>1.458</v>
      </c>
      <c r="F805">
        <v>1.496</v>
      </c>
      <c r="G805">
        <v>1.5720000000000001</v>
      </c>
      <c r="H805">
        <v>1.6950000000000001</v>
      </c>
      <c r="I805">
        <v>1.7829999999999999</v>
      </c>
      <c r="J805">
        <v>1.925</v>
      </c>
      <c r="K805">
        <v>1.9970000000000001</v>
      </c>
      <c r="L805">
        <v>2.1819999999999999</v>
      </c>
      <c r="M805">
        <v>2.2930000000000001</v>
      </c>
      <c r="N805">
        <v>2.4969999999999999</v>
      </c>
      <c r="O805">
        <v>2.7330000000000001</v>
      </c>
      <c r="P805">
        <v>3.0470000000000002</v>
      </c>
      <c r="Q805">
        <v>3.2890000000000001</v>
      </c>
      <c r="R805">
        <v>3.3650000000000002</v>
      </c>
      <c r="S805">
        <v>0</v>
      </c>
      <c r="T805" s="7">
        <f t="shared" si="114"/>
        <v>0.31499999999999995</v>
      </c>
      <c r="U805" s="6">
        <f t="shared" si="108"/>
        <v>-1.5625000000001041E-2</v>
      </c>
      <c r="V805" s="6">
        <f t="shared" si="109"/>
        <v>2.8778599963931817</v>
      </c>
      <c r="W805" s="3">
        <f>IFERROR(VLOOKUP(A805,주가!$A$1:$Q$2433,3,FALSE),W806)</f>
        <v>386500</v>
      </c>
      <c r="X805" s="6">
        <f t="shared" si="115"/>
        <v>-1.7789072426937738E-2</v>
      </c>
      <c r="Y805" s="6">
        <f t="shared" si="110"/>
        <v>0.9512388445284029</v>
      </c>
      <c r="AA805" s="5">
        <f t="shared" si="111"/>
        <v>42955</v>
      </c>
      <c r="AB805" s="7">
        <f t="shared" si="112"/>
        <v>0.31499999999999995</v>
      </c>
      <c r="AC805" s="7">
        <f t="shared" si="116"/>
        <v>2.8778599963931817</v>
      </c>
      <c r="AD805" s="6">
        <f t="shared" si="113"/>
        <v>0.9512388445284029</v>
      </c>
    </row>
    <row r="806" spans="1:30">
      <c r="A806" s="1">
        <v>42954</v>
      </c>
      <c r="B806" s="2" t="s">
        <v>19</v>
      </c>
      <c r="C806" t="s">
        <v>20</v>
      </c>
      <c r="D806" t="s">
        <v>21</v>
      </c>
      <c r="E806">
        <v>1.4550000000000001</v>
      </c>
      <c r="F806">
        <v>1.488</v>
      </c>
      <c r="G806">
        <v>1.5569999999999999</v>
      </c>
      <c r="H806">
        <v>1.675</v>
      </c>
      <c r="I806">
        <v>1.7629999999999999</v>
      </c>
      <c r="J806">
        <v>1.903</v>
      </c>
      <c r="K806">
        <v>1.9670000000000001</v>
      </c>
      <c r="L806">
        <v>2.1549999999999998</v>
      </c>
      <c r="M806">
        <v>2.2679999999999998</v>
      </c>
      <c r="N806">
        <v>2.4750000000000001</v>
      </c>
      <c r="O806">
        <v>2.7149999999999999</v>
      </c>
      <c r="P806">
        <v>3.032</v>
      </c>
      <c r="Q806">
        <v>3.2789999999999999</v>
      </c>
      <c r="R806">
        <v>3.36</v>
      </c>
      <c r="S806">
        <v>0</v>
      </c>
      <c r="T806" s="7">
        <f t="shared" si="114"/>
        <v>0.32000000000000028</v>
      </c>
      <c r="U806" s="6">
        <f t="shared" si="108"/>
        <v>9.4637223974766947E-3</v>
      </c>
      <c r="V806" s="6">
        <f t="shared" si="109"/>
        <v>2.8934849963931826</v>
      </c>
      <c r="W806" s="3">
        <f>IFERROR(VLOOKUP(A806,주가!$A$1:$Q$2433,3,FALSE),W807)</f>
        <v>393500</v>
      </c>
      <c r="X806" s="6">
        <f t="shared" si="115"/>
        <v>-2.5348542458808617E-3</v>
      </c>
      <c r="Y806" s="6">
        <f t="shared" si="110"/>
        <v>0.96902791695534063</v>
      </c>
      <c r="AA806" s="5">
        <f t="shared" si="111"/>
        <v>42954</v>
      </c>
      <c r="AB806" s="7">
        <f t="shared" si="112"/>
        <v>0.32000000000000028</v>
      </c>
      <c r="AC806" s="7">
        <f t="shared" si="116"/>
        <v>2.8934849963931826</v>
      </c>
      <c r="AD806" s="6">
        <f t="shared" si="113"/>
        <v>0.96902791695534063</v>
      </c>
    </row>
    <row r="807" spans="1:30">
      <c r="A807" s="1">
        <v>42951</v>
      </c>
      <c r="B807" s="2" t="s">
        <v>19</v>
      </c>
      <c r="C807" t="s">
        <v>20</v>
      </c>
      <c r="D807" t="s">
        <v>21</v>
      </c>
      <c r="E807">
        <v>1.458</v>
      </c>
      <c r="F807">
        <v>1.4890000000000001</v>
      </c>
      <c r="G807">
        <v>1.552</v>
      </c>
      <c r="H807">
        <v>1.667</v>
      </c>
      <c r="I807">
        <v>1.742</v>
      </c>
      <c r="J807">
        <v>1.88</v>
      </c>
      <c r="K807">
        <v>1.9430000000000001</v>
      </c>
      <c r="L807">
        <v>2.1269999999999998</v>
      </c>
      <c r="M807">
        <v>2.2389999999999999</v>
      </c>
      <c r="N807">
        <v>2.444</v>
      </c>
      <c r="O807">
        <v>2.6789999999999998</v>
      </c>
      <c r="P807">
        <v>2.9929999999999999</v>
      </c>
      <c r="Q807">
        <v>3.246</v>
      </c>
      <c r="R807">
        <v>3.33</v>
      </c>
      <c r="S807">
        <v>0</v>
      </c>
      <c r="T807" s="7">
        <f t="shared" si="114"/>
        <v>0.31700000000000017</v>
      </c>
      <c r="U807" s="6">
        <f t="shared" si="108"/>
        <v>-5.9347181008900858E-2</v>
      </c>
      <c r="V807" s="6">
        <f t="shared" si="109"/>
        <v>2.8840212739957058</v>
      </c>
      <c r="W807" s="3">
        <f>IFERROR(VLOOKUP(A807,주가!$A$1:$Q$2433,3,FALSE),W808)</f>
        <v>394500</v>
      </c>
      <c r="X807" s="6">
        <f t="shared" si="115"/>
        <v>4.7808764940239043E-2</v>
      </c>
      <c r="Y807" s="6">
        <f t="shared" si="110"/>
        <v>0.97156277120122148</v>
      </c>
      <c r="AA807" s="5">
        <f t="shared" si="111"/>
        <v>42951</v>
      </c>
      <c r="AB807" s="7">
        <f t="shared" si="112"/>
        <v>0.31700000000000017</v>
      </c>
      <c r="AC807" s="7">
        <f t="shared" si="116"/>
        <v>2.8840212739957058</v>
      </c>
      <c r="AD807" s="6">
        <f t="shared" si="113"/>
        <v>0.97156277120122148</v>
      </c>
    </row>
    <row r="808" spans="1:30">
      <c r="A808" s="1">
        <v>42950</v>
      </c>
      <c r="B808" s="2" t="s">
        <v>19</v>
      </c>
      <c r="C808" t="s">
        <v>20</v>
      </c>
      <c r="D808" t="s">
        <v>21</v>
      </c>
      <c r="E808">
        <v>1.4550000000000001</v>
      </c>
      <c r="F808">
        <v>1.486</v>
      </c>
      <c r="G808">
        <v>1.55</v>
      </c>
      <c r="H808">
        <v>1.6619999999999999</v>
      </c>
      <c r="I808">
        <v>1.7410000000000001</v>
      </c>
      <c r="J808">
        <v>1.877</v>
      </c>
      <c r="K808">
        <v>1.9370000000000001</v>
      </c>
      <c r="L808">
        <v>2.12</v>
      </c>
      <c r="M808">
        <v>2.2469999999999999</v>
      </c>
      <c r="N808">
        <v>2.4569999999999999</v>
      </c>
      <c r="O808">
        <v>2.69</v>
      </c>
      <c r="P808">
        <v>2.9950000000000001</v>
      </c>
      <c r="Q808">
        <v>3.2410000000000001</v>
      </c>
      <c r="R808">
        <v>3.319</v>
      </c>
      <c r="S808">
        <v>0</v>
      </c>
      <c r="T808" s="7">
        <f t="shared" si="114"/>
        <v>0.33699999999999974</v>
      </c>
      <c r="U808" s="6">
        <f t="shared" si="108"/>
        <v>-5.8997050147499234E-3</v>
      </c>
      <c r="V808" s="6">
        <f t="shared" si="109"/>
        <v>2.9433684550046069</v>
      </c>
      <c r="W808" s="3">
        <f>IFERROR(VLOOKUP(A808,주가!$A$1:$Q$2433,3,FALSE),W809)</f>
        <v>376500</v>
      </c>
      <c r="X808" s="6">
        <f t="shared" si="115"/>
        <v>-1.6971279373368148E-2</v>
      </c>
      <c r="Y808" s="6">
        <f t="shared" si="110"/>
        <v>0.92375400626098247</v>
      </c>
      <c r="AA808" s="5">
        <f t="shared" si="111"/>
        <v>42950</v>
      </c>
      <c r="AB808" s="7">
        <f t="shared" si="112"/>
        <v>0.33699999999999974</v>
      </c>
      <c r="AC808" s="7">
        <f t="shared" si="116"/>
        <v>2.9433684550046069</v>
      </c>
      <c r="AD808" s="6">
        <f t="shared" si="113"/>
        <v>0.92375400626098247</v>
      </c>
    </row>
    <row r="809" spans="1:30">
      <c r="A809" s="1">
        <v>42949</v>
      </c>
      <c r="B809" s="2" t="s">
        <v>19</v>
      </c>
      <c r="C809" t="s">
        <v>20</v>
      </c>
      <c r="D809" t="s">
        <v>21</v>
      </c>
      <c r="E809">
        <v>1.456</v>
      </c>
      <c r="F809">
        <v>1.4850000000000001</v>
      </c>
      <c r="G809">
        <v>1.55</v>
      </c>
      <c r="H809">
        <v>1.6619999999999999</v>
      </c>
      <c r="I809">
        <v>1.742</v>
      </c>
      <c r="J809">
        <v>1.877</v>
      </c>
      <c r="K809">
        <v>1.9419999999999999</v>
      </c>
      <c r="L809">
        <v>2.1219999999999999</v>
      </c>
      <c r="M809">
        <v>2.25</v>
      </c>
      <c r="N809">
        <v>2.4609999999999999</v>
      </c>
      <c r="O809">
        <v>2.69</v>
      </c>
      <c r="P809">
        <v>2.9950000000000001</v>
      </c>
      <c r="Q809">
        <v>3.24</v>
      </c>
      <c r="R809">
        <v>3.319</v>
      </c>
      <c r="S809">
        <v>0</v>
      </c>
      <c r="T809" s="7">
        <f t="shared" si="114"/>
        <v>0.33899999999999997</v>
      </c>
      <c r="U809" s="6">
        <f t="shared" si="108"/>
        <v>-1.1661807580174939E-2</v>
      </c>
      <c r="V809" s="6">
        <f t="shared" si="109"/>
        <v>2.9492681600193569</v>
      </c>
      <c r="W809" s="3">
        <f>IFERROR(VLOOKUP(A809,주가!$A$1:$Q$2433,3,FALSE),W810)</f>
        <v>383000</v>
      </c>
      <c r="X809" s="6">
        <f t="shared" si="115"/>
        <v>6.5703022339027592E-3</v>
      </c>
      <c r="Y809" s="6">
        <f t="shared" si="110"/>
        <v>0.94072528563435065</v>
      </c>
      <c r="AA809" s="5">
        <f t="shared" si="111"/>
        <v>42949</v>
      </c>
      <c r="AB809" s="7">
        <f t="shared" si="112"/>
        <v>0.33899999999999997</v>
      </c>
      <c r="AC809" s="7">
        <f t="shared" si="116"/>
        <v>2.9492681600193569</v>
      </c>
      <c r="AD809" s="6">
        <f t="shared" si="113"/>
        <v>0.94072528563435065</v>
      </c>
    </row>
    <row r="810" spans="1:30">
      <c r="A810" s="1">
        <v>42948</v>
      </c>
      <c r="B810" s="2" t="s">
        <v>19</v>
      </c>
      <c r="C810" t="s">
        <v>20</v>
      </c>
      <c r="D810" t="s">
        <v>21</v>
      </c>
      <c r="E810">
        <v>1.4670000000000001</v>
      </c>
      <c r="F810">
        <v>1.4990000000000001</v>
      </c>
      <c r="G810">
        <v>1.571</v>
      </c>
      <c r="H810">
        <v>1.6830000000000001</v>
      </c>
      <c r="I810">
        <v>1.7649999999999999</v>
      </c>
      <c r="J810">
        <v>1.899</v>
      </c>
      <c r="K810">
        <v>1.9650000000000001</v>
      </c>
      <c r="L810">
        <v>2.145</v>
      </c>
      <c r="M810">
        <v>2.2759999999999998</v>
      </c>
      <c r="N810">
        <v>2.488</v>
      </c>
      <c r="O810">
        <v>2.71</v>
      </c>
      <c r="P810">
        <v>3.0219999999999998</v>
      </c>
      <c r="Q810">
        <v>3.2559999999999998</v>
      </c>
      <c r="R810">
        <v>3.3340000000000001</v>
      </c>
      <c r="S810">
        <v>0</v>
      </c>
      <c r="T810" s="7">
        <f t="shared" si="114"/>
        <v>0.34299999999999997</v>
      </c>
      <c r="U810" s="6">
        <f t="shared" si="108"/>
        <v>3.9393939393939086E-2</v>
      </c>
      <c r="V810" s="6">
        <f t="shared" si="109"/>
        <v>2.9609299675995318</v>
      </c>
      <c r="W810" s="3">
        <f>IFERROR(VLOOKUP(A810,주가!$A$1:$Q$2433,3,FALSE),W811)</f>
        <v>380500</v>
      </c>
      <c r="X810" s="6">
        <f t="shared" si="115"/>
        <v>3.1165311653116531E-2</v>
      </c>
      <c r="Y810" s="6">
        <f t="shared" si="110"/>
        <v>0.93415498340044789</v>
      </c>
      <c r="AA810" s="5">
        <f t="shared" si="111"/>
        <v>42948</v>
      </c>
      <c r="AB810" s="7">
        <f t="shared" si="112"/>
        <v>0.34299999999999997</v>
      </c>
      <c r="AC810" s="7">
        <f t="shared" si="116"/>
        <v>2.9609299675995318</v>
      </c>
      <c r="AD810" s="6">
        <f t="shared" si="113"/>
        <v>0.93415498340044789</v>
      </c>
    </row>
    <row r="811" spans="1:30">
      <c r="A811" s="1">
        <v>42947</v>
      </c>
      <c r="B811" s="2" t="s">
        <v>19</v>
      </c>
      <c r="C811" t="s">
        <v>20</v>
      </c>
      <c r="D811" t="s">
        <v>21</v>
      </c>
      <c r="E811">
        <v>1.4790000000000001</v>
      </c>
      <c r="F811">
        <v>1.512</v>
      </c>
      <c r="G811">
        <v>1.5840000000000001</v>
      </c>
      <c r="H811">
        <v>1.696</v>
      </c>
      <c r="I811">
        <v>1.7729999999999999</v>
      </c>
      <c r="J811">
        <v>1.9019999999999999</v>
      </c>
      <c r="K811">
        <v>1.968</v>
      </c>
      <c r="L811">
        <v>2.1459999999999999</v>
      </c>
      <c r="M811">
        <v>2.2730000000000001</v>
      </c>
      <c r="N811">
        <v>2.476</v>
      </c>
      <c r="O811">
        <v>2.69</v>
      </c>
      <c r="P811">
        <v>2.996</v>
      </c>
      <c r="Q811">
        <v>3.23</v>
      </c>
      <c r="R811">
        <v>3.3069999999999999</v>
      </c>
      <c r="S811">
        <v>0</v>
      </c>
      <c r="T811" s="7">
        <f t="shared" si="114"/>
        <v>0.33000000000000007</v>
      </c>
      <c r="U811" s="6">
        <f t="shared" si="108"/>
        <v>0</v>
      </c>
      <c r="V811" s="6">
        <f t="shared" si="109"/>
        <v>2.9215360282055927</v>
      </c>
      <c r="W811" s="3">
        <f>IFERROR(VLOOKUP(A811,주가!$A$1:$Q$2433,3,FALSE),W812)</f>
        <v>369000</v>
      </c>
      <c r="X811" s="6">
        <f t="shared" si="115"/>
        <v>1.6528925619834711E-2</v>
      </c>
      <c r="Y811" s="6">
        <f t="shared" si="110"/>
        <v>0.90298967174733136</v>
      </c>
      <c r="AA811" s="5">
        <f t="shared" si="111"/>
        <v>42947</v>
      </c>
      <c r="AB811" s="7">
        <f t="shared" si="112"/>
        <v>0.33000000000000007</v>
      </c>
      <c r="AC811" s="7">
        <f t="shared" si="116"/>
        <v>2.9215360282055927</v>
      </c>
      <c r="AD811" s="6">
        <f t="shared" si="113"/>
        <v>0.90298967174733136</v>
      </c>
    </row>
    <row r="812" spans="1:30">
      <c r="A812" s="1">
        <v>42944</v>
      </c>
      <c r="B812" s="2" t="s">
        <v>19</v>
      </c>
      <c r="C812" t="s">
        <v>20</v>
      </c>
      <c r="D812" t="s">
        <v>21</v>
      </c>
      <c r="E812">
        <v>1.488</v>
      </c>
      <c r="F812">
        <v>1.5209999999999999</v>
      </c>
      <c r="G812">
        <v>1.5920000000000001</v>
      </c>
      <c r="H812">
        <v>1.7050000000000001</v>
      </c>
      <c r="I812">
        <v>1.782</v>
      </c>
      <c r="J812">
        <v>1.91</v>
      </c>
      <c r="K812">
        <v>1.9790000000000001</v>
      </c>
      <c r="L812">
        <v>2.1579999999999999</v>
      </c>
      <c r="M812">
        <v>2.2869999999999999</v>
      </c>
      <c r="N812">
        <v>2.488</v>
      </c>
      <c r="O812">
        <v>2.698</v>
      </c>
      <c r="P812">
        <v>3.004</v>
      </c>
      <c r="Q812">
        <v>3.24</v>
      </c>
      <c r="R812">
        <v>3.3170000000000002</v>
      </c>
      <c r="S812">
        <v>0</v>
      </c>
      <c r="T812" s="7">
        <f t="shared" si="114"/>
        <v>0.33000000000000007</v>
      </c>
      <c r="U812" s="6">
        <f t="shared" si="108"/>
        <v>-9.0090090090093455E-3</v>
      </c>
      <c r="V812" s="6">
        <f t="shared" si="109"/>
        <v>2.9215360282055927</v>
      </c>
      <c r="W812" s="3">
        <f>IFERROR(VLOOKUP(A812,주가!$A$1:$Q$2433,3,FALSE),W813)</f>
        <v>363000</v>
      </c>
      <c r="X812" s="6">
        <f t="shared" si="115"/>
        <v>-1.7591339648173207E-2</v>
      </c>
      <c r="Y812" s="6">
        <f t="shared" si="110"/>
        <v>0.8864607461274967</v>
      </c>
      <c r="AA812" s="5">
        <f t="shared" si="111"/>
        <v>42944</v>
      </c>
      <c r="AB812" s="7">
        <f t="shared" si="112"/>
        <v>0.33000000000000007</v>
      </c>
      <c r="AC812" s="7">
        <f t="shared" si="116"/>
        <v>2.9215360282055927</v>
      </c>
      <c r="AD812" s="6">
        <f t="shared" si="113"/>
        <v>0.8864607461274967</v>
      </c>
    </row>
    <row r="813" spans="1:30">
      <c r="A813" s="1">
        <v>42943</v>
      </c>
      <c r="B813" s="2" t="s">
        <v>19</v>
      </c>
      <c r="C813" t="s">
        <v>20</v>
      </c>
      <c r="D813" t="s">
        <v>21</v>
      </c>
      <c r="E813">
        <v>1.5129999999999999</v>
      </c>
      <c r="F813">
        <v>1.546</v>
      </c>
      <c r="G813">
        <v>1.6180000000000001</v>
      </c>
      <c r="H813">
        <v>1.73</v>
      </c>
      <c r="I813">
        <v>1.8089999999999999</v>
      </c>
      <c r="J813">
        <v>1.9370000000000001</v>
      </c>
      <c r="K813">
        <v>2.0049999999999999</v>
      </c>
      <c r="L813">
        <v>2.198</v>
      </c>
      <c r="M813">
        <v>2.3279999999999998</v>
      </c>
      <c r="N813">
        <v>2.5310000000000001</v>
      </c>
      <c r="O813">
        <v>2.7360000000000002</v>
      </c>
      <c r="P813">
        <v>3.044</v>
      </c>
      <c r="Q813">
        <v>3.28</v>
      </c>
      <c r="R813">
        <v>3.3570000000000002</v>
      </c>
      <c r="S813">
        <v>0</v>
      </c>
      <c r="T813" s="7">
        <f t="shared" si="114"/>
        <v>0.33300000000000018</v>
      </c>
      <c r="U813" s="6">
        <f t="shared" si="108"/>
        <v>-2.0588235294117973E-2</v>
      </c>
      <c r="V813" s="6">
        <f t="shared" si="109"/>
        <v>2.930545037214602</v>
      </c>
      <c r="W813" s="3">
        <f>IFERROR(VLOOKUP(A813,주가!$A$1:$Q$2433,3,FALSE),W814)</f>
        <v>369500</v>
      </c>
      <c r="X813" s="6">
        <f t="shared" si="115"/>
        <v>1.094391244870041E-2</v>
      </c>
      <c r="Y813" s="6">
        <f t="shared" si="110"/>
        <v>0.90405208577566987</v>
      </c>
      <c r="AA813" s="5">
        <f t="shared" si="111"/>
        <v>42943</v>
      </c>
      <c r="AB813" s="7">
        <f t="shared" si="112"/>
        <v>0.33300000000000018</v>
      </c>
      <c r="AC813" s="7">
        <f t="shared" si="116"/>
        <v>2.930545037214602</v>
      </c>
      <c r="AD813" s="6">
        <f t="shared" si="113"/>
        <v>0.90405208577566987</v>
      </c>
    </row>
    <row r="814" spans="1:30">
      <c r="A814" s="1">
        <v>42942</v>
      </c>
      <c r="B814" s="2" t="s">
        <v>19</v>
      </c>
      <c r="C814" t="s">
        <v>20</v>
      </c>
      <c r="D814" t="s">
        <v>21</v>
      </c>
      <c r="E814">
        <v>1.5129999999999999</v>
      </c>
      <c r="F814">
        <v>1.546</v>
      </c>
      <c r="G814">
        <v>1.6180000000000001</v>
      </c>
      <c r="H814">
        <v>1.734</v>
      </c>
      <c r="I814">
        <v>1.8129999999999999</v>
      </c>
      <c r="J814">
        <v>1.95</v>
      </c>
      <c r="K814">
        <v>2.02</v>
      </c>
      <c r="L814">
        <v>2.2109999999999999</v>
      </c>
      <c r="M814">
        <v>2.343</v>
      </c>
      <c r="N814">
        <v>2.5510000000000002</v>
      </c>
      <c r="O814">
        <v>2.7570000000000001</v>
      </c>
      <c r="P814">
        <v>3.0670000000000002</v>
      </c>
      <c r="Q814">
        <v>3.2919999999999998</v>
      </c>
      <c r="R814">
        <v>3.3620000000000001</v>
      </c>
      <c r="S814">
        <v>0</v>
      </c>
      <c r="T814" s="7">
        <f t="shared" si="114"/>
        <v>0.3400000000000003</v>
      </c>
      <c r="U814" s="6">
        <f t="shared" si="108"/>
        <v>1.4925373134329368E-2</v>
      </c>
      <c r="V814" s="6">
        <f t="shared" si="109"/>
        <v>2.95113327250872</v>
      </c>
      <c r="W814" s="3">
        <f>IFERROR(VLOOKUP(A814,주가!$A$1:$Q$2433,3,FALSE),W815)</f>
        <v>365500</v>
      </c>
      <c r="X814" s="6">
        <f t="shared" si="115"/>
        <v>-2.7285129604365621E-3</v>
      </c>
      <c r="Y814" s="6">
        <f t="shared" si="110"/>
        <v>0.89310817332696946</v>
      </c>
      <c r="AA814" s="5">
        <f t="shared" si="111"/>
        <v>42942</v>
      </c>
      <c r="AB814" s="7">
        <f t="shared" si="112"/>
        <v>0.3400000000000003</v>
      </c>
      <c r="AC814" s="7">
        <f t="shared" si="116"/>
        <v>2.95113327250872</v>
      </c>
      <c r="AD814" s="6">
        <f t="shared" si="113"/>
        <v>0.89310817332696946</v>
      </c>
    </row>
    <row r="815" spans="1:30">
      <c r="A815" s="1">
        <v>42941</v>
      </c>
      <c r="B815" s="2" t="s">
        <v>19</v>
      </c>
      <c r="C815" t="s">
        <v>20</v>
      </c>
      <c r="D815" t="s">
        <v>21</v>
      </c>
      <c r="E815">
        <v>1.5129999999999999</v>
      </c>
      <c r="F815">
        <v>1.5449999999999999</v>
      </c>
      <c r="G815">
        <v>1.617</v>
      </c>
      <c r="H815">
        <v>1.728</v>
      </c>
      <c r="I815">
        <v>1.8080000000000001</v>
      </c>
      <c r="J815">
        <v>1.9419999999999999</v>
      </c>
      <c r="K815">
        <v>2.0110000000000001</v>
      </c>
      <c r="L815">
        <v>2.194</v>
      </c>
      <c r="M815">
        <v>2.3279999999999998</v>
      </c>
      <c r="N815">
        <v>2.5289999999999999</v>
      </c>
      <c r="O815">
        <v>2.7330000000000001</v>
      </c>
      <c r="P815">
        <v>3.0369999999999999</v>
      </c>
      <c r="Q815">
        <v>3.2679999999999998</v>
      </c>
      <c r="R815">
        <v>3.343</v>
      </c>
      <c r="S815">
        <v>0</v>
      </c>
      <c r="T815" s="7">
        <f t="shared" si="114"/>
        <v>0.33499999999999996</v>
      </c>
      <c r="U815" s="6">
        <f t="shared" si="108"/>
        <v>-5.9347181008908689E-3</v>
      </c>
      <c r="V815" s="6">
        <f t="shared" si="109"/>
        <v>2.9362078993743905</v>
      </c>
      <c r="W815" s="3">
        <f>IFERROR(VLOOKUP(A815,주가!$A$1:$Q$2433,3,FALSE),W816)</f>
        <v>366500</v>
      </c>
      <c r="X815" s="6">
        <f t="shared" si="115"/>
        <v>6.868131868131868E-3</v>
      </c>
      <c r="Y815" s="6">
        <f t="shared" si="110"/>
        <v>0.89583668628740598</v>
      </c>
      <c r="AA815" s="5">
        <f t="shared" si="111"/>
        <v>42941</v>
      </c>
      <c r="AB815" s="7">
        <f t="shared" si="112"/>
        <v>0.33499999999999996</v>
      </c>
      <c r="AC815" s="7">
        <f t="shared" si="116"/>
        <v>2.9362078993743905</v>
      </c>
      <c r="AD815" s="6">
        <f t="shared" si="113"/>
        <v>0.89583668628740598</v>
      </c>
    </row>
    <row r="816" spans="1:30">
      <c r="A816" s="1">
        <v>42940</v>
      </c>
      <c r="B816" s="2" t="s">
        <v>19</v>
      </c>
      <c r="C816" t="s">
        <v>20</v>
      </c>
      <c r="D816" t="s">
        <v>21</v>
      </c>
      <c r="E816">
        <v>1.5129999999999999</v>
      </c>
      <c r="F816">
        <v>1.5449999999999999</v>
      </c>
      <c r="G816">
        <v>1.619</v>
      </c>
      <c r="H816">
        <v>1.7310000000000001</v>
      </c>
      <c r="I816">
        <v>1.8140000000000001</v>
      </c>
      <c r="J816">
        <v>1.946</v>
      </c>
      <c r="K816">
        <v>2.0139999999999998</v>
      </c>
      <c r="L816">
        <v>2.1989999999999998</v>
      </c>
      <c r="M816">
        <v>2.335</v>
      </c>
      <c r="N816">
        <v>2.536</v>
      </c>
      <c r="O816">
        <v>2.7429999999999999</v>
      </c>
      <c r="P816">
        <v>3.0470000000000002</v>
      </c>
      <c r="Q816">
        <v>3.2810000000000001</v>
      </c>
      <c r="R816">
        <v>3.359</v>
      </c>
      <c r="S816">
        <v>0</v>
      </c>
      <c r="T816" s="7">
        <f t="shared" si="114"/>
        <v>0.33700000000000019</v>
      </c>
      <c r="U816" s="6">
        <f t="shared" si="108"/>
        <v>-2.9585798816564781E-3</v>
      </c>
      <c r="V816" s="6">
        <f t="shared" si="109"/>
        <v>2.9421426174752816</v>
      </c>
      <c r="W816" s="3">
        <f>IFERROR(VLOOKUP(A816,주가!$A$1:$Q$2433,3,FALSE),W817)</f>
        <v>364000</v>
      </c>
      <c r="X816" s="6">
        <f t="shared" si="115"/>
        <v>4.1379310344827587E-3</v>
      </c>
      <c r="Y816" s="6">
        <f t="shared" si="110"/>
        <v>0.88896855441927414</v>
      </c>
      <c r="AA816" s="5">
        <f t="shared" si="111"/>
        <v>42940</v>
      </c>
      <c r="AB816" s="7">
        <f t="shared" si="112"/>
        <v>0.33700000000000019</v>
      </c>
      <c r="AC816" s="7">
        <f t="shared" si="116"/>
        <v>2.9421426174752816</v>
      </c>
      <c r="AD816" s="6">
        <f t="shared" si="113"/>
        <v>0.88896855441927414</v>
      </c>
    </row>
    <row r="817" spans="1:30">
      <c r="A817" s="1">
        <v>42937</v>
      </c>
      <c r="B817" s="2" t="s">
        <v>19</v>
      </c>
      <c r="C817" t="s">
        <v>20</v>
      </c>
      <c r="D817" t="s">
        <v>21</v>
      </c>
      <c r="E817">
        <v>1.514</v>
      </c>
      <c r="F817">
        <v>1.5449999999999999</v>
      </c>
      <c r="G817">
        <v>1.62</v>
      </c>
      <c r="H817">
        <v>1.7310000000000001</v>
      </c>
      <c r="I817">
        <v>1.8149999999999999</v>
      </c>
      <c r="J817">
        <v>1.948</v>
      </c>
      <c r="K817">
        <v>2.0179999999999998</v>
      </c>
      <c r="L817">
        <v>2.202</v>
      </c>
      <c r="M817">
        <v>2.339</v>
      </c>
      <c r="N817">
        <v>2.54</v>
      </c>
      <c r="O817">
        <v>2.7450000000000001</v>
      </c>
      <c r="P817">
        <v>3.0470000000000002</v>
      </c>
      <c r="Q817">
        <v>3.282</v>
      </c>
      <c r="R817">
        <v>3.3620000000000001</v>
      </c>
      <c r="S817">
        <v>0</v>
      </c>
      <c r="T817" s="7">
        <f t="shared" si="114"/>
        <v>0.33800000000000008</v>
      </c>
      <c r="U817" s="6">
        <f t="shared" si="108"/>
        <v>0</v>
      </c>
      <c r="V817" s="6">
        <f t="shared" si="109"/>
        <v>2.9451011973569381</v>
      </c>
      <c r="W817" s="3">
        <f>IFERROR(VLOOKUP(A817,주가!$A$1:$Q$2433,3,FALSE),W818)</f>
        <v>362500</v>
      </c>
      <c r="X817" s="6">
        <f t="shared" si="115"/>
        <v>1.3812154696132596E-3</v>
      </c>
      <c r="Y817" s="6">
        <f t="shared" si="110"/>
        <v>0.88483062338479135</v>
      </c>
      <c r="AA817" s="5">
        <f t="shared" si="111"/>
        <v>42937</v>
      </c>
      <c r="AB817" s="7">
        <f t="shared" si="112"/>
        <v>0.33800000000000008</v>
      </c>
      <c r="AC817" s="7">
        <f t="shared" si="116"/>
        <v>2.9451011973569381</v>
      </c>
      <c r="AD817" s="6">
        <f t="shared" si="113"/>
        <v>0.88483062338479135</v>
      </c>
    </row>
    <row r="818" spans="1:30">
      <c r="A818" s="1">
        <v>42936</v>
      </c>
      <c r="B818" s="2" t="s">
        <v>19</v>
      </c>
      <c r="C818" t="s">
        <v>20</v>
      </c>
      <c r="D818" t="s">
        <v>21</v>
      </c>
      <c r="E818">
        <v>1.5109999999999999</v>
      </c>
      <c r="F818">
        <v>1.5429999999999999</v>
      </c>
      <c r="G818">
        <v>1.6160000000000001</v>
      </c>
      <c r="H818">
        <v>1.7310000000000001</v>
      </c>
      <c r="I818">
        <v>1.8160000000000001</v>
      </c>
      <c r="J818">
        <v>1.9510000000000001</v>
      </c>
      <c r="K818">
        <v>2.0289999999999999</v>
      </c>
      <c r="L818">
        <v>2.2149999999999999</v>
      </c>
      <c r="M818">
        <v>2.35</v>
      </c>
      <c r="N818">
        <v>2.5529999999999999</v>
      </c>
      <c r="O818">
        <v>2.76</v>
      </c>
      <c r="P818">
        <v>3.0619999999999998</v>
      </c>
      <c r="Q818">
        <v>3.2930000000000001</v>
      </c>
      <c r="R818">
        <v>3.3719999999999999</v>
      </c>
      <c r="S818">
        <v>0</v>
      </c>
      <c r="T818" s="7">
        <f t="shared" si="114"/>
        <v>0.33800000000000008</v>
      </c>
      <c r="U818" s="6">
        <f t="shared" si="108"/>
        <v>-8.7976539589433196E-3</v>
      </c>
      <c r="V818" s="6">
        <f t="shared" si="109"/>
        <v>2.9451011973569381</v>
      </c>
      <c r="W818" s="3">
        <f>IFERROR(VLOOKUP(A818,주가!$A$1:$Q$2433,3,FALSE),W819)</f>
        <v>362000</v>
      </c>
      <c r="X818" s="6">
        <f t="shared" si="115"/>
        <v>1.4005602240896359E-2</v>
      </c>
      <c r="Y818" s="6">
        <f t="shared" si="110"/>
        <v>0.88344940791517812</v>
      </c>
      <c r="AA818" s="5">
        <f t="shared" si="111"/>
        <v>42936</v>
      </c>
      <c r="AB818" s="7">
        <f t="shared" si="112"/>
        <v>0.33800000000000008</v>
      </c>
      <c r="AC818" s="7">
        <f t="shared" si="116"/>
        <v>2.9451011973569381</v>
      </c>
      <c r="AD818" s="6">
        <f t="shared" si="113"/>
        <v>0.88344940791517812</v>
      </c>
    </row>
    <row r="819" spans="1:30">
      <c r="A819" s="1">
        <v>42935</v>
      </c>
      <c r="B819" s="2" t="s">
        <v>19</v>
      </c>
      <c r="C819" t="s">
        <v>20</v>
      </c>
      <c r="D819" t="s">
        <v>21</v>
      </c>
      <c r="E819">
        <v>1.5109999999999999</v>
      </c>
      <c r="F819">
        <v>1.5429999999999999</v>
      </c>
      <c r="G819">
        <v>1.6160000000000001</v>
      </c>
      <c r="H819">
        <v>1.7350000000000001</v>
      </c>
      <c r="I819">
        <v>1.8220000000000001</v>
      </c>
      <c r="J819">
        <v>1.9590000000000001</v>
      </c>
      <c r="K819">
        <v>2.0390000000000001</v>
      </c>
      <c r="L819">
        <v>2.2250000000000001</v>
      </c>
      <c r="M819">
        <v>2.3610000000000002</v>
      </c>
      <c r="N819">
        <v>2.5659999999999998</v>
      </c>
      <c r="O819">
        <v>2.7770000000000001</v>
      </c>
      <c r="P819">
        <v>3.0840000000000001</v>
      </c>
      <c r="Q819">
        <v>3.3029999999999999</v>
      </c>
      <c r="R819">
        <v>3.375</v>
      </c>
      <c r="S819">
        <v>0</v>
      </c>
      <c r="T819" s="7">
        <f t="shared" si="114"/>
        <v>0.34099999999999975</v>
      </c>
      <c r="U819" s="6">
        <f t="shared" si="108"/>
        <v>0</v>
      </c>
      <c r="V819" s="6">
        <f t="shared" si="109"/>
        <v>2.9538988513158815</v>
      </c>
      <c r="W819" s="3">
        <f>IFERROR(VLOOKUP(A819,주가!$A$1:$Q$2433,3,FALSE),W820)</f>
        <v>357000</v>
      </c>
      <c r="X819" s="6">
        <f t="shared" si="115"/>
        <v>-2.7932960893854749E-3</v>
      </c>
      <c r="Y819" s="6">
        <f t="shared" si="110"/>
        <v>0.86944380567428181</v>
      </c>
      <c r="AA819" s="5">
        <f t="shared" si="111"/>
        <v>42935</v>
      </c>
      <c r="AB819" s="7">
        <f t="shared" si="112"/>
        <v>0.34099999999999975</v>
      </c>
      <c r="AC819" s="7">
        <f t="shared" si="116"/>
        <v>2.9538988513158815</v>
      </c>
      <c r="AD819" s="6">
        <f t="shared" si="113"/>
        <v>0.86944380567428181</v>
      </c>
    </row>
    <row r="820" spans="1:30">
      <c r="A820" s="1">
        <v>42934</v>
      </c>
      <c r="B820" s="2" t="s">
        <v>19</v>
      </c>
      <c r="C820" t="s">
        <v>20</v>
      </c>
      <c r="D820" t="s">
        <v>21</v>
      </c>
      <c r="E820">
        <v>1.51</v>
      </c>
      <c r="F820">
        <v>1.5409999999999999</v>
      </c>
      <c r="G820">
        <v>1.6140000000000001</v>
      </c>
      <c r="H820">
        <v>1.7350000000000001</v>
      </c>
      <c r="I820">
        <v>1.823</v>
      </c>
      <c r="J820">
        <v>1.9590000000000001</v>
      </c>
      <c r="K820">
        <v>2.0390000000000001</v>
      </c>
      <c r="L820">
        <v>2.2250000000000001</v>
      </c>
      <c r="M820">
        <v>2.3610000000000002</v>
      </c>
      <c r="N820">
        <v>2.5659999999999998</v>
      </c>
      <c r="O820">
        <v>2.7789999999999999</v>
      </c>
      <c r="P820">
        <v>3.0870000000000002</v>
      </c>
      <c r="Q820">
        <v>3.3039999999999998</v>
      </c>
      <c r="R820">
        <v>3.3759999999999999</v>
      </c>
      <c r="S820">
        <v>0</v>
      </c>
      <c r="T820" s="7">
        <f t="shared" si="114"/>
        <v>0.34099999999999975</v>
      </c>
      <c r="U820" s="6">
        <f t="shared" si="108"/>
        <v>-3.3994334277620449E-2</v>
      </c>
      <c r="V820" s="6">
        <f t="shared" si="109"/>
        <v>2.9538988513158815</v>
      </c>
      <c r="W820" s="3">
        <f>IFERROR(VLOOKUP(A820,주가!$A$1:$Q$2433,3,FALSE),W821)</f>
        <v>358000</v>
      </c>
      <c r="X820" s="6">
        <f t="shared" si="115"/>
        <v>-1.3947001394700139E-3</v>
      </c>
      <c r="Y820" s="6">
        <f t="shared" si="110"/>
        <v>0.87223710176366731</v>
      </c>
      <c r="AA820" s="5">
        <f t="shared" si="111"/>
        <v>42934</v>
      </c>
      <c r="AB820" s="7">
        <f t="shared" si="112"/>
        <v>0.34099999999999975</v>
      </c>
      <c r="AC820" s="7">
        <f t="shared" si="116"/>
        <v>2.9538988513158815</v>
      </c>
      <c r="AD820" s="6">
        <f t="shared" si="113"/>
        <v>0.87223710176366731</v>
      </c>
    </row>
    <row r="821" spans="1:30">
      <c r="A821" s="1">
        <v>42933</v>
      </c>
      <c r="B821" s="2" t="s">
        <v>19</v>
      </c>
      <c r="C821" t="s">
        <v>20</v>
      </c>
      <c r="D821" t="s">
        <v>21</v>
      </c>
      <c r="E821">
        <v>1.514</v>
      </c>
      <c r="F821">
        <v>1.5449999999999999</v>
      </c>
      <c r="G821">
        <v>1.619</v>
      </c>
      <c r="H821">
        <v>1.74</v>
      </c>
      <c r="I821">
        <v>1.829</v>
      </c>
      <c r="J821">
        <v>1.9630000000000001</v>
      </c>
      <c r="K821">
        <v>2.0419999999999998</v>
      </c>
      <c r="L821">
        <v>2.2290000000000001</v>
      </c>
      <c r="M821">
        <v>2.37</v>
      </c>
      <c r="N821">
        <v>2.5819999999999999</v>
      </c>
      <c r="O821">
        <v>2.7989999999999999</v>
      </c>
      <c r="P821">
        <v>3.1080000000000001</v>
      </c>
      <c r="Q821">
        <v>3.327</v>
      </c>
      <c r="R821">
        <v>3.399</v>
      </c>
      <c r="S821">
        <v>0</v>
      </c>
      <c r="T821" s="7">
        <f t="shared" si="114"/>
        <v>0.35299999999999976</v>
      </c>
      <c r="U821" s="6">
        <f t="shared" si="108"/>
        <v>4.4378698224851118E-2</v>
      </c>
      <c r="V821" s="6">
        <f t="shared" si="109"/>
        <v>2.987893185593502</v>
      </c>
      <c r="W821" s="3">
        <f>IFERROR(VLOOKUP(A821,주가!$A$1:$Q$2433,3,FALSE),W822)</f>
        <v>358500</v>
      </c>
      <c r="X821" s="6">
        <f t="shared" si="115"/>
        <v>1.3966480446927375E-3</v>
      </c>
      <c r="Y821" s="6">
        <f t="shared" si="110"/>
        <v>0.87363180190313727</v>
      </c>
      <c r="AA821" s="5">
        <f t="shared" si="111"/>
        <v>42933</v>
      </c>
      <c r="AB821" s="7">
        <f t="shared" si="112"/>
        <v>0.35299999999999976</v>
      </c>
      <c r="AC821" s="7">
        <f t="shared" si="116"/>
        <v>2.987893185593502</v>
      </c>
      <c r="AD821" s="6">
        <f t="shared" si="113"/>
        <v>0.87363180190313727</v>
      </c>
    </row>
    <row r="822" spans="1:30">
      <c r="A822" s="1">
        <v>42930</v>
      </c>
      <c r="B822" s="2" t="s">
        <v>19</v>
      </c>
      <c r="C822" t="s">
        <v>20</v>
      </c>
      <c r="D822" t="s">
        <v>21</v>
      </c>
      <c r="E822">
        <v>1.512</v>
      </c>
      <c r="F822">
        <v>1.5429999999999999</v>
      </c>
      <c r="G822">
        <v>1.617</v>
      </c>
      <c r="H822">
        <v>1.7370000000000001</v>
      </c>
      <c r="I822">
        <v>1.8260000000000001</v>
      </c>
      <c r="J822">
        <v>1.958</v>
      </c>
      <c r="K822">
        <v>2.0350000000000001</v>
      </c>
      <c r="L822">
        <v>2.222</v>
      </c>
      <c r="M822">
        <v>2.355</v>
      </c>
      <c r="N822">
        <v>2.56</v>
      </c>
      <c r="O822">
        <v>2.7719999999999998</v>
      </c>
      <c r="P822">
        <v>3.0739999999999998</v>
      </c>
      <c r="Q822">
        <v>3.2970000000000002</v>
      </c>
      <c r="R822">
        <v>3.371</v>
      </c>
      <c r="S822">
        <v>0</v>
      </c>
      <c r="T822" s="7">
        <f t="shared" si="114"/>
        <v>0.33800000000000008</v>
      </c>
      <c r="U822" s="6">
        <f t="shared" si="108"/>
        <v>8.9552238805973555E-3</v>
      </c>
      <c r="V822" s="6">
        <f t="shared" si="109"/>
        <v>2.9435144873686507</v>
      </c>
      <c r="W822" s="3">
        <f>IFERROR(VLOOKUP(A822,주가!$A$1:$Q$2433,3,FALSE),W823)</f>
        <v>358000</v>
      </c>
      <c r="X822" s="6">
        <f t="shared" si="115"/>
        <v>2.8735632183908046E-2</v>
      </c>
      <c r="Y822" s="6">
        <f t="shared" si="110"/>
        <v>0.87223515385844452</v>
      </c>
      <c r="AA822" s="5">
        <f t="shared" si="111"/>
        <v>42930</v>
      </c>
      <c r="AB822" s="7">
        <f t="shared" si="112"/>
        <v>0.33800000000000008</v>
      </c>
      <c r="AC822" s="7">
        <f t="shared" si="116"/>
        <v>2.9435144873686507</v>
      </c>
      <c r="AD822" s="6">
        <f t="shared" si="113"/>
        <v>0.87223515385844452</v>
      </c>
    </row>
    <row r="823" spans="1:30">
      <c r="A823" s="1">
        <v>42929</v>
      </c>
      <c r="B823" s="2" t="s">
        <v>19</v>
      </c>
      <c r="C823" t="s">
        <v>20</v>
      </c>
      <c r="D823" t="s">
        <v>21</v>
      </c>
      <c r="E823">
        <v>1.512</v>
      </c>
      <c r="F823">
        <v>1.5429999999999999</v>
      </c>
      <c r="G823">
        <v>1.617</v>
      </c>
      <c r="H823">
        <v>1.7370000000000001</v>
      </c>
      <c r="I823">
        <v>1.8280000000000001</v>
      </c>
      <c r="J823">
        <v>1.96</v>
      </c>
      <c r="K823">
        <v>2.036</v>
      </c>
      <c r="L823">
        <v>2.222</v>
      </c>
      <c r="M823">
        <v>2.3570000000000002</v>
      </c>
      <c r="N823">
        <v>2.5569999999999999</v>
      </c>
      <c r="O823">
        <v>2.77</v>
      </c>
      <c r="P823">
        <v>3.069</v>
      </c>
      <c r="Q823">
        <v>3.2959999999999998</v>
      </c>
      <c r="R823">
        <v>3.37</v>
      </c>
      <c r="S823">
        <v>0</v>
      </c>
      <c r="T823" s="7">
        <f t="shared" si="114"/>
        <v>0.33499999999999996</v>
      </c>
      <c r="U823" s="6">
        <f t="shared" si="108"/>
        <v>-2.046783625731028E-2</v>
      </c>
      <c r="V823" s="6">
        <f t="shared" si="109"/>
        <v>2.9345592634880533</v>
      </c>
      <c r="W823" s="3">
        <f>IFERROR(VLOOKUP(A823,주가!$A$1:$Q$2433,3,FALSE),W824)</f>
        <v>348000</v>
      </c>
      <c r="X823" s="6">
        <f t="shared" si="115"/>
        <v>-5.7142857142857143E-3</v>
      </c>
      <c r="Y823" s="6">
        <f t="shared" si="110"/>
        <v>0.84349952167453646</v>
      </c>
      <c r="AA823" s="5">
        <f t="shared" si="111"/>
        <v>42929</v>
      </c>
      <c r="AB823" s="7">
        <f t="shared" si="112"/>
        <v>0.33499999999999996</v>
      </c>
      <c r="AC823" s="7">
        <f t="shared" si="116"/>
        <v>2.9345592634880533</v>
      </c>
      <c r="AD823" s="6">
        <f t="shared" si="113"/>
        <v>0.84349952167453646</v>
      </c>
    </row>
    <row r="824" spans="1:30">
      <c r="A824" s="1">
        <v>42928</v>
      </c>
      <c r="B824" s="2" t="s">
        <v>19</v>
      </c>
      <c r="C824" t="s">
        <v>20</v>
      </c>
      <c r="D824" t="s">
        <v>21</v>
      </c>
      <c r="E824">
        <v>1.512</v>
      </c>
      <c r="F824">
        <v>1.544</v>
      </c>
      <c r="G824">
        <v>1.621</v>
      </c>
      <c r="H824">
        <v>1.7430000000000001</v>
      </c>
      <c r="I824">
        <v>1.835</v>
      </c>
      <c r="J824">
        <v>1.972</v>
      </c>
      <c r="K824">
        <v>2.0510000000000002</v>
      </c>
      <c r="L824">
        <v>2.238</v>
      </c>
      <c r="M824">
        <v>2.3730000000000002</v>
      </c>
      <c r="N824">
        <v>2.58</v>
      </c>
      <c r="O824">
        <v>2.8010000000000002</v>
      </c>
      <c r="P824">
        <v>3.1019999999999999</v>
      </c>
      <c r="Q824">
        <v>3.327</v>
      </c>
      <c r="R824">
        <v>3.4</v>
      </c>
      <c r="S824">
        <v>0</v>
      </c>
      <c r="T824" s="7">
        <f t="shared" si="114"/>
        <v>0.34200000000000008</v>
      </c>
      <c r="U824" s="6">
        <f t="shared" si="108"/>
        <v>8.8495575221242302E-3</v>
      </c>
      <c r="V824" s="6">
        <f t="shared" si="109"/>
        <v>2.9550270997453634</v>
      </c>
      <c r="W824" s="3">
        <f>IFERROR(VLOOKUP(A824,주가!$A$1:$Q$2433,3,FALSE),W825)</f>
        <v>350000</v>
      </c>
      <c r="X824" s="6">
        <f t="shared" si="115"/>
        <v>-1.4265335235378032E-3</v>
      </c>
      <c r="Y824" s="6">
        <f t="shared" si="110"/>
        <v>0.84921380738882213</v>
      </c>
      <c r="AA824" s="5">
        <f t="shared" si="111"/>
        <v>42928</v>
      </c>
      <c r="AB824" s="7">
        <f t="shared" si="112"/>
        <v>0.34200000000000008</v>
      </c>
      <c r="AC824" s="7">
        <f t="shared" si="116"/>
        <v>2.9550270997453634</v>
      </c>
      <c r="AD824" s="6">
        <f t="shared" si="113"/>
        <v>0.84921380738882213</v>
      </c>
    </row>
    <row r="825" spans="1:30">
      <c r="A825" s="1">
        <v>42927</v>
      </c>
      <c r="B825" s="2" t="s">
        <v>19</v>
      </c>
      <c r="C825" t="s">
        <v>20</v>
      </c>
      <c r="D825" t="s">
        <v>21</v>
      </c>
      <c r="E825">
        <v>1.512</v>
      </c>
      <c r="F825">
        <v>1.544</v>
      </c>
      <c r="G825">
        <v>1.621</v>
      </c>
      <c r="H825">
        <v>1.7430000000000001</v>
      </c>
      <c r="I825">
        <v>1.839</v>
      </c>
      <c r="J825">
        <v>1.974</v>
      </c>
      <c r="K825">
        <v>2.0529999999999999</v>
      </c>
      <c r="L825">
        <v>2.2429999999999999</v>
      </c>
      <c r="M825">
        <v>2.375</v>
      </c>
      <c r="N825">
        <v>2.5819999999999999</v>
      </c>
      <c r="O825">
        <v>2.8069999999999999</v>
      </c>
      <c r="P825">
        <v>3.1040000000000001</v>
      </c>
      <c r="Q825">
        <v>3.3340000000000001</v>
      </c>
      <c r="R825">
        <v>3.41</v>
      </c>
      <c r="S825">
        <v>0</v>
      </c>
      <c r="T825" s="7">
        <f t="shared" si="114"/>
        <v>0.33899999999999997</v>
      </c>
      <c r="U825" s="6">
        <f t="shared" si="108"/>
        <v>-2.5862068965516957E-2</v>
      </c>
      <c r="V825" s="6">
        <f t="shared" si="109"/>
        <v>2.9461775422232392</v>
      </c>
      <c r="W825" s="3">
        <f>IFERROR(VLOOKUP(A825,주가!$A$1:$Q$2433,3,FALSE),W826)</f>
        <v>350500</v>
      </c>
      <c r="X825" s="6">
        <f t="shared" si="115"/>
        <v>1.0086455331412104E-2</v>
      </c>
      <c r="Y825" s="6">
        <f t="shared" si="110"/>
        <v>0.85064034091235996</v>
      </c>
      <c r="AA825" s="5">
        <f t="shared" si="111"/>
        <v>42927</v>
      </c>
      <c r="AB825" s="7">
        <f t="shared" si="112"/>
        <v>0.33899999999999997</v>
      </c>
      <c r="AC825" s="7">
        <f t="shared" si="116"/>
        <v>2.9461775422232392</v>
      </c>
      <c r="AD825" s="6">
        <f t="shared" si="113"/>
        <v>0.85064034091235996</v>
      </c>
    </row>
    <row r="826" spans="1:30">
      <c r="A826" s="1">
        <v>42926</v>
      </c>
      <c r="B826" s="2" t="s">
        <v>19</v>
      </c>
      <c r="C826" t="s">
        <v>20</v>
      </c>
      <c r="D826" t="s">
        <v>21</v>
      </c>
      <c r="E826">
        <v>1.51</v>
      </c>
      <c r="F826">
        <v>1.5409999999999999</v>
      </c>
      <c r="G826">
        <v>1.6180000000000001</v>
      </c>
      <c r="H826">
        <v>1.7410000000000001</v>
      </c>
      <c r="I826">
        <v>1.833</v>
      </c>
      <c r="J826">
        <v>1.968</v>
      </c>
      <c r="K826">
        <v>2.0470000000000002</v>
      </c>
      <c r="L826">
        <v>2.2360000000000002</v>
      </c>
      <c r="M826">
        <v>2.3740000000000001</v>
      </c>
      <c r="N826">
        <v>2.5840000000000001</v>
      </c>
      <c r="O826">
        <v>2.8170000000000002</v>
      </c>
      <c r="P826">
        <v>3.11</v>
      </c>
      <c r="Q826">
        <v>3.343</v>
      </c>
      <c r="R826">
        <v>3.42</v>
      </c>
      <c r="S826">
        <v>0</v>
      </c>
      <c r="T826" s="7">
        <f t="shared" si="114"/>
        <v>0.34799999999999986</v>
      </c>
      <c r="U826" s="6">
        <f t="shared" si="108"/>
        <v>-3.0640668523678416E-2</v>
      </c>
      <c r="V826" s="6">
        <f t="shared" si="109"/>
        <v>2.9720396111887561</v>
      </c>
      <c r="W826" s="3">
        <f>IFERROR(VLOOKUP(A826,주가!$A$1:$Q$2433,3,FALSE),W827)</f>
        <v>347000</v>
      </c>
      <c r="X826" s="6">
        <f t="shared" si="115"/>
        <v>-8.5714285714285719E-3</v>
      </c>
      <c r="Y826" s="6">
        <f t="shared" si="110"/>
        <v>0.8405538855809479</v>
      </c>
      <c r="AA826" s="5">
        <f t="shared" si="111"/>
        <v>42926</v>
      </c>
      <c r="AB826" s="7">
        <f t="shared" si="112"/>
        <v>0.34799999999999986</v>
      </c>
      <c r="AC826" s="7">
        <f t="shared" si="116"/>
        <v>2.9720396111887561</v>
      </c>
      <c r="AD826" s="6">
        <f t="shared" si="113"/>
        <v>0.8405538855809479</v>
      </c>
    </row>
    <row r="827" spans="1:30">
      <c r="A827" s="1">
        <v>42923</v>
      </c>
      <c r="B827" s="2" t="s">
        <v>19</v>
      </c>
      <c r="C827" t="s">
        <v>20</v>
      </c>
      <c r="D827" t="s">
        <v>21</v>
      </c>
      <c r="E827">
        <v>1.51</v>
      </c>
      <c r="F827">
        <v>1.5409999999999999</v>
      </c>
      <c r="G827">
        <v>1.6180000000000001</v>
      </c>
      <c r="H827">
        <v>1.742</v>
      </c>
      <c r="I827">
        <v>1.837</v>
      </c>
      <c r="J827">
        <v>1.99</v>
      </c>
      <c r="K827">
        <v>2.0739999999999998</v>
      </c>
      <c r="L827">
        <v>2.2599999999999998</v>
      </c>
      <c r="M827">
        <v>2.4039999999999999</v>
      </c>
      <c r="N827">
        <v>2.6190000000000002</v>
      </c>
      <c r="O827">
        <v>2.8519999999999999</v>
      </c>
      <c r="P827">
        <v>3.145</v>
      </c>
      <c r="Q827">
        <v>3.3740000000000001</v>
      </c>
      <c r="R827">
        <v>3.45</v>
      </c>
      <c r="S827">
        <v>0</v>
      </c>
      <c r="T827" s="7">
        <f t="shared" si="114"/>
        <v>0.35900000000000043</v>
      </c>
      <c r="U827" s="6">
        <f t="shared" si="108"/>
        <v>-5.5401662049855364E-3</v>
      </c>
      <c r="V827" s="6">
        <f t="shared" si="109"/>
        <v>3.0026802797124343</v>
      </c>
      <c r="W827" s="3">
        <f>IFERROR(VLOOKUP(A827,주가!$A$1:$Q$2433,3,FALSE),W828)</f>
        <v>350000</v>
      </c>
      <c r="X827" s="6">
        <f t="shared" si="115"/>
        <v>7.1942446043165471E-3</v>
      </c>
      <c r="Y827" s="6">
        <f t="shared" si="110"/>
        <v>0.84912531415237646</v>
      </c>
      <c r="AA827" s="5">
        <f t="shared" si="111"/>
        <v>42923</v>
      </c>
      <c r="AB827" s="7">
        <f t="shared" si="112"/>
        <v>0.35900000000000043</v>
      </c>
      <c r="AC827" s="7">
        <f t="shared" si="116"/>
        <v>3.0026802797124343</v>
      </c>
      <c r="AD827" s="6">
        <f t="shared" si="113"/>
        <v>0.84912531415237646</v>
      </c>
    </row>
    <row r="828" spans="1:30">
      <c r="A828" s="1">
        <v>42922</v>
      </c>
      <c r="B828" s="2" t="s">
        <v>19</v>
      </c>
      <c r="C828" t="s">
        <v>20</v>
      </c>
      <c r="D828" t="s">
        <v>21</v>
      </c>
      <c r="E828">
        <v>1.5109999999999999</v>
      </c>
      <c r="F828">
        <v>1.5429999999999999</v>
      </c>
      <c r="G828">
        <v>1.62</v>
      </c>
      <c r="H828">
        <v>1.74</v>
      </c>
      <c r="I828">
        <v>1.825</v>
      </c>
      <c r="J828">
        <v>1.974</v>
      </c>
      <c r="K828">
        <v>2.0449999999999999</v>
      </c>
      <c r="L828">
        <v>2.2349999999999999</v>
      </c>
      <c r="M828">
        <v>2.3809999999999998</v>
      </c>
      <c r="N828">
        <v>2.5960000000000001</v>
      </c>
      <c r="O828">
        <v>2.8220000000000001</v>
      </c>
      <c r="P828">
        <v>3.11</v>
      </c>
      <c r="Q828">
        <v>3.36</v>
      </c>
      <c r="R828">
        <v>3.4420000000000002</v>
      </c>
      <c r="S828">
        <v>0</v>
      </c>
      <c r="T828" s="7">
        <f t="shared" si="114"/>
        <v>0.36100000000000021</v>
      </c>
      <c r="U828" s="6">
        <f t="shared" si="108"/>
        <v>2.2662889518414893E-2</v>
      </c>
      <c r="V828" s="6">
        <f t="shared" si="109"/>
        <v>3.00822044591742</v>
      </c>
      <c r="W828" s="3">
        <f>IFERROR(VLOOKUP(A828,주가!$A$1:$Q$2433,3,FALSE),W829)</f>
        <v>347500</v>
      </c>
      <c r="X828" s="6">
        <f t="shared" si="115"/>
        <v>-7.1428571428571426E-3</v>
      </c>
      <c r="Y828" s="6">
        <f t="shared" si="110"/>
        <v>0.84193106954805996</v>
      </c>
      <c r="AA828" s="5">
        <f t="shared" si="111"/>
        <v>42922</v>
      </c>
      <c r="AB828" s="7">
        <f t="shared" si="112"/>
        <v>0.36100000000000021</v>
      </c>
      <c r="AC828" s="7">
        <f t="shared" si="116"/>
        <v>3.00822044591742</v>
      </c>
      <c r="AD828" s="6">
        <f t="shared" si="113"/>
        <v>0.84193106954805996</v>
      </c>
    </row>
    <row r="829" spans="1:30">
      <c r="A829" s="1">
        <v>42921</v>
      </c>
      <c r="B829" s="2" t="s">
        <v>19</v>
      </c>
      <c r="C829" t="s">
        <v>20</v>
      </c>
      <c r="D829" t="s">
        <v>21</v>
      </c>
      <c r="E829">
        <v>1.516</v>
      </c>
      <c r="F829">
        <v>1.5509999999999999</v>
      </c>
      <c r="G829">
        <v>1.6259999999999999</v>
      </c>
      <c r="H829">
        <v>1.7390000000000001</v>
      </c>
      <c r="I829">
        <v>1.82</v>
      </c>
      <c r="J829">
        <v>1.9690000000000001</v>
      </c>
      <c r="K829">
        <v>2.0379999999999998</v>
      </c>
      <c r="L829">
        <v>2.2290000000000001</v>
      </c>
      <c r="M829">
        <v>2.371</v>
      </c>
      <c r="N829">
        <v>2.5819999999999999</v>
      </c>
      <c r="O829">
        <v>2.8140000000000001</v>
      </c>
      <c r="P829">
        <v>3.105</v>
      </c>
      <c r="Q829">
        <v>3.36</v>
      </c>
      <c r="R829">
        <v>3.4460000000000002</v>
      </c>
      <c r="S829">
        <v>0</v>
      </c>
      <c r="T829" s="7">
        <f t="shared" si="114"/>
        <v>0.35299999999999976</v>
      </c>
      <c r="U829" s="6">
        <f t="shared" si="108"/>
        <v>1.7291066282420126E-2</v>
      </c>
      <c r="V829" s="6">
        <f t="shared" si="109"/>
        <v>2.9855575563990051</v>
      </c>
      <c r="W829" s="3">
        <f>IFERROR(VLOOKUP(A829,주가!$A$1:$Q$2433,3,FALSE),W830)</f>
        <v>350000</v>
      </c>
      <c r="X829" s="6">
        <f t="shared" si="115"/>
        <v>2.8653295128939827E-3</v>
      </c>
      <c r="Y829" s="6">
        <f t="shared" si="110"/>
        <v>0.84907392669091708</v>
      </c>
      <c r="AA829" s="5">
        <f t="shared" si="111"/>
        <v>42921</v>
      </c>
      <c r="AB829" s="7">
        <f t="shared" si="112"/>
        <v>0.35299999999999976</v>
      </c>
      <c r="AC829" s="7">
        <f t="shared" si="116"/>
        <v>2.9855575563990051</v>
      </c>
      <c r="AD829" s="6">
        <f t="shared" si="113"/>
        <v>0.84907392669091708</v>
      </c>
    </row>
    <row r="830" spans="1:30">
      <c r="A830" s="1">
        <v>42920</v>
      </c>
      <c r="B830" s="2" t="s">
        <v>19</v>
      </c>
      <c r="C830" t="s">
        <v>20</v>
      </c>
      <c r="D830" t="s">
        <v>21</v>
      </c>
      <c r="E830">
        <v>1.52</v>
      </c>
      <c r="F830">
        <v>1.556</v>
      </c>
      <c r="G830">
        <v>1.631</v>
      </c>
      <c r="H830">
        <v>1.736</v>
      </c>
      <c r="I830">
        <v>1.8140000000000001</v>
      </c>
      <c r="J830">
        <v>1.9590000000000001</v>
      </c>
      <c r="K830">
        <v>2.0299999999999998</v>
      </c>
      <c r="L830">
        <v>2.2200000000000002</v>
      </c>
      <c r="M830">
        <v>2.363</v>
      </c>
      <c r="N830">
        <v>2.5670000000000002</v>
      </c>
      <c r="O830">
        <v>2.8039999999999998</v>
      </c>
      <c r="P830">
        <v>3.0950000000000002</v>
      </c>
      <c r="Q830">
        <v>3.3559999999999999</v>
      </c>
      <c r="R830">
        <v>3.4449999999999998</v>
      </c>
      <c r="S830">
        <v>0</v>
      </c>
      <c r="T830" s="7">
        <f t="shared" si="114"/>
        <v>0.34699999999999998</v>
      </c>
      <c r="U830" s="6">
        <f t="shared" si="108"/>
        <v>1.1661807580174939E-2</v>
      </c>
      <c r="V830" s="6">
        <f t="shared" si="109"/>
        <v>2.9682664901165849</v>
      </c>
      <c r="W830" s="3">
        <f>IFERROR(VLOOKUP(A830,주가!$A$1:$Q$2433,3,FALSE),W831)</f>
        <v>349000</v>
      </c>
      <c r="X830" s="6">
        <f t="shared" si="115"/>
        <v>-1.272984441301273E-2</v>
      </c>
      <c r="Y830" s="6">
        <f t="shared" si="110"/>
        <v>0.8462085971780231</v>
      </c>
      <c r="AA830" s="5">
        <f t="shared" si="111"/>
        <v>42920</v>
      </c>
      <c r="AB830" s="7">
        <f t="shared" si="112"/>
        <v>0.34699999999999998</v>
      </c>
      <c r="AC830" s="7">
        <f t="shared" si="116"/>
        <v>2.9682664901165849</v>
      </c>
      <c r="AD830" s="6">
        <f t="shared" si="113"/>
        <v>0.8462085971780231</v>
      </c>
    </row>
    <row r="831" spans="1:30">
      <c r="A831" s="1">
        <v>42919</v>
      </c>
      <c r="B831" s="2" t="s">
        <v>19</v>
      </c>
      <c r="C831" t="s">
        <v>20</v>
      </c>
      <c r="D831" t="s">
        <v>21</v>
      </c>
      <c r="E831">
        <v>1.522</v>
      </c>
      <c r="F831">
        <v>1.5580000000000001</v>
      </c>
      <c r="G831">
        <v>1.633</v>
      </c>
      <c r="H831">
        <v>1.734</v>
      </c>
      <c r="I831">
        <v>1.81</v>
      </c>
      <c r="J831">
        <v>1.9410000000000001</v>
      </c>
      <c r="K831">
        <v>2.0110000000000001</v>
      </c>
      <c r="L831">
        <v>2.1960000000000002</v>
      </c>
      <c r="M831">
        <v>2.3420000000000001</v>
      </c>
      <c r="N831">
        <v>2.5390000000000001</v>
      </c>
      <c r="O831">
        <v>2.7690000000000001</v>
      </c>
      <c r="P831">
        <v>3.0579999999999998</v>
      </c>
      <c r="Q831">
        <v>3.3180000000000001</v>
      </c>
      <c r="R831">
        <v>3.407</v>
      </c>
      <c r="S831">
        <v>0</v>
      </c>
      <c r="T831" s="7">
        <f t="shared" si="114"/>
        <v>0.34299999999999997</v>
      </c>
      <c r="U831" s="6">
        <f t="shared" si="108"/>
        <v>2.9239766081868117E-3</v>
      </c>
      <c r="V831" s="6">
        <f t="shared" si="109"/>
        <v>2.9566046825364101</v>
      </c>
      <c r="W831" s="3">
        <f>IFERROR(VLOOKUP(A831,주가!$A$1:$Q$2433,3,FALSE),W832)</f>
        <v>353500</v>
      </c>
      <c r="X831" s="6">
        <f t="shared" si="115"/>
        <v>2.7616279069767442E-2</v>
      </c>
      <c r="Y831" s="6">
        <f t="shared" si="110"/>
        <v>0.85893844159103583</v>
      </c>
      <c r="AA831" s="5">
        <f t="shared" si="111"/>
        <v>42919</v>
      </c>
      <c r="AB831" s="7">
        <f t="shared" si="112"/>
        <v>0.34299999999999997</v>
      </c>
      <c r="AC831" s="7">
        <f t="shared" si="116"/>
        <v>2.9566046825364101</v>
      </c>
      <c r="AD831" s="6">
        <f t="shared" si="113"/>
        <v>0.85893844159103583</v>
      </c>
    </row>
    <row r="832" spans="1:30">
      <c r="A832" s="1">
        <v>42916</v>
      </c>
      <c r="B832" s="2" t="s">
        <v>19</v>
      </c>
      <c r="C832" t="s">
        <v>20</v>
      </c>
      <c r="D832" t="s">
        <v>21</v>
      </c>
      <c r="E832">
        <v>1.522</v>
      </c>
      <c r="F832">
        <v>1.556</v>
      </c>
      <c r="G832">
        <v>1.631</v>
      </c>
      <c r="H832">
        <v>1.7330000000000001</v>
      </c>
      <c r="I832">
        <v>1.8069999999999999</v>
      </c>
      <c r="J832">
        <v>1.929</v>
      </c>
      <c r="K832">
        <v>2.0049999999999999</v>
      </c>
      <c r="L832">
        <v>2.1819999999999999</v>
      </c>
      <c r="M832">
        <v>2.3290000000000002</v>
      </c>
      <c r="N832">
        <v>2.524</v>
      </c>
      <c r="O832">
        <v>2.7519999999999998</v>
      </c>
      <c r="P832">
        <v>3.04</v>
      </c>
      <c r="Q832">
        <v>3.298</v>
      </c>
      <c r="R832">
        <v>3.3849999999999998</v>
      </c>
      <c r="S832">
        <v>0</v>
      </c>
      <c r="T832" s="7">
        <f t="shared" si="114"/>
        <v>0.34200000000000008</v>
      </c>
      <c r="U832" s="6">
        <f t="shared" si="108"/>
        <v>1.4836795252225195E-2</v>
      </c>
      <c r="V832" s="6">
        <f t="shared" si="109"/>
        <v>2.9536807059282233</v>
      </c>
      <c r="W832" s="3">
        <f>IFERROR(VLOOKUP(A832,주가!$A$1:$Q$2433,3,FALSE),W833)</f>
        <v>344000</v>
      </c>
      <c r="X832" s="6">
        <f t="shared" si="115"/>
        <v>4.084720121028744E-2</v>
      </c>
      <c r="Y832" s="6">
        <f t="shared" si="110"/>
        <v>0.83132216252126834</v>
      </c>
      <c r="AA832" s="5">
        <f t="shared" si="111"/>
        <v>42916</v>
      </c>
      <c r="AB832" s="7">
        <f t="shared" si="112"/>
        <v>0.34200000000000008</v>
      </c>
      <c r="AC832" s="7">
        <f t="shared" si="116"/>
        <v>2.9536807059282233</v>
      </c>
      <c r="AD832" s="6">
        <f t="shared" si="113"/>
        <v>0.83132216252126834</v>
      </c>
    </row>
    <row r="833" spans="1:30">
      <c r="A833" s="1">
        <v>42915</v>
      </c>
      <c r="B833" s="2" t="s">
        <v>19</v>
      </c>
      <c r="C833" t="s">
        <v>20</v>
      </c>
      <c r="D833" t="s">
        <v>21</v>
      </c>
      <c r="E833">
        <v>1.53</v>
      </c>
      <c r="F833">
        <v>1.5660000000000001</v>
      </c>
      <c r="G833">
        <v>1.6419999999999999</v>
      </c>
      <c r="H833">
        <v>1.742</v>
      </c>
      <c r="I833">
        <v>1.8169999999999999</v>
      </c>
      <c r="J833">
        <v>1.9379999999999999</v>
      </c>
      <c r="K833">
        <v>2.004</v>
      </c>
      <c r="L833">
        <v>2.1779999999999999</v>
      </c>
      <c r="M833">
        <v>2.3210000000000002</v>
      </c>
      <c r="N833">
        <v>2.5150000000000001</v>
      </c>
      <c r="O833">
        <v>2.7349999999999999</v>
      </c>
      <c r="P833">
        <v>3.02</v>
      </c>
      <c r="Q833">
        <v>3.2719999999999998</v>
      </c>
      <c r="R833">
        <v>3.3530000000000002</v>
      </c>
      <c r="S833">
        <v>0</v>
      </c>
      <c r="T833" s="7">
        <f t="shared" si="114"/>
        <v>0.33700000000000019</v>
      </c>
      <c r="U833" s="6">
        <f t="shared" si="108"/>
        <v>1.5060240963856445E-2</v>
      </c>
      <c r="V833" s="6">
        <f t="shared" si="109"/>
        <v>2.938843910675998</v>
      </c>
      <c r="W833" s="3">
        <f>IFERROR(VLOOKUP(A833,주가!$A$1:$Q$2433,3,FALSE),W834)</f>
        <v>330500</v>
      </c>
      <c r="X833" s="6">
        <f t="shared" si="115"/>
        <v>3.0349013657056147E-3</v>
      </c>
      <c r="Y833" s="6">
        <f t="shared" si="110"/>
        <v>0.79047496131098094</v>
      </c>
      <c r="AA833" s="5">
        <f t="shared" si="111"/>
        <v>42915</v>
      </c>
      <c r="AB833" s="7">
        <f t="shared" si="112"/>
        <v>0.33700000000000019</v>
      </c>
      <c r="AC833" s="7">
        <f t="shared" si="116"/>
        <v>2.938843910675998</v>
      </c>
      <c r="AD833" s="6">
        <f t="shared" si="113"/>
        <v>0.79047496131098094</v>
      </c>
    </row>
    <row r="834" spans="1:30">
      <c r="A834" s="1">
        <v>42914</v>
      </c>
      <c r="B834" s="2" t="s">
        <v>19</v>
      </c>
      <c r="C834" t="s">
        <v>20</v>
      </c>
      <c r="D834" t="s">
        <v>21</v>
      </c>
      <c r="E834">
        <v>1.5289999999999999</v>
      </c>
      <c r="F834">
        <v>1.5649999999999999</v>
      </c>
      <c r="G834">
        <v>1.641</v>
      </c>
      <c r="H834">
        <v>1.742</v>
      </c>
      <c r="I834">
        <v>1.8260000000000001</v>
      </c>
      <c r="J834">
        <v>1.9530000000000001</v>
      </c>
      <c r="K834">
        <v>2.0139999999999998</v>
      </c>
      <c r="L834">
        <v>2.1880000000000002</v>
      </c>
      <c r="M834">
        <v>2.3260000000000001</v>
      </c>
      <c r="N834">
        <v>2.52</v>
      </c>
      <c r="O834">
        <v>2.73</v>
      </c>
      <c r="P834">
        <v>3.008</v>
      </c>
      <c r="Q834">
        <v>3.254</v>
      </c>
      <c r="R834">
        <v>3.33</v>
      </c>
      <c r="S834">
        <v>0</v>
      </c>
      <c r="T834" s="7">
        <f t="shared" si="114"/>
        <v>0.33199999999999985</v>
      </c>
      <c r="U834" s="6">
        <f t="shared" ref="U834:U897" si="117">IF(T835=0,0,(T834-T835)/T835)</f>
        <v>6.0702875399361485E-2</v>
      </c>
      <c r="V834" s="6">
        <f t="shared" ref="V834:V897" si="118">V835+U834</f>
        <v>2.9237836697121415</v>
      </c>
      <c r="W834" s="3">
        <f>IFERROR(VLOOKUP(A834,주가!$A$1:$Q$2433,3,FALSE),W835)</f>
        <v>329500</v>
      </c>
      <c r="X834" s="6">
        <f t="shared" si="115"/>
        <v>-1.3473053892215569E-2</v>
      </c>
      <c r="Y834" s="6">
        <f t="shared" ref="Y834:Y897" si="119">Y835+X834</f>
        <v>0.78744005994527533</v>
      </c>
      <c r="AA834" s="5">
        <f t="shared" ref="AA834:AA897" si="120">A834</f>
        <v>42914</v>
      </c>
      <c r="AB834" s="7">
        <f t="shared" ref="AB834:AB897" si="121">T834</f>
        <v>0.33199999999999985</v>
      </c>
      <c r="AC834" s="7">
        <f t="shared" si="116"/>
        <v>2.9237836697121415</v>
      </c>
      <c r="AD834" s="6">
        <f t="shared" ref="AD834:AD897" si="122">Y834</f>
        <v>0.78744005994527533</v>
      </c>
    </row>
    <row r="835" spans="1:30">
      <c r="A835" s="1">
        <v>42913</v>
      </c>
      <c r="B835" s="2" t="s">
        <v>19</v>
      </c>
      <c r="C835" t="s">
        <v>20</v>
      </c>
      <c r="D835" t="s">
        <v>21</v>
      </c>
      <c r="E835">
        <v>1.5209999999999999</v>
      </c>
      <c r="F835">
        <v>1.5569999999999999</v>
      </c>
      <c r="G835">
        <v>1.6319999999999999</v>
      </c>
      <c r="H835">
        <v>1.732</v>
      </c>
      <c r="I835">
        <v>1.8129999999999999</v>
      </c>
      <c r="J835">
        <v>1.931</v>
      </c>
      <c r="K835">
        <v>1.984</v>
      </c>
      <c r="L835">
        <v>2.16</v>
      </c>
      <c r="M835">
        <v>2.278</v>
      </c>
      <c r="N835">
        <v>2.4729999999999999</v>
      </c>
      <c r="O835">
        <v>2.6760000000000002</v>
      </c>
      <c r="P835">
        <v>2.9470000000000001</v>
      </c>
      <c r="Q835">
        <v>3.202</v>
      </c>
      <c r="R835">
        <v>3.2770000000000001</v>
      </c>
      <c r="S835">
        <v>0</v>
      </c>
      <c r="T835" s="7">
        <f t="shared" ref="T835:T898" si="123">N835-L835</f>
        <v>0.31299999999999972</v>
      </c>
      <c r="U835" s="6">
        <f t="shared" si="117"/>
        <v>1.2944983818768794E-2</v>
      </c>
      <c r="V835" s="6">
        <f t="shared" si="118"/>
        <v>2.8630807943127801</v>
      </c>
      <c r="W835" s="3">
        <f>IFERROR(VLOOKUP(A835,주가!$A$1:$Q$2433,3,FALSE),W836)</f>
        <v>334000</v>
      </c>
      <c r="X835" s="6">
        <f t="shared" ref="X835:X898" si="124">(W835-W836)/W836</f>
        <v>-1.037037037037037E-2</v>
      </c>
      <c r="Y835" s="6">
        <f t="shared" si="119"/>
        <v>0.80091311383749086</v>
      </c>
      <c r="AA835" s="5">
        <f t="shared" si="120"/>
        <v>42913</v>
      </c>
      <c r="AB835" s="7">
        <f t="shared" si="121"/>
        <v>0.31299999999999972</v>
      </c>
      <c r="AC835" s="7">
        <f t="shared" ref="AC835:AC898" si="125">V835</f>
        <v>2.8630807943127801</v>
      </c>
      <c r="AD835" s="6">
        <f t="shared" si="122"/>
        <v>0.80091311383749086</v>
      </c>
    </row>
    <row r="836" spans="1:30">
      <c r="A836" s="1">
        <v>42912</v>
      </c>
      <c r="B836" s="2" t="s">
        <v>19</v>
      </c>
      <c r="C836" t="s">
        <v>20</v>
      </c>
      <c r="D836" t="s">
        <v>21</v>
      </c>
      <c r="E836">
        <v>1.5209999999999999</v>
      </c>
      <c r="F836">
        <v>1.5569999999999999</v>
      </c>
      <c r="G836">
        <v>1.631</v>
      </c>
      <c r="H836">
        <v>1.7310000000000001</v>
      </c>
      <c r="I836">
        <v>1.8169999999999999</v>
      </c>
      <c r="J836">
        <v>1.9330000000000001</v>
      </c>
      <c r="K836">
        <v>1.984</v>
      </c>
      <c r="L836">
        <v>2.1659999999999999</v>
      </c>
      <c r="M836">
        <v>2.2770000000000001</v>
      </c>
      <c r="N836">
        <v>2.4750000000000001</v>
      </c>
      <c r="O836">
        <v>2.6819999999999999</v>
      </c>
      <c r="P836">
        <v>2.9540000000000002</v>
      </c>
      <c r="Q836">
        <v>3.2029999999999998</v>
      </c>
      <c r="R836">
        <v>3.274</v>
      </c>
      <c r="S836">
        <v>0</v>
      </c>
      <c r="T836" s="7">
        <f t="shared" si="123"/>
        <v>0.30900000000000016</v>
      </c>
      <c r="U836" s="6">
        <f t="shared" si="117"/>
        <v>-6.4308681672032844E-3</v>
      </c>
      <c r="V836" s="6">
        <f t="shared" si="118"/>
        <v>2.8501358104940113</v>
      </c>
      <c r="W836" s="3">
        <f>IFERROR(VLOOKUP(A836,주가!$A$1:$Q$2433,3,FALSE),W837)</f>
        <v>337500</v>
      </c>
      <c r="X836" s="6">
        <f t="shared" si="124"/>
        <v>-1.4792899408284023E-3</v>
      </c>
      <c r="Y836" s="6">
        <f t="shared" si="119"/>
        <v>0.81128348420786123</v>
      </c>
      <c r="AA836" s="5">
        <f t="shared" si="120"/>
        <v>42912</v>
      </c>
      <c r="AB836" s="7">
        <f t="shared" si="121"/>
        <v>0.30900000000000016</v>
      </c>
      <c r="AC836" s="7">
        <f t="shared" si="125"/>
        <v>2.8501358104940113</v>
      </c>
      <c r="AD836" s="6">
        <f t="shared" si="122"/>
        <v>0.81128348420786123</v>
      </c>
    </row>
    <row r="837" spans="1:30">
      <c r="A837" s="1">
        <v>42909</v>
      </c>
      <c r="B837" s="2" t="s">
        <v>19</v>
      </c>
      <c r="C837" t="s">
        <v>20</v>
      </c>
      <c r="D837" t="s">
        <v>21</v>
      </c>
      <c r="E837">
        <v>1.5169999999999999</v>
      </c>
      <c r="F837">
        <v>1.552</v>
      </c>
      <c r="G837">
        <v>1.629</v>
      </c>
      <c r="H837">
        <v>1.726</v>
      </c>
      <c r="I837">
        <v>1.819</v>
      </c>
      <c r="J837">
        <v>1.9370000000000001</v>
      </c>
      <c r="K837">
        <v>1.9850000000000001</v>
      </c>
      <c r="L837">
        <v>2.1669999999999998</v>
      </c>
      <c r="M837">
        <v>2.2789999999999999</v>
      </c>
      <c r="N837">
        <v>2.4780000000000002</v>
      </c>
      <c r="O837">
        <v>2.6859999999999999</v>
      </c>
      <c r="P837">
        <v>2.9620000000000002</v>
      </c>
      <c r="Q837">
        <v>3.2109999999999999</v>
      </c>
      <c r="R837">
        <v>3.2789999999999999</v>
      </c>
      <c r="S837">
        <v>0</v>
      </c>
      <c r="T837" s="7">
        <f t="shared" si="123"/>
        <v>0.31100000000000039</v>
      </c>
      <c r="U837" s="6">
        <f t="shared" si="117"/>
        <v>1.4279395815114557E-15</v>
      </c>
      <c r="V837" s="6">
        <f t="shared" si="118"/>
        <v>2.8565666786612147</v>
      </c>
      <c r="W837" s="3">
        <f>IFERROR(VLOOKUP(A837,주가!$A$1:$Q$2433,3,FALSE),W838)</f>
        <v>338000</v>
      </c>
      <c r="X837" s="6">
        <f t="shared" si="124"/>
        <v>-1.3138686131386862E-2</v>
      </c>
      <c r="Y837" s="6">
        <f t="shared" si="119"/>
        <v>0.81276277414868958</v>
      </c>
      <c r="AA837" s="5">
        <f t="shared" si="120"/>
        <v>42909</v>
      </c>
      <c r="AB837" s="7">
        <f t="shared" si="121"/>
        <v>0.31100000000000039</v>
      </c>
      <c r="AC837" s="7">
        <f t="shared" si="125"/>
        <v>2.8565666786612147</v>
      </c>
      <c r="AD837" s="6">
        <f t="shared" si="122"/>
        <v>0.81276277414868958</v>
      </c>
    </row>
    <row r="838" spans="1:30">
      <c r="A838" s="1">
        <v>42908</v>
      </c>
      <c r="B838" s="2" t="s">
        <v>19</v>
      </c>
      <c r="C838" t="s">
        <v>20</v>
      </c>
      <c r="D838" t="s">
        <v>21</v>
      </c>
      <c r="E838">
        <v>1.5169999999999999</v>
      </c>
      <c r="F838">
        <v>1.552</v>
      </c>
      <c r="G838">
        <v>1.6279999999999999</v>
      </c>
      <c r="H838">
        <v>1.728</v>
      </c>
      <c r="I838">
        <v>1.8220000000000001</v>
      </c>
      <c r="J838">
        <v>1.95</v>
      </c>
      <c r="K838">
        <v>2</v>
      </c>
      <c r="L838">
        <v>2.1840000000000002</v>
      </c>
      <c r="M838">
        <v>2.294</v>
      </c>
      <c r="N838">
        <v>2.4950000000000001</v>
      </c>
      <c r="O838">
        <v>2.6930000000000001</v>
      </c>
      <c r="P838">
        <v>2.9670000000000001</v>
      </c>
      <c r="Q838">
        <v>3.226</v>
      </c>
      <c r="R838">
        <v>3.302</v>
      </c>
      <c r="S838">
        <v>0</v>
      </c>
      <c r="T838" s="7">
        <f t="shared" si="123"/>
        <v>0.31099999999999994</v>
      </c>
      <c r="U838" s="6">
        <f t="shared" si="117"/>
        <v>9.7402597402601147E-3</v>
      </c>
      <c r="V838" s="6">
        <f t="shared" si="118"/>
        <v>2.8565666786612134</v>
      </c>
      <c r="W838" s="3">
        <f>IFERROR(VLOOKUP(A838,주가!$A$1:$Q$2433,3,FALSE),W839)</f>
        <v>342500</v>
      </c>
      <c r="X838" s="6">
        <f t="shared" si="124"/>
        <v>1.7830609212481426E-2</v>
      </c>
      <c r="Y838" s="6">
        <f t="shared" si="119"/>
        <v>0.82590146028007649</v>
      </c>
      <c r="AA838" s="5">
        <f t="shared" si="120"/>
        <v>42908</v>
      </c>
      <c r="AB838" s="7">
        <f t="shared" si="121"/>
        <v>0.31099999999999994</v>
      </c>
      <c r="AC838" s="7">
        <f t="shared" si="125"/>
        <v>2.8565666786612134</v>
      </c>
      <c r="AD838" s="6">
        <f t="shared" si="122"/>
        <v>0.82590146028007649</v>
      </c>
    </row>
    <row r="839" spans="1:30">
      <c r="A839" s="1">
        <v>42907</v>
      </c>
      <c r="B839" s="2" t="s">
        <v>19</v>
      </c>
      <c r="C839" t="s">
        <v>20</v>
      </c>
      <c r="D839" t="s">
        <v>21</v>
      </c>
      <c r="E839">
        <v>1.5149999999999999</v>
      </c>
      <c r="F839">
        <v>1.5489999999999999</v>
      </c>
      <c r="G839">
        <v>1.623</v>
      </c>
      <c r="H839">
        <v>1.72</v>
      </c>
      <c r="I839">
        <v>1.8120000000000001</v>
      </c>
      <c r="J839">
        <v>1.9359999999999999</v>
      </c>
      <c r="K839">
        <v>1.982</v>
      </c>
      <c r="L839">
        <v>2.1720000000000002</v>
      </c>
      <c r="M839">
        <v>2.2789999999999999</v>
      </c>
      <c r="N839">
        <v>2.48</v>
      </c>
      <c r="O839">
        <v>2.6909999999999998</v>
      </c>
      <c r="P839">
        <v>2.9670000000000001</v>
      </c>
      <c r="Q839">
        <v>3.226</v>
      </c>
      <c r="R839">
        <v>3.3010000000000002</v>
      </c>
      <c r="S839">
        <v>0</v>
      </c>
      <c r="T839" s="7">
        <f t="shared" si="123"/>
        <v>0.30799999999999983</v>
      </c>
      <c r="U839" s="6">
        <f t="shared" si="117"/>
        <v>-1.4418480839287735E-15</v>
      </c>
      <c r="V839" s="6">
        <f t="shared" si="118"/>
        <v>2.8468264189209531</v>
      </c>
      <c r="W839" s="3">
        <f>IFERROR(VLOOKUP(A839,주가!$A$1:$Q$2433,3,FALSE),W840)</f>
        <v>336500</v>
      </c>
      <c r="X839" s="6">
        <f t="shared" si="124"/>
        <v>3.5384615384615382E-2</v>
      </c>
      <c r="Y839" s="6">
        <f t="shared" si="119"/>
        <v>0.80807085106759502</v>
      </c>
      <c r="AA839" s="5">
        <f t="shared" si="120"/>
        <v>42907</v>
      </c>
      <c r="AB839" s="7">
        <f t="shared" si="121"/>
        <v>0.30799999999999983</v>
      </c>
      <c r="AC839" s="7">
        <f t="shared" si="125"/>
        <v>2.8468264189209531</v>
      </c>
      <c r="AD839" s="6">
        <f t="shared" si="122"/>
        <v>0.80807085106759502</v>
      </c>
    </row>
    <row r="840" spans="1:30">
      <c r="A840" s="1">
        <v>42906</v>
      </c>
      <c r="B840" s="2" t="s">
        <v>19</v>
      </c>
      <c r="C840" t="s">
        <v>20</v>
      </c>
      <c r="D840" t="s">
        <v>21</v>
      </c>
      <c r="E840">
        <v>1.5149999999999999</v>
      </c>
      <c r="F840">
        <v>1.5489999999999999</v>
      </c>
      <c r="G840">
        <v>1.623</v>
      </c>
      <c r="H840">
        <v>1.712</v>
      </c>
      <c r="I840">
        <v>1.8089999999999999</v>
      </c>
      <c r="J840">
        <v>1.927</v>
      </c>
      <c r="K840">
        <v>1.9750000000000001</v>
      </c>
      <c r="L840">
        <v>2.1629999999999998</v>
      </c>
      <c r="M840">
        <v>2.2709999999999999</v>
      </c>
      <c r="N840">
        <v>2.4710000000000001</v>
      </c>
      <c r="O840">
        <v>2.694</v>
      </c>
      <c r="P840">
        <v>2.972</v>
      </c>
      <c r="Q840">
        <v>3.2360000000000002</v>
      </c>
      <c r="R840">
        <v>3.3159999999999998</v>
      </c>
      <c r="S840">
        <v>0</v>
      </c>
      <c r="T840" s="7">
        <f t="shared" si="123"/>
        <v>0.30800000000000027</v>
      </c>
      <c r="U840" s="6">
        <f t="shared" si="117"/>
        <v>-2.2222222222221189E-2</v>
      </c>
      <c r="V840" s="6">
        <f t="shared" si="118"/>
        <v>2.8468264189209544</v>
      </c>
      <c r="W840" s="3">
        <f>IFERROR(VLOOKUP(A840,주가!$A$1:$Q$2433,3,FALSE),W841)</f>
        <v>325000</v>
      </c>
      <c r="X840" s="6">
        <f t="shared" si="124"/>
        <v>-1.5151515151515152E-2</v>
      </c>
      <c r="Y840" s="6">
        <f t="shared" si="119"/>
        <v>0.77268623568297967</v>
      </c>
      <c r="AA840" s="5">
        <f t="shared" si="120"/>
        <v>42906</v>
      </c>
      <c r="AB840" s="7">
        <f t="shared" si="121"/>
        <v>0.30800000000000027</v>
      </c>
      <c r="AC840" s="7">
        <f t="shared" si="125"/>
        <v>2.8468264189209544</v>
      </c>
      <c r="AD840" s="6">
        <f t="shared" si="122"/>
        <v>0.77268623568297967</v>
      </c>
    </row>
    <row r="841" spans="1:30">
      <c r="A841" s="1">
        <v>42905</v>
      </c>
      <c r="B841" s="2" t="s">
        <v>19</v>
      </c>
      <c r="C841" t="s">
        <v>20</v>
      </c>
      <c r="D841" t="s">
        <v>21</v>
      </c>
      <c r="E841">
        <v>1.5149999999999999</v>
      </c>
      <c r="F841">
        <v>1.5489999999999999</v>
      </c>
      <c r="G841">
        <v>1.623</v>
      </c>
      <c r="H841">
        <v>1.712</v>
      </c>
      <c r="I841">
        <v>1.806</v>
      </c>
      <c r="J841">
        <v>1.9219999999999999</v>
      </c>
      <c r="K841">
        <v>1.9730000000000001</v>
      </c>
      <c r="L841">
        <v>2.1619999999999999</v>
      </c>
      <c r="M841">
        <v>2.274</v>
      </c>
      <c r="N841">
        <v>2.4769999999999999</v>
      </c>
      <c r="O841">
        <v>2.7029999999999998</v>
      </c>
      <c r="P841">
        <v>2.9870000000000001</v>
      </c>
      <c r="Q841">
        <v>3.2519999999999998</v>
      </c>
      <c r="R841">
        <v>3.3319999999999999</v>
      </c>
      <c r="S841">
        <v>0</v>
      </c>
      <c r="T841" s="7">
        <f t="shared" si="123"/>
        <v>0.31499999999999995</v>
      </c>
      <c r="U841" s="6">
        <f t="shared" si="117"/>
        <v>0</v>
      </c>
      <c r="V841" s="6">
        <f t="shared" si="118"/>
        <v>2.8690486411431757</v>
      </c>
      <c r="W841" s="3">
        <f>IFERROR(VLOOKUP(A841,주가!$A$1:$Q$2433,3,FALSE),W842)</f>
        <v>330000</v>
      </c>
      <c r="X841" s="6">
        <f t="shared" si="124"/>
        <v>-1.0494752623688156E-2</v>
      </c>
      <c r="Y841" s="6">
        <f t="shared" si="119"/>
        <v>0.78783775083449481</v>
      </c>
      <c r="AA841" s="5">
        <f t="shared" si="120"/>
        <v>42905</v>
      </c>
      <c r="AB841" s="7">
        <f t="shared" si="121"/>
        <v>0.31499999999999995</v>
      </c>
      <c r="AC841" s="7">
        <f t="shared" si="125"/>
        <v>2.8690486411431757</v>
      </c>
      <c r="AD841" s="6">
        <f t="shared" si="122"/>
        <v>0.78783775083449481</v>
      </c>
    </row>
    <row r="842" spans="1:30">
      <c r="A842" s="1">
        <v>42902</v>
      </c>
      <c r="B842" s="2" t="s">
        <v>19</v>
      </c>
      <c r="C842" t="s">
        <v>20</v>
      </c>
      <c r="D842" t="s">
        <v>21</v>
      </c>
      <c r="E842">
        <v>1.5149999999999999</v>
      </c>
      <c r="F842">
        <v>1.5489999999999999</v>
      </c>
      <c r="G842">
        <v>1.6259999999999999</v>
      </c>
      <c r="H842">
        <v>1.718</v>
      </c>
      <c r="I842">
        <v>1.8129999999999999</v>
      </c>
      <c r="J842">
        <v>1.9319999999999999</v>
      </c>
      <c r="K842">
        <v>1.99</v>
      </c>
      <c r="L842">
        <v>2.177</v>
      </c>
      <c r="M842">
        <v>2.2869999999999999</v>
      </c>
      <c r="N842">
        <v>2.492</v>
      </c>
      <c r="O842">
        <v>2.7069999999999999</v>
      </c>
      <c r="P842">
        <v>2.9910000000000001</v>
      </c>
      <c r="Q842">
        <v>3.2509999999999999</v>
      </c>
      <c r="R842">
        <v>3.3290000000000002</v>
      </c>
      <c r="S842">
        <v>0</v>
      </c>
      <c r="T842" s="7">
        <f t="shared" si="123"/>
        <v>0.31499999999999995</v>
      </c>
      <c r="U842" s="6">
        <f t="shared" si="117"/>
        <v>6.3897763578267689E-3</v>
      </c>
      <c r="V842" s="6">
        <f t="shared" si="118"/>
        <v>2.8690486411431757</v>
      </c>
      <c r="W842" s="3">
        <f>IFERROR(VLOOKUP(A842,주가!$A$1:$Q$2433,3,FALSE),W843)</f>
        <v>333500</v>
      </c>
      <c r="X842" s="6">
        <f t="shared" si="124"/>
        <v>3.0075187969924814E-3</v>
      </c>
      <c r="Y842" s="6">
        <f t="shared" si="119"/>
        <v>0.79833250345818296</v>
      </c>
      <c r="AA842" s="5">
        <f t="shared" si="120"/>
        <v>42902</v>
      </c>
      <c r="AB842" s="7">
        <f t="shared" si="121"/>
        <v>0.31499999999999995</v>
      </c>
      <c r="AC842" s="7">
        <f t="shared" si="125"/>
        <v>2.8690486411431757</v>
      </c>
      <c r="AD842" s="6">
        <f t="shared" si="122"/>
        <v>0.79833250345818296</v>
      </c>
    </row>
    <row r="843" spans="1:30">
      <c r="A843" s="1">
        <v>42901</v>
      </c>
      <c r="B843" s="2" t="s">
        <v>19</v>
      </c>
      <c r="C843" t="s">
        <v>20</v>
      </c>
      <c r="D843" t="s">
        <v>21</v>
      </c>
      <c r="E843">
        <v>1.514</v>
      </c>
      <c r="F843">
        <v>1.548</v>
      </c>
      <c r="G843">
        <v>1.6220000000000001</v>
      </c>
      <c r="H843">
        <v>1.7130000000000001</v>
      </c>
      <c r="I843">
        <v>1.8049999999999999</v>
      </c>
      <c r="J843">
        <v>1.9259999999999999</v>
      </c>
      <c r="K843">
        <v>1.9770000000000001</v>
      </c>
      <c r="L843">
        <v>2.1589999999999998</v>
      </c>
      <c r="M843">
        <v>2.2679999999999998</v>
      </c>
      <c r="N843">
        <v>2.472</v>
      </c>
      <c r="O843">
        <v>2.6779999999999999</v>
      </c>
      <c r="P843">
        <v>2.9569999999999999</v>
      </c>
      <c r="Q843">
        <v>3.2160000000000002</v>
      </c>
      <c r="R843">
        <v>3.2919999999999998</v>
      </c>
      <c r="S843">
        <v>0</v>
      </c>
      <c r="T843" s="7">
        <f t="shared" si="123"/>
        <v>0.31300000000000017</v>
      </c>
      <c r="U843" s="6">
        <f t="shared" si="117"/>
        <v>-4.5731707317072219E-2</v>
      </c>
      <c r="V843" s="6">
        <f t="shared" si="118"/>
        <v>2.8626588647853488</v>
      </c>
      <c r="W843" s="3">
        <f>IFERROR(VLOOKUP(A843,주가!$A$1:$Q$2433,3,FALSE),W844)</f>
        <v>332500</v>
      </c>
      <c r="X843" s="6">
        <f t="shared" si="124"/>
        <v>-3.2023289665211063E-2</v>
      </c>
      <c r="Y843" s="6">
        <f t="shared" si="119"/>
        <v>0.7953249846611905</v>
      </c>
      <c r="AA843" s="5">
        <f t="shared" si="120"/>
        <v>42901</v>
      </c>
      <c r="AB843" s="7">
        <f t="shared" si="121"/>
        <v>0.31300000000000017</v>
      </c>
      <c r="AC843" s="7">
        <f t="shared" si="125"/>
        <v>2.8626588647853488</v>
      </c>
      <c r="AD843" s="6">
        <f t="shared" si="122"/>
        <v>0.7953249846611905</v>
      </c>
    </row>
    <row r="844" spans="1:30">
      <c r="A844" s="1">
        <v>42900</v>
      </c>
      <c r="B844" s="2" t="s">
        <v>19</v>
      </c>
      <c r="C844" t="s">
        <v>20</v>
      </c>
      <c r="D844" t="s">
        <v>21</v>
      </c>
      <c r="E844">
        <v>1.5109999999999999</v>
      </c>
      <c r="F844">
        <v>1.544</v>
      </c>
      <c r="G844">
        <v>1.62</v>
      </c>
      <c r="H844">
        <v>1.7090000000000001</v>
      </c>
      <c r="I844">
        <v>1.8</v>
      </c>
      <c r="J844">
        <v>1.923</v>
      </c>
      <c r="K844">
        <v>1.9770000000000001</v>
      </c>
      <c r="L844">
        <v>2.16</v>
      </c>
      <c r="M844">
        <v>2.278</v>
      </c>
      <c r="N844">
        <v>2.488</v>
      </c>
      <c r="O844">
        <v>2.7040000000000002</v>
      </c>
      <c r="P844">
        <v>2.9940000000000002</v>
      </c>
      <c r="Q844">
        <v>3.2629999999999999</v>
      </c>
      <c r="R844">
        <v>3.347</v>
      </c>
      <c r="S844">
        <v>0</v>
      </c>
      <c r="T844" s="7">
        <f t="shared" si="123"/>
        <v>0.32799999999999985</v>
      </c>
      <c r="U844" s="6">
        <f t="shared" si="117"/>
        <v>-4.927536231884156E-2</v>
      </c>
      <c r="V844" s="6">
        <f t="shared" si="118"/>
        <v>2.9083905721024212</v>
      </c>
      <c r="W844" s="3">
        <f>IFERROR(VLOOKUP(A844,주가!$A$1:$Q$2433,3,FALSE),W845)</f>
        <v>343500</v>
      </c>
      <c r="X844" s="6">
        <f t="shared" si="124"/>
        <v>-1.5759312320916905E-2</v>
      </c>
      <c r="Y844" s="6">
        <f t="shared" si="119"/>
        <v>0.82734827432640157</v>
      </c>
      <c r="AA844" s="5">
        <f t="shared" si="120"/>
        <v>42900</v>
      </c>
      <c r="AB844" s="7">
        <f t="shared" si="121"/>
        <v>0.32799999999999985</v>
      </c>
      <c r="AC844" s="7">
        <f t="shared" si="125"/>
        <v>2.9083905721024212</v>
      </c>
      <c r="AD844" s="6">
        <f t="shared" si="122"/>
        <v>0.82734827432640157</v>
      </c>
    </row>
    <row r="845" spans="1:30">
      <c r="A845" s="1">
        <v>42899</v>
      </c>
      <c r="B845" s="2" t="s">
        <v>19</v>
      </c>
      <c r="C845" t="s">
        <v>20</v>
      </c>
      <c r="D845" t="s">
        <v>21</v>
      </c>
      <c r="E845">
        <v>1.5109999999999999</v>
      </c>
      <c r="F845">
        <v>1.544</v>
      </c>
      <c r="G845">
        <v>1.62</v>
      </c>
      <c r="H845">
        <v>1.7090000000000001</v>
      </c>
      <c r="I845">
        <v>1.79</v>
      </c>
      <c r="J845">
        <v>1.905</v>
      </c>
      <c r="K845">
        <v>1.9530000000000001</v>
      </c>
      <c r="L845">
        <v>2.1349999999999998</v>
      </c>
      <c r="M845">
        <v>2.2690000000000001</v>
      </c>
      <c r="N845">
        <v>2.48</v>
      </c>
      <c r="O845">
        <v>2.71</v>
      </c>
      <c r="P845">
        <v>3.0059999999999998</v>
      </c>
      <c r="Q845">
        <v>3.2719999999999998</v>
      </c>
      <c r="R845">
        <v>3.3540000000000001</v>
      </c>
      <c r="S845">
        <v>0</v>
      </c>
      <c r="T845" s="7">
        <f t="shared" si="123"/>
        <v>0.3450000000000002</v>
      </c>
      <c r="U845" s="6">
        <f t="shared" si="117"/>
        <v>-8.6206896551727329E-3</v>
      </c>
      <c r="V845" s="6">
        <f t="shared" si="118"/>
        <v>2.957665934421263</v>
      </c>
      <c r="W845" s="3">
        <f>IFERROR(VLOOKUP(A845,주가!$A$1:$Q$2433,3,FALSE),W846)</f>
        <v>349000</v>
      </c>
      <c r="X845" s="6">
        <f t="shared" si="124"/>
        <v>5.763688760806916E-3</v>
      </c>
      <c r="Y845" s="6">
        <f t="shared" si="119"/>
        <v>0.84310758664731844</v>
      </c>
      <c r="AA845" s="5">
        <f t="shared" si="120"/>
        <v>42899</v>
      </c>
      <c r="AB845" s="7">
        <f t="shared" si="121"/>
        <v>0.3450000000000002</v>
      </c>
      <c r="AC845" s="7">
        <f t="shared" si="125"/>
        <v>2.957665934421263</v>
      </c>
      <c r="AD845" s="6">
        <f t="shared" si="122"/>
        <v>0.84310758664731844</v>
      </c>
    </row>
    <row r="846" spans="1:30">
      <c r="A846" s="1">
        <v>42898</v>
      </c>
      <c r="B846" s="2" t="s">
        <v>19</v>
      </c>
      <c r="C846" t="s">
        <v>20</v>
      </c>
      <c r="D846" t="s">
        <v>21</v>
      </c>
      <c r="E846">
        <v>1.5129999999999999</v>
      </c>
      <c r="F846">
        <v>1.544</v>
      </c>
      <c r="G846">
        <v>1.625</v>
      </c>
      <c r="H846">
        <v>1.7210000000000001</v>
      </c>
      <c r="I846">
        <v>1.8029999999999999</v>
      </c>
      <c r="J846">
        <v>1.9279999999999999</v>
      </c>
      <c r="K846">
        <v>1.9810000000000001</v>
      </c>
      <c r="L846">
        <v>2.1749999999999998</v>
      </c>
      <c r="M846">
        <v>2.3090000000000002</v>
      </c>
      <c r="N846">
        <v>2.5230000000000001</v>
      </c>
      <c r="O846">
        <v>2.75</v>
      </c>
      <c r="P846">
        <v>3.0459999999999998</v>
      </c>
      <c r="Q846">
        <v>3.3149999999999999</v>
      </c>
      <c r="R846">
        <v>3.399</v>
      </c>
      <c r="S846">
        <v>0</v>
      </c>
      <c r="T846" s="7">
        <f t="shared" si="123"/>
        <v>0.34800000000000031</v>
      </c>
      <c r="U846" s="6">
        <f t="shared" si="117"/>
        <v>1.7543859649124791E-2</v>
      </c>
      <c r="V846" s="6">
        <f t="shared" si="118"/>
        <v>2.9662866240764356</v>
      </c>
      <c r="W846" s="3">
        <f>IFERROR(VLOOKUP(A846,주가!$A$1:$Q$2433,3,FALSE),W847)</f>
        <v>347000</v>
      </c>
      <c r="X846" s="6">
        <f t="shared" si="124"/>
        <v>-1.4204545454545454E-2</v>
      </c>
      <c r="Y846" s="6">
        <f t="shared" si="119"/>
        <v>0.83734389788651153</v>
      </c>
      <c r="AA846" s="5">
        <f t="shared" si="120"/>
        <v>42898</v>
      </c>
      <c r="AB846" s="7">
        <f t="shared" si="121"/>
        <v>0.34800000000000031</v>
      </c>
      <c r="AC846" s="7">
        <f t="shared" si="125"/>
        <v>2.9662866240764356</v>
      </c>
      <c r="AD846" s="6">
        <f t="shared" si="122"/>
        <v>0.83734389788651153</v>
      </c>
    </row>
    <row r="847" spans="1:30">
      <c r="A847" s="1">
        <v>42895</v>
      </c>
      <c r="B847" s="2" t="s">
        <v>19</v>
      </c>
      <c r="C847" t="s">
        <v>20</v>
      </c>
      <c r="D847" t="s">
        <v>21</v>
      </c>
      <c r="E847">
        <v>1.508</v>
      </c>
      <c r="F847">
        <v>1.538</v>
      </c>
      <c r="G847">
        <v>1.607</v>
      </c>
      <c r="H847">
        <v>1.7010000000000001</v>
      </c>
      <c r="I847">
        <v>1.7729999999999999</v>
      </c>
      <c r="J847">
        <v>1.895</v>
      </c>
      <c r="K847">
        <v>1.9259999999999999</v>
      </c>
      <c r="L847">
        <v>2.1230000000000002</v>
      </c>
      <c r="M847">
        <v>2.2559999999999998</v>
      </c>
      <c r="N847">
        <v>2.4649999999999999</v>
      </c>
      <c r="O847">
        <v>2.6949999999999998</v>
      </c>
      <c r="P847">
        <v>2.996</v>
      </c>
      <c r="Q847">
        <v>3.2749999999999999</v>
      </c>
      <c r="R847">
        <v>3.3639999999999999</v>
      </c>
      <c r="S847">
        <v>0</v>
      </c>
      <c r="T847" s="7">
        <f t="shared" si="123"/>
        <v>0.34199999999999964</v>
      </c>
      <c r="U847" s="6">
        <f t="shared" si="117"/>
        <v>-5.8139534883727461E-3</v>
      </c>
      <c r="V847" s="6">
        <f t="shared" si="118"/>
        <v>2.948742764427311</v>
      </c>
      <c r="W847" s="3">
        <f>IFERROR(VLOOKUP(A847,주가!$A$1:$Q$2433,3,FALSE),W848)</f>
        <v>352000</v>
      </c>
      <c r="X847" s="6">
        <f t="shared" si="124"/>
        <v>-2.8328611898016999E-3</v>
      </c>
      <c r="Y847" s="6">
        <f t="shared" si="119"/>
        <v>0.85154844334105695</v>
      </c>
      <c r="AA847" s="5">
        <f t="shared" si="120"/>
        <v>42895</v>
      </c>
      <c r="AB847" s="7">
        <f t="shared" si="121"/>
        <v>0.34199999999999964</v>
      </c>
      <c r="AC847" s="7">
        <f t="shared" si="125"/>
        <v>2.948742764427311</v>
      </c>
      <c r="AD847" s="6">
        <f t="shared" si="122"/>
        <v>0.85154844334105695</v>
      </c>
    </row>
    <row r="848" spans="1:30">
      <c r="A848" s="1">
        <v>42894</v>
      </c>
      <c r="B848" s="2" t="s">
        <v>19</v>
      </c>
      <c r="C848" t="s">
        <v>20</v>
      </c>
      <c r="D848" t="s">
        <v>21</v>
      </c>
      <c r="E848">
        <v>1.508</v>
      </c>
      <c r="F848">
        <v>1.538</v>
      </c>
      <c r="G848">
        <v>1.6080000000000001</v>
      </c>
      <c r="H848">
        <v>1.706</v>
      </c>
      <c r="I848">
        <v>1.778</v>
      </c>
      <c r="J848">
        <v>1.9</v>
      </c>
      <c r="K848">
        <v>1.929</v>
      </c>
      <c r="L848">
        <v>2.125</v>
      </c>
      <c r="M848">
        <v>2.2589999999999999</v>
      </c>
      <c r="N848">
        <v>2.4689999999999999</v>
      </c>
      <c r="O848">
        <v>2.6960000000000002</v>
      </c>
      <c r="P848">
        <v>2.9969999999999999</v>
      </c>
      <c r="Q848">
        <v>3.278</v>
      </c>
      <c r="R848">
        <v>3.3690000000000002</v>
      </c>
      <c r="S848">
        <v>0</v>
      </c>
      <c r="T848" s="7">
        <f t="shared" si="123"/>
        <v>0.34399999999999986</v>
      </c>
      <c r="U848" s="6">
        <f t="shared" si="117"/>
        <v>3.303303303303342E-2</v>
      </c>
      <c r="V848" s="6">
        <f t="shared" si="118"/>
        <v>2.9545567179156835</v>
      </c>
      <c r="W848" s="3">
        <f>IFERROR(VLOOKUP(A848,주가!$A$1:$Q$2433,3,FALSE),W849)</f>
        <v>353000</v>
      </c>
      <c r="X848" s="6">
        <f t="shared" si="124"/>
        <v>1.5827338129496403E-2</v>
      </c>
      <c r="Y848" s="6">
        <f t="shared" si="119"/>
        <v>0.8543813045308587</v>
      </c>
      <c r="AA848" s="5">
        <f t="shared" si="120"/>
        <v>42894</v>
      </c>
      <c r="AB848" s="7">
        <f t="shared" si="121"/>
        <v>0.34399999999999986</v>
      </c>
      <c r="AC848" s="7">
        <f t="shared" si="125"/>
        <v>2.9545567179156835</v>
      </c>
      <c r="AD848" s="6">
        <f t="shared" si="122"/>
        <v>0.8543813045308587</v>
      </c>
    </row>
    <row r="849" spans="1:30">
      <c r="A849" s="1">
        <v>42893</v>
      </c>
      <c r="B849" s="2" t="s">
        <v>19</v>
      </c>
      <c r="C849" t="s">
        <v>20</v>
      </c>
      <c r="D849" t="s">
        <v>21</v>
      </c>
      <c r="E849">
        <v>1.5029999999999999</v>
      </c>
      <c r="F849">
        <v>1.5329999999999999</v>
      </c>
      <c r="G849">
        <v>1.603</v>
      </c>
      <c r="H849">
        <v>1.706</v>
      </c>
      <c r="I849">
        <v>1.7749999999999999</v>
      </c>
      <c r="J849">
        <v>1.891</v>
      </c>
      <c r="K849">
        <v>1.919</v>
      </c>
      <c r="L849">
        <v>2.1110000000000002</v>
      </c>
      <c r="M849">
        <v>2.2370000000000001</v>
      </c>
      <c r="N849">
        <v>2.444</v>
      </c>
      <c r="O849">
        <v>2.68</v>
      </c>
      <c r="P849">
        <v>2.9820000000000002</v>
      </c>
      <c r="Q849">
        <v>3.2690000000000001</v>
      </c>
      <c r="R849">
        <v>3.3620000000000001</v>
      </c>
      <c r="S849">
        <v>0</v>
      </c>
      <c r="T849" s="7">
        <f t="shared" si="123"/>
        <v>0.33299999999999974</v>
      </c>
      <c r="U849" s="6">
        <f t="shared" si="117"/>
        <v>-2.0588235294119281E-2</v>
      </c>
      <c r="V849" s="6">
        <f t="shared" si="118"/>
        <v>2.9215236848826502</v>
      </c>
      <c r="W849" s="3">
        <f>IFERROR(VLOOKUP(A849,주가!$A$1:$Q$2433,3,FALSE),W850)</f>
        <v>347500</v>
      </c>
      <c r="X849" s="6">
        <f t="shared" si="124"/>
        <v>-7.1428571428571426E-3</v>
      </c>
      <c r="Y849" s="6">
        <f t="shared" si="119"/>
        <v>0.83855396640136226</v>
      </c>
      <c r="AA849" s="5">
        <f t="shared" si="120"/>
        <v>42893</v>
      </c>
      <c r="AB849" s="7">
        <f t="shared" si="121"/>
        <v>0.33299999999999974</v>
      </c>
      <c r="AC849" s="7">
        <f t="shared" si="125"/>
        <v>2.9215236848826502</v>
      </c>
      <c r="AD849" s="6">
        <f t="shared" si="122"/>
        <v>0.83855396640136226</v>
      </c>
    </row>
    <row r="850" spans="1:30">
      <c r="A850" s="1">
        <v>42891</v>
      </c>
      <c r="B850" s="2" t="s">
        <v>19</v>
      </c>
      <c r="C850" t="s">
        <v>20</v>
      </c>
      <c r="D850" t="s">
        <v>21</v>
      </c>
      <c r="E850">
        <v>1.4990000000000001</v>
      </c>
      <c r="F850">
        <v>1.532</v>
      </c>
      <c r="G850">
        <v>1.6020000000000001</v>
      </c>
      <c r="H850">
        <v>1.708</v>
      </c>
      <c r="I850">
        <v>1.7709999999999999</v>
      </c>
      <c r="J850">
        <v>1.889</v>
      </c>
      <c r="K850">
        <v>1.913</v>
      </c>
      <c r="L850">
        <v>2.1059999999999999</v>
      </c>
      <c r="M850">
        <v>2.2370000000000001</v>
      </c>
      <c r="N850">
        <v>2.4460000000000002</v>
      </c>
      <c r="O850">
        <v>2.69</v>
      </c>
      <c r="P850">
        <v>3.0009999999999999</v>
      </c>
      <c r="Q850">
        <v>3.3</v>
      </c>
      <c r="R850">
        <v>3.399</v>
      </c>
      <c r="S850">
        <v>0</v>
      </c>
      <c r="T850" s="7">
        <f t="shared" si="123"/>
        <v>0.3400000000000003</v>
      </c>
      <c r="U850" s="6">
        <f t="shared" si="117"/>
        <v>-5.8479532163736234E-3</v>
      </c>
      <c r="V850" s="6">
        <f t="shared" si="118"/>
        <v>2.9421119201767696</v>
      </c>
      <c r="W850" s="3">
        <f>IFERROR(VLOOKUP(A850,주가!$A$1:$Q$2433,3,FALSE),W851)</f>
        <v>350000</v>
      </c>
      <c r="X850" s="6">
        <f t="shared" si="124"/>
        <v>-1.1299435028248588E-2</v>
      </c>
      <c r="Y850" s="6">
        <f t="shared" si="119"/>
        <v>0.84569682354421938</v>
      </c>
      <c r="AA850" s="5">
        <f t="shared" si="120"/>
        <v>42891</v>
      </c>
      <c r="AB850" s="7">
        <f t="shared" si="121"/>
        <v>0.3400000000000003</v>
      </c>
      <c r="AC850" s="7">
        <f t="shared" si="125"/>
        <v>2.9421119201767696</v>
      </c>
      <c r="AD850" s="6">
        <f t="shared" si="122"/>
        <v>0.84569682354421938</v>
      </c>
    </row>
    <row r="851" spans="1:30">
      <c r="A851" s="1">
        <v>42888</v>
      </c>
      <c r="B851" s="2" t="s">
        <v>19</v>
      </c>
      <c r="C851" t="s">
        <v>20</v>
      </c>
      <c r="D851" t="s">
        <v>21</v>
      </c>
      <c r="E851">
        <v>1.4990000000000001</v>
      </c>
      <c r="F851">
        <v>1.532</v>
      </c>
      <c r="G851">
        <v>1.6020000000000001</v>
      </c>
      <c r="H851">
        <v>1.708</v>
      </c>
      <c r="I851">
        <v>1.7709999999999999</v>
      </c>
      <c r="J851">
        <v>1.89</v>
      </c>
      <c r="K851">
        <v>1.917</v>
      </c>
      <c r="L851">
        <v>2.1139999999999999</v>
      </c>
      <c r="M851">
        <v>2.2440000000000002</v>
      </c>
      <c r="N851">
        <v>2.456</v>
      </c>
      <c r="O851">
        <v>2.7090000000000001</v>
      </c>
      <c r="P851">
        <v>3.0219999999999998</v>
      </c>
      <c r="Q851">
        <v>3.3170000000000002</v>
      </c>
      <c r="R851">
        <v>3.4140000000000001</v>
      </c>
      <c r="S851">
        <v>0</v>
      </c>
      <c r="T851" s="7">
        <f t="shared" si="123"/>
        <v>0.34200000000000008</v>
      </c>
      <c r="U851" s="6">
        <f t="shared" si="117"/>
        <v>0</v>
      </c>
      <c r="V851" s="6">
        <f t="shared" si="118"/>
        <v>2.9479598733931431</v>
      </c>
      <c r="W851" s="3">
        <f>IFERROR(VLOOKUP(A851,주가!$A$1:$Q$2433,3,FALSE),W852)</f>
        <v>354000</v>
      </c>
      <c r="X851" s="6">
        <f t="shared" si="124"/>
        <v>-2.3448275862068966E-2</v>
      </c>
      <c r="Y851" s="6">
        <f t="shared" si="119"/>
        <v>0.85699625857246797</v>
      </c>
      <c r="AA851" s="5">
        <f t="shared" si="120"/>
        <v>42888</v>
      </c>
      <c r="AB851" s="7">
        <f t="shared" si="121"/>
        <v>0.34200000000000008</v>
      </c>
      <c r="AC851" s="7">
        <f t="shared" si="125"/>
        <v>2.9479598733931431</v>
      </c>
      <c r="AD851" s="6">
        <f t="shared" si="122"/>
        <v>0.85699625857246797</v>
      </c>
    </row>
    <row r="852" spans="1:30">
      <c r="A852" s="1">
        <v>42887</v>
      </c>
      <c r="B852" s="2" t="s">
        <v>19</v>
      </c>
      <c r="C852" t="s">
        <v>20</v>
      </c>
      <c r="D852" t="s">
        <v>21</v>
      </c>
      <c r="E852">
        <v>1.4990000000000001</v>
      </c>
      <c r="F852">
        <v>1.532</v>
      </c>
      <c r="G852">
        <v>1.6020000000000001</v>
      </c>
      <c r="H852">
        <v>1.708</v>
      </c>
      <c r="I852">
        <v>1.774</v>
      </c>
      <c r="J852">
        <v>1.9</v>
      </c>
      <c r="K852">
        <v>1.925</v>
      </c>
      <c r="L852">
        <v>2.1269999999999998</v>
      </c>
      <c r="M852">
        <v>2.2549999999999999</v>
      </c>
      <c r="N852">
        <v>2.4689999999999999</v>
      </c>
      <c r="O852">
        <v>2.7189999999999999</v>
      </c>
      <c r="P852">
        <v>3.032</v>
      </c>
      <c r="Q852">
        <v>3.3220000000000001</v>
      </c>
      <c r="R852">
        <v>3.4140000000000001</v>
      </c>
      <c r="S852">
        <v>0</v>
      </c>
      <c r="T852" s="7">
        <f t="shared" si="123"/>
        <v>0.34200000000000008</v>
      </c>
      <c r="U852" s="6">
        <f t="shared" si="117"/>
        <v>-2.5641025641025349E-2</v>
      </c>
      <c r="V852" s="6">
        <f t="shared" si="118"/>
        <v>2.9479598733931431</v>
      </c>
      <c r="W852" s="3">
        <f>IFERROR(VLOOKUP(A852,주가!$A$1:$Q$2433,3,FALSE),W853)</f>
        <v>362500</v>
      </c>
      <c r="X852" s="6">
        <f t="shared" si="124"/>
        <v>5.5478502080443829E-3</v>
      </c>
      <c r="Y852" s="6">
        <f t="shared" si="119"/>
        <v>0.88044453443453696</v>
      </c>
      <c r="AA852" s="5">
        <f t="shared" si="120"/>
        <v>42887</v>
      </c>
      <c r="AB852" s="7">
        <f t="shared" si="121"/>
        <v>0.34200000000000008</v>
      </c>
      <c r="AC852" s="7">
        <f t="shared" si="125"/>
        <v>2.9479598733931431</v>
      </c>
      <c r="AD852" s="6">
        <f t="shared" si="122"/>
        <v>0.88044453443453696</v>
      </c>
    </row>
    <row r="853" spans="1:30">
      <c r="A853" s="1">
        <v>42886</v>
      </c>
      <c r="B853" s="2" t="s">
        <v>19</v>
      </c>
      <c r="C853" t="s">
        <v>20</v>
      </c>
      <c r="D853" t="s">
        <v>21</v>
      </c>
      <c r="E853">
        <v>1.5009999999999999</v>
      </c>
      <c r="F853">
        <v>1.534</v>
      </c>
      <c r="G853">
        <v>1.6040000000000001</v>
      </c>
      <c r="H853">
        <v>1.7210000000000001</v>
      </c>
      <c r="I853">
        <v>1.782</v>
      </c>
      <c r="J853">
        <v>1.917</v>
      </c>
      <c r="K853">
        <v>1.9470000000000001</v>
      </c>
      <c r="L853">
        <v>2.15</v>
      </c>
      <c r="M853">
        <v>2.2810000000000001</v>
      </c>
      <c r="N853">
        <v>2.5009999999999999</v>
      </c>
      <c r="O853">
        <v>2.7480000000000002</v>
      </c>
      <c r="P853">
        <v>3.0590000000000002</v>
      </c>
      <c r="Q853">
        <v>3.347</v>
      </c>
      <c r="R853">
        <v>3.4390000000000001</v>
      </c>
      <c r="S853">
        <v>0</v>
      </c>
      <c r="T853" s="7">
        <f t="shared" si="123"/>
        <v>0.35099999999999998</v>
      </c>
      <c r="U853" s="6">
        <f t="shared" si="117"/>
        <v>2.9325513196480298E-2</v>
      </c>
      <c r="V853" s="6">
        <f t="shared" si="118"/>
        <v>2.9736008990341687</v>
      </c>
      <c r="W853" s="3">
        <f>IFERROR(VLOOKUP(A853,주가!$A$1:$Q$2433,3,FALSE),W854)</f>
        <v>360500</v>
      </c>
      <c r="X853" s="6">
        <f t="shared" si="124"/>
        <v>-4.1436464088397788E-3</v>
      </c>
      <c r="Y853" s="6">
        <f t="shared" si="119"/>
        <v>0.87489668422649258</v>
      </c>
      <c r="AA853" s="5">
        <f t="shared" si="120"/>
        <v>42886</v>
      </c>
      <c r="AB853" s="7">
        <f t="shared" si="121"/>
        <v>0.35099999999999998</v>
      </c>
      <c r="AC853" s="7">
        <f t="shared" si="125"/>
        <v>2.9736008990341687</v>
      </c>
      <c r="AD853" s="6">
        <f t="shared" si="122"/>
        <v>0.87489668422649258</v>
      </c>
    </row>
    <row r="854" spans="1:30">
      <c r="A854" s="1">
        <v>42885</v>
      </c>
      <c r="B854" s="2" t="s">
        <v>19</v>
      </c>
      <c r="C854" t="s">
        <v>20</v>
      </c>
      <c r="D854" t="s">
        <v>21</v>
      </c>
      <c r="E854">
        <v>1.5</v>
      </c>
      <c r="F854">
        <v>1.534</v>
      </c>
      <c r="G854">
        <v>1.6040000000000001</v>
      </c>
      <c r="H854">
        <v>1.72</v>
      </c>
      <c r="I854">
        <v>1.7809999999999999</v>
      </c>
      <c r="J854">
        <v>1.9079999999999999</v>
      </c>
      <c r="K854">
        <v>1.9359999999999999</v>
      </c>
      <c r="L854">
        <v>2.1389999999999998</v>
      </c>
      <c r="M854">
        <v>2.262</v>
      </c>
      <c r="N854">
        <v>2.48</v>
      </c>
      <c r="O854">
        <v>2.7370000000000001</v>
      </c>
      <c r="P854">
        <v>3.0470000000000002</v>
      </c>
      <c r="Q854">
        <v>3.3370000000000002</v>
      </c>
      <c r="R854">
        <v>3.4289999999999998</v>
      </c>
      <c r="S854">
        <v>0</v>
      </c>
      <c r="T854" s="7">
        <f t="shared" si="123"/>
        <v>0.34100000000000019</v>
      </c>
      <c r="U854" s="6">
        <f t="shared" si="117"/>
        <v>-1.1594202898550728E-2</v>
      </c>
      <c r="V854" s="6">
        <f t="shared" si="118"/>
        <v>2.9442753858376882</v>
      </c>
      <c r="W854" s="3">
        <f>IFERROR(VLOOKUP(A854,주가!$A$1:$Q$2433,3,FALSE),W855)</f>
        <v>362000</v>
      </c>
      <c r="X854" s="6">
        <f t="shared" si="124"/>
        <v>-2.9490616621983913E-2</v>
      </c>
      <c r="Y854" s="6">
        <f t="shared" si="119"/>
        <v>0.87904033063533238</v>
      </c>
      <c r="AA854" s="5">
        <f t="shared" si="120"/>
        <v>42885</v>
      </c>
      <c r="AB854" s="7">
        <f t="shared" si="121"/>
        <v>0.34100000000000019</v>
      </c>
      <c r="AC854" s="7">
        <f t="shared" si="125"/>
        <v>2.9442753858376882</v>
      </c>
      <c r="AD854" s="6">
        <f t="shared" si="122"/>
        <v>0.87904033063533238</v>
      </c>
    </row>
    <row r="855" spans="1:30">
      <c r="A855" s="1">
        <v>42884</v>
      </c>
      <c r="B855" s="2" t="s">
        <v>19</v>
      </c>
      <c r="C855" t="s">
        <v>20</v>
      </c>
      <c r="D855" t="s">
        <v>21</v>
      </c>
      <c r="E855">
        <v>1.5029999999999999</v>
      </c>
      <c r="F855">
        <v>1.536</v>
      </c>
      <c r="G855">
        <v>1.609</v>
      </c>
      <c r="H855">
        <v>1.724</v>
      </c>
      <c r="I855">
        <v>1.7869999999999999</v>
      </c>
      <c r="J855">
        <v>1.9119999999999999</v>
      </c>
      <c r="K855">
        <v>1.9390000000000001</v>
      </c>
      <c r="L855">
        <v>2.149</v>
      </c>
      <c r="M855">
        <v>2.274</v>
      </c>
      <c r="N855">
        <v>2.4940000000000002</v>
      </c>
      <c r="O855">
        <v>2.754</v>
      </c>
      <c r="P855">
        <v>3.0670000000000002</v>
      </c>
      <c r="Q855">
        <v>3.3570000000000002</v>
      </c>
      <c r="R855">
        <v>3.4510000000000001</v>
      </c>
      <c r="S855">
        <v>0</v>
      </c>
      <c r="T855" s="7">
        <f t="shared" si="123"/>
        <v>0.3450000000000002</v>
      </c>
      <c r="U855" s="6">
        <f t="shared" si="117"/>
        <v>2.9069767441870184E-3</v>
      </c>
      <c r="V855" s="6">
        <f t="shared" si="118"/>
        <v>2.9558695887362387</v>
      </c>
      <c r="W855" s="3">
        <f>IFERROR(VLOOKUP(A855,주가!$A$1:$Q$2433,3,FALSE),W856)</f>
        <v>373000</v>
      </c>
      <c r="X855" s="6">
        <f t="shared" si="124"/>
        <v>-7.9787234042553185E-3</v>
      </c>
      <c r="Y855" s="6">
        <f t="shared" si="119"/>
        <v>0.90853094725731631</v>
      </c>
      <c r="AA855" s="5">
        <f t="shared" si="120"/>
        <v>42884</v>
      </c>
      <c r="AB855" s="7">
        <f t="shared" si="121"/>
        <v>0.3450000000000002</v>
      </c>
      <c r="AC855" s="7">
        <f t="shared" si="125"/>
        <v>2.9558695887362387</v>
      </c>
      <c r="AD855" s="6">
        <f t="shared" si="122"/>
        <v>0.90853094725731631</v>
      </c>
    </row>
    <row r="856" spans="1:30">
      <c r="A856" s="1">
        <v>42881</v>
      </c>
      <c r="B856" s="2" t="s">
        <v>19</v>
      </c>
      <c r="C856" t="s">
        <v>20</v>
      </c>
      <c r="D856" t="s">
        <v>21</v>
      </c>
      <c r="E856">
        <v>1.5029999999999999</v>
      </c>
      <c r="F856">
        <v>1.536</v>
      </c>
      <c r="G856">
        <v>1.6080000000000001</v>
      </c>
      <c r="H856">
        <v>1.724</v>
      </c>
      <c r="I856">
        <v>1.79</v>
      </c>
      <c r="J856">
        <v>1.92</v>
      </c>
      <c r="K856">
        <v>1.9470000000000001</v>
      </c>
      <c r="L856">
        <v>2.153</v>
      </c>
      <c r="M856">
        <v>2.2759999999999998</v>
      </c>
      <c r="N856">
        <v>2.4969999999999999</v>
      </c>
      <c r="O856">
        <v>2.7480000000000002</v>
      </c>
      <c r="P856">
        <v>3.0569999999999999</v>
      </c>
      <c r="Q856">
        <v>3.351</v>
      </c>
      <c r="R856">
        <v>3.4460000000000002</v>
      </c>
      <c r="S856">
        <v>0</v>
      </c>
      <c r="T856" s="7">
        <f t="shared" si="123"/>
        <v>0.34399999999999986</v>
      </c>
      <c r="U856" s="6">
        <f t="shared" si="117"/>
        <v>-8.6455331412107032E-3</v>
      </c>
      <c r="V856" s="6">
        <f t="shared" si="118"/>
        <v>2.9529626119920516</v>
      </c>
      <c r="W856" s="3">
        <f>IFERROR(VLOOKUP(A856,주가!$A$1:$Q$2433,3,FALSE),W857)</f>
        <v>376000</v>
      </c>
      <c r="X856" s="6">
        <f t="shared" si="124"/>
        <v>-1.3280212483399733E-3</v>
      </c>
      <c r="Y856" s="6">
        <f t="shared" si="119"/>
        <v>0.91650967066157163</v>
      </c>
      <c r="AA856" s="5">
        <f t="shared" si="120"/>
        <v>42881</v>
      </c>
      <c r="AB856" s="7">
        <f t="shared" si="121"/>
        <v>0.34399999999999986</v>
      </c>
      <c r="AC856" s="7">
        <f t="shared" si="125"/>
        <v>2.9529626119920516</v>
      </c>
      <c r="AD856" s="6">
        <f t="shared" si="122"/>
        <v>0.91650967066157163</v>
      </c>
    </row>
    <row r="857" spans="1:30">
      <c r="A857" s="1">
        <v>42880</v>
      </c>
      <c r="B857" s="2" t="s">
        <v>19</v>
      </c>
      <c r="C857" t="s">
        <v>20</v>
      </c>
      <c r="D857" t="s">
        <v>21</v>
      </c>
      <c r="E857">
        <v>1.502</v>
      </c>
      <c r="F857">
        <v>1.5349999999999999</v>
      </c>
      <c r="G857">
        <v>1.607</v>
      </c>
      <c r="H857">
        <v>1.7230000000000001</v>
      </c>
      <c r="I857">
        <v>1.79</v>
      </c>
      <c r="J857">
        <v>1.919</v>
      </c>
      <c r="K857">
        <v>1.9470000000000001</v>
      </c>
      <c r="L857">
        <v>2.1560000000000001</v>
      </c>
      <c r="M857">
        <v>2.2789999999999999</v>
      </c>
      <c r="N857">
        <v>2.5030000000000001</v>
      </c>
      <c r="O857">
        <v>2.7549999999999999</v>
      </c>
      <c r="P857">
        <v>3.0670000000000002</v>
      </c>
      <c r="Q857">
        <v>3.3559999999999999</v>
      </c>
      <c r="R857">
        <v>3.45</v>
      </c>
      <c r="S857">
        <v>0</v>
      </c>
      <c r="T857" s="7">
        <f t="shared" si="123"/>
        <v>0.34699999999999998</v>
      </c>
      <c r="U857" s="6">
        <f t="shared" si="117"/>
        <v>-5.7306590257873383E-3</v>
      </c>
      <c r="V857" s="6">
        <f t="shared" si="118"/>
        <v>2.9616081451332623</v>
      </c>
      <c r="W857" s="3">
        <f>IFERROR(VLOOKUP(A857,주가!$A$1:$Q$2433,3,FALSE),W858)</f>
        <v>376500</v>
      </c>
      <c r="X857" s="6">
        <f t="shared" si="124"/>
        <v>3.4340659340659344E-2</v>
      </c>
      <c r="Y857" s="6">
        <f t="shared" si="119"/>
        <v>0.9178376919099116</v>
      </c>
      <c r="AA857" s="5">
        <f t="shared" si="120"/>
        <v>42880</v>
      </c>
      <c r="AB857" s="7">
        <f t="shared" si="121"/>
        <v>0.34699999999999998</v>
      </c>
      <c r="AC857" s="7">
        <f t="shared" si="125"/>
        <v>2.9616081451332623</v>
      </c>
      <c r="AD857" s="6">
        <f t="shared" si="122"/>
        <v>0.9178376919099116</v>
      </c>
    </row>
    <row r="858" spans="1:30">
      <c r="A858" s="1">
        <v>42879</v>
      </c>
      <c r="B858" s="2" t="s">
        <v>19</v>
      </c>
      <c r="C858" t="s">
        <v>20</v>
      </c>
      <c r="D858" t="s">
        <v>21</v>
      </c>
      <c r="E858">
        <v>1.5009999999999999</v>
      </c>
      <c r="F858">
        <v>1.5329999999999999</v>
      </c>
      <c r="G858">
        <v>1.603</v>
      </c>
      <c r="H858">
        <v>1.7230000000000001</v>
      </c>
      <c r="I858">
        <v>1.794</v>
      </c>
      <c r="J858">
        <v>1.9279999999999999</v>
      </c>
      <c r="K858">
        <v>1.9570000000000001</v>
      </c>
      <c r="L858">
        <v>2.169</v>
      </c>
      <c r="M858">
        <v>2.294</v>
      </c>
      <c r="N858">
        <v>2.5179999999999998</v>
      </c>
      <c r="O858">
        <v>2.774</v>
      </c>
      <c r="P858">
        <v>3.0870000000000002</v>
      </c>
      <c r="Q858">
        <v>3.387</v>
      </c>
      <c r="R858">
        <v>3.484</v>
      </c>
      <c r="S858">
        <v>0</v>
      </c>
      <c r="T858" s="7">
        <f t="shared" si="123"/>
        <v>0.34899999999999975</v>
      </c>
      <c r="U858" s="6">
        <f t="shared" si="117"/>
        <v>1.4534883720929929E-2</v>
      </c>
      <c r="V858" s="6">
        <f t="shared" si="118"/>
        <v>2.9673388041590498</v>
      </c>
      <c r="W858" s="3">
        <f>IFERROR(VLOOKUP(A858,주가!$A$1:$Q$2433,3,FALSE),W859)</f>
        <v>364000</v>
      </c>
      <c r="X858" s="6">
        <f t="shared" si="124"/>
        <v>-1.4884979702300407E-2</v>
      </c>
      <c r="Y858" s="6">
        <f t="shared" si="119"/>
        <v>0.88349703256925227</v>
      </c>
      <c r="AA858" s="5">
        <f t="shared" si="120"/>
        <v>42879</v>
      </c>
      <c r="AB858" s="7">
        <f t="shared" si="121"/>
        <v>0.34899999999999975</v>
      </c>
      <c r="AC858" s="7">
        <f t="shared" si="125"/>
        <v>2.9673388041590498</v>
      </c>
      <c r="AD858" s="6">
        <f t="shared" si="122"/>
        <v>0.88349703256925227</v>
      </c>
    </row>
    <row r="859" spans="1:30">
      <c r="A859" s="1">
        <v>42878</v>
      </c>
      <c r="B859" s="2" t="s">
        <v>19</v>
      </c>
      <c r="C859" t="s">
        <v>20</v>
      </c>
      <c r="D859" t="s">
        <v>21</v>
      </c>
      <c r="E859">
        <v>1.4990000000000001</v>
      </c>
      <c r="F859">
        <v>1.53</v>
      </c>
      <c r="G859">
        <v>1.5960000000000001</v>
      </c>
      <c r="H859">
        <v>1.716</v>
      </c>
      <c r="I859">
        <v>1.786</v>
      </c>
      <c r="J859">
        <v>1.9159999999999999</v>
      </c>
      <c r="K859">
        <v>1.9450000000000001</v>
      </c>
      <c r="L859">
        <v>2.1520000000000001</v>
      </c>
      <c r="M859">
        <v>2.2709999999999999</v>
      </c>
      <c r="N859">
        <v>2.496</v>
      </c>
      <c r="O859">
        <v>2.754</v>
      </c>
      <c r="P859">
        <v>3.069</v>
      </c>
      <c r="Q859">
        <v>3.3740000000000001</v>
      </c>
      <c r="R859">
        <v>3.4740000000000002</v>
      </c>
      <c r="S859">
        <v>0</v>
      </c>
      <c r="T859" s="7">
        <f t="shared" si="123"/>
        <v>0.34399999999999986</v>
      </c>
      <c r="U859" s="6">
        <f t="shared" si="117"/>
        <v>-1.9943019943020279E-2</v>
      </c>
      <c r="V859" s="6">
        <f t="shared" si="118"/>
        <v>2.9528039204381198</v>
      </c>
      <c r="W859" s="3">
        <f>IFERROR(VLOOKUP(A859,주가!$A$1:$Q$2433,3,FALSE),W860)</f>
        <v>369500</v>
      </c>
      <c r="X859" s="6">
        <f t="shared" si="124"/>
        <v>-1.0709504685408299E-2</v>
      </c>
      <c r="Y859" s="6">
        <f t="shared" si="119"/>
        <v>0.89838201227155268</v>
      </c>
      <c r="AA859" s="5">
        <f t="shared" si="120"/>
        <v>42878</v>
      </c>
      <c r="AB859" s="7">
        <f t="shared" si="121"/>
        <v>0.34399999999999986</v>
      </c>
      <c r="AC859" s="7">
        <f t="shared" si="125"/>
        <v>2.9528039204381198</v>
      </c>
      <c r="AD859" s="6">
        <f t="shared" si="122"/>
        <v>0.89838201227155268</v>
      </c>
    </row>
    <row r="860" spans="1:30">
      <c r="A860" s="1">
        <v>42877</v>
      </c>
      <c r="B860" s="2" t="s">
        <v>19</v>
      </c>
      <c r="C860" t="s">
        <v>20</v>
      </c>
      <c r="D860" t="s">
        <v>21</v>
      </c>
      <c r="E860">
        <v>1.5</v>
      </c>
      <c r="F860">
        <v>1.5309999999999999</v>
      </c>
      <c r="G860">
        <v>1.597</v>
      </c>
      <c r="H860">
        <v>1.7170000000000001</v>
      </c>
      <c r="I860">
        <v>1.7869999999999999</v>
      </c>
      <c r="J860">
        <v>1.92</v>
      </c>
      <c r="K860">
        <v>1.9490000000000001</v>
      </c>
      <c r="L860">
        <v>2.16</v>
      </c>
      <c r="M860">
        <v>2.2850000000000001</v>
      </c>
      <c r="N860">
        <v>2.5110000000000001</v>
      </c>
      <c r="O860">
        <v>2.7749999999999999</v>
      </c>
      <c r="P860">
        <v>3.0939999999999999</v>
      </c>
      <c r="Q860">
        <v>3.3929999999999998</v>
      </c>
      <c r="R860">
        <v>3.4910000000000001</v>
      </c>
      <c r="S860">
        <v>0</v>
      </c>
      <c r="T860" s="7">
        <f t="shared" si="123"/>
        <v>0.35099999999999998</v>
      </c>
      <c r="U860" s="6">
        <f t="shared" si="117"/>
        <v>5.4054054054053405E-2</v>
      </c>
      <c r="V860" s="6">
        <f t="shared" si="118"/>
        <v>2.97274694038114</v>
      </c>
      <c r="W860" s="3">
        <f>IFERROR(VLOOKUP(A860,주가!$A$1:$Q$2433,3,FALSE),W861)</f>
        <v>373500</v>
      </c>
      <c r="X860" s="6">
        <f t="shared" si="124"/>
        <v>6.4102564102564097E-2</v>
      </c>
      <c r="Y860" s="6">
        <f t="shared" si="119"/>
        <v>0.909091516956961</v>
      </c>
      <c r="AA860" s="5">
        <f t="shared" si="120"/>
        <v>42877</v>
      </c>
      <c r="AB860" s="7">
        <f t="shared" si="121"/>
        <v>0.35099999999999998</v>
      </c>
      <c r="AC860" s="7">
        <f t="shared" si="125"/>
        <v>2.97274694038114</v>
      </c>
      <c r="AD860" s="6">
        <f t="shared" si="122"/>
        <v>0.909091516956961</v>
      </c>
    </row>
    <row r="861" spans="1:30">
      <c r="A861" s="1">
        <v>42874</v>
      </c>
      <c r="B861" s="2" t="s">
        <v>19</v>
      </c>
      <c r="C861" t="s">
        <v>20</v>
      </c>
      <c r="D861" t="s">
        <v>21</v>
      </c>
      <c r="E861">
        <v>1.498</v>
      </c>
      <c r="F861">
        <v>1.528</v>
      </c>
      <c r="G861">
        <v>1.593</v>
      </c>
      <c r="H861">
        <v>1.706</v>
      </c>
      <c r="I861">
        <v>1.7729999999999999</v>
      </c>
      <c r="J861">
        <v>1.9019999999999999</v>
      </c>
      <c r="K861">
        <v>1.929</v>
      </c>
      <c r="L861">
        <v>2.141</v>
      </c>
      <c r="M861">
        <v>2.2549999999999999</v>
      </c>
      <c r="N861">
        <v>2.4740000000000002</v>
      </c>
      <c r="O861">
        <v>2.74</v>
      </c>
      <c r="P861">
        <v>3.0539999999999998</v>
      </c>
      <c r="Q861">
        <v>3.3519999999999999</v>
      </c>
      <c r="R861">
        <v>3.45</v>
      </c>
      <c r="S861">
        <v>0</v>
      </c>
      <c r="T861" s="7">
        <f t="shared" si="123"/>
        <v>0.33300000000000018</v>
      </c>
      <c r="U861" s="6">
        <f t="shared" si="117"/>
        <v>-3.1976744186046832E-2</v>
      </c>
      <c r="V861" s="6">
        <f t="shared" si="118"/>
        <v>2.9186928863270865</v>
      </c>
      <c r="W861" s="3">
        <f>IFERROR(VLOOKUP(A861,주가!$A$1:$Q$2433,3,FALSE),W862)</f>
        <v>351000</v>
      </c>
      <c r="X861" s="6">
        <f t="shared" si="124"/>
        <v>1.8867924528301886E-2</v>
      </c>
      <c r="Y861" s="6">
        <f t="shared" si="119"/>
        <v>0.8449889528543969</v>
      </c>
      <c r="AA861" s="5">
        <f t="shared" si="120"/>
        <v>42874</v>
      </c>
      <c r="AB861" s="7">
        <f t="shared" si="121"/>
        <v>0.33300000000000018</v>
      </c>
      <c r="AC861" s="7">
        <f t="shared" si="125"/>
        <v>2.9186928863270865</v>
      </c>
      <c r="AD861" s="6">
        <f t="shared" si="122"/>
        <v>0.8449889528543969</v>
      </c>
    </row>
    <row r="862" spans="1:30">
      <c r="A862" s="1">
        <v>42873</v>
      </c>
      <c r="B862" s="2" t="s">
        <v>19</v>
      </c>
      <c r="C862" t="s">
        <v>20</v>
      </c>
      <c r="D862" t="s">
        <v>21</v>
      </c>
      <c r="E862">
        <v>1.4990000000000001</v>
      </c>
      <c r="F862">
        <v>1.5289999999999999</v>
      </c>
      <c r="G862">
        <v>1.593</v>
      </c>
      <c r="H862">
        <v>1.706</v>
      </c>
      <c r="I862">
        <v>1.7729999999999999</v>
      </c>
      <c r="J862">
        <v>1.9079999999999999</v>
      </c>
      <c r="K862">
        <v>1.9359999999999999</v>
      </c>
      <c r="L862">
        <v>2.1549999999999998</v>
      </c>
      <c r="M862">
        <v>2.2770000000000001</v>
      </c>
      <c r="N862">
        <v>2.4990000000000001</v>
      </c>
      <c r="O862">
        <v>2.76</v>
      </c>
      <c r="P862">
        <v>3.0670000000000002</v>
      </c>
      <c r="Q862">
        <v>3.36</v>
      </c>
      <c r="R862">
        <v>3.4529999999999998</v>
      </c>
      <c r="S862">
        <v>0</v>
      </c>
      <c r="T862" s="7">
        <f t="shared" si="123"/>
        <v>0.34400000000000031</v>
      </c>
      <c r="U862" s="6">
        <f t="shared" si="117"/>
        <v>-5.7803468208086108E-3</v>
      </c>
      <c r="V862" s="6">
        <f t="shared" si="118"/>
        <v>2.9506696305131332</v>
      </c>
      <c r="W862" s="3">
        <f>IFERROR(VLOOKUP(A862,주가!$A$1:$Q$2433,3,FALSE),W863)</f>
        <v>344500</v>
      </c>
      <c r="X862" s="6">
        <f t="shared" si="124"/>
        <v>-1.0057471264367816E-2</v>
      </c>
      <c r="Y862" s="6">
        <f t="shared" si="119"/>
        <v>0.82612102832609502</v>
      </c>
      <c r="AA862" s="5">
        <f t="shared" si="120"/>
        <v>42873</v>
      </c>
      <c r="AB862" s="7">
        <f t="shared" si="121"/>
        <v>0.34400000000000031</v>
      </c>
      <c r="AC862" s="7">
        <f t="shared" si="125"/>
        <v>2.9506696305131332</v>
      </c>
      <c r="AD862" s="6">
        <f t="shared" si="122"/>
        <v>0.82612102832609502</v>
      </c>
    </row>
    <row r="863" spans="1:30">
      <c r="A863" s="1">
        <v>42872</v>
      </c>
      <c r="B863" s="2" t="s">
        <v>19</v>
      </c>
      <c r="C863" t="s">
        <v>20</v>
      </c>
      <c r="D863" t="s">
        <v>21</v>
      </c>
      <c r="E863">
        <v>1.4990000000000001</v>
      </c>
      <c r="F863">
        <v>1.5289999999999999</v>
      </c>
      <c r="G863">
        <v>1.593</v>
      </c>
      <c r="H863">
        <v>1.706</v>
      </c>
      <c r="I863">
        <v>1.7729999999999999</v>
      </c>
      <c r="J863">
        <v>1.91</v>
      </c>
      <c r="K863">
        <v>1.9379999999999999</v>
      </c>
      <c r="L863">
        <v>2.157</v>
      </c>
      <c r="M863">
        <v>2.2799999999999998</v>
      </c>
      <c r="N863">
        <v>2.5030000000000001</v>
      </c>
      <c r="O863">
        <v>2.762</v>
      </c>
      <c r="P863">
        <v>3.069</v>
      </c>
      <c r="Q863">
        <v>3.3620000000000001</v>
      </c>
      <c r="R863">
        <v>3.4550000000000001</v>
      </c>
      <c r="S863">
        <v>0</v>
      </c>
      <c r="T863" s="7">
        <f t="shared" si="123"/>
        <v>0.34600000000000009</v>
      </c>
      <c r="U863" s="6">
        <f t="shared" si="117"/>
        <v>-4.6831955922864751E-2</v>
      </c>
      <c r="V863" s="6">
        <f t="shared" si="118"/>
        <v>2.9564499773339419</v>
      </c>
      <c r="W863" s="3">
        <f>IFERROR(VLOOKUP(A863,주가!$A$1:$Q$2433,3,FALSE),W864)</f>
        <v>348000</v>
      </c>
      <c r="X863" s="6">
        <f t="shared" si="124"/>
        <v>-1.4347202295552368E-3</v>
      </c>
      <c r="Y863" s="6">
        <f t="shared" si="119"/>
        <v>0.83617849959046286</v>
      </c>
      <c r="AA863" s="5">
        <f t="shared" si="120"/>
        <v>42872</v>
      </c>
      <c r="AB863" s="7">
        <f t="shared" si="121"/>
        <v>0.34600000000000009</v>
      </c>
      <c r="AC863" s="7">
        <f t="shared" si="125"/>
        <v>2.9564499773339419</v>
      </c>
      <c r="AD863" s="6">
        <f t="shared" si="122"/>
        <v>0.83617849959046286</v>
      </c>
    </row>
    <row r="864" spans="1:30">
      <c r="A864" s="1">
        <v>42871</v>
      </c>
      <c r="B864" s="2" t="s">
        <v>19</v>
      </c>
      <c r="C864" t="s">
        <v>20</v>
      </c>
      <c r="D864" t="s">
        <v>21</v>
      </c>
      <c r="E864">
        <v>1.5089999999999999</v>
      </c>
      <c r="F864">
        <v>1.5389999999999999</v>
      </c>
      <c r="G864">
        <v>1.603</v>
      </c>
      <c r="H864">
        <v>1.7190000000000001</v>
      </c>
      <c r="I864">
        <v>1.7849999999999999</v>
      </c>
      <c r="J864">
        <v>1.9379999999999999</v>
      </c>
      <c r="K864">
        <v>1.9650000000000001</v>
      </c>
      <c r="L864">
        <v>2.1869999999999998</v>
      </c>
      <c r="M864">
        <v>2.3170000000000002</v>
      </c>
      <c r="N864">
        <v>2.5499999999999998</v>
      </c>
      <c r="O864">
        <v>2.8149999999999999</v>
      </c>
      <c r="P864">
        <v>3.125</v>
      </c>
      <c r="Q864">
        <v>3.4159999999999999</v>
      </c>
      <c r="R864">
        <v>3.508</v>
      </c>
      <c r="S864">
        <v>0</v>
      </c>
      <c r="T864" s="7">
        <f t="shared" si="123"/>
        <v>0.36299999999999999</v>
      </c>
      <c r="U864" s="6">
        <f t="shared" si="117"/>
        <v>-5.4794520547939204E-3</v>
      </c>
      <c r="V864" s="6">
        <f t="shared" si="118"/>
        <v>3.0032819332568068</v>
      </c>
      <c r="W864" s="3">
        <f>IFERROR(VLOOKUP(A864,주가!$A$1:$Q$2433,3,FALSE),W865)</f>
        <v>348500</v>
      </c>
      <c r="X864" s="6">
        <f t="shared" si="124"/>
        <v>1.0144927536231883E-2</v>
      </c>
      <c r="Y864" s="6">
        <f t="shared" si="119"/>
        <v>0.83761321982001813</v>
      </c>
      <c r="AA864" s="5">
        <f t="shared" si="120"/>
        <v>42871</v>
      </c>
      <c r="AB864" s="7">
        <f t="shared" si="121"/>
        <v>0.36299999999999999</v>
      </c>
      <c r="AC864" s="7">
        <f t="shared" si="125"/>
        <v>3.0032819332568068</v>
      </c>
      <c r="AD864" s="6">
        <f t="shared" si="122"/>
        <v>0.83761321982001813</v>
      </c>
    </row>
    <row r="865" spans="1:30">
      <c r="A865" s="1">
        <v>42870</v>
      </c>
      <c r="B865" s="2" t="s">
        <v>19</v>
      </c>
      <c r="C865" t="s">
        <v>20</v>
      </c>
      <c r="D865" t="s">
        <v>21</v>
      </c>
      <c r="E865">
        <v>1.5089999999999999</v>
      </c>
      <c r="F865">
        <v>1.5409999999999999</v>
      </c>
      <c r="G865">
        <v>1.6040000000000001</v>
      </c>
      <c r="H865">
        <v>1.7190000000000001</v>
      </c>
      <c r="I865">
        <v>1.786</v>
      </c>
      <c r="J865">
        <v>1.9259999999999999</v>
      </c>
      <c r="K865">
        <v>1.9610000000000001</v>
      </c>
      <c r="L865">
        <v>2.1800000000000002</v>
      </c>
      <c r="M865">
        <v>2.3090000000000002</v>
      </c>
      <c r="N865">
        <v>2.5449999999999999</v>
      </c>
      <c r="O865">
        <v>2.8130000000000002</v>
      </c>
      <c r="P865">
        <v>3.1219999999999999</v>
      </c>
      <c r="Q865">
        <v>3.4159999999999999</v>
      </c>
      <c r="R865">
        <v>3.508</v>
      </c>
      <c r="S865">
        <v>0</v>
      </c>
      <c r="T865" s="7">
        <f t="shared" si="123"/>
        <v>0.36499999999999977</v>
      </c>
      <c r="U865" s="6">
        <f t="shared" si="117"/>
        <v>2.7472527472524456E-3</v>
      </c>
      <c r="V865" s="6">
        <f t="shared" si="118"/>
        <v>3.0087613853116006</v>
      </c>
      <c r="W865" s="3">
        <f>IFERROR(VLOOKUP(A865,주가!$A$1:$Q$2433,3,FALSE),W866)</f>
        <v>345000</v>
      </c>
      <c r="X865" s="6">
        <f t="shared" si="124"/>
        <v>-1.9886363636363636E-2</v>
      </c>
      <c r="Y865" s="6">
        <f t="shared" si="119"/>
        <v>0.82746829228378627</v>
      </c>
      <c r="AA865" s="5">
        <f t="shared" si="120"/>
        <v>42870</v>
      </c>
      <c r="AB865" s="7">
        <f t="shared" si="121"/>
        <v>0.36499999999999977</v>
      </c>
      <c r="AC865" s="7">
        <f t="shared" si="125"/>
        <v>3.0087613853116006</v>
      </c>
      <c r="AD865" s="6">
        <f t="shared" si="122"/>
        <v>0.82746829228378627</v>
      </c>
    </row>
    <row r="866" spans="1:30">
      <c r="A866" s="1">
        <v>42867</v>
      </c>
      <c r="B866" s="2" t="s">
        <v>19</v>
      </c>
      <c r="C866" t="s">
        <v>20</v>
      </c>
      <c r="D866" t="s">
        <v>21</v>
      </c>
      <c r="E866">
        <v>1.5089999999999999</v>
      </c>
      <c r="F866">
        <v>1.5429999999999999</v>
      </c>
      <c r="G866">
        <v>1.607</v>
      </c>
      <c r="H866">
        <v>1.7210000000000001</v>
      </c>
      <c r="I866">
        <v>1.788</v>
      </c>
      <c r="J866">
        <v>1.9239999999999999</v>
      </c>
      <c r="K866">
        <v>1.9590000000000001</v>
      </c>
      <c r="L866">
        <v>2.1779999999999999</v>
      </c>
      <c r="M866">
        <v>2.3090000000000002</v>
      </c>
      <c r="N866">
        <v>2.5419999999999998</v>
      </c>
      <c r="O866">
        <v>2.806</v>
      </c>
      <c r="P866">
        <v>3.1120000000000001</v>
      </c>
      <c r="Q866">
        <v>3.4009999999999998</v>
      </c>
      <c r="R866">
        <v>3.49</v>
      </c>
      <c r="S866">
        <v>0</v>
      </c>
      <c r="T866" s="7">
        <f t="shared" si="123"/>
        <v>0.36399999999999988</v>
      </c>
      <c r="U866" s="6">
        <f t="shared" si="117"/>
        <v>1.3927576601671012E-2</v>
      </c>
      <c r="V866" s="6">
        <f t="shared" si="118"/>
        <v>3.0060141325643484</v>
      </c>
      <c r="W866" s="3">
        <f>IFERROR(VLOOKUP(A866,주가!$A$1:$Q$2433,3,FALSE),W867)</f>
        <v>352000</v>
      </c>
      <c r="X866" s="6">
        <f t="shared" si="124"/>
        <v>5.7142857142857143E-3</v>
      </c>
      <c r="Y866" s="6">
        <f t="shared" si="119"/>
        <v>0.84735465592014991</v>
      </c>
      <c r="AA866" s="5">
        <f t="shared" si="120"/>
        <v>42867</v>
      </c>
      <c r="AB866" s="7">
        <f t="shared" si="121"/>
        <v>0.36399999999999988</v>
      </c>
      <c r="AC866" s="7">
        <f t="shared" si="125"/>
        <v>3.0060141325643484</v>
      </c>
      <c r="AD866" s="6">
        <f t="shared" si="122"/>
        <v>0.84735465592014991</v>
      </c>
    </row>
    <row r="867" spans="1:30">
      <c r="A867" s="1">
        <v>42866</v>
      </c>
      <c r="B867" s="2" t="s">
        <v>19</v>
      </c>
      <c r="C867" t="s">
        <v>20</v>
      </c>
      <c r="D867" t="s">
        <v>21</v>
      </c>
      <c r="E867">
        <v>1.5149999999999999</v>
      </c>
      <c r="F867">
        <v>1.5489999999999999</v>
      </c>
      <c r="G867">
        <v>1.613</v>
      </c>
      <c r="H867">
        <v>1.73</v>
      </c>
      <c r="I867">
        <v>1.798</v>
      </c>
      <c r="J867">
        <v>1.9390000000000001</v>
      </c>
      <c r="K867">
        <v>1.974</v>
      </c>
      <c r="L867">
        <v>2.1949999999999998</v>
      </c>
      <c r="M867">
        <v>2.323</v>
      </c>
      <c r="N867">
        <v>2.5539999999999998</v>
      </c>
      <c r="O867">
        <v>2.8210000000000002</v>
      </c>
      <c r="P867">
        <v>3.1269999999999998</v>
      </c>
      <c r="Q867">
        <v>3.411</v>
      </c>
      <c r="R867">
        <v>3.5</v>
      </c>
      <c r="S867">
        <v>0</v>
      </c>
      <c r="T867" s="7">
        <f t="shared" si="123"/>
        <v>0.35899999999999999</v>
      </c>
      <c r="U867" s="6">
        <f t="shared" si="117"/>
        <v>2.7932960893851666E-3</v>
      </c>
      <c r="V867" s="6">
        <f t="shared" si="118"/>
        <v>2.9920865559626773</v>
      </c>
      <c r="W867" s="3">
        <f>IFERROR(VLOOKUP(A867,주가!$A$1:$Q$2433,3,FALSE),W868)</f>
        <v>350000</v>
      </c>
      <c r="X867" s="6">
        <f t="shared" si="124"/>
        <v>1.3024602026049204E-2</v>
      </c>
      <c r="Y867" s="6">
        <f t="shared" si="119"/>
        <v>0.84164037020586424</v>
      </c>
      <c r="AA867" s="5">
        <f t="shared" si="120"/>
        <v>42866</v>
      </c>
      <c r="AB867" s="7">
        <f t="shared" si="121"/>
        <v>0.35899999999999999</v>
      </c>
      <c r="AC867" s="7">
        <f t="shared" si="125"/>
        <v>2.9920865559626773</v>
      </c>
      <c r="AD867" s="6">
        <f t="shared" si="122"/>
        <v>0.84164037020586424</v>
      </c>
    </row>
    <row r="868" spans="1:30">
      <c r="A868" s="1">
        <v>42865</v>
      </c>
      <c r="B868" s="2" t="s">
        <v>19</v>
      </c>
      <c r="C868" t="s">
        <v>20</v>
      </c>
      <c r="D868" t="s">
        <v>21</v>
      </c>
      <c r="E868">
        <v>1.52</v>
      </c>
      <c r="F868">
        <v>1.5529999999999999</v>
      </c>
      <c r="G868">
        <v>1.6160000000000001</v>
      </c>
      <c r="H868">
        <v>1.734</v>
      </c>
      <c r="I868">
        <v>1.806</v>
      </c>
      <c r="J868">
        <v>1.958</v>
      </c>
      <c r="K868">
        <v>1.99</v>
      </c>
      <c r="L868">
        <v>2.202</v>
      </c>
      <c r="M868">
        <v>2.3319999999999999</v>
      </c>
      <c r="N868">
        <v>2.56</v>
      </c>
      <c r="O868">
        <v>2.819</v>
      </c>
      <c r="P868">
        <v>3.12</v>
      </c>
      <c r="Q868">
        <v>3.4060000000000001</v>
      </c>
      <c r="R868">
        <v>3.4950000000000001</v>
      </c>
      <c r="S868">
        <v>0</v>
      </c>
      <c r="T868" s="7">
        <f t="shared" si="123"/>
        <v>0.3580000000000001</v>
      </c>
      <c r="U868" s="6">
        <f t="shared" si="117"/>
        <v>4.0697674418605348E-2</v>
      </c>
      <c r="V868" s="6">
        <f t="shared" si="118"/>
        <v>2.9892932598732922</v>
      </c>
      <c r="W868" s="3">
        <f>IFERROR(VLOOKUP(A868,주가!$A$1:$Q$2433,3,FALSE),W869)</f>
        <v>345500</v>
      </c>
      <c r="X868" s="6">
        <f t="shared" si="124"/>
        <v>-1.7069701280227598E-2</v>
      </c>
      <c r="Y868" s="6">
        <f t="shared" si="119"/>
        <v>0.82861576817981508</v>
      </c>
      <c r="AA868" s="5">
        <f t="shared" si="120"/>
        <v>42865</v>
      </c>
      <c r="AB868" s="7">
        <f t="shared" si="121"/>
        <v>0.3580000000000001</v>
      </c>
      <c r="AC868" s="7">
        <f t="shared" si="125"/>
        <v>2.9892932598732922</v>
      </c>
      <c r="AD868" s="6">
        <f t="shared" si="122"/>
        <v>0.82861576817981508</v>
      </c>
    </row>
    <row r="869" spans="1:30">
      <c r="A869" s="1">
        <v>42863</v>
      </c>
      <c r="B869" s="2" t="s">
        <v>19</v>
      </c>
      <c r="C869" t="s">
        <v>20</v>
      </c>
      <c r="D869" t="s">
        <v>21</v>
      </c>
      <c r="E869">
        <v>1.5269999999999999</v>
      </c>
      <c r="F869">
        <v>1.5589999999999999</v>
      </c>
      <c r="G869">
        <v>1.6160000000000001</v>
      </c>
      <c r="H869">
        <v>1.7230000000000001</v>
      </c>
      <c r="I869">
        <v>1.7949999999999999</v>
      </c>
      <c r="J869">
        <v>1.9350000000000001</v>
      </c>
      <c r="K869">
        <v>1.9650000000000001</v>
      </c>
      <c r="L869">
        <v>2.17</v>
      </c>
      <c r="M869">
        <v>2.286</v>
      </c>
      <c r="N869">
        <v>2.5139999999999998</v>
      </c>
      <c r="O869">
        <v>2.7650000000000001</v>
      </c>
      <c r="P869">
        <v>3.0569999999999999</v>
      </c>
      <c r="Q869">
        <v>3.35</v>
      </c>
      <c r="R869">
        <v>3.44</v>
      </c>
      <c r="S869">
        <v>0</v>
      </c>
      <c r="T869" s="7">
        <f t="shared" si="123"/>
        <v>0.34399999999999986</v>
      </c>
      <c r="U869" s="6">
        <f t="shared" si="117"/>
        <v>2.9940119760478397E-2</v>
      </c>
      <c r="V869" s="6">
        <f t="shared" si="118"/>
        <v>2.948595585454687</v>
      </c>
      <c r="W869" s="3">
        <f>IFERROR(VLOOKUP(A869,주가!$A$1:$Q$2433,3,FALSE),W870)</f>
        <v>351500</v>
      </c>
      <c r="X869" s="6">
        <f t="shared" si="124"/>
        <v>-2.8368794326241137E-3</v>
      </c>
      <c r="Y869" s="6">
        <f t="shared" si="119"/>
        <v>0.84568546946004264</v>
      </c>
      <c r="AA869" s="5">
        <f t="shared" si="120"/>
        <v>42863</v>
      </c>
      <c r="AB869" s="7">
        <f t="shared" si="121"/>
        <v>0.34399999999999986</v>
      </c>
      <c r="AC869" s="7">
        <f t="shared" si="125"/>
        <v>2.948595585454687</v>
      </c>
      <c r="AD869" s="6">
        <f t="shared" si="122"/>
        <v>0.84568546946004264</v>
      </c>
    </row>
    <row r="870" spans="1:30">
      <c r="A870" s="1">
        <v>42859</v>
      </c>
      <c r="B870" s="2" t="s">
        <v>19</v>
      </c>
      <c r="C870" t="s">
        <v>20</v>
      </c>
      <c r="D870" t="s">
        <v>21</v>
      </c>
      <c r="E870">
        <v>1.53</v>
      </c>
      <c r="F870">
        <v>1.5609999999999999</v>
      </c>
      <c r="G870">
        <v>1.62</v>
      </c>
      <c r="H870">
        <v>1.724</v>
      </c>
      <c r="I870">
        <v>1.788</v>
      </c>
      <c r="J870">
        <v>1.92</v>
      </c>
      <c r="K870">
        <v>1.95</v>
      </c>
      <c r="L870">
        <v>2.1520000000000001</v>
      </c>
      <c r="M870">
        <v>2.2629999999999999</v>
      </c>
      <c r="N870">
        <v>2.4860000000000002</v>
      </c>
      <c r="O870">
        <v>2.7410000000000001</v>
      </c>
      <c r="P870">
        <v>3.032</v>
      </c>
      <c r="Q870">
        <v>3.327</v>
      </c>
      <c r="R870">
        <v>3.4180000000000001</v>
      </c>
      <c r="S870">
        <v>0</v>
      </c>
      <c r="T870" s="7">
        <f t="shared" si="123"/>
        <v>0.33400000000000007</v>
      </c>
      <c r="U870" s="6">
        <f t="shared" si="117"/>
        <v>-2.906976744186111E-2</v>
      </c>
      <c r="V870" s="6">
        <f t="shared" si="118"/>
        <v>2.9186554656942088</v>
      </c>
      <c r="W870" s="3">
        <f>IFERROR(VLOOKUP(A870,주가!$A$1:$Q$2433,3,FALSE),W871)</f>
        <v>352500</v>
      </c>
      <c r="X870" s="6">
        <f t="shared" si="124"/>
        <v>-1.3986013986013986E-2</v>
      </c>
      <c r="Y870" s="6">
        <f t="shared" si="119"/>
        <v>0.84852234889266676</v>
      </c>
      <c r="AA870" s="5">
        <f t="shared" si="120"/>
        <v>42859</v>
      </c>
      <c r="AB870" s="7">
        <f t="shared" si="121"/>
        <v>0.33400000000000007</v>
      </c>
      <c r="AC870" s="7">
        <f t="shared" si="125"/>
        <v>2.9186554656942088</v>
      </c>
      <c r="AD870" s="6">
        <f t="shared" si="122"/>
        <v>0.84852234889266676</v>
      </c>
    </row>
    <row r="871" spans="1:30">
      <c r="A871" s="1">
        <v>42857</v>
      </c>
      <c r="B871" s="2" t="s">
        <v>19</v>
      </c>
      <c r="C871" t="s">
        <v>20</v>
      </c>
      <c r="D871" t="s">
        <v>21</v>
      </c>
      <c r="E871">
        <v>1.532</v>
      </c>
      <c r="F871">
        <v>1.5629999999999999</v>
      </c>
      <c r="G871">
        <v>1.6240000000000001</v>
      </c>
      <c r="H871">
        <v>1.728</v>
      </c>
      <c r="I871">
        <v>1.7929999999999999</v>
      </c>
      <c r="J871">
        <v>1.927</v>
      </c>
      <c r="K871">
        <v>1.9550000000000001</v>
      </c>
      <c r="L871">
        <v>2.1549999999999998</v>
      </c>
      <c r="M871">
        <v>2.2759999999999998</v>
      </c>
      <c r="N871">
        <v>2.4990000000000001</v>
      </c>
      <c r="O871">
        <v>2.7610000000000001</v>
      </c>
      <c r="P871">
        <v>3.0569999999999999</v>
      </c>
      <c r="Q871">
        <v>3.35</v>
      </c>
      <c r="R871">
        <v>3.4390000000000001</v>
      </c>
      <c r="S871">
        <v>0</v>
      </c>
      <c r="T871" s="7">
        <f t="shared" si="123"/>
        <v>0.34400000000000031</v>
      </c>
      <c r="U871" s="6">
        <f t="shared" si="117"/>
        <v>6.1728395061729849E-2</v>
      </c>
      <c r="V871" s="6">
        <f t="shared" si="118"/>
        <v>2.9477252331360697</v>
      </c>
      <c r="W871" s="3">
        <f>IFERROR(VLOOKUP(A871,주가!$A$1:$Q$2433,3,FALSE),W872)</f>
        <v>357500</v>
      </c>
      <c r="X871" s="6">
        <f t="shared" si="124"/>
        <v>4.5321637426900582E-2</v>
      </c>
      <c r="Y871" s="6">
        <f t="shared" si="119"/>
        <v>0.86250836287868071</v>
      </c>
      <c r="AA871" s="5">
        <f t="shared" si="120"/>
        <v>42857</v>
      </c>
      <c r="AB871" s="7">
        <f t="shared" si="121"/>
        <v>0.34400000000000031</v>
      </c>
      <c r="AC871" s="7">
        <f t="shared" si="125"/>
        <v>2.9477252331360697</v>
      </c>
      <c r="AD871" s="6">
        <f t="shared" si="122"/>
        <v>0.86250836287868071</v>
      </c>
    </row>
    <row r="872" spans="1:30">
      <c r="A872" s="1">
        <v>42853</v>
      </c>
      <c r="B872" s="2" t="s">
        <v>19</v>
      </c>
      <c r="C872" t="s">
        <v>20</v>
      </c>
      <c r="D872" t="s">
        <v>21</v>
      </c>
      <c r="E872">
        <v>1.546</v>
      </c>
      <c r="F872">
        <v>1.577</v>
      </c>
      <c r="G872">
        <v>1.6379999999999999</v>
      </c>
      <c r="H872">
        <v>1.7390000000000001</v>
      </c>
      <c r="I872">
        <v>1.7969999999999999</v>
      </c>
      <c r="J872">
        <v>1.919</v>
      </c>
      <c r="K872">
        <v>1.948</v>
      </c>
      <c r="L872">
        <v>2.1440000000000001</v>
      </c>
      <c r="M872">
        <v>2.2509999999999999</v>
      </c>
      <c r="N872">
        <v>2.468</v>
      </c>
      <c r="O872">
        <v>2.7250000000000001</v>
      </c>
      <c r="P872">
        <v>3.016</v>
      </c>
      <c r="Q872">
        <v>3.3149999999999999</v>
      </c>
      <c r="R872">
        <v>3.4049999999999998</v>
      </c>
      <c r="S872">
        <v>0</v>
      </c>
      <c r="T872" s="7">
        <f t="shared" si="123"/>
        <v>0.32399999999999984</v>
      </c>
      <c r="U872" s="6">
        <f t="shared" si="117"/>
        <v>6.2111801242229168E-3</v>
      </c>
      <c r="V872" s="6">
        <f t="shared" si="118"/>
        <v>2.8859968380743397</v>
      </c>
      <c r="W872" s="3">
        <f>IFERROR(VLOOKUP(A872,주가!$A$1:$Q$2433,3,FALSE),W873)</f>
        <v>342000</v>
      </c>
      <c r="X872" s="6">
        <f t="shared" si="124"/>
        <v>-2.7027027027027029E-2</v>
      </c>
      <c r="Y872" s="6">
        <f t="shared" si="119"/>
        <v>0.81718672545178017</v>
      </c>
      <c r="AA872" s="5">
        <f t="shared" si="120"/>
        <v>42853</v>
      </c>
      <c r="AB872" s="7">
        <f t="shared" si="121"/>
        <v>0.32399999999999984</v>
      </c>
      <c r="AC872" s="7">
        <f t="shared" si="125"/>
        <v>2.8859968380743397</v>
      </c>
      <c r="AD872" s="6">
        <f t="shared" si="122"/>
        <v>0.81718672545178017</v>
      </c>
    </row>
    <row r="873" spans="1:30">
      <c r="A873" s="1">
        <v>42852</v>
      </c>
      <c r="B873" s="2" t="s">
        <v>19</v>
      </c>
      <c r="C873" t="s">
        <v>20</v>
      </c>
      <c r="D873" t="s">
        <v>21</v>
      </c>
      <c r="E873">
        <v>1.548</v>
      </c>
      <c r="F873">
        <v>1.5820000000000001</v>
      </c>
      <c r="G873">
        <v>1.6479999999999999</v>
      </c>
      <c r="H873">
        <v>1.7450000000000001</v>
      </c>
      <c r="I873">
        <v>1.8109999999999999</v>
      </c>
      <c r="J873">
        <v>1.9219999999999999</v>
      </c>
      <c r="K873">
        <v>1.948</v>
      </c>
      <c r="L873">
        <v>2.1440000000000001</v>
      </c>
      <c r="M873">
        <v>2.2490000000000001</v>
      </c>
      <c r="N873">
        <v>2.4660000000000002</v>
      </c>
      <c r="O873">
        <v>2.7290000000000001</v>
      </c>
      <c r="P873">
        <v>3.0190000000000001</v>
      </c>
      <c r="Q873">
        <v>3.3210000000000002</v>
      </c>
      <c r="R873">
        <v>3.4129999999999998</v>
      </c>
      <c r="S873">
        <v>0</v>
      </c>
      <c r="T873" s="7">
        <f t="shared" si="123"/>
        <v>0.32200000000000006</v>
      </c>
      <c r="U873" s="6">
        <f t="shared" si="117"/>
        <v>0</v>
      </c>
      <c r="V873" s="6">
        <f t="shared" si="118"/>
        <v>2.8797856579501167</v>
      </c>
      <c r="W873" s="3">
        <f>IFERROR(VLOOKUP(A873,주가!$A$1:$Q$2433,3,FALSE),W874)</f>
        <v>351500</v>
      </c>
      <c r="X873" s="6">
        <f t="shared" si="124"/>
        <v>-1.8156424581005588E-2</v>
      </c>
      <c r="Y873" s="6">
        <f t="shared" si="119"/>
        <v>0.84421375247880726</v>
      </c>
      <c r="AA873" s="5">
        <f t="shared" si="120"/>
        <v>42852</v>
      </c>
      <c r="AB873" s="7">
        <f t="shared" si="121"/>
        <v>0.32200000000000006</v>
      </c>
      <c r="AC873" s="7">
        <f t="shared" si="125"/>
        <v>2.8797856579501167</v>
      </c>
      <c r="AD873" s="6">
        <f t="shared" si="122"/>
        <v>0.84421375247880726</v>
      </c>
    </row>
    <row r="874" spans="1:30">
      <c r="A874" s="1">
        <v>42851</v>
      </c>
      <c r="B874" s="2" t="s">
        <v>19</v>
      </c>
      <c r="C874" t="s">
        <v>20</v>
      </c>
      <c r="D874" t="s">
        <v>21</v>
      </c>
      <c r="E874">
        <v>1.5509999999999999</v>
      </c>
      <c r="F874">
        <v>1.5880000000000001</v>
      </c>
      <c r="G874">
        <v>1.657</v>
      </c>
      <c r="H874">
        <v>1.754</v>
      </c>
      <c r="I874">
        <v>1.823</v>
      </c>
      <c r="J874">
        <v>1.9370000000000001</v>
      </c>
      <c r="K874">
        <v>1.962</v>
      </c>
      <c r="L874">
        <v>2.1549999999999998</v>
      </c>
      <c r="M874">
        <v>2.262</v>
      </c>
      <c r="N874">
        <v>2.4769999999999999</v>
      </c>
      <c r="O874">
        <v>2.7410000000000001</v>
      </c>
      <c r="P874">
        <v>3.024</v>
      </c>
      <c r="Q874">
        <v>3.323</v>
      </c>
      <c r="R874">
        <v>3.415</v>
      </c>
      <c r="S874">
        <v>0</v>
      </c>
      <c r="T874" s="7">
        <f t="shared" si="123"/>
        <v>0.32200000000000006</v>
      </c>
      <c r="U874" s="6">
        <f t="shared" si="117"/>
        <v>9.4043887147339002E-3</v>
      </c>
      <c r="V874" s="6">
        <f t="shared" si="118"/>
        <v>2.8797856579501167</v>
      </c>
      <c r="W874" s="3">
        <f>IFERROR(VLOOKUP(A874,주가!$A$1:$Q$2433,3,FALSE),W875)</f>
        <v>358000</v>
      </c>
      <c r="X874" s="6">
        <f t="shared" si="124"/>
        <v>2.8011204481792717E-3</v>
      </c>
      <c r="Y874" s="6">
        <f t="shared" si="119"/>
        <v>0.86237017705981289</v>
      </c>
      <c r="AA874" s="5">
        <f t="shared" si="120"/>
        <v>42851</v>
      </c>
      <c r="AB874" s="7">
        <f t="shared" si="121"/>
        <v>0.32200000000000006</v>
      </c>
      <c r="AC874" s="7">
        <f t="shared" si="125"/>
        <v>2.8797856579501167</v>
      </c>
      <c r="AD874" s="6">
        <f t="shared" si="122"/>
        <v>0.86237017705981289</v>
      </c>
    </row>
    <row r="875" spans="1:30">
      <c r="A875" s="1">
        <v>42850</v>
      </c>
      <c r="B875" s="2" t="s">
        <v>19</v>
      </c>
      <c r="C875" t="s">
        <v>20</v>
      </c>
      <c r="D875" t="s">
        <v>21</v>
      </c>
      <c r="E875">
        <v>1.5509999999999999</v>
      </c>
      <c r="F875">
        <v>1.5880000000000001</v>
      </c>
      <c r="G875">
        <v>1.6619999999999999</v>
      </c>
      <c r="H875">
        <v>1.764</v>
      </c>
      <c r="I875">
        <v>1.8280000000000001</v>
      </c>
      <c r="J875">
        <v>1.9390000000000001</v>
      </c>
      <c r="K875">
        <v>1.9610000000000001</v>
      </c>
      <c r="L875">
        <v>2.1480000000000001</v>
      </c>
      <c r="M875">
        <v>2.254</v>
      </c>
      <c r="N875">
        <v>2.4670000000000001</v>
      </c>
      <c r="O875">
        <v>2.7349999999999999</v>
      </c>
      <c r="P875">
        <v>3.0150000000000001</v>
      </c>
      <c r="Q875">
        <v>3.3180000000000001</v>
      </c>
      <c r="R875">
        <v>3.41</v>
      </c>
      <c r="S875">
        <v>0</v>
      </c>
      <c r="T875" s="7">
        <f t="shared" si="123"/>
        <v>0.31899999999999995</v>
      </c>
      <c r="U875" s="6">
        <f t="shared" si="117"/>
        <v>6.3091482649835287E-3</v>
      </c>
      <c r="V875" s="6">
        <f t="shared" si="118"/>
        <v>2.8703812692353829</v>
      </c>
      <c r="W875" s="3">
        <f>IFERROR(VLOOKUP(A875,주가!$A$1:$Q$2433,3,FALSE),W876)</f>
        <v>357000</v>
      </c>
      <c r="X875" s="6">
        <f t="shared" si="124"/>
        <v>8.4745762711864406E-3</v>
      </c>
      <c r="Y875" s="6">
        <f t="shared" si="119"/>
        <v>0.85956905661163363</v>
      </c>
      <c r="AA875" s="5">
        <f t="shared" si="120"/>
        <v>42850</v>
      </c>
      <c r="AB875" s="7">
        <f t="shared" si="121"/>
        <v>0.31899999999999995</v>
      </c>
      <c r="AC875" s="7">
        <f t="shared" si="125"/>
        <v>2.8703812692353829</v>
      </c>
      <c r="AD875" s="6">
        <f t="shared" si="122"/>
        <v>0.85956905661163363</v>
      </c>
    </row>
    <row r="876" spans="1:30">
      <c r="A876" s="1">
        <v>42849</v>
      </c>
      <c r="B876" s="2" t="s">
        <v>19</v>
      </c>
      <c r="C876" t="s">
        <v>20</v>
      </c>
      <c r="D876" t="s">
        <v>21</v>
      </c>
      <c r="E876">
        <v>1.55</v>
      </c>
      <c r="F876">
        <v>1.5880000000000001</v>
      </c>
      <c r="G876">
        <v>1.6639999999999999</v>
      </c>
      <c r="H876">
        <v>1.7729999999999999</v>
      </c>
      <c r="I876">
        <v>1.839</v>
      </c>
      <c r="J876">
        <v>1.9510000000000001</v>
      </c>
      <c r="K876">
        <v>1.9750000000000001</v>
      </c>
      <c r="L876">
        <v>2.1659999999999999</v>
      </c>
      <c r="M876">
        <v>2.2669999999999999</v>
      </c>
      <c r="N876">
        <v>2.4830000000000001</v>
      </c>
      <c r="O876">
        <v>2.7480000000000002</v>
      </c>
      <c r="P876">
        <v>3.0249999999999999</v>
      </c>
      <c r="Q876">
        <v>3.327</v>
      </c>
      <c r="R876">
        <v>3.419</v>
      </c>
      <c r="S876">
        <v>0</v>
      </c>
      <c r="T876" s="7">
        <f t="shared" si="123"/>
        <v>0.31700000000000017</v>
      </c>
      <c r="U876" s="6">
        <f t="shared" si="117"/>
        <v>4.2763157894736475E-2</v>
      </c>
      <c r="V876" s="6">
        <f t="shared" si="118"/>
        <v>2.8640721209703992</v>
      </c>
      <c r="W876" s="3">
        <f>IFERROR(VLOOKUP(A876,주가!$A$1:$Q$2433,3,FALSE),W877)</f>
        <v>354000</v>
      </c>
      <c r="X876" s="6">
        <f t="shared" si="124"/>
        <v>4.2553191489361703E-3</v>
      </c>
      <c r="Y876" s="6">
        <f t="shared" si="119"/>
        <v>0.85109448034044721</v>
      </c>
      <c r="AA876" s="5">
        <f t="shared" si="120"/>
        <v>42849</v>
      </c>
      <c r="AB876" s="7">
        <f t="shared" si="121"/>
        <v>0.31700000000000017</v>
      </c>
      <c r="AC876" s="7">
        <f t="shared" si="125"/>
        <v>2.8640721209703992</v>
      </c>
      <c r="AD876" s="6">
        <f t="shared" si="122"/>
        <v>0.85109448034044721</v>
      </c>
    </row>
    <row r="877" spans="1:30">
      <c r="A877" s="1">
        <v>42846</v>
      </c>
      <c r="B877" s="2" t="s">
        <v>19</v>
      </c>
      <c r="C877" t="s">
        <v>20</v>
      </c>
      <c r="D877" t="s">
        <v>21</v>
      </c>
      <c r="E877">
        <v>1.55</v>
      </c>
      <c r="F877">
        <v>1.5880000000000001</v>
      </c>
      <c r="G877">
        <v>1.6639999999999999</v>
      </c>
      <c r="H877">
        <v>1.7729999999999999</v>
      </c>
      <c r="I877">
        <v>1.8260000000000001</v>
      </c>
      <c r="J877">
        <v>1.9359999999999999</v>
      </c>
      <c r="K877">
        <v>1.9630000000000001</v>
      </c>
      <c r="L877">
        <v>2.1549999999999998</v>
      </c>
      <c r="M877">
        <v>2.25</v>
      </c>
      <c r="N877">
        <v>2.4590000000000001</v>
      </c>
      <c r="O877">
        <v>2.7160000000000002</v>
      </c>
      <c r="P877">
        <v>2.99</v>
      </c>
      <c r="Q877">
        <v>3.2909999999999999</v>
      </c>
      <c r="R877">
        <v>3.383</v>
      </c>
      <c r="S877">
        <v>0</v>
      </c>
      <c r="T877" s="7">
        <f t="shared" si="123"/>
        <v>0.30400000000000027</v>
      </c>
      <c r="U877" s="6">
        <f t="shared" si="117"/>
        <v>3.050847457627235E-2</v>
      </c>
      <c r="V877" s="6">
        <f t="shared" si="118"/>
        <v>2.8213089630756629</v>
      </c>
      <c r="W877" s="3">
        <f>IFERROR(VLOOKUP(A877,주가!$A$1:$Q$2433,3,FALSE),W878)</f>
        <v>352500</v>
      </c>
      <c r="X877" s="6">
        <f t="shared" si="124"/>
        <v>2.1739130434782608E-2</v>
      </c>
      <c r="Y877" s="6">
        <f t="shared" si="119"/>
        <v>0.84683916119151104</v>
      </c>
      <c r="AA877" s="5">
        <f t="shared" si="120"/>
        <v>42846</v>
      </c>
      <c r="AB877" s="7">
        <f t="shared" si="121"/>
        <v>0.30400000000000027</v>
      </c>
      <c r="AC877" s="7">
        <f t="shared" si="125"/>
        <v>2.8213089630756629</v>
      </c>
      <c r="AD877" s="6">
        <f t="shared" si="122"/>
        <v>0.84683916119151104</v>
      </c>
    </row>
    <row r="878" spans="1:30">
      <c r="A878" s="1">
        <v>42845</v>
      </c>
      <c r="B878" s="2" t="s">
        <v>19</v>
      </c>
      <c r="C878" t="s">
        <v>20</v>
      </c>
      <c r="D878" t="s">
        <v>21</v>
      </c>
      <c r="E878">
        <v>1.5509999999999999</v>
      </c>
      <c r="F878">
        <v>1.591</v>
      </c>
      <c r="G878">
        <v>1.667</v>
      </c>
      <c r="H878">
        <v>1.7769999999999999</v>
      </c>
      <c r="I878">
        <v>1.8240000000000001</v>
      </c>
      <c r="J878">
        <v>1.931</v>
      </c>
      <c r="K878">
        <v>1.952</v>
      </c>
      <c r="L878">
        <v>2.145</v>
      </c>
      <c r="M878">
        <v>2.2349999999999999</v>
      </c>
      <c r="N878">
        <v>2.44</v>
      </c>
      <c r="O878">
        <v>2.694</v>
      </c>
      <c r="P878">
        <v>2.964</v>
      </c>
      <c r="Q878">
        <v>3.2690000000000001</v>
      </c>
      <c r="R878">
        <v>3.3620000000000001</v>
      </c>
      <c r="S878">
        <v>0</v>
      </c>
      <c r="T878" s="7">
        <f t="shared" si="123"/>
        <v>0.29499999999999993</v>
      </c>
      <c r="U878" s="6">
        <f t="shared" si="117"/>
        <v>-1.6666666666666323E-2</v>
      </c>
      <c r="V878" s="6">
        <f t="shared" si="118"/>
        <v>2.7908004884993907</v>
      </c>
      <c r="W878" s="3">
        <f>IFERROR(VLOOKUP(A878,주가!$A$1:$Q$2433,3,FALSE),W879)</f>
        <v>345000</v>
      </c>
      <c r="X878" s="6">
        <f t="shared" si="124"/>
        <v>1.3215859030837005E-2</v>
      </c>
      <c r="Y878" s="6">
        <f t="shared" si="119"/>
        <v>0.82510003075672844</v>
      </c>
      <c r="AA878" s="5">
        <f t="shared" si="120"/>
        <v>42845</v>
      </c>
      <c r="AB878" s="7">
        <f t="shared" si="121"/>
        <v>0.29499999999999993</v>
      </c>
      <c r="AC878" s="7">
        <f t="shared" si="125"/>
        <v>2.7908004884993907</v>
      </c>
      <c r="AD878" s="6">
        <f t="shared" si="122"/>
        <v>0.82510003075672844</v>
      </c>
    </row>
    <row r="879" spans="1:30">
      <c r="A879" s="1">
        <v>42844</v>
      </c>
      <c r="B879" s="2" t="s">
        <v>19</v>
      </c>
      <c r="C879" t="s">
        <v>20</v>
      </c>
      <c r="D879" t="s">
        <v>21</v>
      </c>
      <c r="E879">
        <v>1.55</v>
      </c>
      <c r="F879">
        <v>1.591</v>
      </c>
      <c r="G879">
        <v>1.667</v>
      </c>
      <c r="H879">
        <v>1.7769999999999999</v>
      </c>
      <c r="I879">
        <v>1.819</v>
      </c>
      <c r="J879">
        <v>1.9259999999999999</v>
      </c>
      <c r="K879">
        <v>1.952</v>
      </c>
      <c r="L879">
        <v>2.145</v>
      </c>
      <c r="M879">
        <v>2.2400000000000002</v>
      </c>
      <c r="N879">
        <v>2.4449999999999998</v>
      </c>
      <c r="O879">
        <v>2.6949999999999998</v>
      </c>
      <c r="P879">
        <v>2.9660000000000002</v>
      </c>
      <c r="Q879">
        <v>3.2690000000000001</v>
      </c>
      <c r="R879">
        <v>3.3570000000000002</v>
      </c>
      <c r="S879">
        <v>0</v>
      </c>
      <c r="T879" s="7">
        <f t="shared" si="123"/>
        <v>0.29999999999999982</v>
      </c>
      <c r="U879" s="6">
        <f t="shared" si="117"/>
        <v>-9.9009900990102775E-3</v>
      </c>
      <c r="V879" s="6">
        <f t="shared" si="118"/>
        <v>2.8074671551660568</v>
      </c>
      <c r="W879" s="3">
        <f>IFERROR(VLOOKUP(A879,주가!$A$1:$Q$2433,3,FALSE),W880)</f>
        <v>340500</v>
      </c>
      <c r="X879" s="6">
        <f t="shared" si="124"/>
        <v>-1.4662756598240469E-3</v>
      </c>
      <c r="Y879" s="6">
        <f t="shared" si="119"/>
        <v>0.81188417172589145</v>
      </c>
      <c r="AA879" s="5">
        <f t="shared" si="120"/>
        <v>42844</v>
      </c>
      <c r="AB879" s="7">
        <f t="shared" si="121"/>
        <v>0.29999999999999982</v>
      </c>
      <c r="AC879" s="7">
        <f t="shared" si="125"/>
        <v>2.8074671551660568</v>
      </c>
      <c r="AD879" s="6">
        <f t="shared" si="122"/>
        <v>0.81188417172589145</v>
      </c>
    </row>
    <row r="880" spans="1:30">
      <c r="A880" s="1">
        <v>42843</v>
      </c>
      <c r="B880" s="2" t="s">
        <v>19</v>
      </c>
      <c r="C880" t="s">
        <v>20</v>
      </c>
      <c r="D880" t="s">
        <v>21</v>
      </c>
      <c r="E880">
        <v>1.5509999999999999</v>
      </c>
      <c r="F880">
        <v>1.5920000000000001</v>
      </c>
      <c r="G880">
        <v>1.6679999999999999</v>
      </c>
      <c r="H880">
        <v>1.7749999999999999</v>
      </c>
      <c r="I880">
        <v>1.82</v>
      </c>
      <c r="J880">
        <v>1.9279999999999999</v>
      </c>
      <c r="K880">
        <v>1.954</v>
      </c>
      <c r="L880">
        <v>2.149</v>
      </c>
      <c r="M880">
        <v>2.2469999999999999</v>
      </c>
      <c r="N880">
        <v>2.452</v>
      </c>
      <c r="O880">
        <v>2.7130000000000001</v>
      </c>
      <c r="P880">
        <v>2.9940000000000002</v>
      </c>
      <c r="Q880">
        <v>3.2890000000000001</v>
      </c>
      <c r="R880">
        <v>3.3719999999999999</v>
      </c>
      <c r="S880">
        <v>0</v>
      </c>
      <c r="T880" s="7">
        <f t="shared" si="123"/>
        <v>0.30299999999999994</v>
      </c>
      <c r="U880" s="6">
        <f t="shared" si="117"/>
        <v>-1.3029315960913494E-2</v>
      </c>
      <c r="V880" s="6">
        <f t="shared" si="118"/>
        <v>2.8173681452650672</v>
      </c>
      <c r="W880" s="3">
        <f>IFERROR(VLOOKUP(A880,주가!$A$1:$Q$2433,3,FALSE),W881)</f>
        <v>341000</v>
      </c>
      <c r="X880" s="6">
        <f t="shared" si="124"/>
        <v>-2.5714285714285714E-2</v>
      </c>
      <c r="Y880" s="6">
        <f t="shared" si="119"/>
        <v>0.81335044738571549</v>
      </c>
      <c r="AA880" s="5">
        <f t="shared" si="120"/>
        <v>42843</v>
      </c>
      <c r="AB880" s="7">
        <f t="shared" si="121"/>
        <v>0.30299999999999994</v>
      </c>
      <c r="AC880" s="7">
        <f t="shared" si="125"/>
        <v>2.8173681452650672</v>
      </c>
      <c r="AD880" s="6">
        <f t="shared" si="122"/>
        <v>0.81335044738571549</v>
      </c>
    </row>
    <row r="881" spans="1:30">
      <c r="A881" s="1">
        <v>42842</v>
      </c>
      <c r="B881" s="2" t="s">
        <v>19</v>
      </c>
      <c r="C881" t="s">
        <v>20</v>
      </c>
      <c r="D881" t="s">
        <v>21</v>
      </c>
      <c r="E881">
        <v>1.5509999999999999</v>
      </c>
      <c r="F881">
        <v>1.5920000000000001</v>
      </c>
      <c r="G881">
        <v>1.6659999999999999</v>
      </c>
      <c r="H881">
        <v>1.772</v>
      </c>
      <c r="I881">
        <v>1.8160000000000001</v>
      </c>
      <c r="J881">
        <v>1.9259999999999999</v>
      </c>
      <c r="K881">
        <v>1.9510000000000001</v>
      </c>
      <c r="L881">
        <v>2.1469999999999998</v>
      </c>
      <c r="M881">
        <v>2.2480000000000002</v>
      </c>
      <c r="N881">
        <v>2.4540000000000002</v>
      </c>
      <c r="O881">
        <v>2.7170000000000001</v>
      </c>
      <c r="P881">
        <v>3.0009999999999999</v>
      </c>
      <c r="Q881">
        <v>3.2909999999999999</v>
      </c>
      <c r="R881">
        <v>3.3719999999999999</v>
      </c>
      <c r="S881">
        <v>0</v>
      </c>
      <c r="T881" s="7">
        <f t="shared" si="123"/>
        <v>0.30700000000000038</v>
      </c>
      <c r="U881" s="6">
        <f t="shared" si="117"/>
        <v>-1.602564102564067E-2</v>
      </c>
      <c r="V881" s="6">
        <f t="shared" si="118"/>
        <v>2.8303974612259806</v>
      </c>
      <c r="W881" s="3">
        <f>IFERROR(VLOOKUP(A881,주가!$A$1:$Q$2433,3,FALSE),W882)</f>
        <v>350000</v>
      </c>
      <c r="X881" s="6">
        <f t="shared" si="124"/>
        <v>2.8653295128939827E-3</v>
      </c>
      <c r="Y881" s="6">
        <f t="shared" si="119"/>
        <v>0.83906473310000118</v>
      </c>
      <c r="AA881" s="5">
        <f t="shared" si="120"/>
        <v>42842</v>
      </c>
      <c r="AB881" s="7">
        <f t="shared" si="121"/>
        <v>0.30700000000000038</v>
      </c>
      <c r="AC881" s="7">
        <f t="shared" si="125"/>
        <v>2.8303974612259806</v>
      </c>
      <c r="AD881" s="6">
        <f t="shared" si="122"/>
        <v>0.83906473310000118</v>
      </c>
    </row>
    <row r="882" spans="1:30">
      <c r="A882" s="1">
        <v>42839</v>
      </c>
      <c r="B882" s="2" t="s">
        <v>19</v>
      </c>
      <c r="C882" t="s">
        <v>20</v>
      </c>
      <c r="D882" t="s">
        <v>21</v>
      </c>
      <c r="E882">
        <v>1.5509999999999999</v>
      </c>
      <c r="F882">
        <v>1.591</v>
      </c>
      <c r="G882">
        <v>1.6659999999999999</v>
      </c>
      <c r="H882">
        <v>1.772</v>
      </c>
      <c r="I882">
        <v>1.8160000000000001</v>
      </c>
      <c r="J882">
        <v>1.9259999999999999</v>
      </c>
      <c r="K882">
        <v>1.952</v>
      </c>
      <c r="L882">
        <v>2.15</v>
      </c>
      <c r="M882">
        <v>2.2490000000000001</v>
      </c>
      <c r="N882">
        <v>2.4620000000000002</v>
      </c>
      <c r="O882">
        <v>2.726</v>
      </c>
      <c r="P882">
        <v>3.01</v>
      </c>
      <c r="Q882">
        <v>3.298</v>
      </c>
      <c r="R882">
        <v>3.379</v>
      </c>
      <c r="S882">
        <v>0</v>
      </c>
      <c r="T882" s="7">
        <f t="shared" si="123"/>
        <v>0.31200000000000028</v>
      </c>
      <c r="U882" s="6">
        <f t="shared" si="117"/>
        <v>0</v>
      </c>
      <c r="V882" s="6">
        <f t="shared" si="118"/>
        <v>2.8464231022516211</v>
      </c>
      <c r="W882" s="3">
        <f>IFERROR(VLOOKUP(A882,주가!$A$1:$Q$2433,3,FALSE),W883)</f>
        <v>349000</v>
      </c>
      <c r="X882" s="6">
        <f t="shared" si="124"/>
        <v>7.215007215007215E-3</v>
      </c>
      <c r="Y882" s="6">
        <f t="shared" si="119"/>
        <v>0.8361994035871072</v>
      </c>
      <c r="AA882" s="5">
        <f t="shared" si="120"/>
        <v>42839</v>
      </c>
      <c r="AB882" s="7">
        <f t="shared" si="121"/>
        <v>0.31200000000000028</v>
      </c>
      <c r="AC882" s="7">
        <f t="shared" si="125"/>
        <v>2.8464231022516211</v>
      </c>
      <c r="AD882" s="6">
        <f t="shared" si="122"/>
        <v>0.8361994035871072</v>
      </c>
    </row>
    <row r="883" spans="1:30">
      <c r="A883" s="1">
        <v>42838</v>
      </c>
      <c r="B883" s="2" t="s">
        <v>19</v>
      </c>
      <c r="C883" t="s">
        <v>20</v>
      </c>
      <c r="D883" t="s">
        <v>21</v>
      </c>
      <c r="E883">
        <v>1.554</v>
      </c>
      <c r="F883">
        <v>1.5940000000000001</v>
      </c>
      <c r="G883">
        <v>1.6659999999999999</v>
      </c>
      <c r="H883">
        <v>1.772</v>
      </c>
      <c r="I883">
        <v>1.819</v>
      </c>
      <c r="J883">
        <v>1.9259999999999999</v>
      </c>
      <c r="K883">
        <v>1.954</v>
      </c>
      <c r="L883">
        <v>2.1509999999999998</v>
      </c>
      <c r="M883">
        <v>2.25</v>
      </c>
      <c r="N883">
        <v>2.4630000000000001</v>
      </c>
      <c r="O883">
        <v>2.722</v>
      </c>
      <c r="P883">
        <v>3.0030000000000001</v>
      </c>
      <c r="Q883">
        <v>3.294</v>
      </c>
      <c r="R883">
        <v>3.375</v>
      </c>
      <c r="S883">
        <v>0</v>
      </c>
      <c r="T883" s="7">
        <f t="shared" si="123"/>
        <v>0.31200000000000028</v>
      </c>
      <c r="U883" s="6">
        <f t="shared" si="117"/>
        <v>-3.7037037037035717E-2</v>
      </c>
      <c r="V883" s="6">
        <f t="shared" si="118"/>
        <v>2.8464231022516211</v>
      </c>
      <c r="W883" s="3">
        <f>IFERROR(VLOOKUP(A883,주가!$A$1:$Q$2433,3,FALSE),W884)</f>
        <v>346500</v>
      </c>
      <c r="X883" s="6">
        <f t="shared" si="124"/>
        <v>-3.0769230769230771E-2</v>
      </c>
      <c r="Y883" s="6">
        <f t="shared" si="119"/>
        <v>0.82898439637209997</v>
      </c>
      <c r="AA883" s="5">
        <f t="shared" si="120"/>
        <v>42838</v>
      </c>
      <c r="AB883" s="7">
        <f t="shared" si="121"/>
        <v>0.31200000000000028</v>
      </c>
      <c r="AC883" s="7">
        <f t="shared" si="125"/>
        <v>2.8464231022516211</v>
      </c>
      <c r="AD883" s="6">
        <f t="shared" si="122"/>
        <v>0.82898439637209997</v>
      </c>
    </row>
    <row r="884" spans="1:30">
      <c r="A884" s="1">
        <v>42837</v>
      </c>
      <c r="B884" s="2" t="s">
        <v>19</v>
      </c>
      <c r="C884" t="s">
        <v>20</v>
      </c>
      <c r="D884" t="s">
        <v>21</v>
      </c>
      <c r="E884">
        <v>1.552</v>
      </c>
      <c r="F884">
        <v>1.5920000000000001</v>
      </c>
      <c r="G884">
        <v>1.6639999999999999</v>
      </c>
      <c r="H884">
        <v>1.77</v>
      </c>
      <c r="I884">
        <v>1.823</v>
      </c>
      <c r="J884">
        <v>1.931</v>
      </c>
      <c r="K884">
        <v>1.9650000000000001</v>
      </c>
      <c r="L884">
        <v>2.1680000000000001</v>
      </c>
      <c r="M884">
        <v>2.274</v>
      </c>
      <c r="N884">
        <v>2.492</v>
      </c>
      <c r="O884">
        <v>2.754</v>
      </c>
      <c r="P884">
        <v>3.0350000000000001</v>
      </c>
      <c r="Q884">
        <v>3.3239999999999998</v>
      </c>
      <c r="R884">
        <v>3.4020000000000001</v>
      </c>
      <c r="S884">
        <v>0</v>
      </c>
      <c r="T884" s="7">
        <f t="shared" si="123"/>
        <v>0.32399999999999984</v>
      </c>
      <c r="U884" s="6">
        <f t="shared" si="117"/>
        <v>-1.3706457094137723E-15</v>
      </c>
      <c r="V884" s="6">
        <f t="shared" si="118"/>
        <v>2.883460139288657</v>
      </c>
      <c r="W884" s="3">
        <f>IFERROR(VLOOKUP(A884,주가!$A$1:$Q$2433,3,FALSE),W885)</f>
        <v>357500</v>
      </c>
      <c r="X884" s="6">
        <f t="shared" si="124"/>
        <v>-4.178272980501393E-3</v>
      </c>
      <c r="Y884" s="6">
        <f t="shared" si="119"/>
        <v>0.85975362714133075</v>
      </c>
      <c r="AA884" s="5">
        <f t="shared" si="120"/>
        <v>42837</v>
      </c>
      <c r="AB884" s="7">
        <f t="shared" si="121"/>
        <v>0.32399999999999984</v>
      </c>
      <c r="AC884" s="7">
        <f t="shared" si="125"/>
        <v>2.883460139288657</v>
      </c>
      <c r="AD884" s="6">
        <f t="shared" si="122"/>
        <v>0.85975362714133075</v>
      </c>
    </row>
    <row r="885" spans="1:30">
      <c r="A885" s="1">
        <v>42836</v>
      </c>
      <c r="B885" s="2" t="s">
        <v>19</v>
      </c>
      <c r="C885" t="s">
        <v>20</v>
      </c>
      <c r="D885" t="s">
        <v>21</v>
      </c>
      <c r="E885">
        <v>1.554</v>
      </c>
      <c r="F885">
        <v>1.5960000000000001</v>
      </c>
      <c r="G885">
        <v>1.6659999999999999</v>
      </c>
      <c r="H885">
        <v>1.7729999999999999</v>
      </c>
      <c r="I885">
        <v>1.827</v>
      </c>
      <c r="J885">
        <v>1.94</v>
      </c>
      <c r="K885">
        <v>1.974</v>
      </c>
      <c r="L885">
        <v>2.1709999999999998</v>
      </c>
      <c r="M885">
        <v>2.2799999999999998</v>
      </c>
      <c r="N885">
        <v>2.4950000000000001</v>
      </c>
      <c r="O885">
        <v>2.75</v>
      </c>
      <c r="P885">
        <v>3.0289999999999999</v>
      </c>
      <c r="Q885">
        <v>3.327</v>
      </c>
      <c r="R885">
        <v>3.41</v>
      </c>
      <c r="S885">
        <v>0</v>
      </c>
      <c r="T885" s="7">
        <f t="shared" si="123"/>
        <v>0.32400000000000029</v>
      </c>
      <c r="U885" s="6">
        <f t="shared" si="117"/>
        <v>-4.1420118343194638E-2</v>
      </c>
      <c r="V885" s="6">
        <f t="shared" si="118"/>
        <v>2.8834601392886583</v>
      </c>
      <c r="W885" s="3">
        <f>IFERROR(VLOOKUP(A885,주가!$A$1:$Q$2433,3,FALSE),W886)</f>
        <v>359000</v>
      </c>
      <c r="X885" s="6">
        <f t="shared" si="124"/>
        <v>-1.1019283746556474E-2</v>
      </c>
      <c r="Y885" s="6">
        <f t="shared" si="119"/>
        <v>0.86393190012183219</v>
      </c>
      <c r="AA885" s="5">
        <f t="shared" si="120"/>
        <v>42836</v>
      </c>
      <c r="AB885" s="7">
        <f t="shared" si="121"/>
        <v>0.32400000000000029</v>
      </c>
      <c r="AC885" s="7">
        <f t="shared" si="125"/>
        <v>2.8834601392886583</v>
      </c>
      <c r="AD885" s="6">
        <f t="shared" si="122"/>
        <v>0.86393190012183219</v>
      </c>
    </row>
    <row r="886" spans="1:30">
      <c r="A886" s="1">
        <v>42835</v>
      </c>
      <c r="B886" s="2" t="s">
        <v>19</v>
      </c>
      <c r="C886" t="s">
        <v>20</v>
      </c>
      <c r="D886" t="s">
        <v>21</v>
      </c>
      <c r="E886">
        <v>1.5589999999999999</v>
      </c>
      <c r="F886">
        <v>1.6020000000000001</v>
      </c>
      <c r="G886">
        <v>1.67</v>
      </c>
      <c r="H886">
        <v>1.774</v>
      </c>
      <c r="I886">
        <v>1.833</v>
      </c>
      <c r="J886">
        <v>1.968</v>
      </c>
      <c r="K886">
        <v>2.0019999999999998</v>
      </c>
      <c r="L886">
        <v>2.1989999999999998</v>
      </c>
      <c r="M886">
        <v>2.3149999999999999</v>
      </c>
      <c r="N886">
        <v>2.5369999999999999</v>
      </c>
      <c r="O886">
        <v>2.7959999999999998</v>
      </c>
      <c r="P886">
        <v>3.0779999999999998</v>
      </c>
      <c r="Q886">
        <v>3.3570000000000002</v>
      </c>
      <c r="R886">
        <v>3.4350000000000001</v>
      </c>
      <c r="S886">
        <v>0</v>
      </c>
      <c r="T886" s="7">
        <f t="shared" si="123"/>
        <v>0.33800000000000008</v>
      </c>
      <c r="U886" s="6">
        <f t="shared" si="117"/>
        <v>2.424242424242426E-2</v>
      </c>
      <c r="V886" s="6">
        <f t="shared" si="118"/>
        <v>2.9248802576318531</v>
      </c>
      <c r="W886" s="3">
        <f>IFERROR(VLOOKUP(A886,주가!$A$1:$Q$2433,3,FALSE),W887)</f>
        <v>363000</v>
      </c>
      <c r="X886" s="6">
        <f t="shared" si="124"/>
        <v>-3.2000000000000001E-2</v>
      </c>
      <c r="Y886" s="6">
        <f t="shared" si="119"/>
        <v>0.87495118386838866</v>
      </c>
      <c r="AA886" s="5">
        <f t="shared" si="120"/>
        <v>42835</v>
      </c>
      <c r="AB886" s="7">
        <f t="shared" si="121"/>
        <v>0.33800000000000008</v>
      </c>
      <c r="AC886" s="7">
        <f t="shared" si="125"/>
        <v>2.9248802576318531</v>
      </c>
      <c r="AD886" s="6">
        <f t="shared" si="122"/>
        <v>0.87495118386838866</v>
      </c>
    </row>
    <row r="887" spans="1:30">
      <c r="A887" s="1">
        <v>42832</v>
      </c>
      <c r="B887" s="2" t="s">
        <v>19</v>
      </c>
      <c r="C887" t="s">
        <v>20</v>
      </c>
      <c r="D887" t="s">
        <v>21</v>
      </c>
      <c r="E887">
        <v>1.56</v>
      </c>
      <c r="F887">
        <v>1.6040000000000001</v>
      </c>
      <c r="G887">
        <v>1.6659999999999999</v>
      </c>
      <c r="H887">
        <v>1.7669999999999999</v>
      </c>
      <c r="I887">
        <v>1.8160000000000001</v>
      </c>
      <c r="J887">
        <v>1.9379999999999999</v>
      </c>
      <c r="K887">
        <v>1.9730000000000001</v>
      </c>
      <c r="L887">
        <v>2.16</v>
      </c>
      <c r="M887">
        <v>2.2709999999999999</v>
      </c>
      <c r="N887">
        <v>2.4900000000000002</v>
      </c>
      <c r="O887">
        <v>2.746</v>
      </c>
      <c r="P887">
        <v>3.0259999999999998</v>
      </c>
      <c r="Q887">
        <v>3.2970000000000002</v>
      </c>
      <c r="R887">
        <v>3.3740000000000001</v>
      </c>
      <c r="S887">
        <v>0</v>
      </c>
      <c r="T887" s="7">
        <f t="shared" si="123"/>
        <v>0.33000000000000007</v>
      </c>
      <c r="U887" s="6">
        <f t="shared" si="117"/>
        <v>1.8518518518519229E-2</v>
      </c>
      <c r="V887" s="6">
        <f t="shared" si="118"/>
        <v>2.9006378333894287</v>
      </c>
      <c r="W887" s="3">
        <f>IFERROR(VLOOKUP(A887,주가!$A$1:$Q$2433,3,FALSE),W888)</f>
        <v>375000</v>
      </c>
      <c r="X887" s="6">
        <f t="shared" si="124"/>
        <v>1.6260162601626018E-2</v>
      </c>
      <c r="Y887" s="6">
        <f t="shared" si="119"/>
        <v>0.90695118386838869</v>
      </c>
      <c r="AA887" s="5">
        <f t="shared" si="120"/>
        <v>42832</v>
      </c>
      <c r="AB887" s="7">
        <f t="shared" si="121"/>
        <v>0.33000000000000007</v>
      </c>
      <c r="AC887" s="7">
        <f t="shared" si="125"/>
        <v>2.9006378333894287</v>
      </c>
      <c r="AD887" s="6">
        <f t="shared" si="122"/>
        <v>0.90695118386838869</v>
      </c>
    </row>
    <row r="888" spans="1:30">
      <c r="A888" s="1">
        <v>42831</v>
      </c>
      <c r="B888" s="2" t="s">
        <v>19</v>
      </c>
      <c r="C888" t="s">
        <v>20</v>
      </c>
      <c r="D888" t="s">
        <v>21</v>
      </c>
      <c r="E888">
        <v>1.5620000000000001</v>
      </c>
      <c r="F888">
        <v>1.6060000000000001</v>
      </c>
      <c r="G888">
        <v>1.667</v>
      </c>
      <c r="H888">
        <v>1.7629999999999999</v>
      </c>
      <c r="I888">
        <v>1.8129999999999999</v>
      </c>
      <c r="J888">
        <v>1.9359999999999999</v>
      </c>
      <c r="K888">
        <v>1.974</v>
      </c>
      <c r="L888">
        <v>2.1560000000000001</v>
      </c>
      <c r="M888">
        <v>2.2679999999999998</v>
      </c>
      <c r="N888">
        <v>2.48</v>
      </c>
      <c r="O888">
        <v>2.7349999999999999</v>
      </c>
      <c r="P888">
        <v>3.0129999999999999</v>
      </c>
      <c r="Q888">
        <v>3.2919999999999998</v>
      </c>
      <c r="R888">
        <v>3.3719999999999999</v>
      </c>
      <c r="S888">
        <v>0</v>
      </c>
      <c r="T888" s="7">
        <f t="shared" si="123"/>
        <v>0.32399999999999984</v>
      </c>
      <c r="U888" s="6">
        <f t="shared" si="117"/>
        <v>9.0909090909089815E-2</v>
      </c>
      <c r="V888" s="6">
        <f t="shared" si="118"/>
        <v>2.8821193148709097</v>
      </c>
      <c r="W888" s="3">
        <f>IFERROR(VLOOKUP(A888,주가!$A$1:$Q$2433,3,FALSE),W889)</f>
        <v>369000</v>
      </c>
      <c r="X888" s="6">
        <f t="shared" si="124"/>
        <v>-8.0645161290322578E-3</v>
      </c>
      <c r="Y888" s="6">
        <f t="shared" si="119"/>
        <v>0.89069102126676269</v>
      </c>
      <c r="AA888" s="5">
        <f t="shared" si="120"/>
        <v>42831</v>
      </c>
      <c r="AB888" s="7">
        <f t="shared" si="121"/>
        <v>0.32399999999999984</v>
      </c>
      <c r="AC888" s="7">
        <f t="shared" si="125"/>
        <v>2.8821193148709097</v>
      </c>
      <c r="AD888" s="6">
        <f t="shared" si="122"/>
        <v>0.89069102126676269</v>
      </c>
    </row>
    <row r="889" spans="1:30">
      <c r="A889" s="1">
        <v>42830</v>
      </c>
      <c r="B889" s="2" t="s">
        <v>19</v>
      </c>
      <c r="C889" t="s">
        <v>20</v>
      </c>
      <c r="D889" t="s">
        <v>21</v>
      </c>
      <c r="E889">
        <v>1.5669999999999999</v>
      </c>
      <c r="F889">
        <v>1.61</v>
      </c>
      <c r="G889">
        <v>1.669</v>
      </c>
      <c r="H889">
        <v>1.764</v>
      </c>
      <c r="I889">
        <v>1.8109999999999999</v>
      </c>
      <c r="J889">
        <v>1.919</v>
      </c>
      <c r="K889">
        <v>1.9530000000000001</v>
      </c>
      <c r="L889">
        <v>2.1349999999999998</v>
      </c>
      <c r="M889">
        <v>2.2330000000000001</v>
      </c>
      <c r="N889">
        <v>2.4319999999999999</v>
      </c>
      <c r="O889">
        <v>2.6850000000000001</v>
      </c>
      <c r="P889">
        <v>2.9620000000000002</v>
      </c>
      <c r="Q889">
        <v>3.25</v>
      </c>
      <c r="R889">
        <v>3.3319999999999999</v>
      </c>
      <c r="S889">
        <v>0</v>
      </c>
      <c r="T889" s="7">
        <f t="shared" si="123"/>
        <v>0.29700000000000015</v>
      </c>
      <c r="U889" s="6">
        <f t="shared" si="117"/>
        <v>4.577464788732355E-2</v>
      </c>
      <c r="V889" s="6">
        <f t="shared" si="118"/>
        <v>2.7912102239618197</v>
      </c>
      <c r="W889" s="3">
        <f>IFERROR(VLOOKUP(A889,주가!$A$1:$Q$2433,3,FALSE),W890)</f>
        <v>372000</v>
      </c>
      <c r="X889" s="6">
        <f t="shared" si="124"/>
        <v>1.3623978201634877E-2</v>
      </c>
      <c r="Y889" s="6">
        <f t="shared" si="119"/>
        <v>0.89875553739579495</v>
      </c>
      <c r="AA889" s="5">
        <f t="shared" si="120"/>
        <v>42830</v>
      </c>
      <c r="AB889" s="7">
        <f t="shared" si="121"/>
        <v>0.29700000000000015</v>
      </c>
      <c r="AC889" s="7">
        <f t="shared" si="125"/>
        <v>2.7912102239618197</v>
      </c>
      <c r="AD889" s="6">
        <f t="shared" si="122"/>
        <v>0.89875553739579495</v>
      </c>
    </row>
    <row r="890" spans="1:30">
      <c r="A890" s="1">
        <v>42829</v>
      </c>
      <c r="B890" s="2" t="s">
        <v>19</v>
      </c>
      <c r="C890" t="s">
        <v>20</v>
      </c>
      <c r="D890" t="s">
        <v>21</v>
      </c>
      <c r="E890">
        <v>1.5669999999999999</v>
      </c>
      <c r="F890">
        <v>1.613</v>
      </c>
      <c r="G890">
        <v>1.6759999999999999</v>
      </c>
      <c r="H890">
        <v>1.7689999999999999</v>
      </c>
      <c r="I890">
        <v>1.8080000000000001</v>
      </c>
      <c r="J890">
        <v>1.917</v>
      </c>
      <c r="K890">
        <v>1.952</v>
      </c>
      <c r="L890">
        <v>2.1339999999999999</v>
      </c>
      <c r="M890">
        <v>2.2229999999999999</v>
      </c>
      <c r="N890">
        <v>2.4180000000000001</v>
      </c>
      <c r="O890">
        <v>2.677</v>
      </c>
      <c r="P890">
        <v>2.96</v>
      </c>
      <c r="Q890">
        <v>3.2490000000000001</v>
      </c>
      <c r="R890">
        <v>3.3340000000000001</v>
      </c>
      <c r="S890">
        <v>0</v>
      </c>
      <c r="T890" s="7">
        <f t="shared" si="123"/>
        <v>0.28400000000000025</v>
      </c>
      <c r="U890" s="6">
        <f t="shared" si="117"/>
        <v>-4.05405405405391E-2</v>
      </c>
      <c r="V890" s="6">
        <f t="shared" si="118"/>
        <v>2.7454355760744962</v>
      </c>
      <c r="W890" s="3">
        <f>IFERROR(VLOOKUP(A890,주가!$A$1:$Q$2433,3,FALSE),W891)</f>
        <v>367000</v>
      </c>
      <c r="X890" s="6">
        <f t="shared" si="124"/>
        <v>-4.0705563093622792E-3</v>
      </c>
      <c r="Y890" s="6">
        <f t="shared" si="119"/>
        <v>0.88513155919416009</v>
      </c>
      <c r="AA890" s="5">
        <f t="shared" si="120"/>
        <v>42829</v>
      </c>
      <c r="AB890" s="7">
        <f t="shared" si="121"/>
        <v>0.28400000000000025</v>
      </c>
      <c r="AC890" s="7">
        <f t="shared" si="125"/>
        <v>2.7454355760744962</v>
      </c>
      <c r="AD890" s="6">
        <f t="shared" si="122"/>
        <v>0.88513155919416009</v>
      </c>
    </row>
    <row r="891" spans="1:30">
      <c r="A891" s="1">
        <v>42828</v>
      </c>
      <c r="B891" s="2" t="s">
        <v>19</v>
      </c>
      <c r="C891" t="s">
        <v>20</v>
      </c>
      <c r="D891" t="s">
        <v>21</v>
      </c>
      <c r="E891">
        <v>1.5740000000000001</v>
      </c>
      <c r="F891">
        <v>1.6220000000000001</v>
      </c>
      <c r="G891">
        <v>1.6859999999999999</v>
      </c>
      <c r="H891">
        <v>1.778</v>
      </c>
      <c r="I891">
        <v>1.8129999999999999</v>
      </c>
      <c r="J891">
        <v>1.925</v>
      </c>
      <c r="K891">
        <v>1.962</v>
      </c>
      <c r="L891">
        <v>2.1440000000000001</v>
      </c>
      <c r="M891">
        <v>2.234</v>
      </c>
      <c r="N891">
        <v>2.44</v>
      </c>
      <c r="O891">
        <v>2.7080000000000002</v>
      </c>
      <c r="P891">
        <v>2.9969999999999999</v>
      </c>
      <c r="Q891">
        <v>3.294</v>
      </c>
      <c r="R891">
        <v>3.3849999999999998</v>
      </c>
      <c r="S891">
        <v>0</v>
      </c>
      <c r="T891" s="7">
        <f t="shared" si="123"/>
        <v>0.29599999999999982</v>
      </c>
      <c r="U891" s="6">
        <f t="shared" si="117"/>
        <v>-3.5830618892508541E-2</v>
      </c>
      <c r="V891" s="6">
        <f t="shared" si="118"/>
        <v>2.7859761166150352</v>
      </c>
      <c r="W891" s="3">
        <f>IFERROR(VLOOKUP(A891,주가!$A$1:$Q$2433,3,FALSE),W892)</f>
        <v>368500</v>
      </c>
      <c r="X891" s="6">
        <f t="shared" si="124"/>
        <v>-5.3981106612685558E-3</v>
      </c>
      <c r="Y891" s="6">
        <f t="shared" si="119"/>
        <v>0.88920211550352235</v>
      </c>
      <c r="AA891" s="5">
        <f t="shared" si="120"/>
        <v>42828</v>
      </c>
      <c r="AB891" s="7">
        <f t="shared" si="121"/>
        <v>0.29599999999999982</v>
      </c>
      <c r="AC891" s="7">
        <f t="shared" si="125"/>
        <v>2.7859761166150352</v>
      </c>
      <c r="AD891" s="6">
        <f t="shared" si="122"/>
        <v>0.88920211550352235</v>
      </c>
    </row>
    <row r="892" spans="1:30">
      <c r="A892" s="1">
        <v>42825</v>
      </c>
      <c r="B892" s="2" t="s">
        <v>19</v>
      </c>
      <c r="C892" t="s">
        <v>20</v>
      </c>
      <c r="D892" t="s">
        <v>21</v>
      </c>
      <c r="E892">
        <v>1.5820000000000001</v>
      </c>
      <c r="F892">
        <v>1.629</v>
      </c>
      <c r="G892">
        <v>1.6950000000000001</v>
      </c>
      <c r="H892">
        <v>1.788</v>
      </c>
      <c r="I892">
        <v>1.8220000000000001</v>
      </c>
      <c r="J892">
        <v>1.9350000000000001</v>
      </c>
      <c r="K892">
        <v>1.9750000000000001</v>
      </c>
      <c r="L892">
        <v>2.157</v>
      </c>
      <c r="M892">
        <v>2.2570000000000001</v>
      </c>
      <c r="N892">
        <v>2.464</v>
      </c>
      <c r="O892">
        <v>2.7280000000000002</v>
      </c>
      <c r="P892">
        <v>3.0169999999999999</v>
      </c>
      <c r="Q892">
        <v>3.3210000000000002</v>
      </c>
      <c r="R892">
        <v>3.423</v>
      </c>
      <c r="S892">
        <v>0</v>
      </c>
      <c r="T892" s="7">
        <f t="shared" si="123"/>
        <v>0.30699999999999994</v>
      </c>
      <c r="U892" s="6">
        <f t="shared" si="117"/>
        <v>-3.7617554858934206E-2</v>
      </c>
      <c r="V892" s="6">
        <f t="shared" si="118"/>
        <v>2.8218067355075438</v>
      </c>
      <c r="W892" s="3">
        <f>IFERROR(VLOOKUP(A892,주가!$A$1:$Q$2433,3,FALSE),W893)</f>
        <v>370500</v>
      </c>
      <c r="X892" s="6">
        <f t="shared" si="124"/>
        <v>1.7857142857142856E-2</v>
      </c>
      <c r="Y892" s="6">
        <f t="shared" si="119"/>
        <v>0.89460022616479096</v>
      </c>
      <c r="AA892" s="5">
        <f t="shared" si="120"/>
        <v>42825</v>
      </c>
      <c r="AB892" s="7">
        <f t="shared" si="121"/>
        <v>0.30699999999999994</v>
      </c>
      <c r="AC892" s="7">
        <f t="shared" si="125"/>
        <v>2.8218067355075438</v>
      </c>
      <c r="AD892" s="6">
        <f t="shared" si="122"/>
        <v>0.89460022616479096</v>
      </c>
    </row>
    <row r="893" spans="1:30">
      <c r="A893" s="1">
        <v>42824</v>
      </c>
      <c r="B893" s="2" t="s">
        <v>19</v>
      </c>
      <c r="C893" t="s">
        <v>20</v>
      </c>
      <c r="D893" t="s">
        <v>21</v>
      </c>
      <c r="E893">
        <v>1.5840000000000001</v>
      </c>
      <c r="F893">
        <v>1.6319999999999999</v>
      </c>
      <c r="G893">
        <v>1.6970000000000001</v>
      </c>
      <c r="H893">
        <v>1.7929999999999999</v>
      </c>
      <c r="I893">
        <v>1.8260000000000001</v>
      </c>
      <c r="J893">
        <v>1.9319999999999999</v>
      </c>
      <c r="K893">
        <v>1.9650000000000001</v>
      </c>
      <c r="L893">
        <v>2.145</v>
      </c>
      <c r="M893">
        <v>2.2490000000000001</v>
      </c>
      <c r="N893">
        <v>2.464</v>
      </c>
      <c r="O893">
        <v>2.7280000000000002</v>
      </c>
      <c r="P893">
        <v>3.0139999999999998</v>
      </c>
      <c r="Q893">
        <v>3.3109999999999999</v>
      </c>
      <c r="R893">
        <v>3.4119999999999999</v>
      </c>
      <c r="S893">
        <v>0</v>
      </c>
      <c r="T893" s="7">
        <f t="shared" si="123"/>
        <v>0.31899999999999995</v>
      </c>
      <c r="U893" s="6">
        <f t="shared" si="117"/>
        <v>1.2698412698412712E-2</v>
      </c>
      <c r="V893" s="6">
        <f t="shared" si="118"/>
        <v>2.8594242903664782</v>
      </c>
      <c r="W893" s="3">
        <f>IFERROR(VLOOKUP(A893,주가!$A$1:$Q$2433,3,FALSE),W894)</f>
        <v>364000</v>
      </c>
      <c r="X893" s="6">
        <f t="shared" si="124"/>
        <v>4.1379310344827587E-3</v>
      </c>
      <c r="Y893" s="6">
        <f t="shared" si="119"/>
        <v>0.87674308330764805</v>
      </c>
      <c r="AA893" s="5">
        <f t="shared" si="120"/>
        <v>42824</v>
      </c>
      <c r="AB893" s="7">
        <f t="shared" si="121"/>
        <v>0.31899999999999995</v>
      </c>
      <c r="AC893" s="7">
        <f t="shared" si="125"/>
        <v>2.8594242903664782</v>
      </c>
      <c r="AD893" s="6">
        <f t="shared" si="122"/>
        <v>0.87674308330764805</v>
      </c>
    </row>
    <row r="894" spans="1:30">
      <c r="A894" s="1">
        <v>42823</v>
      </c>
      <c r="B894" s="2" t="s">
        <v>19</v>
      </c>
      <c r="C894" t="s">
        <v>20</v>
      </c>
      <c r="D894" t="s">
        <v>21</v>
      </c>
      <c r="E894">
        <v>1.587</v>
      </c>
      <c r="F894">
        <v>1.637</v>
      </c>
      <c r="G894">
        <v>1.6990000000000001</v>
      </c>
      <c r="H894">
        <v>1.7969999999999999</v>
      </c>
      <c r="I894">
        <v>1.8320000000000001</v>
      </c>
      <c r="J894">
        <v>1.9330000000000001</v>
      </c>
      <c r="K894">
        <v>1.9630000000000001</v>
      </c>
      <c r="L894">
        <v>2.1419999999999999</v>
      </c>
      <c r="M894">
        <v>2.246</v>
      </c>
      <c r="N894">
        <v>2.4569999999999999</v>
      </c>
      <c r="O894">
        <v>2.714</v>
      </c>
      <c r="P894">
        <v>2.992</v>
      </c>
      <c r="Q894">
        <v>3.282</v>
      </c>
      <c r="R894">
        <v>3.3740000000000001</v>
      </c>
      <c r="S894">
        <v>0</v>
      </c>
      <c r="T894" s="7">
        <f t="shared" si="123"/>
        <v>0.31499999999999995</v>
      </c>
      <c r="U894" s="6">
        <f t="shared" si="117"/>
        <v>-1.253918495297807E-2</v>
      </c>
      <c r="V894" s="6">
        <f t="shared" si="118"/>
        <v>2.8467258776680655</v>
      </c>
      <c r="W894" s="3">
        <f>IFERROR(VLOOKUP(A894,주가!$A$1:$Q$2433,3,FALSE),W895)</f>
        <v>362500</v>
      </c>
      <c r="X894" s="6">
        <f t="shared" si="124"/>
        <v>6.9444444444444441E-3</v>
      </c>
      <c r="Y894" s="6">
        <f t="shared" si="119"/>
        <v>0.87260515227316526</v>
      </c>
      <c r="AA894" s="5">
        <f t="shared" si="120"/>
        <v>42823</v>
      </c>
      <c r="AB894" s="7">
        <f t="shared" si="121"/>
        <v>0.31499999999999995</v>
      </c>
      <c r="AC894" s="7">
        <f t="shared" si="125"/>
        <v>2.8467258776680655</v>
      </c>
      <c r="AD894" s="6">
        <f t="shared" si="122"/>
        <v>0.87260515227316526</v>
      </c>
    </row>
    <row r="895" spans="1:30">
      <c r="A895" s="1">
        <v>42822</v>
      </c>
      <c r="B895" s="2" t="s">
        <v>19</v>
      </c>
      <c r="C895" t="s">
        <v>20</v>
      </c>
      <c r="D895" t="s">
        <v>21</v>
      </c>
      <c r="E895">
        <v>1.587</v>
      </c>
      <c r="F895">
        <v>1.6379999999999999</v>
      </c>
      <c r="G895">
        <v>1.702</v>
      </c>
      <c r="H895">
        <v>1.8</v>
      </c>
      <c r="I895">
        <v>1.837</v>
      </c>
      <c r="J895">
        <v>1.9370000000000001</v>
      </c>
      <c r="K895">
        <v>1.9650000000000001</v>
      </c>
      <c r="L895">
        <v>2.1440000000000001</v>
      </c>
      <c r="M895">
        <v>2.2480000000000002</v>
      </c>
      <c r="N895">
        <v>2.4630000000000001</v>
      </c>
      <c r="O895">
        <v>2.718</v>
      </c>
      <c r="P895">
        <v>2.9940000000000002</v>
      </c>
      <c r="Q895">
        <v>3.2850000000000001</v>
      </c>
      <c r="R895">
        <v>3.379</v>
      </c>
      <c r="S895">
        <v>0</v>
      </c>
      <c r="T895" s="7">
        <f t="shared" si="123"/>
        <v>0.31899999999999995</v>
      </c>
      <c r="U895" s="6">
        <f t="shared" si="117"/>
        <v>0</v>
      </c>
      <c r="V895" s="6">
        <f t="shared" si="118"/>
        <v>2.8592650626210436</v>
      </c>
      <c r="W895" s="3">
        <f>IFERROR(VLOOKUP(A895,주가!$A$1:$Q$2433,3,FALSE),W896)</f>
        <v>360000</v>
      </c>
      <c r="X895" s="6">
        <f t="shared" si="124"/>
        <v>2.8571428571428571E-2</v>
      </c>
      <c r="Y895" s="6">
        <f t="shared" si="119"/>
        <v>0.86566070782872084</v>
      </c>
      <c r="AA895" s="5">
        <f t="shared" si="120"/>
        <v>42822</v>
      </c>
      <c r="AB895" s="7">
        <f t="shared" si="121"/>
        <v>0.31899999999999995</v>
      </c>
      <c r="AC895" s="7">
        <f t="shared" si="125"/>
        <v>2.8592650626210436</v>
      </c>
      <c r="AD895" s="6">
        <f t="shared" si="122"/>
        <v>0.86566070782872084</v>
      </c>
    </row>
    <row r="896" spans="1:30">
      <c r="A896" s="1">
        <v>42821</v>
      </c>
      <c r="B896" s="2" t="s">
        <v>19</v>
      </c>
      <c r="C896" t="s">
        <v>20</v>
      </c>
      <c r="D896" t="s">
        <v>21</v>
      </c>
      <c r="E896">
        <v>1.5920000000000001</v>
      </c>
      <c r="F896">
        <v>1.64</v>
      </c>
      <c r="G896">
        <v>1.7030000000000001</v>
      </c>
      <c r="H896">
        <v>1.8009999999999999</v>
      </c>
      <c r="I896">
        <v>1.8320000000000001</v>
      </c>
      <c r="J896">
        <v>1.929</v>
      </c>
      <c r="K896">
        <v>1.952</v>
      </c>
      <c r="L896">
        <v>2.13</v>
      </c>
      <c r="M896">
        <v>2.2370000000000001</v>
      </c>
      <c r="N896">
        <v>2.4489999999999998</v>
      </c>
      <c r="O896">
        <v>2.706</v>
      </c>
      <c r="P896">
        <v>2.9809999999999999</v>
      </c>
      <c r="Q896">
        <v>3.2850000000000001</v>
      </c>
      <c r="R896">
        <v>3.3809999999999998</v>
      </c>
      <c r="S896">
        <v>0</v>
      </c>
      <c r="T896" s="7">
        <f t="shared" si="123"/>
        <v>0.31899999999999995</v>
      </c>
      <c r="U896" s="6">
        <f t="shared" si="117"/>
        <v>-2.1472392638037165E-2</v>
      </c>
      <c r="V896" s="6">
        <f t="shared" si="118"/>
        <v>2.8592650626210436</v>
      </c>
      <c r="W896" s="3">
        <f>IFERROR(VLOOKUP(A896,주가!$A$1:$Q$2433,3,FALSE),W897)</f>
        <v>350000</v>
      </c>
      <c r="X896" s="6">
        <f t="shared" si="124"/>
        <v>-1.4084507042253521E-2</v>
      </c>
      <c r="Y896" s="6">
        <f t="shared" si="119"/>
        <v>0.83708927925729226</v>
      </c>
      <c r="AA896" s="5">
        <f t="shared" si="120"/>
        <v>42821</v>
      </c>
      <c r="AB896" s="7">
        <f t="shared" si="121"/>
        <v>0.31899999999999995</v>
      </c>
      <c r="AC896" s="7">
        <f t="shared" si="125"/>
        <v>2.8592650626210436</v>
      </c>
      <c r="AD896" s="6">
        <f t="shared" si="122"/>
        <v>0.83708927925729226</v>
      </c>
    </row>
    <row r="897" spans="1:30">
      <c r="A897" s="1">
        <v>42818</v>
      </c>
      <c r="B897" s="2" t="s">
        <v>19</v>
      </c>
      <c r="C897" t="s">
        <v>20</v>
      </c>
      <c r="D897" t="s">
        <v>21</v>
      </c>
      <c r="E897">
        <v>1.5920000000000001</v>
      </c>
      <c r="F897">
        <v>1.64</v>
      </c>
      <c r="G897">
        <v>1.706</v>
      </c>
      <c r="H897">
        <v>1.804</v>
      </c>
      <c r="I897">
        <v>1.84</v>
      </c>
      <c r="J897">
        <v>1.946</v>
      </c>
      <c r="K897">
        <v>1.97</v>
      </c>
      <c r="L897">
        <v>2.153</v>
      </c>
      <c r="M897">
        <v>2.2679999999999998</v>
      </c>
      <c r="N897">
        <v>2.4790000000000001</v>
      </c>
      <c r="O897">
        <v>2.738</v>
      </c>
      <c r="P897">
        <v>3.0139999999999998</v>
      </c>
      <c r="Q897">
        <v>3.2869999999999999</v>
      </c>
      <c r="R897">
        <v>3.371</v>
      </c>
      <c r="S897">
        <v>0</v>
      </c>
      <c r="T897" s="7">
        <f t="shared" si="123"/>
        <v>0.32600000000000007</v>
      </c>
      <c r="U897" s="6">
        <f t="shared" si="117"/>
        <v>1.8749999999999305E-2</v>
      </c>
      <c r="V897" s="6">
        <f t="shared" si="118"/>
        <v>2.880737455259081</v>
      </c>
      <c r="W897" s="3">
        <f>IFERROR(VLOOKUP(A897,주가!$A$1:$Q$2433,3,FALSE),W898)</f>
        <v>355000</v>
      </c>
      <c r="X897" s="6">
        <f t="shared" si="124"/>
        <v>2.8248587570621469E-3</v>
      </c>
      <c r="Y897" s="6">
        <f t="shared" si="119"/>
        <v>0.85117378629954576</v>
      </c>
      <c r="AA897" s="5">
        <f t="shared" si="120"/>
        <v>42818</v>
      </c>
      <c r="AB897" s="7">
        <f t="shared" si="121"/>
        <v>0.32600000000000007</v>
      </c>
      <c r="AC897" s="7">
        <f t="shared" si="125"/>
        <v>2.880737455259081</v>
      </c>
      <c r="AD897" s="6">
        <f t="shared" si="122"/>
        <v>0.85117378629954576</v>
      </c>
    </row>
    <row r="898" spans="1:30">
      <c r="A898" s="1">
        <v>42817</v>
      </c>
      <c r="B898" s="2" t="s">
        <v>19</v>
      </c>
      <c r="C898" t="s">
        <v>20</v>
      </c>
      <c r="D898" t="s">
        <v>21</v>
      </c>
      <c r="E898">
        <v>1.587</v>
      </c>
      <c r="F898">
        <v>1.635</v>
      </c>
      <c r="G898">
        <v>1.7030000000000001</v>
      </c>
      <c r="H898">
        <v>1.8009999999999999</v>
      </c>
      <c r="I898">
        <v>1.835</v>
      </c>
      <c r="J898">
        <v>1.9319999999999999</v>
      </c>
      <c r="K898">
        <v>1.9550000000000001</v>
      </c>
      <c r="L898">
        <v>2.1309999999999998</v>
      </c>
      <c r="M898">
        <v>2.2410000000000001</v>
      </c>
      <c r="N898">
        <v>2.4510000000000001</v>
      </c>
      <c r="O898">
        <v>2.7080000000000002</v>
      </c>
      <c r="P898">
        <v>2.9809999999999999</v>
      </c>
      <c r="Q898">
        <v>3.2519999999999998</v>
      </c>
      <c r="R898">
        <v>3.33</v>
      </c>
      <c r="S898">
        <v>0</v>
      </c>
      <c r="T898" s="7">
        <f t="shared" si="123"/>
        <v>0.32000000000000028</v>
      </c>
      <c r="U898" s="6">
        <f t="shared" ref="U898:U961" si="126">IF(T899=0,0,(T898-T899)/T899)</f>
        <v>6.289308176102737E-3</v>
      </c>
      <c r="V898" s="6">
        <f t="shared" ref="V898:V961" si="127">V899+U898</f>
        <v>2.8619874552590816</v>
      </c>
      <c r="W898" s="3">
        <f>IFERROR(VLOOKUP(A898,주가!$A$1:$Q$2433,3,FALSE),W899)</f>
        <v>354000</v>
      </c>
      <c r="X898" s="6">
        <f t="shared" si="124"/>
        <v>-2.0746887966804978E-2</v>
      </c>
      <c r="Y898" s="6">
        <f t="shared" ref="Y898:Y961" si="128">Y899+X898</f>
        <v>0.84834892754248359</v>
      </c>
      <c r="AA898" s="5">
        <f t="shared" ref="AA898:AA961" si="129">A898</f>
        <v>42817</v>
      </c>
      <c r="AB898" s="7">
        <f t="shared" ref="AB898:AB961" si="130">T898</f>
        <v>0.32000000000000028</v>
      </c>
      <c r="AC898" s="7">
        <f t="shared" si="125"/>
        <v>2.8619874552590816</v>
      </c>
      <c r="AD898" s="6">
        <f t="shared" ref="AD898:AD961" si="131">Y898</f>
        <v>0.84834892754248359</v>
      </c>
    </row>
    <row r="899" spans="1:30">
      <c r="A899" s="1">
        <v>42816</v>
      </c>
      <c r="B899" s="2" t="s">
        <v>19</v>
      </c>
      <c r="C899" t="s">
        <v>20</v>
      </c>
      <c r="D899" t="s">
        <v>21</v>
      </c>
      <c r="E899">
        <v>1.5840000000000001</v>
      </c>
      <c r="F899">
        <v>1.6319999999999999</v>
      </c>
      <c r="G899">
        <v>1.7</v>
      </c>
      <c r="H899">
        <v>1.798</v>
      </c>
      <c r="I899">
        <v>1.833</v>
      </c>
      <c r="J899">
        <v>1.9259999999999999</v>
      </c>
      <c r="K899">
        <v>1.944</v>
      </c>
      <c r="L899">
        <v>2.1230000000000002</v>
      </c>
      <c r="M899">
        <v>2.2349999999999999</v>
      </c>
      <c r="N899">
        <v>2.4409999999999998</v>
      </c>
      <c r="O899">
        <v>2.6989999999999998</v>
      </c>
      <c r="P899">
        <v>2.9740000000000002</v>
      </c>
      <c r="Q899">
        <v>3.2450000000000001</v>
      </c>
      <c r="R899">
        <v>3.323</v>
      </c>
      <c r="S899">
        <v>0</v>
      </c>
      <c r="T899" s="7">
        <f t="shared" ref="T899:T962" si="132">N899-L899</f>
        <v>0.31799999999999962</v>
      </c>
      <c r="U899" s="6">
        <f t="shared" si="126"/>
        <v>-6.4705882352941918E-2</v>
      </c>
      <c r="V899" s="6">
        <f t="shared" si="127"/>
        <v>2.855698147082979</v>
      </c>
      <c r="W899" s="3">
        <f>IFERROR(VLOOKUP(A899,주가!$A$1:$Q$2433,3,FALSE),W900)</f>
        <v>361500</v>
      </c>
      <c r="X899" s="6">
        <f t="shared" ref="X899:X962" si="133">(W899-W900)/W900</f>
        <v>-2.6917900403768506E-2</v>
      </c>
      <c r="Y899" s="6">
        <f t="shared" si="128"/>
        <v>0.86909581550928861</v>
      </c>
      <c r="AA899" s="5">
        <f t="shared" si="129"/>
        <v>42816</v>
      </c>
      <c r="AB899" s="7">
        <f t="shared" si="130"/>
        <v>0.31799999999999962</v>
      </c>
      <c r="AC899" s="7">
        <f t="shared" ref="AC899:AC962" si="134">V899</f>
        <v>2.855698147082979</v>
      </c>
      <c r="AD899" s="6">
        <f t="shared" si="131"/>
        <v>0.86909581550928861</v>
      </c>
    </row>
    <row r="900" spans="1:30">
      <c r="A900" s="1">
        <v>42815</v>
      </c>
      <c r="B900" s="2" t="s">
        <v>19</v>
      </c>
      <c r="C900" t="s">
        <v>20</v>
      </c>
      <c r="D900" t="s">
        <v>21</v>
      </c>
      <c r="E900">
        <v>1.579</v>
      </c>
      <c r="F900">
        <v>1.627</v>
      </c>
      <c r="G900">
        <v>1.6970000000000001</v>
      </c>
      <c r="H900">
        <v>1.792</v>
      </c>
      <c r="I900">
        <v>1.83</v>
      </c>
      <c r="J900">
        <v>1.9259999999999999</v>
      </c>
      <c r="K900">
        <v>1.944</v>
      </c>
      <c r="L900">
        <v>2.1320000000000001</v>
      </c>
      <c r="M900">
        <v>2.2519999999999998</v>
      </c>
      <c r="N900">
        <v>2.472</v>
      </c>
      <c r="O900">
        <v>2.74</v>
      </c>
      <c r="P900">
        <v>3.02</v>
      </c>
      <c r="Q900">
        <v>3.2749999999999999</v>
      </c>
      <c r="R900">
        <v>3.343</v>
      </c>
      <c r="S900">
        <v>0</v>
      </c>
      <c r="T900" s="7">
        <f t="shared" si="132"/>
        <v>0.33999999999999986</v>
      </c>
      <c r="U900" s="6">
        <f t="shared" si="126"/>
        <v>2.9498525073743068E-3</v>
      </c>
      <c r="V900" s="6">
        <f t="shared" si="127"/>
        <v>2.9204040294359208</v>
      </c>
      <c r="W900" s="3">
        <f>IFERROR(VLOOKUP(A900,주가!$A$1:$Q$2433,3,FALSE),W901)</f>
        <v>371500</v>
      </c>
      <c r="X900" s="6">
        <f t="shared" si="133"/>
        <v>9.5108695652173919E-3</v>
      </c>
      <c r="Y900" s="6">
        <f t="shared" si="128"/>
        <v>0.89601371591305712</v>
      </c>
      <c r="AA900" s="5">
        <f t="shared" si="129"/>
        <v>42815</v>
      </c>
      <c r="AB900" s="7">
        <f t="shared" si="130"/>
        <v>0.33999999999999986</v>
      </c>
      <c r="AC900" s="7">
        <f t="shared" si="134"/>
        <v>2.9204040294359208</v>
      </c>
      <c r="AD900" s="6">
        <f t="shared" si="131"/>
        <v>0.89601371591305712</v>
      </c>
    </row>
    <row r="901" spans="1:30">
      <c r="A901" s="1">
        <v>42814</v>
      </c>
      <c r="B901" s="2" t="s">
        <v>19</v>
      </c>
      <c r="C901" t="s">
        <v>20</v>
      </c>
      <c r="D901" t="s">
        <v>21</v>
      </c>
      <c r="E901">
        <v>1.5780000000000001</v>
      </c>
      <c r="F901">
        <v>1.6259999999999999</v>
      </c>
      <c r="G901">
        <v>1.696</v>
      </c>
      <c r="H901">
        <v>1.7909999999999999</v>
      </c>
      <c r="I901">
        <v>1.8280000000000001</v>
      </c>
      <c r="J901">
        <v>1.9219999999999999</v>
      </c>
      <c r="K901">
        <v>1.94</v>
      </c>
      <c r="L901">
        <v>2.129</v>
      </c>
      <c r="M901">
        <v>2.25</v>
      </c>
      <c r="N901">
        <v>2.468</v>
      </c>
      <c r="O901">
        <v>2.7410000000000001</v>
      </c>
      <c r="P901">
        <v>3.0209999999999999</v>
      </c>
      <c r="Q901">
        <v>3.2770000000000001</v>
      </c>
      <c r="R901">
        <v>3.3450000000000002</v>
      </c>
      <c r="S901">
        <v>0</v>
      </c>
      <c r="T901" s="7">
        <f t="shared" si="132"/>
        <v>0.33899999999999997</v>
      </c>
      <c r="U901" s="6">
        <f t="shared" si="126"/>
        <v>1.4970059880239198E-2</v>
      </c>
      <c r="V901" s="6">
        <f t="shared" si="127"/>
        <v>2.9174541769285467</v>
      </c>
      <c r="W901" s="3">
        <f>IFERROR(VLOOKUP(A901,주가!$A$1:$Q$2433,3,FALSE),W902)</f>
        <v>368000</v>
      </c>
      <c r="X901" s="6">
        <f t="shared" si="133"/>
        <v>-1.9973368841544607E-2</v>
      </c>
      <c r="Y901" s="6">
        <f t="shared" si="128"/>
        <v>0.88650284634783971</v>
      </c>
      <c r="AA901" s="5">
        <f t="shared" si="129"/>
        <v>42814</v>
      </c>
      <c r="AB901" s="7">
        <f t="shared" si="130"/>
        <v>0.33899999999999997</v>
      </c>
      <c r="AC901" s="7">
        <f t="shared" si="134"/>
        <v>2.9174541769285467</v>
      </c>
      <c r="AD901" s="6">
        <f t="shared" si="131"/>
        <v>0.88650284634783971</v>
      </c>
    </row>
    <row r="902" spans="1:30">
      <c r="A902" s="1">
        <v>42811</v>
      </c>
      <c r="B902" s="2" t="s">
        <v>19</v>
      </c>
      <c r="C902" t="s">
        <v>20</v>
      </c>
      <c r="D902" t="s">
        <v>21</v>
      </c>
      <c r="E902">
        <v>1.5760000000000001</v>
      </c>
      <c r="F902">
        <v>1.6240000000000001</v>
      </c>
      <c r="G902">
        <v>1.6919999999999999</v>
      </c>
      <c r="H902">
        <v>1.7849999999999999</v>
      </c>
      <c r="I902">
        <v>1.823</v>
      </c>
      <c r="J902">
        <v>1.915</v>
      </c>
      <c r="K902">
        <v>1.929</v>
      </c>
      <c r="L902">
        <v>2.12</v>
      </c>
      <c r="M902">
        <v>2.2360000000000002</v>
      </c>
      <c r="N902">
        <v>2.4540000000000002</v>
      </c>
      <c r="O902">
        <v>2.7210000000000001</v>
      </c>
      <c r="P902">
        <v>2.996</v>
      </c>
      <c r="Q902">
        <v>3.2450000000000001</v>
      </c>
      <c r="R902">
        <v>3.306</v>
      </c>
      <c r="S902">
        <v>0</v>
      </c>
      <c r="T902" s="7">
        <f t="shared" si="132"/>
        <v>0.33400000000000007</v>
      </c>
      <c r="U902" s="6">
        <f t="shared" si="126"/>
        <v>6.0240963855415003E-3</v>
      </c>
      <c r="V902" s="6">
        <f t="shared" si="127"/>
        <v>2.9024841170483073</v>
      </c>
      <c r="W902" s="3">
        <f>IFERROR(VLOOKUP(A902,주가!$A$1:$Q$2433,3,FALSE),W903)</f>
        <v>375500</v>
      </c>
      <c r="X902" s="6">
        <f t="shared" si="133"/>
        <v>-7.9260237780713338E-3</v>
      </c>
      <c r="Y902" s="6">
        <f t="shared" si="128"/>
        <v>0.90647621518938437</v>
      </c>
      <c r="AA902" s="5">
        <f t="shared" si="129"/>
        <v>42811</v>
      </c>
      <c r="AB902" s="7">
        <f t="shared" si="130"/>
        <v>0.33400000000000007</v>
      </c>
      <c r="AC902" s="7">
        <f t="shared" si="134"/>
        <v>2.9024841170483073</v>
      </c>
      <c r="AD902" s="6">
        <f t="shared" si="131"/>
        <v>0.90647621518938437</v>
      </c>
    </row>
    <row r="903" spans="1:30">
      <c r="A903" s="1">
        <v>42810</v>
      </c>
      <c r="B903" s="2" t="s">
        <v>19</v>
      </c>
      <c r="C903" t="s">
        <v>20</v>
      </c>
      <c r="D903" t="s">
        <v>21</v>
      </c>
      <c r="E903">
        <v>1.5720000000000001</v>
      </c>
      <c r="F903">
        <v>1.62</v>
      </c>
      <c r="G903">
        <v>1.6870000000000001</v>
      </c>
      <c r="H903">
        <v>1.7829999999999999</v>
      </c>
      <c r="I903">
        <v>1.827</v>
      </c>
      <c r="J903">
        <v>1.921</v>
      </c>
      <c r="K903">
        <v>1.95</v>
      </c>
      <c r="L903">
        <v>2.1389999999999998</v>
      </c>
      <c r="M903">
        <v>2.2509999999999999</v>
      </c>
      <c r="N903">
        <v>2.4710000000000001</v>
      </c>
      <c r="O903">
        <v>2.734</v>
      </c>
      <c r="P903">
        <v>3.004</v>
      </c>
      <c r="Q903">
        <v>3.2519999999999998</v>
      </c>
      <c r="R903">
        <v>3.3140000000000001</v>
      </c>
      <c r="S903">
        <v>0</v>
      </c>
      <c r="T903" s="7">
        <f t="shared" si="132"/>
        <v>0.33200000000000029</v>
      </c>
      <c r="U903" s="6">
        <f t="shared" si="126"/>
        <v>-7.7777777777776641E-2</v>
      </c>
      <c r="V903" s="6">
        <f t="shared" si="127"/>
        <v>2.896460020662766</v>
      </c>
      <c r="W903" s="3">
        <f>IFERROR(VLOOKUP(A903,주가!$A$1:$Q$2433,3,FALSE),W904)</f>
        <v>378500</v>
      </c>
      <c r="X903" s="6">
        <f t="shared" si="133"/>
        <v>3.8408779149519894E-2</v>
      </c>
      <c r="Y903" s="6">
        <f t="shared" si="128"/>
        <v>0.91440223896745576</v>
      </c>
      <c r="AA903" s="5">
        <f t="shared" si="129"/>
        <v>42810</v>
      </c>
      <c r="AB903" s="7">
        <f t="shared" si="130"/>
        <v>0.33200000000000029</v>
      </c>
      <c r="AC903" s="7">
        <f t="shared" si="134"/>
        <v>2.896460020662766</v>
      </c>
      <c r="AD903" s="6">
        <f t="shared" si="131"/>
        <v>0.91440223896745576</v>
      </c>
    </row>
    <row r="904" spans="1:30">
      <c r="A904" s="1">
        <v>42809</v>
      </c>
      <c r="B904" s="2" t="s">
        <v>19</v>
      </c>
      <c r="C904" t="s">
        <v>20</v>
      </c>
      <c r="D904" t="s">
        <v>21</v>
      </c>
      <c r="E904">
        <v>1.575</v>
      </c>
      <c r="F904">
        <v>1.623</v>
      </c>
      <c r="G904">
        <v>1.6930000000000001</v>
      </c>
      <c r="H904">
        <v>1.79</v>
      </c>
      <c r="I904">
        <v>1.837</v>
      </c>
      <c r="J904">
        <v>1.9510000000000001</v>
      </c>
      <c r="K904">
        <v>2.0019999999999998</v>
      </c>
      <c r="L904">
        <v>2.1960000000000002</v>
      </c>
      <c r="M904">
        <v>2.327</v>
      </c>
      <c r="N904">
        <v>2.556</v>
      </c>
      <c r="O904">
        <v>2.8159999999999998</v>
      </c>
      <c r="P904">
        <v>3.0870000000000002</v>
      </c>
      <c r="Q904">
        <v>3.3220000000000001</v>
      </c>
      <c r="R904">
        <v>3.3839999999999999</v>
      </c>
      <c r="S904">
        <v>0</v>
      </c>
      <c r="T904" s="7">
        <f t="shared" si="132"/>
        <v>0.35999999999999988</v>
      </c>
      <c r="U904" s="6">
        <f t="shared" si="126"/>
        <v>-6.4935064935065817E-2</v>
      </c>
      <c r="V904" s="6">
        <f t="shared" si="127"/>
        <v>2.9742377984405426</v>
      </c>
      <c r="W904" s="3">
        <f>IFERROR(VLOOKUP(A904,주가!$A$1:$Q$2433,3,FALSE),W905)</f>
        <v>364500</v>
      </c>
      <c r="X904" s="6">
        <f t="shared" si="133"/>
        <v>5.5172413793103444E-3</v>
      </c>
      <c r="Y904" s="6">
        <f t="shared" si="128"/>
        <v>0.87599345981793586</v>
      </c>
      <c r="AA904" s="5">
        <f t="shared" si="129"/>
        <v>42809</v>
      </c>
      <c r="AB904" s="7">
        <f t="shared" si="130"/>
        <v>0.35999999999999988</v>
      </c>
      <c r="AC904" s="7">
        <f t="shared" si="134"/>
        <v>2.9742377984405426</v>
      </c>
      <c r="AD904" s="6">
        <f t="shared" si="131"/>
        <v>0.87599345981793586</v>
      </c>
    </row>
    <row r="905" spans="1:30">
      <c r="A905" s="1">
        <v>42808</v>
      </c>
      <c r="B905" s="2" t="s">
        <v>19</v>
      </c>
      <c r="C905" t="s">
        <v>20</v>
      </c>
      <c r="D905" t="s">
        <v>21</v>
      </c>
      <c r="E905">
        <v>1.5720000000000001</v>
      </c>
      <c r="F905">
        <v>1.619</v>
      </c>
      <c r="G905">
        <v>1.6890000000000001</v>
      </c>
      <c r="H905">
        <v>1.782</v>
      </c>
      <c r="I905">
        <v>1.829</v>
      </c>
      <c r="J905">
        <v>1.9410000000000001</v>
      </c>
      <c r="K905">
        <v>2.0009999999999999</v>
      </c>
      <c r="L905">
        <v>2.1909999999999998</v>
      </c>
      <c r="M905">
        <v>2.3380000000000001</v>
      </c>
      <c r="N905">
        <v>2.5760000000000001</v>
      </c>
      <c r="O905">
        <v>2.8380000000000001</v>
      </c>
      <c r="P905">
        <v>3.1139999999999999</v>
      </c>
      <c r="Q905">
        <v>3.3519999999999999</v>
      </c>
      <c r="R905">
        <v>3.419</v>
      </c>
      <c r="S905">
        <v>0</v>
      </c>
      <c r="T905" s="7">
        <f t="shared" si="132"/>
        <v>0.38500000000000023</v>
      </c>
      <c r="U905" s="6">
        <f t="shared" si="126"/>
        <v>2.6666666666667282E-2</v>
      </c>
      <c r="V905" s="6">
        <f t="shared" si="127"/>
        <v>3.0391728633756085</v>
      </c>
      <c r="W905" s="3">
        <f>IFERROR(VLOOKUP(A905,주가!$A$1:$Q$2433,3,FALSE),W906)</f>
        <v>362500</v>
      </c>
      <c r="X905" s="6">
        <f t="shared" si="133"/>
        <v>2.7662517289073307E-3</v>
      </c>
      <c r="Y905" s="6">
        <f t="shared" si="128"/>
        <v>0.87047621843862555</v>
      </c>
      <c r="AA905" s="5">
        <f t="shared" si="129"/>
        <v>42808</v>
      </c>
      <c r="AB905" s="7">
        <f t="shared" si="130"/>
        <v>0.38500000000000023</v>
      </c>
      <c r="AC905" s="7">
        <f t="shared" si="134"/>
        <v>3.0391728633756085</v>
      </c>
      <c r="AD905" s="6">
        <f t="shared" si="131"/>
        <v>0.87047621843862555</v>
      </c>
    </row>
    <row r="906" spans="1:30">
      <c r="A906" s="1">
        <v>42807</v>
      </c>
      <c r="B906" s="2" t="s">
        <v>19</v>
      </c>
      <c r="C906" t="s">
        <v>20</v>
      </c>
      <c r="D906" t="s">
        <v>21</v>
      </c>
      <c r="E906">
        <v>1.57</v>
      </c>
      <c r="F906">
        <v>1.6180000000000001</v>
      </c>
      <c r="G906">
        <v>1.6850000000000001</v>
      </c>
      <c r="H906">
        <v>1.7769999999999999</v>
      </c>
      <c r="I906">
        <v>1.827</v>
      </c>
      <c r="J906">
        <v>1.9390000000000001</v>
      </c>
      <c r="K906">
        <v>2.0009999999999999</v>
      </c>
      <c r="L906">
        <v>2.1880000000000002</v>
      </c>
      <c r="M906">
        <v>2.327</v>
      </c>
      <c r="N906">
        <v>2.5630000000000002</v>
      </c>
      <c r="O906">
        <v>2.8330000000000002</v>
      </c>
      <c r="P906">
        <v>3.1110000000000002</v>
      </c>
      <c r="Q906">
        <v>3.351</v>
      </c>
      <c r="R906">
        <v>3.4180000000000001</v>
      </c>
      <c r="S906">
        <v>0</v>
      </c>
      <c r="T906" s="7">
        <f t="shared" si="132"/>
        <v>0.375</v>
      </c>
      <c r="U906" s="6">
        <f t="shared" si="126"/>
        <v>5.3619302949067691E-3</v>
      </c>
      <c r="V906" s="6">
        <f t="shared" si="127"/>
        <v>3.0125061967089413</v>
      </c>
      <c r="W906" s="3">
        <f>IFERROR(VLOOKUP(A906,주가!$A$1:$Q$2433,3,FALSE),W907)</f>
        <v>361500</v>
      </c>
      <c r="X906" s="6">
        <f t="shared" si="133"/>
        <v>-2.8225806451612902E-2</v>
      </c>
      <c r="Y906" s="6">
        <f t="shared" si="128"/>
        <v>0.86770996670971823</v>
      </c>
      <c r="AA906" s="5">
        <f t="shared" si="129"/>
        <v>42807</v>
      </c>
      <c r="AB906" s="7">
        <f t="shared" si="130"/>
        <v>0.375</v>
      </c>
      <c r="AC906" s="7">
        <f t="shared" si="134"/>
        <v>3.0125061967089413</v>
      </c>
      <c r="AD906" s="6">
        <f t="shared" si="131"/>
        <v>0.86770996670971823</v>
      </c>
    </row>
    <row r="907" spans="1:30">
      <c r="A907" s="1">
        <v>42804</v>
      </c>
      <c r="B907" s="2" t="s">
        <v>19</v>
      </c>
      <c r="C907" t="s">
        <v>20</v>
      </c>
      <c r="D907" t="s">
        <v>21</v>
      </c>
      <c r="E907">
        <v>1.57</v>
      </c>
      <c r="F907">
        <v>1.619</v>
      </c>
      <c r="G907">
        <v>1.6850000000000001</v>
      </c>
      <c r="H907">
        <v>1.774</v>
      </c>
      <c r="I907">
        <v>1.829</v>
      </c>
      <c r="J907">
        <v>1.946</v>
      </c>
      <c r="K907">
        <v>2.0089999999999999</v>
      </c>
      <c r="L907">
        <v>2.1920000000000002</v>
      </c>
      <c r="M907">
        <v>2.3330000000000002</v>
      </c>
      <c r="N907">
        <v>2.5649999999999999</v>
      </c>
      <c r="O907">
        <v>2.8460000000000001</v>
      </c>
      <c r="P907">
        <v>3.1280000000000001</v>
      </c>
      <c r="Q907">
        <v>3.37</v>
      </c>
      <c r="R907">
        <v>3.4359999999999999</v>
      </c>
      <c r="S907">
        <v>0</v>
      </c>
      <c r="T907" s="7">
        <f t="shared" si="132"/>
        <v>0.37299999999999978</v>
      </c>
      <c r="U907" s="6">
        <f t="shared" si="126"/>
        <v>-2.6737967914447422E-3</v>
      </c>
      <c r="V907" s="6">
        <f t="shared" si="127"/>
        <v>3.0071442664140347</v>
      </c>
      <c r="W907" s="3">
        <f>IFERROR(VLOOKUP(A907,주가!$A$1:$Q$2433,3,FALSE),W908)</f>
        <v>372000</v>
      </c>
      <c r="X907" s="6">
        <f t="shared" si="133"/>
        <v>1.0869565217391304E-2</v>
      </c>
      <c r="Y907" s="6">
        <f t="shared" si="128"/>
        <v>0.89593577316133111</v>
      </c>
      <c r="AA907" s="5">
        <f t="shared" si="129"/>
        <v>42804</v>
      </c>
      <c r="AB907" s="7">
        <f t="shared" si="130"/>
        <v>0.37299999999999978</v>
      </c>
      <c r="AC907" s="7">
        <f t="shared" si="134"/>
        <v>3.0071442664140347</v>
      </c>
      <c r="AD907" s="6">
        <f t="shared" si="131"/>
        <v>0.89593577316133111</v>
      </c>
    </row>
    <row r="908" spans="1:30">
      <c r="A908" s="1">
        <v>42803</v>
      </c>
      <c r="B908" s="2" t="s">
        <v>19</v>
      </c>
      <c r="C908" t="s">
        <v>20</v>
      </c>
      <c r="D908" t="s">
        <v>21</v>
      </c>
      <c r="E908">
        <v>1.5720000000000001</v>
      </c>
      <c r="F908">
        <v>1.621</v>
      </c>
      <c r="G908">
        <v>1.6850000000000001</v>
      </c>
      <c r="H908">
        <v>1.782</v>
      </c>
      <c r="I908">
        <v>1.837</v>
      </c>
      <c r="J908">
        <v>1.964</v>
      </c>
      <c r="K908">
        <v>2.0270000000000001</v>
      </c>
      <c r="L908">
        <v>2.2130000000000001</v>
      </c>
      <c r="M908">
        <v>2.3490000000000002</v>
      </c>
      <c r="N908">
        <v>2.5870000000000002</v>
      </c>
      <c r="O908">
        <v>2.8639999999999999</v>
      </c>
      <c r="P908">
        <v>3.1419999999999999</v>
      </c>
      <c r="Q908">
        <v>3.3919999999999999</v>
      </c>
      <c r="R908">
        <v>3.4590000000000001</v>
      </c>
      <c r="S908">
        <v>0</v>
      </c>
      <c r="T908" s="7">
        <f t="shared" si="132"/>
        <v>0.37400000000000011</v>
      </c>
      <c r="U908" s="6">
        <f t="shared" si="126"/>
        <v>8.0862533692725429E-3</v>
      </c>
      <c r="V908" s="6">
        <f t="shared" si="127"/>
        <v>3.0098180632054792</v>
      </c>
      <c r="W908" s="3">
        <f>IFERROR(VLOOKUP(A908,주가!$A$1:$Q$2433,3,FALSE),W909)</f>
        <v>368000</v>
      </c>
      <c r="X908" s="6">
        <f t="shared" si="133"/>
        <v>-1.7356475300400534E-2</v>
      </c>
      <c r="Y908" s="6">
        <f t="shared" si="128"/>
        <v>0.88506620794393975</v>
      </c>
      <c r="AA908" s="5">
        <f t="shared" si="129"/>
        <v>42803</v>
      </c>
      <c r="AB908" s="7">
        <f t="shared" si="130"/>
        <v>0.37400000000000011</v>
      </c>
      <c r="AC908" s="7">
        <f t="shared" si="134"/>
        <v>3.0098180632054792</v>
      </c>
      <c r="AD908" s="6">
        <f t="shared" si="131"/>
        <v>0.88506620794393975</v>
      </c>
    </row>
    <row r="909" spans="1:30">
      <c r="A909" s="1">
        <v>42802</v>
      </c>
      <c r="B909" s="2" t="s">
        <v>19</v>
      </c>
      <c r="C909" t="s">
        <v>20</v>
      </c>
      <c r="D909" t="s">
        <v>21</v>
      </c>
      <c r="E909">
        <v>1.5680000000000001</v>
      </c>
      <c r="F909">
        <v>1.6180000000000001</v>
      </c>
      <c r="G909">
        <v>1.6819999999999999</v>
      </c>
      <c r="H909">
        <v>1.778</v>
      </c>
      <c r="I909">
        <v>1.833</v>
      </c>
      <c r="J909">
        <v>1.9590000000000001</v>
      </c>
      <c r="K909">
        <v>2.0169999999999999</v>
      </c>
      <c r="L909">
        <v>2.198</v>
      </c>
      <c r="M909">
        <v>2.3340000000000001</v>
      </c>
      <c r="N909">
        <v>2.569</v>
      </c>
      <c r="O909">
        <v>2.843</v>
      </c>
      <c r="P909">
        <v>3.1179999999999999</v>
      </c>
      <c r="Q909">
        <v>3.3759999999999999</v>
      </c>
      <c r="R909">
        <v>3.4449999999999998</v>
      </c>
      <c r="S909">
        <v>0</v>
      </c>
      <c r="T909" s="7">
        <f t="shared" si="132"/>
        <v>0.371</v>
      </c>
      <c r="U909" s="6">
        <f t="shared" si="126"/>
        <v>-1.591511936339466E-2</v>
      </c>
      <c r="V909" s="6">
        <f t="shared" si="127"/>
        <v>3.0017318098362065</v>
      </c>
      <c r="W909" s="3">
        <f>IFERROR(VLOOKUP(A909,주가!$A$1:$Q$2433,3,FALSE),W910)</f>
        <v>374500</v>
      </c>
      <c r="X909" s="6">
        <f t="shared" si="133"/>
        <v>6.7204301075268818E-3</v>
      </c>
      <c r="Y909" s="6">
        <f t="shared" si="128"/>
        <v>0.90242268324434027</v>
      </c>
      <c r="AA909" s="5">
        <f t="shared" si="129"/>
        <v>42802</v>
      </c>
      <c r="AB909" s="7">
        <f t="shared" si="130"/>
        <v>0.371</v>
      </c>
      <c r="AC909" s="7">
        <f t="shared" si="134"/>
        <v>3.0017318098362065</v>
      </c>
      <c r="AD909" s="6">
        <f t="shared" si="131"/>
        <v>0.90242268324434027</v>
      </c>
    </row>
    <row r="910" spans="1:30">
      <c r="A910" s="1">
        <v>42801</v>
      </c>
      <c r="B910" s="2" t="s">
        <v>19</v>
      </c>
      <c r="C910" t="s">
        <v>20</v>
      </c>
      <c r="D910" t="s">
        <v>21</v>
      </c>
      <c r="E910">
        <v>1.5680000000000001</v>
      </c>
      <c r="F910">
        <v>1.6160000000000001</v>
      </c>
      <c r="G910">
        <v>1.68</v>
      </c>
      <c r="H910">
        <v>1.7749999999999999</v>
      </c>
      <c r="I910">
        <v>1.84</v>
      </c>
      <c r="J910">
        <v>1.9730000000000001</v>
      </c>
      <c r="K910">
        <v>2.028</v>
      </c>
      <c r="L910">
        <v>2.2090000000000001</v>
      </c>
      <c r="M910">
        <v>2.351</v>
      </c>
      <c r="N910">
        <v>2.5859999999999999</v>
      </c>
      <c r="O910">
        <v>2.8620000000000001</v>
      </c>
      <c r="P910">
        <v>3.141</v>
      </c>
      <c r="Q910">
        <v>3.4020000000000001</v>
      </c>
      <c r="R910">
        <v>3.472</v>
      </c>
      <c r="S910">
        <v>0</v>
      </c>
      <c r="T910" s="7">
        <f t="shared" si="132"/>
        <v>0.37699999999999978</v>
      </c>
      <c r="U910" s="6">
        <f t="shared" si="126"/>
        <v>3.2876712328767176E-2</v>
      </c>
      <c r="V910" s="6">
        <f t="shared" si="127"/>
        <v>3.0176469291996013</v>
      </c>
      <c r="W910" s="3">
        <f>IFERROR(VLOOKUP(A910,주가!$A$1:$Q$2433,3,FALSE),W911)</f>
        <v>372000</v>
      </c>
      <c r="X910" s="6">
        <f t="shared" si="133"/>
        <v>1.7783857729138167E-2</v>
      </c>
      <c r="Y910" s="6">
        <f t="shared" si="128"/>
        <v>0.8957022531368134</v>
      </c>
      <c r="AA910" s="5">
        <f t="shared" si="129"/>
        <v>42801</v>
      </c>
      <c r="AB910" s="7">
        <f t="shared" si="130"/>
        <v>0.37699999999999978</v>
      </c>
      <c r="AC910" s="7">
        <f t="shared" si="134"/>
        <v>3.0176469291996013</v>
      </c>
      <c r="AD910" s="6">
        <f t="shared" si="131"/>
        <v>0.8957022531368134</v>
      </c>
    </row>
    <row r="911" spans="1:30">
      <c r="A911" s="1">
        <v>42800</v>
      </c>
      <c r="B911" s="2" t="s">
        <v>19</v>
      </c>
      <c r="C911" t="s">
        <v>20</v>
      </c>
      <c r="D911" t="s">
        <v>21</v>
      </c>
      <c r="E911">
        <v>1.554</v>
      </c>
      <c r="F911">
        <v>1.601</v>
      </c>
      <c r="G911">
        <v>1.66</v>
      </c>
      <c r="H911">
        <v>1.752</v>
      </c>
      <c r="I911">
        <v>1.8109999999999999</v>
      </c>
      <c r="J911">
        <v>1.9359999999999999</v>
      </c>
      <c r="K911">
        <v>1.978</v>
      </c>
      <c r="L911">
        <v>2.1560000000000001</v>
      </c>
      <c r="M911">
        <v>2.294</v>
      </c>
      <c r="N911">
        <v>2.5209999999999999</v>
      </c>
      <c r="O911">
        <v>2.7919999999999998</v>
      </c>
      <c r="P911">
        <v>3.069</v>
      </c>
      <c r="Q911">
        <v>3.3290000000000002</v>
      </c>
      <c r="R911">
        <v>3.399</v>
      </c>
      <c r="S911">
        <v>0</v>
      </c>
      <c r="T911" s="7">
        <f t="shared" si="132"/>
        <v>0.36499999999999977</v>
      </c>
      <c r="U911" s="6">
        <f t="shared" si="126"/>
        <v>-1.2166827667124997E-15</v>
      </c>
      <c r="V911" s="6">
        <f t="shared" si="127"/>
        <v>2.9847702168708343</v>
      </c>
      <c r="W911" s="3">
        <f>IFERROR(VLOOKUP(A911,주가!$A$1:$Q$2433,3,FALSE),W912)</f>
        <v>365500</v>
      </c>
      <c r="X911" s="6">
        <f t="shared" si="133"/>
        <v>0</v>
      </c>
      <c r="Y911" s="6">
        <f t="shared" si="128"/>
        <v>0.87791839540767524</v>
      </c>
      <c r="AA911" s="5">
        <f t="shared" si="129"/>
        <v>42800</v>
      </c>
      <c r="AB911" s="7">
        <f t="shared" si="130"/>
        <v>0.36499999999999977</v>
      </c>
      <c r="AC911" s="7">
        <f t="shared" si="134"/>
        <v>2.9847702168708343</v>
      </c>
      <c r="AD911" s="6">
        <f t="shared" si="131"/>
        <v>0.87791839540767524</v>
      </c>
    </row>
    <row r="912" spans="1:30">
      <c r="A912" s="1">
        <v>42797</v>
      </c>
      <c r="B912" s="2" t="s">
        <v>19</v>
      </c>
      <c r="C912" t="s">
        <v>20</v>
      </c>
      <c r="D912" t="s">
        <v>21</v>
      </c>
      <c r="E912">
        <v>1.5489999999999999</v>
      </c>
      <c r="F912">
        <v>1.5960000000000001</v>
      </c>
      <c r="G912">
        <v>1.655</v>
      </c>
      <c r="H912">
        <v>1.746</v>
      </c>
      <c r="I912">
        <v>1.796</v>
      </c>
      <c r="J912">
        <v>1.9159999999999999</v>
      </c>
      <c r="K912">
        <v>1.9530000000000001</v>
      </c>
      <c r="L912">
        <v>2.1269999999999998</v>
      </c>
      <c r="M912">
        <v>2.2690000000000001</v>
      </c>
      <c r="N912">
        <v>2.492</v>
      </c>
      <c r="O912">
        <v>2.7639999999999998</v>
      </c>
      <c r="P912">
        <v>3.0419999999999998</v>
      </c>
      <c r="Q912">
        <v>3.2949999999999999</v>
      </c>
      <c r="R912">
        <v>3.3610000000000002</v>
      </c>
      <c r="S912">
        <v>0</v>
      </c>
      <c r="T912" s="7">
        <f t="shared" si="132"/>
        <v>0.36500000000000021</v>
      </c>
      <c r="U912" s="6">
        <f t="shared" si="126"/>
        <v>-2.7322404371581681E-3</v>
      </c>
      <c r="V912" s="6">
        <f t="shared" si="127"/>
        <v>2.9847702168708357</v>
      </c>
      <c r="W912" s="3">
        <f>IFERROR(VLOOKUP(A912,주가!$A$1:$Q$2433,3,FALSE),W913)</f>
        <v>365500</v>
      </c>
      <c r="X912" s="6">
        <f t="shared" si="133"/>
        <v>-1.8791946308724831E-2</v>
      </c>
      <c r="Y912" s="6">
        <f t="shared" si="128"/>
        <v>0.87791839540767524</v>
      </c>
      <c r="AA912" s="5">
        <f t="shared" si="129"/>
        <v>42797</v>
      </c>
      <c r="AB912" s="7">
        <f t="shared" si="130"/>
        <v>0.36500000000000021</v>
      </c>
      <c r="AC912" s="7">
        <f t="shared" si="134"/>
        <v>2.9847702168708357</v>
      </c>
      <c r="AD912" s="6">
        <f t="shared" si="131"/>
        <v>0.87791839540767524</v>
      </c>
    </row>
    <row r="913" spans="1:30">
      <c r="A913" s="1">
        <v>42796</v>
      </c>
      <c r="B913" s="2" t="s">
        <v>19</v>
      </c>
      <c r="C913" t="s">
        <v>20</v>
      </c>
      <c r="D913" t="s">
        <v>21</v>
      </c>
      <c r="E913">
        <v>1.544</v>
      </c>
      <c r="F913">
        <v>1.591</v>
      </c>
      <c r="G913">
        <v>1.65</v>
      </c>
      <c r="H913">
        <v>1.7410000000000001</v>
      </c>
      <c r="I913">
        <v>1.798</v>
      </c>
      <c r="J913">
        <v>1.921</v>
      </c>
      <c r="K913">
        <v>1.9610000000000001</v>
      </c>
      <c r="L913">
        <v>2.1309999999999998</v>
      </c>
      <c r="M913">
        <v>2.2759999999999998</v>
      </c>
      <c r="N913">
        <v>2.4969999999999999</v>
      </c>
      <c r="O913">
        <v>2.7669999999999999</v>
      </c>
      <c r="P913">
        <v>3.044</v>
      </c>
      <c r="Q913">
        <v>3.3</v>
      </c>
      <c r="R913">
        <v>3.3679999999999999</v>
      </c>
      <c r="S913">
        <v>0</v>
      </c>
      <c r="T913" s="7">
        <f t="shared" si="132"/>
        <v>0.3660000000000001</v>
      </c>
      <c r="U913" s="6">
        <f t="shared" si="126"/>
        <v>4.273504273504309E-2</v>
      </c>
      <c r="V913" s="6">
        <f t="shared" si="127"/>
        <v>2.9875024573079938</v>
      </c>
      <c r="W913" s="3">
        <f>IFERROR(VLOOKUP(A913,주가!$A$1:$Q$2433,3,FALSE),W914)</f>
        <v>372500</v>
      </c>
      <c r="X913" s="6">
        <f t="shared" si="133"/>
        <v>2.194787379972565E-2</v>
      </c>
      <c r="Y913" s="6">
        <f t="shared" si="128"/>
        <v>0.89671034171640007</v>
      </c>
      <c r="AA913" s="5">
        <f t="shared" si="129"/>
        <v>42796</v>
      </c>
      <c r="AB913" s="7">
        <f t="shared" si="130"/>
        <v>0.3660000000000001</v>
      </c>
      <c r="AC913" s="7">
        <f t="shared" si="134"/>
        <v>2.9875024573079938</v>
      </c>
      <c r="AD913" s="6">
        <f t="shared" si="131"/>
        <v>0.89671034171640007</v>
      </c>
    </row>
    <row r="914" spans="1:30">
      <c r="A914" s="1">
        <v>42794</v>
      </c>
      <c r="B914" s="2" t="s">
        <v>19</v>
      </c>
      <c r="C914" t="s">
        <v>20</v>
      </c>
      <c r="D914" t="s">
        <v>21</v>
      </c>
      <c r="E914">
        <v>1.538</v>
      </c>
      <c r="F914">
        <v>1.5840000000000001</v>
      </c>
      <c r="G914">
        <v>1.643</v>
      </c>
      <c r="H914">
        <v>1.7250000000000001</v>
      </c>
      <c r="I914">
        <v>1.7769999999999999</v>
      </c>
      <c r="J914">
        <v>1.8859999999999999</v>
      </c>
      <c r="K914">
        <v>1.9279999999999999</v>
      </c>
      <c r="L914">
        <v>2.0880000000000001</v>
      </c>
      <c r="M914">
        <v>2.2290000000000001</v>
      </c>
      <c r="N914">
        <v>2.4390000000000001</v>
      </c>
      <c r="O914">
        <v>2.7050000000000001</v>
      </c>
      <c r="P914">
        <v>2.9790000000000001</v>
      </c>
      <c r="Q914">
        <v>3.2389999999999999</v>
      </c>
      <c r="R914">
        <v>3.3069999999999999</v>
      </c>
      <c r="S914">
        <v>0</v>
      </c>
      <c r="T914" s="7">
        <f t="shared" si="132"/>
        <v>0.35099999999999998</v>
      </c>
      <c r="U914" s="6">
        <f t="shared" si="126"/>
        <v>-2.8409090909087792E-3</v>
      </c>
      <c r="V914" s="6">
        <f t="shared" si="127"/>
        <v>2.9447674145729508</v>
      </c>
      <c r="W914" s="3">
        <f>IFERROR(VLOOKUP(A914,주가!$A$1:$Q$2433,3,FALSE),W915)</f>
        <v>364500</v>
      </c>
      <c r="X914" s="6">
        <f t="shared" si="133"/>
        <v>-1.3698630136986301E-3</v>
      </c>
      <c r="Y914" s="6">
        <f t="shared" si="128"/>
        <v>0.87476246791667445</v>
      </c>
      <c r="AA914" s="5">
        <f t="shared" si="129"/>
        <v>42794</v>
      </c>
      <c r="AB914" s="7">
        <f t="shared" si="130"/>
        <v>0.35099999999999998</v>
      </c>
      <c r="AC914" s="7">
        <f t="shared" si="134"/>
        <v>2.9447674145729508</v>
      </c>
      <c r="AD914" s="6">
        <f t="shared" si="131"/>
        <v>0.87476246791667445</v>
      </c>
    </row>
    <row r="915" spans="1:30">
      <c r="A915" s="1">
        <v>42793</v>
      </c>
      <c r="B915" s="2" t="s">
        <v>19</v>
      </c>
      <c r="C915" t="s">
        <v>20</v>
      </c>
      <c r="D915" t="s">
        <v>21</v>
      </c>
      <c r="E915">
        <v>1.5369999999999999</v>
      </c>
      <c r="F915">
        <v>1.583</v>
      </c>
      <c r="G915">
        <v>1.6419999999999999</v>
      </c>
      <c r="H915">
        <v>1.7250000000000001</v>
      </c>
      <c r="I915">
        <v>1.774</v>
      </c>
      <c r="J915">
        <v>1.883</v>
      </c>
      <c r="K915">
        <v>1.9259999999999999</v>
      </c>
      <c r="L915">
        <v>2.085</v>
      </c>
      <c r="M915">
        <v>2.2240000000000002</v>
      </c>
      <c r="N915">
        <v>2.4369999999999998</v>
      </c>
      <c r="O915">
        <v>2.7050000000000001</v>
      </c>
      <c r="P915">
        <v>2.9820000000000002</v>
      </c>
      <c r="Q915">
        <v>3.2429999999999999</v>
      </c>
      <c r="R915">
        <v>3.3109999999999999</v>
      </c>
      <c r="S915">
        <v>0</v>
      </c>
      <c r="T915" s="7">
        <f t="shared" si="132"/>
        <v>0.35199999999999987</v>
      </c>
      <c r="U915" s="6">
        <f t="shared" si="126"/>
        <v>-2.762430939226463E-2</v>
      </c>
      <c r="V915" s="6">
        <f t="shared" si="127"/>
        <v>2.9476083236638595</v>
      </c>
      <c r="W915" s="3">
        <f>IFERROR(VLOOKUP(A915,주가!$A$1:$Q$2433,3,FALSE),W916)</f>
        <v>365000</v>
      </c>
      <c r="X915" s="6">
        <f t="shared" si="133"/>
        <v>6.8965517241379309E-3</v>
      </c>
      <c r="Y915" s="6">
        <f t="shared" si="128"/>
        <v>0.87613233093037313</v>
      </c>
      <c r="AA915" s="5">
        <f t="shared" si="129"/>
        <v>42793</v>
      </c>
      <c r="AB915" s="7">
        <f t="shared" si="130"/>
        <v>0.35199999999999987</v>
      </c>
      <c r="AC915" s="7">
        <f t="shared" si="134"/>
        <v>2.9476083236638595</v>
      </c>
      <c r="AD915" s="6">
        <f t="shared" si="131"/>
        <v>0.87613233093037313</v>
      </c>
    </row>
    <row r="916" spans="1:30">
      <c r="A916" s="1">
        <v>42790</v>
      </c>
      <c r="B916" s="2" t="s">
        <v>19</v>
      </c>
      <c r="C916" t="s">
        <v>20</v>
      </c>
      <c r="D916" t="s">
        <v>21</v>
      </c>
      <c r="E916">
        <v>1.5369999999999999</v>
      </c>
      <c r="F916">
        <v>1.583</v>
      </c>
      <c r="G916">
        <v>1.6419999999999999</v>
      </c>
      <c r="H916">
        <v>1.726</v>
      </c>
      <c r="I916">
        <v>1.7749999999999999</v>
      </c>
      <c r="J916">
        <v>1.883</v>
      </c>
      <c r="K916">
        <v>1.9239999999999999</v>
      </c>
      <c r="L916">
        <v>2.0830000000000002</v>
      </c>
      <c r="M916">
        <v>2.2240000000000002</v>
      </c>
      <c r="N916">
        <v>2.4449999999999998</v>
      </c>
      <c r="O916">
        <v>2.7160000000000002</v>
      </c>
      <c r="P916">
        <v>2.9940000000000002</v>
      </c>
      <c r="Q916">
        <v>3.2530000000000001</v>
      </c>
      <c r="R916">
        <v>3.3180000000000001</v>
      </c>
      <c r="S916">
        <v>0</v>
      </c>
      <c r="T916" s="7">
        <f t="shared" si="132"/>
        <v>0.36199999999999966</v>
      </c>
      <c r="U916" s="6">
        <f t="shared" si="126"/>
        <v>-2.6881720430108155E-2</v>
      </c>
      <c r="V916" s="6">
        <f t="shared" si="127"/>
        <v>2.9752326330561241</v>
      </c>
      <c r="W916" s="3">
        <f>IFERROR(VLOOKUP(A916,주가!$A$1:$Q$2433,3,FALSE),W917)</f>
        <v>362500</v>
      </c>
      <c r="X916" s="6">
        <f t="shared" si="133"/>
        <v>-4.4795783926218712E-2</v>
      </c>
      <c r="Y916" s="6">
        <f t="shared" si="128"/>
        <v>0.86923577920623518</v>
      </c>
      <c r="AA916" s="5">
        <f t="shared" si="129"/>
        <v>42790</v>
      </c>
      <c r="AB916" s="7">
        <f t="shared" si="130"/>
        <v>0.36199999999999966</v>
      </c>
      <c r="AC916" s="7">
        <f t="shared" si="134"/>
        <v>2.9752326330561241</v>
      </c>
      <c r="AD916" s="6">
        <f t="shared" si="131"/>
        <v>0.86923577920623518</v>
      </c>
    </row>
    <row r="917" spans="1:30">
      <c r="A917" s="1">
        <v>42789</v>
      </c>
      <c r="B917" s="2" t="s">
        <v>19</v>
      </c>
      <c r="C917" t="s">
        <v>20</v>
      </c>
      <c r="D917" t="s">
        <v>21</v>
      </c>
      <c r="E917">
        <v>1.532</v>
      </c>
      <c r="F917">
        <v>1.5780000000000001</v>
      </c>
      <c r="G917">
        <v>1.637</v>
      </c>
      <c r="H917">
        <v>1.722</v>
      </c>
      <c r="I917">
        <v>1.772</v>
      </c>
      <c r="J917">
        <v>1.877</v>
      </c>
      <c r="K917">
        <v>1.92</v>
      </c>
      <c r="L917">
        <v>2.08</v>
      </c>
      <c r="M917">
        <v>2.222</v>
      </c>
      <c r="N917">
        <v>2.452</v>
      </c>
      <c r="O917">
        <v>2.7309999999999999</v>
      </c>
      <c r="P917">
        <v>3.012</v>
      </c>
      <c r="Q917">
        <v>3.2679999999999998</v>
      </c>
      <c r="R917">
        <v>3.3340000000000001</v>
      </c>
      <c r="S917">
        <v>0</v>
      </c>
      <c r="T917" s="7">
        <f t="shared" si="132"/>
        <v>0.37199999999999989</v>
      </c>
      <c r="U917" s="6">
        <f t="shared" si="126"/>
        <v>-5.8227848101266154E-2</v>
      </c>
      <c r="V917" s="6">
        <f t="shared" si="127"/>
        <v>3.002114353486232</v>
      </c>
      <c r="W917" s="3">
        <f>IFERROR(VLOOKUP(A917,주가!$A$1:$Q$2433,3,FALSE),W918)</f>
        <v>379500</v>
      </c>
      <c r="X917" s="6">
        <f t="shared" si="133"/>
        <v>7.9681274900398405E-3</v>
      </c>
      <c r="Y917" s="6">
        <f t="shared" si="128"/>
        <v>0.91403156313245393</v>
      </c>
      <c r="AA917" s="5">
        <f t="shared" si="129"/>
        <v>42789</v>
      </c>
      <c r="AB917" s="7">
        <f t="shared" si="130"/>
        <v>0.37199999999999989</v>
      </c>
      <c r="AC917" s="7">
        <f t="shared" si="134"/>
        <v>3.002114353486232</v>
      </c>
      <c r="AD917" s="6">
        <f t="shared" si="131"/>
        <v>0.91403156313245393</v>
      </c>
    </row>
    <row r="918" spans="1:30">
      <c r="A918" s="1">
        <v>42788</v>
      </c>
      <c r="B918" s="2" t="s">
        <v>19</v>
      </c>
      <c r="C918" t="s">
        <v>20</v>
      </c>
      <c r="D918" t="s">
        <v>21</v>
      </c>
      <c r="E918">
        <v>1.53</v>
      </c>
      <c r="F918">
        <v>1.575</v>
      </c>
      <c r="G918">
        <v>1.635</v>
      </c>
      <c r="H918">
        <v>1.718</v>
      </c>
      <c r="I918">
        <v>1.7809999999999999</v>
      </c>
      <c r="J918">
        <v>1.8919999999999999</v>
      </c>
      <c r="K918">
        <v>1.9390000000000001</v>
      </c>
      <c r="L918">
        <v>2.1030000000000002</v>
      </c>
      <c r="M918">
        <v>2.2669999999999999</v>
      </c>
      <c r="N918">
        <v>2.4980000000000002</v>
      </c>
      <c r="O918">
        <v>2.7789999999999999</v>
      </c>
      <c r="P918">
        <v>3.06</v>
      </c>
      <c r="Q918">
        <v>3.3140000000000001</v>
      </c>
      <c r="R918">
        <v>3.38</v>
      </c>
      <c r="S918">
        <v>0</v>
      </c>
      <c r="T918" s="7">
        <f t="shared" si="132"/>
        <v>0.39500000000000002</v>
      </c>
      <c r="U918" s="6">
        <f t="shared" si="126"/>
        <v>3.4031413612566376E-2</v>
      </c>
      <c r="V918" s="6">
        <f t="shared" si="127"/>
        <v>3.0603422015874981</v>
      </c>
      <c r="W918" s="3">
        <f>IFERROR(VLOOKUP(A918,주가!$A$1:$Q$2433,3,FALSE),W919)</f>
        <v>376500</v>
      </c>
      <c r="X918" s="6">
        <f t="shared" si="133"/>
        <v>-1.8252933507170794E-2</v>
      </c>
      <c r="Y918" s="6">
        <f t="shared" si="128"/>
        <v>0.90606343564241409</v>
      </c>
      <c r="AA918" s="5">
        <f t="shared" si="129"/>
        <v>42788</v>
      </c>
      <c r="AB918" s="7">
        <f t="shared" si="130"/>
        <v>0.39500000000000002</v>
      </c>
      <c r="AC918" s="7">
        <f t="shared" si="134"/>
        <v>3.0603422015874981</v>
      </c>
      <c r="AD918" s="6">
        <f t="shared" si="131"/>
        <v>0.90606343564241409</v>
      </c>
    </row>
    <row r="919" spans="1:30">
      <c r="A919" s="1">
        <v>42787</v>
      </c>
      <c r="B919" s="2" t="s">
        <v>19</v>
      </c>
      <c r="C919" t="s">
        <v>20</v>
      </c>
      <c r="D919" t="s">
        <v>21</v>
      </c>
      <c r="E919">
        <v>1.5289999999999999</v>
      </c>
      <c r="F919">
        <v>1.5740000000000001</v>
      </c>
      <c r="G919">
        <v>1.6339999999999999</v>
      </c>
      <c r="H919">
        <v>1.714</v>
      </c>
      <c r="I919">
        <v>1.774</v>
      </c>
      <c r="J919">
        <v>1.8740000000000001</v>
      </c>
      <c r="K919">
        <v>1.9159999999999999</v>
      </c>
      <c r="L919">
        <v>2.0790000000000002</v>
      </c>
      <c r="M919">
        <v>2.2370000000000001</v>
      </c>
      <c r="N919">
        <v>2.4609999999999999</v>
      </c>
      <c r="O919">
        <v>2.74</v>
      </c>
      <c r="P919">
        <v>3.02</v>
      </c>
      <c r="Q919">
        <v>3.2770000000000001</v>
      </c>
      <c r="R919">
        <v>3.3450000000000002</v>
      </c>
      <c r="S919">
        <v>0</v>
      </c>
      <c r="T919" s="7">
        <f t="shared" si="132"/>
        <v>0.38199999999999967</v>
      </c>
      <c r="U919" s="6">
        <f t="shared" si="126"/>
        <v>3.523035230352279E-2</v>
      </c>
      <c r="V919" s="6">
        <f t="shared" si="127"/>
        <v>3.0263107879749316</v>
      </c>
      <c r="W919" s="3">
        <f>IFERROR(VLOOKUP(A919,주가!$A$1:$Q$2433,3,FALSE),W920)</f>
        <v>383500</v>
      </c>
      <c r="X919" s="6">
        <f t="shared" si="133"/>
        <v>1.5894039735099338E-2</v>
      </c>
      <c r="Y919" s="6">
        <f t="shared" si="128"/>
        <v>0.92431636914958493</v>
      </c>
      <c r="AA919" s="5">
        <f t="shared" si="129"/>
        <v>42787</v>
      </c>
      <c r="AB919" s="7">
        <f t="shared" si="130"/>
        <v>0.38199999999999967</v>
      </c>
      <c r="AC919" s="7">
        <f t="shared" si="134"/>
        <v>3.0263107879749316</v>
      </c>
      <c r="AD919" s="6">
        <f t="shared" si="131"/>
        <v>0.92431636914958493</v>
      </c>
    </row>
    <row r="920" spans="1:30">
      <c r="A920" s="1">
        <v>42786</v>
      </c>
      <c r="B920" s="2" t="s">
        <v>19</v>
      </c>
      <c r="C920" t="s">
        <v>20</v>
      </c>
      <c r="D920" t="s">
        <v>21</v>
      </c>
      <c r="E920">
        <v>1.5269999999999999</v>
      </c>
      <c r="F920">
        <v>1.573</v>
      </c>
      <c r="G920">
        <v>1.6339999999999999</v>
      </c>
      <c r="H920">
        <v>1.7130000000000001</v>
      </c>
      <c r="I920">
        <v>1.774</v>
      </c>
      <c r="J920">
        <v>1.873</v>
      </c>
      <c r="K920">
        <v>1.917</v>
      </c>
      <c r="L920">
        <v>2.08</v>
      </c>
      <c r="M920">
        <v>2.2280000000000002</v>
      </c>
      <c r="N920">
        <v>2.4489999999999998</v>
      </c>
      <c r="O920">
        <v>2.7240000000000002</v>
      </c>
      <c r="P920">
        <v>3.0030000000000001</v>
      </c>
      <c r="Q920">
        <v>3.2469999999999999</v>
      </c>
      <c r="R920">
        <v>3.3050000000000002</v>
      </c>
      <c r="S920">
        <v>0</v>
      </c>
      <c r="T920" s="7">
        <f t="shared" si="132"/>
        <v>0.36899999999999977</v>
      </c>
      <c r="U920" s="6">
        <f t="shared" si="126"/>
        <v>3.6516853932584005E-2</v>
      </c>
      <c r="V920" s="6">
        <f t="shared" si="127"/>
        <v>2.9910804356714089</v>
      </c>
      <c r="W920" s="3">
        <f>IFERROR(VLOOKUP(A920,주가!$A$1:$Q$2433,3,FALSE),W921)</f>
        <v>377500</v>
      </c>
      <c r="X920" s="6">
        <f t="shared" si="133"/>
        <v>-3.8216560509554139E-2</v>
      </c>
      <c r="Y920" s="6">
        <f t="shared" si="128"/>
        <v>0.90842232941448564</v>
      </c>
      <c r="AA920" s="5">
        <f t="shared" si="129"/>
        <v>42786</v>
      </c>
      <c r="AB920" s="7">
        <f t="shared" si="130"/>
        <v>0.36899999999999977</v>
      </c>
      <c r="AC920" s="7">
        <f t="shared" si="134"/>
        <v>2.9910804356714089</v>
      </c>
      <c r="AD920" s="6">
        <f t="shared" si="131"/>
        <v>0.90842232941448564</v>
      </c>
    </row>
    <row r="921" spans="1:30">
      <c r="A921" s="1">
        <v>42783</v>
      </c>
      <c r="B921" s="2" t="s">
        <v>19</v>
      </c>
      <c r="C921" t="s">
        <v>20</v>
      </c>
      <c r="D921" t="s">
        <v>21</v>
      </c>
      <c r="E921">
        <v>1.5249999999999999</v>
      </c>
      <c r="F921">
        <v>1.57</v>
      </c>
      <c r="G921">
        <v>1.631</v>
      </c>
      <c r="H921">
        <v>1.7090000000000001</v>
      </c>
      <c r="I921">
        <v>1.7649999999999999</v>
      </c>
      <c r="J921">
        <v>1.8580000000000001</v>
      </c>
      <c r="K921">
        <v>1.9039999999999999</v>
      </c>
      <c r="L921">
        <v>2.0649999999999999</v>
      </c>
      <c r="M921">
        <v>2.206</v>
      </c>
      <c r="N921">
        <v>2.4209999999999998</v>
      </c>
      <c r="O921">
        <v>2.6869999999999998</v>
      </c>
      <c r="P921">
        <v>2.9580000000000002</v>
      </c>
      <c r="Q921">
        <v>3.202</v>
      </c>
      <c r="R921">
        <v>3.26</v>
      </c>
      <c r="S921">
        <v>0</v>
      </c>
      <c r="T921" s="7">
        <f t="shared" si="132"/>
        <v>0.35599999999999987</v>
      </c>
      <c r="U921" s="6">
        <f t="shared" si="126"/>
        <v>8.4985835694054278E-3</v>
      </c>
      <c r="V921" s="6">
        <f t="shared" si="127"/>
        <v>2.9545635817388249</v>
      </c>
      <c r="W921" s="3">
        <f>IFERROR(VLOOKUP(A921,주가!$A$1:$Q$2433,3,FALSE),W922)</f>
        <v>392500</v>
      </c>
      <c r="X921" s="6">
        <f t="shared" si="133"/>
        <v>3.8363171355498722E-3</v>
      </c>
      <c r="Y921" s="6">
        <f t="shared" si="128"/>
        <v>0.94663888992403977</v>
      </c>
      <c r="AA921" s="5">
        <f t="shared" si="129"/>
        <v>42783</v>
      </c>
      <c r="AB921" s="7">
        <f t="shared" si="130"/>
        <v>0.35599999999999987</v>
      </c>
      <c r="AC921" s="7">
        <f t="shared" si="134"/>
        <v>2.9545635817388249</v>
      </c>
      <c r="AD921" s="6">
        <f t="shared" si="131"/>
        <v>0.94663888992403977</v>
      </c>
    </row>
    <row r="922" spans="1:30">
      <c r="A922" s="1">
        <v>42782</v>
      </c>
      <c r="B922" s="2" t="s">
        <v>19</v>
      </c>
      <c r="C922" t="s">
        <v>20</v>
      </c>
      <c r="D922" t="s">
        <v>21</v>
      </c>
      <c r="E922">
        <v>1.5269999999999999</v>
      </c>
      <c r="F922">
        <v>1.5740000000000001</v>
      </c>
      <c r="G922">
        <v>1.635</v>
      </c>
      <c r="H922">
        <v>1.712</v>
      </c>
      <c r="I922">
        <v>1.7689999999999999</v>
      </c>
      <c r="J922">
        <v>1.8620000000000001</v>
      </c>
      <c r="K922">
        <v>1.9059999999999999</v>
      </c>
      <c r="L922">
        <v>2.0680000000000001</v>
      </c>
      <c r="M922">
        <v>2.2050000000000001</v>
      </c>
      <c r="N922">
        <v>2.4209999999999998</v>
      </c>
      <c r="O922">
        <v>2.6890000000000001</v>
      </c>
      <c r="P922">
        <v>2.96</v>
      </c>
      <c r="Q922">
        <v>3.202</v>
      </c>
      <c r="R922">
        <v>3.26</v>
      </c>
      <c r="S922">
        <v>0</v>
      </c>
      <c r="T922" s="7">
        <f t="shared" si="132"/>
        <v>0.35299999999999976</v>
      </c>
      <c r="U922" s="6">
        <f t="shared" si="126"/>
        <v>-1.1204481792718334E-2</v>
      </c>
      <c r="V922" s="6">
        <f t="shared" si="127"/>
        <v>2.9460649981694194</v>
      </c>
      <c r="W922" s="3">
        <f>IFERROR(VLOOKUP(A922,주가!$A$1:$Q$2433,3,FALSE),W923)</f>
        <v>391000</v>
      </c>
      <c r="X922" s="6">
        <f t="shared" si="133"/>
        <v>-1.6352201257861635E-2</v>
      </c>
      <c r="Y922" s="6">
        <f t="shared" si="128"/>
        <v>0.94280257278848989</v>
      </c>
      <c r="AA922" s="5">
        <f t="shared" si="129"/>
        <v>42782</v>
      </c>
      <c r="AB922" s="7">
        <f t="shared" si="130"/>
        <v>0.35299999999999976</v>
      </c>
      <c r="AC922" s="7">
        <f t="shared" si="134"/>
        <v>2.9460649981694194</v>
      </c>
      <c r="AD922" s="6">
        <f t="shared" si="131"/>
        <v>0.94280257278848989</v>
      </c>
    </row>
    <row r="923" spans="1:30">
      <c r="A923" s="1">
        <v>42781</v>
      </c>
      <c r="B923" s="2" t="s">
        <v>19</v>
      </c>
      <c r="C923" t="s">
        <v>20</v>
      </c>
      <c r="D923" t="s">
        <v>21</v>
      </c>
      <c r="E923">
        <v>1.526</v>
      </c>
      <c r="F923">
        <v>1.5740000000000001</v>
      </c>
      <c r="G923">
        <v>1.6359999999999999</v>
      </c>
      <c r="H923">
        <v>1.7110000000000001</v>
      </c>
      <c r="I923">
        <v>1.7689999999999999</v>
      </c>
      <c r="J923">
        <v>1.8640000000000001</v>
      </c>
      <c r="K923">
        <v>1.9139999999999999</v>
      </c>
      <c r="L923">
        <v>2.069</v>
      </c>
      <c r="M923">
        <v>2.2130000000000001</v>
      </c>
      <c r="N923">
        <v>2.4260000000000002</v>
      </c>
      <c r="O923">
        <v>2.6960000000000002</v>
      </c>
      <c r="P923">
        <v>2.968</v>
      </c>
      <c r="Q923">
        <v>3.2069999999999999</v>
      </c>
      <c r="R923">
        <v>3.2639999999999998</v>
      </c>
      <c r="S923">
        <v>0</v>
      </c>
      <c r="T923" s="7">
        <f t="shared" si="132"/>
        <v>0.35700000000000021</v>
      </c>
      <c r="U923" s="6">
        <f t="shared" si="126"/>
        <v>2.292263610315317E-2</v>
      </c>
      <c r="V923" s="6">
        <f t="shared" si="127"/>
        <v>2.9572694799621377</v>
      </c>
      <c r="W923" s="3">
        <f>IFERROR(VLOOKUP(A923,주가!$A$1:$Q$2433,3,FALSE),W924)</f>
        <v>397500</v>
      </c>
      <c r="X923" s="6">
        <f t="shared" si="133"/>
        <v>-1.2562814070351759E-3</v>
      </c>
      <c r="Y923" s="6">
        <f t="shared" si="128"/>
        <v>0.95915477404635152</v>
      </c>
      <c r="AA923" s="5">
        <f t="shared" si="129"/>
        <v>42781</v>
      </c>
      <c r="AB923" s="7">
        <f t="shared" si="130"/>
        <v>0.35700000000000021</v>
      </c>
      <c r="AC923" s="7">
        <f t="shared" si="134"/>
        <v>2.9572694799621377</v>
      </c>
      <c r="AD923" s="6">
        <f t="shared" si="131"/>
        <v>0.95915477404635152</v>
      </c>
    </row>
    <row r="924" spans="1:30">
      <c r="A924" s="1">
        <v>42780</v>
      </c>
      <c r="B924" s="2" t="s">
        <v>19</v>
      </c>
      <c r="C924" t="s">
        <v>20</v>
      </c>
      <c r="D924" t="s">
        <v>21</v>
      </c>
      <c r="E924">
        <v>1.522</v>
      </c>
      <c r="F924">
        <v>1.57</v>
      </c>
      <c r="G924">
        <v>1.631</v>
      </c>
      <c r="H924">
        <v>1.7050000000000001</v>
      </c>
      <c r="I924">
        <v>1.7549999999999999</v>
      </c>
      <c r="J924">
        <v>1.8460000000000001</v>
      </c>
      <c r="K924">
        <v>1.9039999999999999</v>
      </c>
      <c r="L924">
        <v>2.0590000000000002</v>
      </c>
      <c r="M924">
        <v>2.1989999999999998</v>
      </c>
      <c r="N924">
        <v>2.4079999999999999</v>
      </c>
      <c r="O924">
        <v>2.68</v>
      </c>
      <c r="P924">
        <v>2.9510000000000001</v>
      </c>
      <c r="Q924">
        <v>3.1920000000000002</v>
      </c>
      <c r="R924">
        <v>3.25</v>
      </c>
      <c r="S924">
        <v>0</v>
      </c>
      <c r="T924" s="7">
        <f t="shared" si="132"/>
        <v>0.34899999999999975</v>
      </c>
      <c r="U924" s="6">
        <f t="shared" si="126"/>
        <v>2.8735632183904893E-3</v>
      </c>
      <c r="V924" s="6">
        <f t="shared" si="127"/>
        <v>2.9343468438589846</v>
      </c>
      <c r="W924" s="3">
        <f>IFERROR(VLOOKUP(A924,주가!$A$1:$Q$2433,3,FALSE),W925)</f>
        <v>398000</v>
      </c>
      <c r="X924" s="6">
        <f t="shared" si="133"/>
        <v>-1.7283950617283949E-2</v>
      </c>
      <c r="Y924" s="6">
        <f t="shared" si="128"/>
        <v>0.96041105545338668</v>
      </c>
      <c r="AA924" s="5">
        <f t="shared" si="129"/>
        <v>42780</v>
      </c>
      <c r="AB924" s="7">
        <f t="shared" si="130"/>
        <v>0.34899999999999975</v>
      </c>
      <c r="AC924" s="7">
        <f t="shared" si="134"/>
        <v>2.9343468438589846</v>
      </c>
      <c r="AD924" s="6">
        <f t="shared" si="131"/>
        <v>0.96041105545338668</v>
      </c>
    </row>
    <row r="925" spans="1:30">
      <c r="A925" s="1">
        <v>42779</v>
      </c>
      <c r="B925" s="2" t="s">
        <v>19</v>
      </c>
      <c r="C925" t="s">
        <v>20</v>
      </c>
      <c r="D925" t="s">
        <v>21</v>
      </c>
      <c r="E925">
        <v>1.522</v>
      </c>
      <c r="F925">
        <v>1.57</v>
      </c>
      <c r="G925">
        <v>1.631</v>
      </c>
      <c r="H925">
        <v>1.71</v>
      </c>
      <c r="I925">
        <v>1.7569999999999999</v>
      </c>
      <c r="J925">
        <v>1.855</v>
      </c>
      <c r="K925">
        <v>1.9159999999999999</v>
      </c>
      <c r="L925">
        <v>2.0760000000000001</v>
      </c>
      <c r="M925">
        <v>2.214</v>
      </c>
      <c r="N925">
        <v>2.4239999999999999</v>
      </c>
      <c r="O925">
        <v>2.702</v>
      </c>
      <c r="P925">
        <v>2.9750000000000001</v>
      </c>
      <c r="Q925">
        <v>3.2130000000000001</v>
      </c>
      <c r="R925">
        <v>3.266</v>
      </c>
      <c r="S925">
        <v>0</v>
      </c>
      <c r="T925" s="7">
        <f t="shared" si="132"/>
        <v>0.34799999999999986</v>
      </c>
      <c r="U925" s="6">
        <f t="shared" si="126"/>
        <v>1.754385964912349E-2</v>
      </c>
      <c r="V925" s="6">
        <f t="shared" si="127"/>
        <v>2.9314732806405943</v>
      </c>
      <c r="W925" s="3">
        <f>IFERROR(VLOOKUP(A925,주가!$A$1:$Q$2433,3,FALSE),W926)</f>
        <v>405000</v>
      </c>
      <c r="X925" s="6">
        <f t="shared" si="133"/>
        <v>-4.9140049140049139E-3</v>
      </c>
      <c r="Y925" s="6">
        <f t="shared" si="128"/>
        <v>0.97769500607067061</v>
      </c>
      <c r="AA925" s="5">
        <f t="shared" si="129"/>
        <v>42779</v>
      </c>
      <c r="AB925" s="7">
        <f t="shared" si="130"/>
        <v>0.34799999999999986</v>
      </c>
      <c r="AC925" s="7">
        <f t="shared" si="134"/>
        <v>2.9314732806405943</v>
      </c>
      <c r="AD925" s="6">
        <f t="shared" si="131"/>
        <v>0.97769500607067061</v>
      </c>
    </row>
    <row r="926" spans="1:30">
      <c r="A926" s="1">
        <v>42776</v>
      </c>
      <c r="B926" s="2" t="s">
        <v>19</v>
      </c>
      <c r="C926" t="s">
        <v>20</v>
      </c>
      <c r="D926" t="s">
        <v>21</v>
      </c>
      <c r="E926">
        <v>1.5249999999999999</v>
      </c>
      <c r="F926">
        <v>1.573</v>
      </c>
      <c r="G926">
        <v>1.6339999999999999</v>
      </c>
      <c r="H926">
        <v>1.712</v>
      </c>
      <c r="I926">
        <v>1.7569999999999999</v>
      </c>
      <c r="J926">
        <v>1.853</v>
      </c>
      <c r="K926">
        <v>1.911</v>
      </c>
      <c r="L926">
        <v>2.0710000000000002</v>
      </c>
      <c r="M926">
        <v>2.2050000000000001</v>
      </c>
      <c r="N926">
        <v>2.4129999999999998</v>
      </c>
      <c r="O926">
        <v>2.6920000000000002</v>
      </c>
      <c r="P926">
        <v>2.9630000000000001</v>
      </c>
      <c r="Q926">
        <v>3.2130000000000001</v>
      </c>
      <c r="R926">
        <v>3.266</v>
      </c>
      <c r="S926">
        <v>0</v>
      </c>
      <c r="T926" s="7">
        <f t="shared" si="132"/>
        <v>0.34199999999999964</v>
      </c>
      <c r="U926" s="6">
        <f t="shared" si="126"/>
        <v>2.9325513196464671E-3</v>
      </c>
      <c r="V926" s="6">
        <f t="shared" si="127"/>
        <v>2.913929420991471</v>
      </c>
      <c r="W926" s="3">
        <f>IFERROR(VLOOKUP(A926,주가!$A$1:$Q$2433,3,FALSE),W927)</f>
        <v>407000</v>
      </c>
      <c r="X926" s="6">
        <f t="shared" si="133"/>
        <v>3.826530612244898E-2</v>
      </c>
      <c r="Y926" s="6">
        <f t="shared" si="128"/>
        <v>0.98260901098467557</v>
      </c>
      <c r="AA926" s="5">
        <f t="shared" si="129"/>
        <v>42776</v>
      </c>
      <c r="AB926" s="7">
        <f t="shared" si="130"/>
        <v>0.34199999999999964</v>
      </c>
      <c r="AC926" s="7">
        <f t="shared" si="134"/>
        <v>2.913929420991471</v>
      </c>
      <c r="AD926" s="6">
        <f t="shared" si="131"/>
        <v>0.98260901098467557</v>
      </c>
    </row>
    <row r="927" spans="1:30">
      <c r="A927" s="1">
        <v>42775</v>
      </c>
      <c r="B927" s="2" t="s">
        <v>19</v>
      </c>
      <c r="C927" t="s">
        <v>20</v>
      </c>
      <c r="D927" t="s">
        <v>21</v>
      </c>
      <c r="E927">
        <v>1.5269999999999999</v>
      </c>
      <c r="F927">
        <v>1.575</v>
      </c>
      <c r="G927">
        <v>1.637</v>
      </c>
      <c r="H927">
        <v>1.7170000000000001</v>
      </c>
      <c r="I927">
        <v>1.76</v>
      </c>
      <c r="J927">
        <v>1.855</v>
      </c>
      <c r="K927">
        <v>1.915</v>
      </c>
      <c r="L927">
        <v>2.0739999999999998</v>
      </c>
      <c r="M927">
        <v>2.21</v>
      </c>
      <c r="N927">
        <v>2.415</v>
      </c>
      <c r="O927">
        <v>2.6930000000000001</v>
      </c>
      <c r="P927">
        <v>2.9689999999999999</v>
      </c>
      <c r="Q927">
        <v>3.2280000000000002</v>
      </c>
      <c r="R927">
        <v>3.2839999999999998</v>
      </c>
      <c r="S927">
        <v>0</v>
      </c>
      <c r="T927" s="7">
        <f t="shared" si="132"/>
        <v>0.34100000000000019</v>
      </c>
      <c r="U927" s="6">
        <f t="shared" si="126"/>
        <v>-2.9239766081868117E-3</v>
      </c>
      <c r="V927" s="6">
        <f t="shared" si="127"/>
        <v>2.9109968696718247</v>
      </c>
      <c r="W927" s="3">
        <f>IFERROR(VLOOKUP(A927,주가!$A$1:$Q$2433,3,FALSE),W928)</f>
        <v>392000</v>
      </c>
      <c r="X927" s="6">
        <f t="shared" si="133"/>
        <v>2.3498694516971279E-2</v>
      </c>
      <c r="Y927" s="6">
        <f t="shared" si="128"/>
        <v>0.94434370486222663</v>
      </c>
      <c r="AA927" s="5">
        <f t="shared" si="129"/>
        <v>42775</v>
      </c>
      <c r="AB927" s="7">
        <f t="shared" si="130"/>
        <v>0.34100000000000019</v>
      </c>
      <c r="AC927" s="7">
        <f t="shared" si="134"/>
        <v>2.9109968696718247</v>
      </c>
      <c r="AD927" s="6">
        <f t="shared" si="131"/>
        <v>0.94434370486222663</v>
      </c>
    </row>
    <row r="928" spans="1:30">
      <c r="A928" s="1">
        <v>42774</v>
      </c>
      <c r="B928" s="2" t="s">
        <v>19</v>
      </c>
      <c r="C928" t="s">
        <v>20</v>
      </c>
      <c r="D928" t="s">
        <v>21</v>
      </c>
      <c r="E928">
        <v>1.53</v>
      </c>
      <c r="F928">
        <v>1.577</v>
      </c>
      <c r="G928">
        <v>1.6419999999999999</v>
      </c>
      <c r="H928">
        <v>1.722</v>
      </c>
      <c r="I928">
        <v>1.752</v>
      </c>
      <c r="J928">
        <v>1.845</v>
      </c>
      <c r="K928">
        <v>1.9039999999999999</v>
      </c>
      <c r="L928">
        <v>2.0609999999999999</v>
      </c>
      <c r="M928">
        <v>2.1920000000000002</v>
      </c>
      <c r="N928">
        <v>2.403</v>
      </c>
      <c r="O928">
        <v>2.6789999999999998</v>
      </c>
      <c r="P928">
        <v>2.9569999999999999</v>
      </c>
      <c r="Q928">
        <v>3.226</v>
      </c>
      <c r="R928">
        <v>3.282</v>
      </c>
      <c r="S928">
        <v>0</v>
      </c>
      <c r="T928" s="7">
        <f t="shared" si="132"/>
        <v>0.34200000000000008</v>
      </c>
      <c r="U928" s="6">
        <f t="shared" si="126"/>
        <v>-1.4409221902016985E-2</v>
      </c>
      <c r="V928" s="6">
        <f t="shared" si="127"/>
        <v>2.9139208462800115</v>
      </c>
      <c r="W928" s="3">
        <f>IFERROR(VLOOKUP(A928,주가!$A$1:$Q$2433,3,FALSE),W929)</f>
        <v>383000</v>
      </c>
      <c r="X928" s="6">
        <f t="shared" si="133"/>
        <v>-9.0556274256144882E-3</v>
      </c>
      <c r="Y928" s="6">
        <f t="shared" si="128"/>
        <v>0.92084501034525534</v>
      </c>
      <c r="AA928" s="5">
        <f t="shared" si="129"/>
        <v>42774</v>
      </c>
      <c r="AB928" s="7">
        <f t="shared" si="130"/>
        <v>0.34200000000000008</v>
      </c>
      <c r="AC928" s="7">
        <f t="shared" si="134"/>
        <v>2.9139208462800115</v>
      </c>
      <c r="AD928" s="6">
        <f t="shared" si="131"/>
        <v>0.92084501034525534</v>
      </c>
    </row>
    <row r="929" spans="1:30">
      <c r="A929" s="1">
        <v>42773</v>
      </c>
      <c r="B929" s="2" t="s">
        <v>19</v>
      </c>
      <c r="C929" t="s">
        <v>20</v>
      </c>
      <c r="D929" t="s">
        <v>21</v>
      </c>
      <c r="E929">
        <v>1.5369999999999999</v>
      </c>
      <c r="F929">
        <v>1.5840000000000001</v>
      </c>
      <c r="G929">
        <v>1.6419999999999999</v>
      </c>
      <c r="H929">
        <v>1.7190000000000001</v>
      </c>
      <c r="I929">
        <v>1.7629999999999999</v>
      </c>
      <c r="J929">
        <v>1.857</v>
      </c>
      <c r="K929">
        <v>1.9119999999999999</v>
      </c>
      <c r="L929">
        <v>2.069</v>
      </c>
      <c r="M929">
        <v>2.2029999999999998</v>
      </c>
      <c r="N929">
        <v>2.4159999999999999</v>
      </c>
      <c r="O929">
        <v>2.6930000000000001</v>
      </c>
      <c r="P929">
        <v>2.976</v>
      </c>
      <c r="Q929">
        <v>3.2530000000000001</v>
      </c>
      <c r="R929">
        <v>3.3090000000000002</v>
      </c>
      <c r="S929">
        <v>0</v>
      </c>
      <c r="T929" s="7">
        <f t="shared" si="132"/>
        <v>0.34699999999999998</v>
      </c>
      <c r="U929" s="6">
        <f t="shared" si="126"/>
        <v>-1.4204545454545157E-2</v>
      </c>
      <c r="V929" s="6">
        <f t="shared" si="127"/>
        <v>2.9283300681820283</v>
      </c>
      <c r="W929" s="3">
        <f>IFERROR(VLOOKUP(A929,주가!$A$1:$Q$2433,3,FALSE),W930)</f>
        <v>386500</v>
      </c>
      <c r="X929" s="6">
        <f t="shared" si="133"/>
        <v>-1.7789072426937738E-2</v>
      </c>
      <c r="Y929" s="6">
        <f t="shared" si="128"/>
        <v>0.92990063777086984</v>
      </c>
      <c r="AA929" s="5">
        <f t="shared" si="129"/>
        <v>42773</v>
      </c>
      <c r="AB929" s="7">
        <f t="shared" si="130"/>
        <v>0.34699999999999998</v>
      </c>
      <c r="AC929" s="7">
        <f t="shared" si="134"/>
        <v>2.9283300681820283</v>
      </c>
      <c r="AD929" s="6">
        <f t="shared" si="131"/>
        <v>0.92990063777086984</v>
      </c>
    </row>
    <row r="930" spans="1:30">
      <c r="A930" s="1">
        <v>42772</v>
      </c>
      <c r="B930" s="2" t="s">
        <v>19</v>
      </c>
      <c r="C930" t="s">
        <v>20</v>
      </c>
      <c r="D930" t="s">
        <v>21</v>
      </c>
      <c r="E930">
        <v>1.54</v>
      </c>
      <c r="F930">
        <v>1.589</v>
      </c>
      <c r="G930">
        <v>1.643</v>
      </c>
      <c r="H930">
        <v>1.7190000000000001</v>
      </c>
      <c r="I930">
        <v>1.774</v>
      </c>
      <c r="J930">
        <v>1.8660000000000001</v>
      </c>
      <c r="K930">
        <v>1.9330000000000001</v>
      </c>
      <c r="L930">
        <v>2.081</v>
      </c>
      <c r="M930">
        <v>2.2170000000000001</v>
      </c>
      <c r="N930">
        <v>2.4329999999999998</v>
      </c>
      <c r="O930">
        <v>2.7090000000000001</v>
      </c>
      <c r="P930">
        <v>3.0009999999999999</v>
      </c>
      <c r="Q930">
        <v>3.2879999999999998</v>
      </c>
      <c r="R930">
        <v>3.3490000000000002</v>
      </c>
      <c r="S930">
        <v>0</v>
      </c>
      <c r="T930" s="7">
        <f t="shared" si="132"/>
        <v>0.35199999999999987</v>
      </c>
      <c r="U930" s="6">
        <f t="shared" si="126"/>
        <v>-1.675977653631348E-2</v>
      </c>
      <c r="V930" s="6">
        <f t="shared" si="127"/>
        <v>2.9425346136365733</v>
      </c>
      <c r="W930" s="3">
        <f>IFERROR(VLOOKUP(A930,주가!$A$1:$Q$2433,3,FALSE),W931)</f>
        <v>393500</v>
      </c>
      <c r="X930" s="6">
        <f t="shared" si="133"/>
        <v>0</v>
      </c>
      <c r="Y930" s="6">
        <f t="shared" si="128"/>
        <v>0.94768971019780757</v>
      </c>
      <c r="AA930" s="5">
        <f t="shared" si="129"/>
        <v>42772</v>
      </c>
      <c r="AB930" s="7">
        <f t="shared" si="130"/>
        <v>0.35199999999999987</v>
      </c>
      <c r="AC930" s="7">
        <f t="shared" si="134"/>
        <v>2.9425346136365733</v>
      </c>
      <c r="AD930" s="6">
        <f t="shared" si="131"/>
        <v>0.94768971019780757</v>
      </c>
    </row>
    <row r="931" spans="1:30">
      <c r="A931" s="1">
        <v>42769</v>
      </c>
      <c r="B931" s="2" t="s">
        <v>19</v>
      </c>
      <c r="C931" t="s">
        <v>20</v>
      </c>
      <c r="D931" t="s">
        <v>21</v>
      </c>
      <c r="E931">
        <v>1.546</v>
      </c>
      <c r="F931">
        <v>1.599</v>
      </c>
      <c r="G931">
        <v>1.6539999999999999</v>
      </c>
      <c r="H931">
        <v>1.7310000000000001</v>
      </c>
      <c r="I931">
        <v>1.792</v>
      </c>
      <c r="J931">
        <v>1.885</v>
      </c>
      <c r="K931">
        <v>1.9550000000000001</v>
      </c>
      <c r="L931">
        <v>2.1</v>
      </c>
      <c r="M931">
        <v>2.2410000000000001</v>
      </c>
      <c r="N931">
        <v>2.4580000000000002</v>
      </c>
      <c r="O931">
        <v>2.7290000000000001</v>
      </c>
      <c r="P931">
        <v>3.0209999999999999</v>
      </c>
      <c r="Q931">
        <v>3.302</v>
      </c>
      <c r="R931">
        <v>3.363</v>
      </c>
      <c r="S931">
        <v>0</v>
      </c>
      <c r="T931" s="7">
        <f t="shared" si="132"/>
        <v>0.3580000000000001</v>
      </c>
      <c r="U931" s="6">
        <f t="shared" si="126"/>
        <v>2.8735632183908722E-2</v>
      </c>
      <c r="V931" s="6">
        <f t="shared" si="127"/>
        <v>2.9592943901728868</v>
      </c>
      <c r="W931" s="3">
        <f>IFERROR(VLOOKUP(A931,주가!$A$1:$Q$2433,3,FALSE),W932)</f>
        <v>393500</v>
      </c>
      <c r="X931" s="6">
        <f t="shared" si="133"/>
        <v>-5.0568900126422255E-3</v>
      </c>
      <c r="Y931" s="6">
        <f t="shared" si="128"/>
        <v>0.94768971019780757</v>
      </c>
      <c r="AA931" s="5">
        <f t="shared" si="129"/>
        <v>42769</v>
      </c>
      <c r="AB931" s="7">
        <f t="shared" si="130"/>
        <v>0.3580000000000001</v>
      </c>
      <c r="AC931" s="7">
        <f t="shared" si="134"/>
        <v>2.9592943901728868</v>
      </c>
      <c r="AD931" s="6">
        <f t="shared" si="131"/>
        <v>0.94768971019780757</v>
      </c>
    </row>
    <row r="932" spans="1:30">
      <c r="A932" s="1">
        <v>42768</v>
      </c>
      <c r="B932" s="2" t="s">
        <v>19</v>
      </c>
      <c r="C932" t="s">
        <v>20</v>
      </c>
      <c r="D932" t="s">
        <v>21</v>
      </c>
      <c r="E932">
        <v>1.5489999999999999</v>
      </c>
      <c r="F932">
        <v>1.603</v>
      </c>
      <c r="G932">
        <v>1.657</v>
      </c>
      <c r="H932">
        <v>1.7290000000000001</v>
      </c>
      <c r="I932">
        <v>1.794</v>
      </c>
      <c r="J932">
        <v>1.885</v>
      </c>
      <c r="K932">
        <v>1.95</v>
      </c>
      <c r="L932">
        <v>2.0910000000000002</v>
      </c>
      <c r="M932">
        <v>2.2290000000000001</v>
      </c>
      <c r="N932">
        <v>2.4390000000000001</v>
      </c>
      <c r="O932">
        <v>2.71</v>
      </c>
      <c r="P932">
        <v>3.0019999999999998</v>
      </c>
      <c r="Q932">
        <v>3.2789999999999999</v>
      </c>
      <c r="R932">
        <v>3.34</v>
      </c>
      <c r="S932">
        <v>0</v>
      </c>
      <c r="T932" s="7">
        <f t="shared" si="132"/>
        <v>0.34799999999999986</v>
      </c>
      <c r="U932" s="6">
        <f t="shared" si="126"/>
        <v>8.6956521739120808E-3</v>
      </c>
      <c r="V932" s="6">
        <f t="shared" si="127"/>
        <v>2.9305587579889782</v>
      </c>
      <c r="W932" s="3">
        <f>IFERROR(VLOOKUP(A932,주가!$A$1:$Q$2433,3,FALSE),W933)</f>
        <v>395500</v>
      </c>
      <c r="X932" s="6">
        <f t="shared" si="133"/>
        <v>1.8018018018018018E-2</v>
      </c>
      <c r="Y932" s="6">
        <f t="shared" si="128"/>
        <v>0.95274660021044977</v>
      </c>
      <c r="AA932" s="5">
        <f t="shared" si="129"/>
        <v>42768</v>
      </c>
      <c r="AB932" s="7">
        <f t="shared" si="130"/>
        <v>0.34799999999999986</v>
      </c>
      <c r="AC932" s="7">
        <f t="shared" si="134"/>
        <v>2.9305587579889782</v>
      </c>
      <c r="AD932" s="6">
        <f t="shared" si="131"/>
        <v>0.95274660021044977</v>
      </c>
    </row>
    <row r="933" spans="1:30">
      <c r="A933" s="1">
        <v>42767</v>
      </c>
      <c r="B933" s="2" t="s">
        <v>19</v>
      </c>
      <c r="C933" t="s">
        <v>20</v>
      </c>
      <c r="D933" t="s">
        <v>21</v>
      </c>
      <c r="E933">
        <v>1.5649999999999999</v>
      </c>
      <c r="F933">
        <v>1.62</v>
      </c>
      <c r="G933">
        <v>1.6759999999999999</v>
      </c>
      <c r="H933">
        <v>1.746</v>
      </c>
      <c r="I933">
        <v>1.8049999999999999</v>
      </c>
      <c r="J933">
        <v>1.9019999999999999</v>
      </c>
      <c r="K933">
        <v>1.9650000000000001</v>
      </c>
      <c r="L933">
        <v>2.105</v>
      </c>
      <c r="M933">
        <v>2.2400000000000002</v>
      </c>
      <c r="N933">
        <v>2.4500000000000002</v>
      </c>
      <c r="O933">
        <v>2.7210000000000001</v>
      </c>
      <c r="P933">
        <v>3.0139999999999998</v>
      </c>
      <c r="Q933">
        <v>3.2890000000000001</v>
      </c>
      <c r="R933">
        <v>3.3490000000000002</v>
      </c>
      <c r="S933">
        <v>0</v>
      </c>
      <c r="T933" s="7">
        <f t="shared" si="132"/>
        <v>0.3450000000000002</v>
      </c>
      <c r="U933" s="6">
        <f t="shared" si="126"/>
        <v>2.6785714285715311E-2</v>
      </c>
      <c r="V933" s="6">
        <f t="shared" si="127"/>
        <v>2.9218631058150661</v>
      </c>
      <c r="W933" s="3">
        <f>IFERROR(VLOOKUP(A933,주가!$A$1:$Q$2433,3,FALSE),W934)</f>
        <v>388500</v>
      </c>
      <c r="X933" s="6">
        <f t="shared" si="133"/>
        <v>3.1872509960159362E-2</v>
      </c>
      <c r="Y933" s="6">
        <f t="shared" si="128"/>
        <v>0.93472858219243171</v>
      </c>
      <c r="AA933" s="5">
        <f t="shared" si="129"/>
        <v>42767</v>
      </c>
      <c r="AB933" s="7">
        <f t="shared" si="130"/>
        <v>0.3450000000000002</v>
      </c>
      <c r="AC933" s="7">
        <f t="shared" si="134"/>
        <v>2.9218631058150661</v>
      </c>
      <c r="AD933" s="6">
        <f t="shared" si="131"/>
        <v>0.93472858219243171</v>
      </c>
    </row>
    <row r="934" spans="1:30">
      <c r="A934" s="1">
        <v>42766</v>
      </c>
      <c r="B934" s="2" t="s">
        <v>19</v>
      </c>
      <c r="C934" t="s">
        <v>20</v>
      </c>
      <c r="D934" t="s">
        <v>21</v>
      </c>
      <c r="E934">
        <v>1.573</v>
      </c>
      <c r="F934">
        <v>1.6259999999999999</v>
      </c>
      <c r="G934">
        <v>1.6839999999999999</v>
      </c>
      <c r="H934">
        <v>1.7490000000000001</v>
      </c>
      <c r="I934">
        <v>1.8029999999999999</v>
      </c>
      <c r="J934">
        <v>1.8959999999999999</v>
      </c>
      <c r="K934">
        <v>1.9510000000000001</v>
      </c>
      <c r="L934">
        <v>2.093</v>
      </c>
      <c r="M934">
        <v>2.226</v>
      </c>
      <c r="N934">
        <v>2.4289999999999998</v>
      </c>
      <c r="O934">
        <v>2.7050000000000001</v>
      </c>
      <c r="P934">
        <v>2.9969999999999999</v>
      </c>
      <c r="Q934">
        <v>3.2789999999999999</v>
      </c>
      <c r="R934">
        <v>3.34</v>
      </c>
      <c r="S934">
        <v>0</v>
      </c>
      <c r="T934" s="7">
        <f t="shared" si="132"/>
        <v>0.33599999999999985</v>
      </c>
      <c r="U934" s="6">
        <f t="shared" si="126"/>
        <v>-5.917159763312964E-3</v>
      </c>
      <c r="V934" s="6">
        <f t="shared" si="127"/>
        <v>2.8950773915293508</v>
      </c>
      <c r="W934" s="3">
        <f>IFERROR(VLOOKUP(A934,주가!$A$1:$Q$2433,3,FALSE),W935)</f>
        <v>376500</v>
      </c>
      <c r="X934" s="6">
        <f t="shared" si="133"/>
        <v>-4.0764331210191081E-2</v>
      </c>
      <c r="Y934" s="6">
        <f t="shared" si="128"/>
        <v>0.90285607223227238</v>
      </c>
      <c r="AA934" s="5">
        <f t="shared" si="129"/>
        <v>42766</v>
      </c>
      <c r="AB934" s="7">
        <f t="shared" si="130"/>
        <v>0.33599999999999985</v>
      </c>
      <c r="AC934" s="7">
        <f t="shared" si="134"/>
        <v>2.8950773915293508</v>
      </c>
      <c r="AD934" s="6">
        <f t="shared" si="131"/>
        <v>0.90285607223227238</v>
      </c>
    </row>
    <row r="935" spans="1:30">
      <c r="A935" s="1">
        <v>42761</v>
      </c>
      <c r="B935" s="2" t="s">
        <v>19</v>
      </c>
      <c r="C935" t="s">
        <v>20</v>
      </c>
      <c r="D935" t="s">
        <v>21</v>
      </c>
      <c r="E935">
        <v>1.583</v>
      </c>
      <c r="F935">
        <v>1.6379999999999999</v>
      </c>
      <c r="G935">
        <v>1.698</v>
      </c>
      <c r="H935">
        <v>1.7629999999999999</v>
      </c>
      <c r="I935">
        <v>1.8149999999999999</v>
      </c>
      <c r="J935">
        <v>1.9179999999999999</v>
      </c>
      <c r="K935">
        <v>1.9770000000000001</v>
      </c>
      <c r="L935">
        <v>2.1230000000000002</v>
      </c>
      <c r="M935">
        <v>2.2559999999999998</v>
      </c>
      <c r="N935">
        <v>2.4609999999999999</v>
      </c>
      <c r="O935">
        <v>2.7360000000000002</v>
      </c>
      <c r="P935">
        <v>3.0289999999999999</v>
      </c>
      <c r="Q935">
        <v>3.3039999999999998</v>
      </c>
      <c r="R935">
        <v>3.363</v>
      </c>
      <c r="S935">
        <v>0</v>
      </c>
      <c r="T935" s="7">
        <f t="shared" si="132"/>
        <v>0.33799999999999963</v>
      </c>
      <c r="U935" s="6">
        <f t="shared" si="126"/>
        <v>2.735562310030366E-2</v>
      </c>
      <c r="V935" s="6">
        <f t="shared" si="127"/>
        <v>2.9009945512926638</v>
      </c>
      <c r="W935" s="3">
        <f>IFERROR(VLOOKUP(A935,주가!$A$1:$Q$2433,3,FALSE),W936)</f>
        <v>392500</v>
      </c>
      <c r="X935" s="6">
        <f t="shared" si="133"/>
        <v>3.8363171355498722E-3</v>
      </c>
      <c r="Y935" s="6">
        <f t="shared" si="128"/>
        <v>0.94362040344246345</v>
      </c>
      <c r="AA935" s="5">
        <f t="shared" si="129"/>
        <v>42761</v>
      </c>
      <c r="AB935" s="7">
        <f t="shared" si="130"/>
        <v>0.33799999999999963</v>
      </c>
      <c r="AC935" s="7">
        <f t="shared" si="134"/>
        <v>2.9009945512926638</v>
      </c>
      <c r="AD935" s="6">
        <f t="shared" si="131"/>
        <v>0.94362040344246345</v>
      </c>
    </row>
    <row r="936" spans="1:30">
      <c r="A936" s="1">
        <v>42760</v>
      </c>
      <c r="B936" s="2" t="s">
        <v>19</v>
      </c>
      <c r="C936" t="s">
        <v>20</v>
      </c>
      <c r="D936" t="s">
        <v>21</v>
      </c>
      <c r="E936">
        <v>1.58</v>
      </c>
      <c r="F936">
        <v>1.635</v>
      </c>
      <c r="G936">
        <v>1.6910000000000001</v>
      </c>
      <c r="H936">
        <v>1.7549999999999999</v>
      </c>
      <c r="I936">
        <v>1.8</v>
      </c>
      <c r="J936">
        <v>1.877</v>
      </c>
      <c r="K936">
        <v>1.9339999999999999</v>
      </c>
      <c r="L936">
        <v>2.0750000000000002</v>
      </c>
      <c r="M936">
        <v>2.198</v>
      </c>
      <c r="N936">
        <v>2.4039999999999999</v>
      </c>
      <c r="O936">
        <v>2.6760000000000002</v>
      </c>
      <c r="P936">
        <v>2.972</v>
      </c>
      <c r="Q936">
        <v>3.254</v>
      </c>
      <c r="R936">
        <v>3.3130000000000002</v>
      </c>
      <c r="S936">
        <v>0</v>
      </c>
      <c r="T936" s="7">
        <f t="shared" si="132"/>
        <v>0.32899999999999974</v>
      </c>
      <c r="U936" s="6">
        <f t="shared" si="126"/>
        <v>0</v>
      </c>
      <c r="V936" s="6">
        <f t="shared" si="127"/>
        <v>2.87363892819236</v>
      </c>
      <c r="W936" s="3">
        <f>IFERROR(VLOOKUP(A936,주가!$A$1:$Q$2433,3,FALSE),W937)</f>
        <v>391000</v>
      </c>
      <c r="X936" s="6">
        <f t="shared" si="133"/>
        <v>1.955671447196871E-2</v>
      </c>
      <c r="Y936" s="6">
        <f t="shared" si="128"/>
        <v>0.93978408630691357</v>
      </c>
      <c r="AA936" s="5">
        <f t="shared" si="129"/>
        <v>42760</v>
      </c>
      <c r="AB936" s="7">
        <f t="shared" si="130"/>
        <v>0.32899999999999974</v>
      </c>
      <c r="AC936" s="7">
        <f t="shared" si="134"/>
        <v>2.87363892819236</v>
      </c>
      <c r="AD936" s="6">
        <f t="shared" si="131"/>
        <v>0.93978408630691357</v>
      </c>
    </row>
    <row r="937" spans="1:30">
      <c r="A937" s="1">
        <v>42759</v>
      </c>
      <c r="B937" s="2" t="s">
        <v>19</v>
      </c>
      <c r="C937" t="s">
        <v>20</v>
      </c>
      <c r="D937" t="s">
        <v>21</v>
      </c>
      <c r="E937">
        <v>1.569</v>
      </c>
      <c r="F937">
        <v>1.623</v>
      </c>
      <c r="G937">
        <v>1.681</v>
      </c>
      <c r="H937">
        <v>1.7410000000000001</v>
      </c>
      <c r="I937">
        <v>1.7929999999999999</v>
      </c>
      <c r="J937">
        <v>1.8660000000000001</v>
      </c>
      <c r="K937">
        <v>1.921</v>
      </c>
      <c r="L937">
        <v>2.06</v>
      </c>
      <c r="M937">
        <v>2.1829999999999998</v>
      </c>
      <c r="N937">
        <v>2.3889999999999998</v>
      </c>
      <c r="O937">
        <v>2.6549999999999998</v>
      </c>
      <c r="P937">
        <v>2.944</v>
      </c>
      <c r="Q937">
        <v>3.2240000000000002</v>
      </c>
      <c r="R937">
        <v>3.2810000000000001</v>
      </c>
      <c r="S937">
        <v>0</v>
      </c>
      <c r="T937" s="7">
        <f t="shared" si="132"/>
        <v>0.32899999999999974</v>
      </c>
      <c r="U937" s="6">
        <f t="shared" si="126"/>
        <v>-2.9498525073746996E-2</v>
      </c>
      <c r="V937" s="6">
        <f t="shared" si="127"/>
        <v>2.87363892819236</v>
      </c>
      <c r="W937" s="3">
        <f>IFERROR(VLOOKUP(A937,주가!$A$1:$Q$2433,3,FALSE),W938)</f>
        <v>383500</v>
      </c>
      <c r="X937" s="6">
        <f t="shared" si="133"/>
        <v>-5.1880674448767832E-3</v>
      </c>
      <c r="Y937" s="6">
        <f t="shared" si="128"/>
        <v>0.92022737183494485</v>
      </c>
      <c r="AA937" s="5">
        <f t="shared" si="129"/>
        <v>42759</v>
      </c>
      <c r="AB937" s="7">
        <f t="shared" si="130"/>
        <v>0.32899999999999974</v>
      </c>
      <c r="AC937" s="7">
        <f t="shared" si="134"/>
        <v>2.87363892819236</v>
      </c>
      <c r="AD937" s="6">
        <f t="shared" si="131"/>
        <v>0.92022737183494485</v>
      </c>
    </row>
    <row r="938" spans="1:30">
      <c r="A938" s="1">
        <v>42758</v>
      </c>
      <c r="B938" s="2" t="s">
        <v>19</v>
      </c>
      <c r="C938" t="s">
        <v>20</v>
      </c>
      <c r="D938" t="s">
        <v>21</v>
      </c>
      <c r="E938">
        <v>1.5669999999999999</v>
      </c>
      <c r="F938">
        <v>1.621</v>
      </c>
      <c r="G938">
        <v>1.681</v>
      </c>
      <c r="H938">
        <v>1.744</v>
      </c>
      <c r="I938">
        <v>1.798</v>
      </c>
      <c r="J938">
        <v>1.877</v>
      </c>
      <c r="K938">
        <v>1.9350000000000001</v>
      </c>
      <c r="L938">
        <v>2.08</v>
      </c>
      <c r="M938">
        <v>2.2090000000000001</v>
      </c>
      <c r="N938">
        <v>2.419</v>
      </c>
      <c r="O938">
        <v>2.6819999999999999</v>
      </c>
      <c r="P938">
        <v>2.97</v>
      </c>
      <c r="Q938">
        <v>3.2519999999999998</v>
      </c>
      <c r="R938">
        <v>3.3079999999999998</v>
      </c>
      <c r="S938">
        <v>0</v>
      </c>
      <c r="T938" s="7">
        <f t="shared" si="132"/>
        <v>0.33899999999999997</v>
      </c>
      <c r="U938" s="6">
        <f t="shared" si="126"/>
        <v>2.7272727272726956E-2</v>
      </c>
      <c r="V938" s="6">
        <f t="shared" si="127"/>
        <v>2.9031374532661069</v>
      </c>
      <c r="W938" s="3">
        <f>IFERROR(VLOOKUP(A938,주가!$A$1:$Q$2433,3,FALSE),W939)</f>
        <v>385500</v>
      </c>
      <c r="X938" s="6">
        <f t="shared" si="133"/>
        <v>2.3904382470119521E-2</v>
      </c>
      <c r="Y938" s="6">
        <f t="shared" si="128"/>
        <v>0.92541543927982162</v>
      </c>
      <c r="AA938" s="5">
        <f t="shared" si="129"/>
        <v>42758</v>
      </c>
      <c r="AB938" s="7">
        <f t="shared" si="130"/>
        <v>0.33899999999999997</v>
      </c>
      <c r="AC938" s="7">
        <f t="shared" si="134"/>
        <v>2.9031374532661069</v>
      </c>
      <c r="AD938" s="6">
        <f t="shared" si="131"/>
        <v>0.92541543927982162</v>
      </c>
    </row>
    <row r="939" spans="1:30">
      <c r="A939" s="1">
        <v>42755</v>
      </c>
      <c r="B939" s="2" t="s">
        <v>19</v>
      </c>
      <c r="C939" t="s">
        <v>20</v>
      </c>
      <c r="D939" t="s">
        <v>21</v>
      </c>
      <c r="E939">
        <v>1.5569999999999999</v>
      </c>
      <c r="F939">
        <v>1.6160000000000001</v>
      </c>
      <c r="G939">
        <v>1.681</v>
      </c>
      <c r="H939">
        <v>1.7450000000000001</v>
      </c>
      <c r="I939">
        <v>1.7989999999999999</v>
      </c>
      <c r="J939">
        <v>1.883</v>
      </c>
      <c r="K939">
        <v>1.9410000000000001</v>
      </c>
      <c r="L939">
        <v>2.089</v>
      </c>
      <c r="M939">
        <v>2.21</v>
      </c>
      <c r="N939">
        <v>2.419</v>
      </c>
      <c r="O939">
        <v>2.681</v>
      </c>
      <c r="P939">
        <v>2.9630000000000001</v>
      </c>
      <c r="Q939">
        <v>3.2669999999999999</v>
      </c>
      <c r="R939">
        <v>3.3340000000000001</v>
      </c>
      <c r="S939">
        <v>0</v>
      </c>
      <c r="T939" s="7">
        <f t="shared" si="132"/>
        <v>0.33000000000000007</v>
      </c>
      <c r="U939" s="6">
        <f t="shared" si="126"/>
        <v>-4.0697674418604057E-2</v>
      </c>
      <c r="V939" s="6">
        <f t="shared" si="127"/>
        <v>2.8758647259933801</v>
      </c>
      <c r="W939" s="3">
        <f>IFERROR(VLOOKUP(A939,주가!$A$1:$Q$2433,3,FALSE),W940)</f>
        <v>376500</v>
      </c>
      <c r="X939" s="6">
        <f t="shared" si="133"/>
        <v>-1.8252933507170794E-2</v>
      </c>
      <c r="Y939" s="6">
        <f t="shared" si="128"/>
        <v>0.90151105680970212</v>
      </c>
      <c r="AA939" s="5">
        <f t="shared" si="129"/>
        <v>42755</v>
      </c>
      <c r="AB939" s="7">
        <f t="shared" si="130"/>
        <v>0.33000000000000007</v>
      </c>
      <c r="AC939" s="7">
        <f t="shared" si="134"/>
        <v>2.8758647259933801</v>
      </c>
      <c r="AD939" s="6">
        <f t="shared" si="131"/>
        <v>0.90151105680970212</v>
      </c>
    </row>
    <row r="940" spans="1:30">
      <c r="A940" s="1">
        <v>42754</v>
      </c>
      <c r="B940" s="2" t="s">
        <v>19</v>
      </c>
      <c r="C940" t="s">
        <v>20</v>
      </c>
      <c r="D940" t="s">
        <v>21</v>
      </c>
      <c r="E940">
        <v>1.56</v>
      </c>
      <c r="F940">
        <v>1.621</v>
      </c>
      <c r="G940">
        <v>1.6950000000000001</v>
      </c>
      <c r="H940">
        <v>1.76</v>
      </c>
      <c r="I940">
        <v>1.8129999999999999</v>
      </c>
      <c r="J940">
        <v>1.9039999999999999</v>
      </c>
      <c r="K940">
        <v>1.968</v>
      </c>
      <c r="L940">
        <v>2.1160000000000001</v>
      </c>
      <c r="M940">
        <v>2.2480000000000002</v>
      </c>
      <c r="N940">
        <v>2.46</v>
      </c>
      <c r="O940">
        <v>2.7250000000000001</v>
      </c>
      <c r="P940">
        <v>3.008</v>
      </c>
      <c r="Q940">
        <v>3.2970000000000002</v>
      </c>
      <c r="R940">
        <v>3.3559999999999999</v>
      </c>
      <c r="S940">
        <v>0</v>
      </c>
      <c r="T940" s="7">
        <f t="shared" si="132"/>
        <v>0.34399999999999986</v>
      </c>
      <c r="U940" s="6">
        <f t="shared" si="126"/>
        <v>5.8461538461538905E-2</v>
      </c>
      <c r="V940" s="6">
        <f t="shared" si="127"/>
        <v>2.9165624004119843</v>
      </c>
      <c r="W940" s="3">
        <f>IFERROR(VLOOKUP(A940,주가!$A$1:$Q$2433,3,FALSE),W941)</f>
        <v>383500</v>
      </c>
      <c r="X940" s="6">
        <f t="shared" si="133"/>
        <v>6.5616797900262466E-3</v>
      </c>
      <c r="Y940" s="6">
        <f t="shared" si="128"/>
        <v>0.91976399031687295</v>
      </c>
      <c r="AA940" s="5">
        <f t="shared" si="129"/>
        <v>42754</v>
      </c>
      <c r="AB940" s="7">
        <f t="shared" si="130"/>
        <v>0.34399999999999986</v>
      </c>
      <c r="AC940" s="7">
        <f t="shared" si="134"/>
        <v>2.9165624004119843</v>
      </c>
      <c r="AD940" s="6">
        <f t="shared" si="131"/>
        <v>0.91976399031687295</v>
      </c>
    </row>
    <row r="941" spans="1:30">
      <c r="A941" s="1">
        <v>42753</v>
      </c>
      <c r="B941" s="2" t="s">
        <v>19</v>
      </c>
      <c r="C941" t="s">
        <v>20</v>
      </c>
      <c r="D941" t="s">
        <v>21</v>
      </c>
      <c r="E941">
        <v>1.5529999999999999</v>
      </c>
      <c r="F941">
        <v>1.6140000000000001</v>
      </c>
      <c r="G941">
        <v>1.6879999999999999</v>
      </c>
      <c r="H941">
        <v>1.756</v>
      </c>
      <c r="I941">
        <v>1.806</v>
      </c>
      <c r="J941">
        <v>1.8919999999999999</v>
      </c>
      <c r="K941">
        <v>1.9490000000000001</v>
      </c>
      <c r="L941">
        <v>2.1</v>
      </c>
      <c r="M941">
        <v>2.218</v>
      </c>
      <c r="N941">
        <v>2.4249999999999998</v>
      </c>
      <c r="O941">
        <v>2.6880000000000002</v>
      </c>
      <c r="P941">
        <v>2.9710000000000001</v>
      </c>
      <c r="Q941">
        <v>3.258</v>
      </c>
      <c r="R941">
        <v>3.3170000000000002</v>
      </c>
      <c r="S941">
        <v>0</v>
      </c>
      <c r="T941" s="7">
        <f t="shared" si="132"/>
        <v>0.32499999999999973</v>
      </c>
      <c r="U941" s="6">
        <f t="shared" si="126"/>
        <v>1.8808777429466409E-2</v>
      </c>
      <c r="V941" s="6">
        <f t="shared" si="127"/>
        <v>2.8581008619504455</v>
      </c>
      <c r="W941" s="3">
        <f>IFERROR(VLOOKUP(A941,주가!$A$1:$Q$2433,3,FALSE),W942)</f>
        <v>381000</v>
      </c>
      <c r="X941" s="6">
        <f t="shared" si="133"/>
        <v>-3.176620076238882E-2</v>
      </c>
      <c r="Y941" s="6">
        <f t="shared" si="128"/>
        <v>0.91320231052684675</v>
      </c>
      <c r="AA941" s="5">
        <f t="shared" si="129"/>
        <v>42753</v>
      </c>
      <c r="AB941" s="7">
        <f t="shared" si="130"/>
        <v>0.32499999999999973</v>
      </c>
      <c r="AC941" s="7">
        <f t="shared" si="134"/>
        <v>2.8581008619504455</v>
      </c>
      <c r="AD941" s="6">
        <f t="shared" si="131"/>
        <v>0.91320231052684675</v>
      </c>
    </row>
    <row r="942" spans="1:30">
      <c r="A942" s="1">
        <v>42752</v>
      </c>
      <c r="B942" s="2" t="s">
        <v>19</v>
      </c>
      <c r="C942" t="s">
        <v>20</v>
      </c>
      <c r="D942" t="s">
        <v>21</v>
      </c>
      <c r="E942">
        <v>1.5529999999999999</v>
      </c>
      <c r="F942">
        <v>1.6160000000000001</v>
      </c>
      <c r="G942">
        <v>1.6919999999999999</v>
      </c>
      <c r="H942">
        <v>1.7569999999999999</v>
      </c>
      <c r="I942">
        <v>1.804</v>
      </c>
      <c r="J942">
        <v>1.8779999999999999</v>
      </c>
      <c r="K942">
        <v>1.9350000000000001</v>
      </c>
      <c r="L942">
        <v>2.0840000000000001</v>
      </c>
      <c r="M942">
        <v>2.198</v>
      </c>
      <c r="N942">
        <v>2.403</v>
      </c>
      <c r="O942">
        <v>2.6709999999999998</v>
      </c>
      <c r="P942">
        <v>2.9540000000000002</v>
      </c>
      <c r="Q942">
        <v>3.2349999999999999</v>
      </c>
      <c r="R942">
        <v>3.2919999999999998</v>
      </c>
      <c r="S942">
        <v>0</v>
      </c>
      <c r="T942" s="7">
        <f t="shared" si="132"/>
        <v>0.31899999999999995</v>
      </c>
      <c r="U942" s="6">
        <f t="shared" si="126"/>
        <v>3.1446540880513685E-3</v>
      </c>
      <c r="V942" s="6">
        <f t="shared" si="127"/>
        <v>2.839292084520979</v>
      </c>
      <c r="W942" s="3">
        <f>IFERROR(VLOOKUP(A942,주가!$A$1:$Q$2433,3,FALSE),W943)</f>
        <v>393500</v>
      </c>
      <c r="X942" s="6">
        <f t="shared" si="133"/>
        <v>1.9430051813471502E-2</v>
      </c>
      <c r="Y942" s="6">
        <f t="shared" si="128"/>
        <v>0.94496851128923554</v>
      </c>
      <c r="AA942" s="5">
        <f t="shared" si="129"/>
        <v>42752</v>
      </c>
      <c r="AB942" s="7">
        <f t="shared" si="130"/>
        <v>0.31899999999999995</v>
      </c>
      <c r="AC942" s="7">
        <f t="shared" si="134"/>
        <v>2.839292084520979</v>
      </c>
      <c r="AD942" s="6">
        <f t="shared" si="131"/>
        <v>0.94496851128923554</v>
      </c>
    </row>
    <row r="943" spans="1:30">
      <c r="A943" s="1">
        <v>42751</v>
      </c>
      <c r="B943" s="2" t="s">
        <v>19</v>
      </c>
      <c r="C943" t="s">
        <v>20</v>
      </c>
      <c r="D943" t="s">
        <v>21</v>
      </c>
      <c r="E943">
        <v>1.556</v>
      </c>
      <c r="F943">
        <v>1.621</v>
      </c>
      <c r="G943">
        <v>1.6970000000000001</v>
      </c>
      <c r="H943">
        <v>1.762</v>
      </c>
      <c r="I943">
        <v>1.8120000000000001</v>
      </c>
      <c r="J943">
        <v>1.885</v>
      </c>
      <c r="K943">
        <v>1.9450000000000001</v>
      </c>
      <c r="L943">
        <v>2.0950000000000002</v>
      </c>
      <c r="M943">
        <v>2.21</v>
      </c>
      <c r="N943">
        <v>2.4129999999999998</v>
      </c>
      <c r="O943">
        <v>2.6869999999999998</v>
      </c>
      <c r="P943">
        <v>2.9689999999999999</v>
      </c>
      <c r="Q943">
        <v>3.2360000000000002</v>
      </c>
      <c r="R943">
        <v>3.29</v>
      </c>
      <c r="S943">
        <v>0</v>
      </c>
      <c r="T943" s="7">
        <f t="shared" si="132"/>
        <v>0.31799999999999962</v>
      </c>
      <c r="U943" s="6">
        <f t="shared" si="126"/>
        <v>3.9215686274508381E-2</v>
      </c>
      <c r="V943" s="6">
        <f t="shared" si="127"/>
        <v>2.8361474304329275</v>
      </c>
      <c r="W943" s="3">
        <f>IFERROR(VLOOKUP(A943,주가!$A$1:$Q$2433,3,FALSE),W944)</f>
        <v>386000</v>
      </c>
      <c r="X943" s="6">
        <f t="shared" si="133"/>
        <v>-6.4350064350064346E-3</v>
      </c>
      <c r="Y943" s="6">
        <f t="shared" si="128"/>
        <v>0.92553845947576407</v>
      </c>
      <c r="AA943" s="5">
        <f t="shared" si="129"/>
        <v>42751</v>
      </c>
      <c r="AB943" s="7">
        <f t="shared" si="130"/>
        <v>0.31799999999999962</v>
      </c>
      <c r="AC943" s="7">
        <f t="shared" si="134"/>
        <v>2.8361474304329275</v>
      </c>
      <c r="AD943" s="6">
        <f t="shared" si="131"/>
        <v>0.92553845947576407</v>
      </c>
    </row>
    <row r="944" spans="1:30">
      <c r="A944" s="1">
        <v>42748</v>
      </c>
      <c r="B944" s="2" t="s">
        <v>19</v>
      </c>
      <c r="C944" t="s">
        <v>20</v>
      </c>
      <c r="D944" t="s">
        <v>21</v>
      </c>
      <c r="E944">
        <v>1.556</v>
      </c>
      <c r="F944">
        <v>1.621</v>
      </c>
      <c r="G944">
        <v>1.6970000000000001</v>
      </c>
      <c r="H944">
        <v>1.762</v>
      </c>
      <c r="I944">
        <v>1.81</v>
      </c>
      <c r="J944">
        <v>1.879</v>
      </c>
      <c r="K944">
        <v>1.9390000000000001</v>
      </c>
      <c r="L944">
        <v>2.085</v>
      </c>
      <c r="M944">
        <v>2.1960000000000002</v>
      </c>
      <c r="N944">
        <v>2.391</v>
      </c>
      <c r="O944">
        <v>2.657</v>
      </c>
      <c r="P944">
        <v>2.9340000000000002</v>
      </c>
      <c r="Q944">
        <v>3.1989999999999998</v>
      </c>
      <c r="R944">
        <v>3.2519999999999998</v>
      </c>
      <c r="S944">
        <v>0</v>
      </c>
      <c r="T944" s="7">
        <f t="shared" si="132"/>
        <v>0.30600000000000005</v>
      </c>
      <c r="U944" s="6">
        <f t="shared" si="126"/>
        <v>9.9009900990102775E-3</v>
      </c>
      <c r="V944" s="6">
        <f t="shared" si="127"/>
        <v>2.7969317441584192</v>
      </c>
      <c r="W944" s="3">
        <f>IFERROR(VLOOKUP(A944,주가!$A$1:$Q$2433,3,FALSE),W945)</f>
        <v>388500</v>
      </c>
      <c r="X944" s="6">
        <f t="shared" si="133"/>
        <v>-1.7699115044247787E-2</v>
      </c>
      <c r="Y944" s="6">
        <f t="shared" si="128"/>
        <v>0.93197346591077046</v>
      </c>
      <c r="AA944" s="5">
        <f t="shared" si="129"/>
        <v>42748</v>
      </c>
      <c r="AB944" s="7">
        <f t="shared" si="130"/>
        <v>0.30600000000000005</v>
      </c>
      <c r="AC944" s="7">
        <f t="shared" si="134"/>
        <v>2.7969317441584192</v>
      </c>
      <c r="AD944" s="6">
        <f t="shared" si="131"/>
        <v>0.93197346591077046</v>
      </c>
    </row>
    <row r="945" spans="1:30">
      <c r="A945" s="1">
        <v>42747</v>
      </c>
      <c r="B945" s="2" t="s">
        <v>19</v>
      </c>
      <c r="C945" t="s">
        <v>20</v>
      </c>
      <c r="D945" t="s">
        <v>21</v>
      </c>
      <c r="E945">
        <v>1.5609999999999999</v>
      </c>
      <c r="F945">
        <v>1.6259999999999999</v>
      </c>
      <c r="G945">
        <v>1.7030000000000001</v>
      </c>
      <c r="H945">
        <v>1.7689999999999999</v>
      </c>
      <c r="I945">
        <v>1.8169999999999999</v>
      </c>
      <c r="J945">
        <v>1.885</v>
      </c>
      <c r="K945">
        <v>1.9430000000000001</v>
      </c>
      <c r="L945">
        <v>2.0880000000000001</v>
      </c>
      <c r="M945">
        <v>2.198</v>
      </c>
      <c r="N945">
        <v>2.391</v>
      </c>
      <c r="O945">
        <v>2.6389999999999998</v>
      </c>
      <c r="P945">
        <v>2.9119999999999999</v>
      </c>
      <c r="Q945">
        <v>3.1909999999999998</v>
      </c>
      <c r="R945">
        <v>3.2450000000000001</v>
      </c>
      <c r="S945">
        <v>0</v>
      </c>
      <c r="T945" s="7">
        <f t="shared" si="132"/>
        <v>0.30299999999999994</v>
      </c>
      <c r="U945" s="6">
        <f t="shared" si="126"/>
        <v>-4.7169811320755102E-2</v>
      </c>
      <c r="V945" s="6">
        <f t="shared" si="127"/>
        <v>2.7870307540594088</v>
      </c>
      <c r="W945" s="3">
        <f>IFERROR(VLOOKUP(A945,주가!$A$1:$Q$2433,3,FALSE),W946)</f>
        <v>395500</v>
      </c>
      <c r="X945" s="6">
        <f t="shared" si="133"/>
        <v>1.540436456996149E-2</v>
      </c>
      <c r="Y945" s="6">
        <f t="shared" si="128"/>
        <v>0.94967258095501828</v>
      </c>
      <c r="AA945" s="5">
        <f t="shared" si="129"/>
        <v>42747</v>
      </c>
      <c r="AB945" s="7">
        <f t="shared" si="130"/>
        <v>0.30299999999999994</v>
      </c>
      <c r="AC945" s="7">
        <f t="shared" si="134"/>
        <v>2.7870307540594088</v>
      </c>
      <c r="AD945" s="6">
        <f t="shared" si="131"/>
        <v>0.94967258095501828</v>
      </c>
    </row>
    <row r="946" spans="1:30">
      <c r="A946" s="1">
        <v>42746</v>
      </c>
      <c r="B946" s="2" t="s">
        <v>19</v>
      </c>
      <c r="C946" t="s">
        <v>20</v>
      </c>
      <c r="D946" t="s">
        <v>21</v>
      </c>
      <c r="E946">
        <v>1.5660000000000001</v>
      </c>
      <c r="F946">
        <v>1.635</v>
      </c>
      <c r="G946">
        <v>1.712</v>
      </c>
      <c r="H946">
        <v>1.7829999999999999</v>
      </c>
      <c r="I946">
        <v>1.839</v>
      </c>
      <c r="J946">
        <v>1.9159999999999999</v>
      </c>
      <c r="K946">
        <v>1.976</v>
      </c>
      <c r="L946">
        <v>2.1259999999999999</v>
      </c>
      <c r="M946">
        <v>2.2469999999999999</v>
      </c>
      <c r="N946">
        <v>2.444</v>
      </c>
      <c r="O946">
        <v>2.7040000000000002</v>
      </c>
      <c r="P946">
        <v>2.984</v>
      </c>
      <c r="Q946">
        <v>3.254</v>
      </c>
      <c r="R946">
        <v>3.306</v>
      </c>
      <c r="S946">
        <v>0</v>
      </c>
      <c r="T946" s="7">
        <f t="shared" si="132"/>
        <v>0.31800000000000006</v>
      </c>
      <c r="U946" s="6">
        <f t="shared" si="126"/>
        <v>-6.2500000000006942E-3</v>
      </c>
      <c r="V946" s="6">
        <f t="shared" si="127"/>
        <v>2.8342005653801641</v>
      </c>
      <c r="W946" s="3">
        <f>IFERROR(VLOOKUP(A946,주가!$A$1:$Q$2433,3,FALSE),W947)</f>
        <v>389500</v>
      </c>
      <c r="X946" s="6">
        <f t="shared" si="133"/>
        <v>3.8666666666666669E-2</v>
      </c>
      <c r="Y946" s="6">
        <f t="shared" si="128"/>
        <v>0.93426821638505675</v>
      </c>
      <c r="AA946" s="5">
        <f t="shared" si="129"/>
        <v>42746</v>
      </c>
      <c r="AB946" s="7">
        <f t="shared" si="130"/>
        <v>0.31800000000000006</v>
      </c>
      <c r="AC946" s="7">
        <f t="shared" si="134"/>
        <v>2.8342005653801641</v>
      </c>
      <c r="AD946" s="6">
        <f t="shared" si="131"/>
        <v>0.93426821638505675</v>
      </c>
    </row>
    <row r="947" spans="1:30">
      <c r="A947" s="1">
        <v>42745</v>
      </c>
      <c r="B947" s="2" t="s">
        <v>19</v>
      </c>
      <c r="C947" t="s">
        <v>20</v>
      </c>
      <c r="D947" t="s">
        <v>21</v>
      </c>
      <c r="E947">
        <v>1.5660000000000001</v>
      </c>
      <c r="F947">
        <v>1.635</v>
      </c>
      <c r="G947">
        <v>1.7130000000000001</v>
      </c>
      <c r="H947">
        <v>1.784</v>
      </c>
      <c r="I947">
        <v>1.84</v>
      </c>
      <c r="J947">
        <v>1.9139999999999999</v>
      </c>
      <c r="K947">
        <v>1.9690000000000001</v>
      </c>
      <c r="L947">
        <v>2.1139999999999999</v>
      </c>
      <c r="M947">
        <v>2.2360000000000002</v>
      </c>
      <c r="N947">
        <v>2.4340000000000002</v>
      </c>
      <c r="O947">
        <v>2.6850000000000001</v>
      </c>
      <c r="P947">
        <v>2.9580000000000002</v>
      </c>
      <c r="Q947">
        <v>3.222</v>
      </c>
      <c r="R947">
        <v>3.2749999999999999</v>
      </c>
      <c r="S947">
        <v>0</v>
      </c>
      <c r="T947" s="7">
        <f t="shared" si="132"/>
        <v>0.32000000000000028</v>
      </c>
      <c r="U947" s="6">
        <f t="shared" si="126"/>
        <v>0</v>
      </c>
      <c r="V947" s="6">
        <f t="shared" si="127"/>
        <v>2.8404505653801646</v>
      </c>
      <c r="W947" s="3">
        <f>IFERROR(VLOOKUP(A947,주가!$A$1:$Q$2433,3,FALSE),W948)</f>
        <v>375000</v>
      </c>
      <c r="X947" s="6">
        <f t="shared" si="133"/>
        <v>-1.7038007863695939E-2</v>
      </c>
      <c r="Y947" s="6">
        <f t="shared" si="128"/>
        <v>0.89560154971839012</v>
      </c>
      <c r="AA947" s="5">
        <f t="shared" si="129"/>
        <v>42745</v>
      </c>
      <c r="AB947" s="7">
        <f t="shared" si="130"/>
        <v>0.32000000000000028</v>
      </c>
      <c r="AC947" s="7">
        <f t="shared" si="134"/>
        <v>2.8404505653801646</v>
      </c>
      <c r="AD947" s="6">
        <f t="shared" si="131"/>
        <v>0.89560154971839012</v>
      </c>
    </row>
    <row r="948" spans="1:30">
      <c r="A948" s="1">
        <v>42744</v>
      </c>
      <c r="B948" s="2" t="s">
        <v>19</v>
      </c>
      <c r="C948" t="s">
        <v>20</v>
      </c>
      <c r="D948" t="s">
        <v>21</v>
      </c>
      <c r="E948">
        <v>1.571</v>
      </c>
      <c r="F948">
        <v>1.643</v>
      </c>
      <c r="G948">
        <v>1.722</v>
      </c>
      <c r="H948">
        <v>1.7889999999999999</v>
      </c>
      <c r="I948">
        <v>1.8520000000000001</v>
      </c>
      <c r="J948">
        <v>1.9379999999999999</v>
      </c>
      <c r="K948">
        <v>1.996</v>
      </c>
      <c r="L948">
        <v>2.1379999999999999</v>
      </c>
      <c r="M948">
        <v>2.2599999999999998</v>
      </c>
      <c r="N948">
        <v>2.4580000000000002</v>
      </c>
      <c r="O948">
        <v>2.7170000000000001</v>
      </c>
      <c r="P948">
        <v>2.9910000000000001</v>
      </c>
      <c r="Q948">
        <v>3.2669999999999999</v>
      </c>
      <c r="R948">
        <v>3.3210000000000002</v>
      </c>
      <c r="S948">
        <v>0</v>
      </c>
      <c r="T948" s="7">
        <f t="shared" si="132"/>
        <v>0.32000000000000028</v>
      </c>
      <c r="U948" s="6">
        <f t="shared" si="126"/>
        <v>5.2631578947369959E-2</v>
      </c>
      <c r="V948" s="6">
        <f t="shared" si="127"/>
        <v>2.8404505653801646</v>
      </c>
      <c r="W948" s="3">
        <f>IFERROR(VLOOKUP(A948,주가!$A$1:$Q$2433,3,FALSE),W949)</f>
        <v>381500</v>
      </c>
      <c r="X948" s="6">
        <f t="shared" si="133"/>
        <v>3.2476319350473612E-2</v>
      </c>
      <c r="Y948" s="6">
        <f t="shared" si="128"/>
        <v>0.91263955758208604</v>
      </c>
      <c r="AA948" s="5">
        <f t="shared" si="129"/>
        <v>42744</v>
      </c>
      <c r="AB948" s="7">
        <f t="shared" si="130"/>
        <v>0.32000000000000028</v>
      </c>
      <c r="AC948" s="7">
        <f t="shared" si="134"/>
        <v>2.8404505653801646</v>
      </c>
      <c r="AD948" s="6">
        <f t="shared" si="131"/>
        <v>0.91263955758208604</v>
      </c>
    </row>
    <row r="949" spans="1:30">
      <c r="A949" s="1">
        <v>42741</v>
      </c>
      <c r="B949" s="2" t="s">
        <v>19</v>
      </c>
      <c r="C949" t="s">
        <v>20</v>
      </c>
      <c r="D949" t="s">
        <v>21</v>
      </c>
      <c r="E949">
        <v>1.569</v>
      </c>
      <c r="F949">
        <v>1.641</v>
      </c>
      <c r="G949">
        <v>1.7190000000000001</v>
      </c>
      <c r="H949">
        <v>1.7869999999999999</v>
      </c>
      <c r="I949">
        <v>1.849</v>
      </c>
      <c r="J949">
        <v>1.927</v>
      </c>
      <c r="K949">
        <v>1.984</v>
      </c>
      <c r="L949">
        <v>2.12</v>
      </c>
      <c r="M949">
        <v>2.2389999999999999</v>
      </c>
      <c r="N949">
        <v>2.4239999999999999</v>
      </c>
      <c r="O949">
        <v>2.6859999999999999</v>
      </c>
      <c r="P949">
        <v>2.9590000000000001</v>
      </c>
      <c r="Q949">
        <v>3.2480000000000002</v>
      </c>
      <c r="R949">
        <v>3.3039999999999998</v>
      </c>
      <c r="S949">
        <v>0</v>
      </c>
      <c r="T949" s="7">
        <f t="shared" si="132"/>
        <v>0.30399999999999983</v>
      </c>
      <c r="U949" s="6">
        <f t="shared" si="126"/>
        <v>9.9667774086367716E-3</v>
      </c>
      <c r="V949" s="6">
        <f t="shared" si="127"/>
        <v>2.7878189864327947</v>
      </c>
      <c r="W949" s="3">
        <f>IFERROR(VLOOKUP(A949,주가!$A$1:$Q$2433,3,FALSE),W950)</f>
        <v>369500</v>
      </c>
      <c r="X949" s="6">
        <f t="shared" si="133"/>
        <v>-6.7204301075268818E-3</v>
      </c>
      <c r="Y949" s="6">
        <f t="shared" si="128"/>
        <v>0.88016323823161247</v>
      </c>
      <c r="AA949" s="5">
        <f t="shared" si="129"/>
        <v>42741</v>
      </c>
      <c r="AB949" s="7">
        <f t="shared" si="130"/>
        <v>0.30399999999999983</v>
      </c>
      <c r="AC949" s="7">
        <f t="shared" si="134"/>
        <v>2.7878189864327947</v>
      </c>
      <c r="AD949" s="6">
        <f t="shared" si="131"/>
        <v>0.88016323823161247</v>
      </c>
    </row>
    <row r="950" spans="1:30">
      <c r="A950" s="1">
        <v>42740</v>
      </c>
      <c r="B950" s="2" t="s">
        <v>19</v>
      </c>
      <c r="C950" t="s">
        <v>20</v>
      </c>
      <c r="D950" t="s">
        <v>21</v>
      </c>
      <c r="E950">
        <v>1.57</v>
      </c>
      <c r="F950">
        <v>1.6419999999999999</v>
      </c>
      <c r="G950">
        <v>1.7210000000000001</v>
      </c>
      <c r="H950">
        <v>1.7769999999999999</v>
      </c>
      <c r="I950">
        <v>1.829</v>
      </c>
      <c r="J950">
        <v>1.901</v>
      </c>
      <c r="K950">
        <v>1.958</v>
      </c>
      <c r="L950">
        <v>2.09</v>
      </c>
      <c r="M950">
        <v>2.2130000000000001</v>
      </c>
      <c r="N950">
        <v>2.391</v>
      </c>
      <c r="O950">
        <v>2.6459999999999999</v>
      </c>
      <c r="P950">
        <v>2.9169999999999998</v>
      </c>
      <c r="Q950">
        <v>3.2109999999999999</v>
      </c>
      <c r="R950">
        <v>3.2690000000000001</v>
      </c>
      <c r="S950">
        <v>0</v>
      </c>
      <c r="T950" s="7">
        <f t="shared" si="132"/>
        <v>0.30100000000000016</v>
      </c>
      <c r="U950" s="6">
        <f t="shared" si="126"/>
        <v>-1.6339869281045402E-2</v>
      </c>
      <c r="V950" s="6">
        <f t="shared" si="127"/>
        <v>2.7778522090241577</v>
      </c>
      <c r="W950" s="3">
        <f>IFERROR(VLOOKUP(A950,주가!$A$1:$Q$2433,3,FALSE),W951)</f>
        <v>372000</v>
      </c>
      <c r="X950" s="6">
        <f t="shared" si="133"/>
        <v>-4.0160642570281121E-3</v>
      </c>
      <c r="Y950" s="6">
        <f t="shared" si="128"/>
        <v>0.88688366833913934</v>
      </c>
      <c r="AA950" s="5">
        <f t="shared" si="129"/>
        <v>42740</v>
      </c>
      <c r="AB950" s="7">
        <f t="shared" si="130"/>
        <v>0.30100000000000016</v>
      </c>
      <c r="AC950" s="7">
        <f t="shared" si="134"/>
        <v>2.7778522090241577</v>
      </c>
      <c r="AD950" s="6">
        <f t="shared" si="131"/>
        <v>0.88688366833913934</v>
      </c>
    </row>
    <row r="951" spans="1:30">
      <c r="A951" s="1">
        <v>42739</v>
      </c>
      <c r="B951" s="2" t="s">
        <v>19</v>
      </c>
      <c r="C951" t="s">
        <v>20</v>
      </c>
      <c r="D951" t="s">
        <v>21</v>
      </c>
      <c r="E951">
        <v>1.5820000000000001</v>
      </c>
      <c r="F951">
        <v>1.659</v>
      </c>
      <c r="G951">
        <v>1.7430000000000001</v>
      </c>
      <c r="H951">
        <v>1.802</v>
      </c>
      <c r="I951">
        <v>1.8540000000000001</v>
      </c>
      <c r="J951">
        <v>1.9339999999999999</v>
      </c>
      <c r="K951">
        <v>1.986</v>
      </c>
      <c r="L951">
        <v>2.12</v>
      </c>
      <c r="M951">
        <v>2.2490000000000001</v>
      </c>
      <c r="N951">
        <v>2.4260000000000002</v>
      </c>
      <c r="O951">
        <v>2.6819999999999999</v>
      </c>
      <c r="P951">
        <v>2.9540000000000002</v>
      </c>
      <c r="Q951">
        <v>3.246</v>
      </c>
      <c r="R951">
        <v>3.3039999999999998</v>
      </c>
      <c r="S951">
        <v>0</v>
      </c>
      <c r="T951" s="7">
        <f t="shared" si="132"/>
        <v>0.30600000000000005</v>
      </c>
      <c r="U951" s="6">
        <f t="shared" si="126"/>
        <v>3.7288135593220757E-2</v>
      </c>
      <c r="V951" s="6">
        <f t="shared" si="127"/>
        <v>2.794192078305203</v>
      </c>
      <c r="W951" s="3">
        <f>IFERROR(VLOOKUP(A951,주가!$A$1:$Q$2433,3,FALSE),W952)</f>
        <v>373500</v>
      </c>
      <c r="X951" s="6">
        <f t="shared" si="133"/>
        <v>-3.1128404669260701E-2</v>
      </c>
      <c r="Y951" s="6">
        <f t="shared" si="128"/>
        <v>0.8908997325961675</v>
      </c>
      <c r="AA951" s="5">
        <f t="shared" si="129"/>
        <v>42739</v>
      </c>
      <c r="AB951" s="7">
        <f t="shared" si="130"/>
        <v>0.30600000000000005</v>
      </c>
      <c r="AC951" s="7">
        <f t="shared" si="134"/>
        <v>2.794192078305203</v>
      </c>
      <c r="AD951" s="6">
        <f t="shared" si="131"/>
        <v>0.8908997325961675</v>
      </c>
    </row>
    <row r="952" spans="1:30">
      <c r="A952" s="1">
        <v>42738</v>
      </c>
      <c r="B952" s="2" t="s">
        <v>19</v>
      </c>
      <c r="C952" t="s">
        <v>20</v>
      </c>
      <c r="D952" t="s">
        <v>21</v>
      </c>
      <c r="E952">
        <v>1.59</v>
      </c>
      <c r="F952">
        <v>1.6719999999999999</v>
      </c>
      <c r="G952">
        <v>1.76</v>
      </c>
      <c r="H952">
        <v>1.823</v>
      </c>
      <c r="I952">
        <v>1.877</v>
      </c>
      <c r="J952">
        <v>1.9510000000000001</v>
      </c>
      <c r="K952">
        <v>1.998</v>
      </c>
      <c r="L952">
        <v>2.121</v>
      </c>
      <c r="M952">
        <v>2.2490000000000001</v>
      </c>
      <c r="N952">
        <v>2.4159999999999999</v>
      </c>
      <c r="O952">
        <v>2.6619999999999999</v>
      </c>
      <c r="P952">
        <v>2.9319999999999999</v>
      </c>
      <c r="Q952">
        <v>3.2320000000000002</v>
      </c>
      <c r="R952">
        <v>3.2959999999999998</v>
      </c>
      <c r="S952">
        <v>0</v>
      </c>
      <c r="T952" s="7">
        <f t="shared" si="132"/>
        <v>0.29499999999999993</v>
      </c>
      <c r="U952" s="6">
        <f t="shared" si="126"/>
        <v>4.2402826855123726E-2</v>
      </c>
      <c r="V952" s="6">
        <f t="shared" si="127"/>
        <v>2.7569039427119821</v>
      </c>
      <c r="W952" s="3">
        <f>IFERROR(VLOOKUP(A952,주가!$A$1:$Q$2433,3,FALSE),W953)</f>
        <v>385500</v>
      </c>
      <c r="X952" s="6">
        <f t="shared" si="133"/>
        <v>5.2151238591916557E-3</v>
      </c>
      <c r="Y952" s="6">
        <f t="shared" si="128"/>
        <v>0.9220281372654282</v>
      </c>
      <c r="AA952" s="5">
        <f t="shared" si="129"/>
        <v>42738</v>
      </c>
      <c r="AB952" s="7">
        <f t="shared" si="130"/>
        <v>0.29499999999999993</v>
      </c>
      <c r="AC952" s="7">
        <f t="shared" si="134"/>
        <v>2.7569039427119821</v>
      </c>
      <c r="AD952" s="6">
        <f t="shared" si="131"/>
        <v>0.9220281372654282</v>
      </c>
    </row>
    <row r="953" spans="1:30">
      <c r="A953" s="1">
        <v>42737</v>
      </c>
      <c r="B953" s="2" t="s">
        <v>19</v>
      </c>
      <c r="C953" t="s">
        <v>20</v>
      </c>
      <c r="D953" t="s">
        <v>21</v>
      </c>
      <c r="E953">
        <v>1.61</v>
      </c>
      <c r="F953">
        <v>1.7</v>
      </c>
      <c r="G953">
        <v>1.788</v>
      </c>
      <c r="H953">
        <v>1.85</v>
      </c>
      <c r="I953">
        <v>1.9019999999999999</v>
      </c>
      <c r="J953">
        <v>1.9710000000000001</v>
      </c>
      <c r="K953">
        <v>2.008</v>
      </c>
      <c r="L953">
        <v>2.129</v>
      </c>
      <c r="M953">
        <v>2.2589999999999999</v>
      </c>
      <c r="N953">
        <v>2.4119999999999999</v>
      </c>
      <c r="O953">
        <v>2.65</v>
      </c>
      <c r="P953">
        <v>2.9089999999999998</v>
      </c>
      <c r="Q953">
        <v>3.21</v>
      </c>
      <c r="R953">
        <v>3.2679999999999998</v>
      </c>
      <c r="S953">
        <v>0</v>
      </c>
      <c r="T953" s="7">
        <f t="shared" si="132"/>
        <v>0.28299999999999992</v>
      </c>
      <c r="U953" s="6">
        <f t="shared" si="126"/>
        <v>-2.7491408934707934E-2</v>
      </c>
      <c r="V953" s="6">
        <f t="shared" si="127"/>
        <v>2.7145011158568586</v>
      </c>
      <c r="W953" s="3">
        <f>IFERROR(VLOOKUP(A953,주가!$A$1:$Q$2433,3,FALSE),W954)</f>
        <v>383500</v>
      </c>
      <c r="X953" s="6">
        <f t="shared" si="133"/>
        <v>3.9295392953929538E-2</v>
      </c>
      <c r="Y953" s="6">
        <f t="shared" si="128"/>
        <v>0.91681301340623655</v>
      </c>
      <c r="AA953" s="5">
        <f t="shared" si="129"/>
        <v>42737</v>
      </c>
      <c r="AB953" s="7">
        <f t="shared" si="130"/>
        <v>0.28299999999999992</v>
      </c>
      <c r="AC953" s="7">
        <f t="shared" si="134"/>
        <v>2.7145011158568586</v>
      </c>
      <c r="AD953" s="6">
        <f t="shared" si="131"/>
        <v>0.91681301340623655</v>
      </c>
    </row>
    <row r="954" spans="1:30">
      <c r="A954" s="1">
        <v>42734</v>
      </c>
      <c r="B954" s="2" t="s">
        <v>19</v>
      </c>
      <c r="C954" t="s">
        <v>20</v>
      </c>
      <c r="D954" t="s">
        <v>21</v>
      </c>
      <c r="E954">
        <v>1.625</v>
      </c>
      <c r="F954">
        <v>1.7190000000000001</v>
      </c>
      <c r="G954">
        <v>1.8080000000000001</v>
      </c>
      <c r="H954">
        <v>1.867</v>
      </c>
      <c r="I954">
        <v>1.921</v>
      </c>
      <c r="J954">
        <v>1.9970000000000001</v>
      </c>
      <c r="K954">
        <v>2.036</v>
      </c>
      <c r="L954">
        <v>2.145</v>
      </c>
      <c r="M954">
        <v>2.282</v>
      </c>
      <c r="N954">
        <v>2.4359999999999999</v>
      </c>
      <c r="O954">
        <v>2.68</v>
      </c>
      <c r="P954">
        <v>2.9540000000000002</v>
      </c>
      <c r="Q954">
        <v>3.2450000000000001</v>
      </c>
      <c r="R954">
        <v>3.298</v>
      </c>
      <c r="S954">
        <v>0</v>
      </c>
      <c r="T954" s="7">
        <f t="shared" si="132"/>
        <v>0.29099999999999993</v>
      </c>
      <c r="U954" s="6">
        <f t="shared" si="126"/>
        <v>0</v>
      </c>
      <c r="V954" s="6">
        <f t="shared" si="127"/>
        <v>2.7419925247915664</v>
      </c>
      <c r="W954" s="3">
        <f>IFERROR(VLOOKUP(A954,주가!$A$1:$Q$2433,3,FALSE),W955)</f>
        <v>369000</v>
      </c>
      <c r="X954" s="6">
        <f t="shared" si="133"/>
        <v>0</v>
      </c>
      <c r="Y954" s="6">
        <f t="shared" si="128"/>
        <v>0.87751762045230697</v>
      </c>
      <c r="AA954" s="5">
        <f t="shared" si="129"/>
        <v>42734</v>
      </c>
      <c r="AB954" s="7">
        <f t="shared" si="130"/>
        <v>0.29099999999999993</v>
      </c>
      <c r="AC954" s="7">
        <f t="shared" si="134"/>
        <v>2.7419925247915664</v>
      </c>
      <c r="AD954" s="6">
        <f t="shared" si="131"/>
        <v>0.87751762045230697</v>
      </c>
    </row>
    <row r="955" spans="1:30">
      <c r="A955" s="1">
        <v>42733</v>
      </c>
      <c r="B955" s="2" t="s">
        <v>19</v>
      </c>
      <c r="C955" t="s">
        <v>20</v>
      </c>
      <c r="D955" t="s">
        <v>21</v>
      </c>
      <c r="E955">
        <v>1.625</v>
      </c>
      <c r="F955">
        <v>1.7190000000000001</v>
      </c>
      <c r="G955">
        <v>1.8080000000000001</v>
      </c>
      <c r="H955">
        <v>1.867</v>
      </c>
      <c r="I955">
        <v>1.921</v>
      </c>
      <c r="J955">
        <v>1.9970000000000001</v>
      </c>
      <c r="K955">
        <v>2.036</v>
      </c>
      <c r="L955">
        <v>2.145</v>
      </c>
      <c r="M955">
        <v>2.282</v>
      </c>
      <c r="N955">
        <v>2.4359999999999999</v>
      </c>
      <c r="O955">
        <v>2.68</v>
      </c>
      <c r="P955">
        <v>2.9540000000000002</v>
      </c>
      <c r="Q955">
        <v>3.2450000000000001</v>
      </c>
      <c r="R955">
        <v>3.298</v>
      </c>
      <c r="S955">
        <v>0</v>
      </c>
      <c r="T955" s="7">
        <f t="shared" si="132"/>
        <v>0.29099999999999993</v>
      </c>
      <c r="U955" s="6">
        <f t="shared" si="126"/>
        <v>2.4647887323942488E-2</v>
      </c>
      <c r="V955" s="6">
        <f t="shared" si="127"/>
        <v>2.7419925247915664</v>
      </c>
      <c r="W955" s="3">
        <f>IFERROR(VLOOKUP(A955,주가!$A$1:$Q$2433,3,FALSE),W956)</f>
        <v>369000</v>
      </c>
      <c r="X955" s="6">
        <f t="shared" si="133"/>
        <v>1.5130674002751032E-2</v>
      </c>
      <c r="Y955" s="6">
        <f t="shared" si="128"/>
        <v>0.87751762045230697</v>
      </c>
      <c r="AA955" s="5">
        <f t="shared" si="129"/>
        <v>42733</v>
      </c>
      <c r="AB955" s="7">
        <f t="shared" si="130"/>
        <v>0.29099999999999993</v>
      </c>
      <c r="AC955" s="7">
        <f t="shared" si="134"/>
        <v>2.7419925247915664</v>
      </c>
      <c r="AD955" s="6">
        <f t="shared" si="131"/>
        <v>0.87751762045230697</v>
      </c>
    </row>
    <row r="956" spans="1:30">
      <c r="A956" s="1">
        <v>42732</v>
      </c>
      <c r="B956" s="2" t="s">
        <v>19</v>
      </c>
      <c r="C956" t="s">
        <v>20</v>
      </c>
      <c r="D956" t="s">
        <v>21</v>
      </c>
      <c r="E956">
        <v>1.6339999999999999</v>
      </c>
      <c r="F956">
        <v>1.728</v>
      </c>
      <c r="G956">
        <v>1.82</v>
      </c>
      <c r="H956">
        <v>1.8819999999999999</v>
      </c>
      <c r="I956">
        <v>1.9359999999999999</v>
      </c>
      <c r="J956">
        <v>2.0139999999999998</v>
      </c>
      <c r="K956">
        <v>2.0529999999999999</v>
      </c>
      <c r="L956">
        <v>2.1619999999999999</v>
      </c>
      <c r="M956">
        <v>2.294</v>
      </c>
      <c r="N956">
        <v>2.4460000000000002</v>
      </c>
      <c r="O956">
        <v>2.6829999999999998</v>
      </c>
      <c r="P956">
        <v>2.952</v>
      </c>
      <c r="Q956">
        <v>3.2320000000000002</v>
      </c>
      <c r="R956">
        <v>3.2850000000000001</v>
      </c>
      <c r="S956">
        <v>0</v>
      </c>
      <c r="T956" s="7">
        <f t="shared" si="132"/>
        <v>0.28400000000000025</v>
      </c>
      <c r="U956" s="6">
        <f t="shared" si="126"/>
        <v>-1.7301038062281851E-2</v>
      </c>
      <c r="V956" s="6">
        <f t="shared" si="127"/>
        <v>2.7173446374676238</v>
      </c>
      <c r="W956" s="3">
        <f>IFERROR(VLOOKUP(A956,주가!$A$1:$Q$2433,3,FALSE),W957)</f>
        <v>363500</v>
      </c>
      <c r="X956" s="6">
        <f t="shared" si="133"/>
        <v>2.5387870239774329E-2</v>
      </c>
      <c r="Y956" s="6">
        <f t="shared" si="128"/>
        <v>0.86238694644955594</v>
      </c>
      <c r="AA956" s="5">
        <f t="shared" si="129"/>
        <v>42732</v>
      </c>
      <c r="AB956" s="7">
        <f t="shared" si="130"/>
        <v>0.28400000000000025</v>
      </c>
      <c r="AC956" s="7">
        <f t="shared" si="134"/>
        <v>2.7173446374676238</v>
      </c>
      <c r="AD956" s="6">
        <f t="shared" si="131"/>
        <v>0.86238694644955594</v>
      </c>
    </row>
    <row r="957" spans="1:30">
      <c r="A957" s="1">
        <v>42731</v>
      </c>
      <c r="B957" s="2" t="s">
        <v>19</v>
      </c>
      <c r="C957" t="s">
        <v>20</v>
      </c>
      <c r="D957" t="s">
        <v>21</v>
      </c>
      <c r="E957">
        <v>1.645</v>
      </c>
      <c r="F957">
        <v>1.7450000000000001</v>
      </c>
      <c r="G957">
        <v>1.8360000000000001</v>
      </c>
      <c r="H957">
        <v>1.897</v>
      </c>
      <c r="I957">
        <v>1.95</v>
      </c>
      <c r="J957">
        <v>2.032</v>
      </c>
      <c r="K957">
        <v>2.0699999999999998</v>
      </c>
      <c r="L957">
        <v>2.1800000000000002</v>
      </c>
      <c r="M957">
        <v>2.3159999999999998</v>
      </c>
      <c r="N957">
        <v>2.4689999999999999</v>
      </c>
      <c r="O957">
        <v>2.7109999999999999</v>
      </c>
      <c r="P957">
        <v>2.9870000000000001</v>
      </c>
      <c r="Q957">
        <v>3.266</v>
      </c>
      <c r="R957">
        <v>3.319</v>
      </c>
      <c r="S957">
        <v>0</v>
      </c>
      <c r="T957" s="7">
        <f t="shared" si="132"/>
        <v>0.2889999999999997</v>
      </c>
      <c r="U957" s="6">
        <f t="shared" si="126"/>
        <v>6.6420664206641333E-2</v>
      </c>
      <c r="V957" s="6">
        <f t="shared" si="127"/>
        <v>2.7346456755299058</v>
      </c>
      <c r="W957" s="3">
        <f>IFERROR(VLOOKUP(A957,주가!$A$1:$Q$2433,3,FALSE),W958)</f>
        <v>354500</v>
      </c>
      <c r="X957" s="6">
        <f t="shared" si="133"/>
        <v>2.1613832853025938E-2</v>
      </c>
      <c r="Y957" s="6">
        <f t="shared" si="128"/>
        <v>0.83699907620978165</v>
      </c>
      <c r="AA957" s="5">
        <f t="shared" si="129"/>
        <v>42731</v>
      </c>
      <c r="AB957" s="7">
        <f t="shared" si="130"/>
        <v>0.2889999999999997</v>
      </c>
      <c r="AC957" s="7">
        <f t="shared" si="134"/>
        <v>2.7346456755299058</v>
      </c>
      <c r="AD957" s="6">
        <f t="shared" si="131"/>
        <v>0.83699907620978165</v>
      </c>
    </row>
    <row r="958" spans="1:30">
      <c r="A958" s="1">
        <v>42730</v>
      </c>
      <c r="B958" s="2" t="s">
        <v>19</v>
      </c>
      <c r="C958" t="s">
        <v>20</v>
      </c>
      <c r="D958" t="s">
        <v>21</v>
      </c>
      <c r="E958">
        <v>1.6579999999999999</v>
      </c>
      <c r="F958">
        <v>1.758</v>
      </c>
      <c r="G958">
        <v>1.8480000000000001</v>
      </c>
      <c r="H958">
        <v>1.911</v>
      </c>
      <c r="I958">
        <v>1.964</v>
      </c>
      <c r="J958">
        <v>2.0459999999999998</v>
      </c>
      <c r="K958">
        <v>2.08</v>
      </c>
      <c r="L958">
        <v>2.1890000000000001</v>
      </c>
      <c r="M958">
        <v>2.3079999999999998</v>
      </c>
      <c r="N958">
        <v>2.46</v>
      </c>
      <c r="O958">
        <v>2.7040000000000002</v>
      </c>
      <c r="P958">
        <v>2.98</v>
      </c>
      <c r="Q958">
        <v>3.258</v>
      </c>
      <c r="R958">
        <v>3.3109999999999999</v>
      </c>
      <c r="S958">
        <v>0</v>
      </c>
      <c r="T958" s="7">
        <f t="shared" si="132"/>
        <v>0.27099999999999991</v>
      </c>
      <c r="U958" s="6">
        <f t="shared" si="126"/>
        <v>1.498127340823972E-2</v>
      </c>
      <c r="V958" s="6">
        <f t="shared" si="127"/>
        <v>2.6682250113232646</v>
      </c>
      <c r="W958" s="3">
        <f>IFERROR(VLOOKUP(A958,주가!$A$1:$Q$2433,3,FALSE),W959)</f>
        <v>347000</v>
      </c>
      <c r="X958" s="6">
        <f t="shared" si="133"/>
        <v>-2.5280898876404494E-2</v>
      </c>
      <c r="Y958" s="6">
        <f t="shared" si="128"/>
        <v>0.81538524335675566</v>
      </c>
      <c r="AA958" s="5">
        <f t="shared" si="129"/>
        <v>42730</v>
      </c>
      <c r="AB958" s="7">
        <f t="shared" si="130"/>
        <v>0.27099999999999991</v>
      </c>
      <c r="AC958" s="7">
        <f t="shared" si="134"/>
        <v>2.6682250113232646</v>
      </c>
      <c r="AD958" s="6">
        <f t="shared" si="131"/>
        <v>0.81538524335675566</v>
      </c>
    </row>
    <row r="959" spans="1:30">
      <c r="A959" s="1">
        <v>42727</v>
      </c>
      <c r="B959" s="2" t="s">
        <v>19</v>
      </c>
      <c r="C959" t="s">
        <v>20</v>
      </c>
      <c r="D959" t="s">
        <v>21</v>
      </c>
      <c r="E959">
        <v>1.6579999999999999</v>
      </c>
      <c r="F959">
        <v>1.758</v>
      </c>
      <c r="G959">
        <v>1.849</v>
      </c>
      <c r="H959">
        <v>1.913</v>
      </c>
      <c r="I959">
        <v>1.9670000000000001</v>
      </c>
      <c r="J959">
        <v>2.0489999999999999</v>
      </c>
      <c r="K959">
        <v>2.081</v>
      </c>
      <c r="L959">
        <v>2.1920000000000002</v>
      </c>
      <c r="M959">
        <v>2.3090000000000002</v>
      </c>
      <c r="N959">
        <v>2.4590000000000001</v>
      </c>
      <c r="O959">
        <v>2.7010000000000001</v>
      </c>
      <c r="P959">
        <v>2.98</v>
      </c>
      <c r="Q959">
        <v>3.26</v>
      </c>
      <c r="R959">
        <v>3.3140000000000001</v>
      </c>
      <c r="S959">
        <v>0</v>
      </c>
      <c r="T959" s="7">
        <f t="shared" si="132"/>
        <v>0.2669999999999999</v>
      </c>
      <c r="U959" s="6">
        <f t="shared" si="126"/>
        <v>3.4883720930232155E-2</v>
      </c>
      <c r="V959" s="6">
        <f t="shared" si="127"/>
        <v>2.6532437379150249</v>
      </c>
      <c r="W959" s="3">
        <f>IFERROR(VLOOKUP(A959,주가!$A$1:$Q$2433,3,FALSE),W960)</f>
        <v>356000</v>
      </c>
      <c r="X959" s="6">
        <f t="shared" si="133"/>
        <v>2.4460431654676259E-2</v>
      </c>
      <c r="Y959" s="6">
        <f t="shared" si="128"/>
        <v>0.84066614223316016</v>
      </c>
      <c r="AA959" s="5">
        <f t="shared" si="129"/>
        <v>42727</v>
      </c>
      <c r="AB959" s="7">
        <f t="shared" si="130"/>
        <v>0.2669999999999999</v>
      </c>
      <c r="AC959" s="7">
        <f t="shared" si="134"/>
        <v>2.6532437379150249</v>
      </c>
      <c r="AD959" s="6">
        <f t="shared" si="131"/>
        <v>0.84066614223316016</v>
      </c>
    </row>
    <row r="960" spans="1:30">
      <c r="A960" s="1">
        <v>42726</v>
      </c>
      <c r="B960" s="2" t="s">
        <v>19</v>
      </c>
      <c r="C960" t="s">
        <v>20</v>
      </c>
      <c r="D960" t="s">
        <v>21</v>
      </c>
      <c r="E960">
        <v>1.6579999999999999</v>
      </c>
      <c r="F960">
        <v>1.758</v>
      </c>
      <c r="G960">
        <v>1.8460000000000001</v>
      </c>
      <c r="H960">
        <v>1.909</v>
      </c>
      <c r="I960">
        <v>1.9670000000000001</v>
      </c>
      <c r="J960">
        <v>2.0489999999999999</v>
      </c>
      <c r="K960">
        <v>2.0739999999999998</v>
      </c>
      <c r="L960">
        <v>2.1859999999999999</v>
      </c>
      <c r="M960">
        <v>2.2989999999999999</v>
      </c>
      <c r="N960">
        <v>2.444</v>
      </c>
      <c r="O960">
        <v>2.6890000000000001</v>
      </c>
      <c r="P960">
        <v>2.9670000000000001</v>
      </c>
      <c r="Q960">
        <v>3.226</v>
      </c>
      <c r="R960">
        <v>3.28</v>
      </c>
      <c r="S960">
        <v>0</v>
      </c>
      <c r="T960" s="7">
        <f t="shared" si="132"/>
        <v>0.25800000000000001</v>
      </c>
      <c r="U960" s="6">
        <f t="shared" si="126"/>
        <v>1.9762845849801942E-2</v>
      </c>
      <c r="V960" s="6">
        <f t="shared" si="127"/>
        <v>2.6183600169847927</v>
      </c>
      <c r="W960" s="3">
        <f>IFERROR(VLOOKUP(A960,주가!$A$1:$Q$2433,3,FALSE),W961)</f>
        <v>347500</v>
      </c>
      <c r="X960" s="6">
        <f t="shared" si="133"/>
        <v>-8.5592011412268191E-3</v>
      </c>
      <c r="Y960" s="6">
        <f t="shared" si="128"/>
        <v>0.8162057105784839</v>
      </c>
      <c r="AA960" s="5">
        <f t="shared" si="129"/>
        <v>42726</v>
      </c>
      <c r="AB960" s="7">
        <f t="shared" si="130"/>
        <v>0.25800000000000001</v>
      </c>
      <c r="AC960" s="7">
        <f t="shared" si="134"/>
        <v>2.6183600169847927</v>
      </c>
      <c r="AD960" s="6">
        <f t="shared" si="131"/>
        <v>0.8162057105784839</v>
      </c>
    </row>
    <row r="961" spans="1:30">
      <c r="A961" s="1">
        <v>42725</v>
      </c>
      <c r="B961" s="2" t="s">
        <v>19</v>
      </c>
      <c r="C961" t="s">
        <v>20</v>
      </c>
      <c r="D961" t="s">
        <v>21</v>
      </c>
      <c r="E961">
        <v>1.6579999999999999</v>
      </c>
      <c r="F961">
        <v>1.758</v>
      </c>
      <c r="G961">
        <v>1.845</v>
      </c>
      <c r="H961">
        <v>1.91</v>
      </c>
      <c r="I961">
        <v>1.98</v>
      </c>
      <c r="J961">
        <v>2.0779999999999998</v>
      </c>
      <c r="K961">
        <v>2.105</v>
      </c>
      <c r="L961">
        <v>2.222</v>
      </c>
      <c r="M961">
        <v>2.3290000000000002</v>
      </c>
      <c r="N961">
        <v>2.4750000000000001</v>
      </c>
      <c r="O961">
        <v>2.6970000000000001</v>
      </c>
      <c r="P961">
        <v>2.97</v>
      </c>
      <c r="Q961">
        <v>3.2160000000000002</v>
      </c>
      <c r="R961">
        <v>3.266</v>
      </c>
      <c r="S961">
        <v>0</v>
      </c>
      <c r="T961" s="7">
        <f t="shared" si="132"/>
        <v>0.25300000000000011</v>
      </c>
      <c r="U961" s="6">
        <f t="shared" si="126"/>
        <v>-3.8022813688213759E-2</v>
      </c>
      <c r="V961" s="6">
        <f t="shared" si="127"/>
        <v>2.5985971711349909</v>
      </c>
      <c r="W961" s="3">
        <f>IFERROR(VLOOKUP(A961,주가!$A$1:$Q$2433,3,FALSE),W962)</f>
        <v>350500</v>
      </c>
      <c r="X961" s="6">
        <f t="shared" si="133"/>
        <v>1.741654571843251E-2</v>
      </c>
      <c r="Y961" s="6">
        <f t="shared" si="128"/>
        <v>0.82476491171971067</v>
      </c>
      <c r="AA961" s="5">
        <f t="shared" si="129"/>
        <v>42725</v>
      </c>
      <c r="AB961" s="7">
        <f t="shared" si="130"/>
        <v>0.25300000000000011</v>
      </c>
      <c r="AC961" s="7">
        <f t="shared" si="134"/>
        <v>2.5985971711349909</v>
      </c>
      <c r="AD961" s="6">
        <f t="shared" si="131"/>
        <v>0.82476491171971067</v>
      </c>
    </row>
    <row r="962" spans="1:30">
      <c r="A962" s="1">
        <v>42724</v>
      </c>
      <c r="B962" s="2" t="s">
        <v>19</v>
      </c>
      <c r="C962" t="s">
        <v>20</v>
      </c>
      <c r="D962" t="s">
        <v>21</v>
      </c>
      <c r="E962">
        <v>1.671</v>
      </c>
      <c r="F962">
        <v>1.7709999999999999</v>
      </c>
      <c r="G962">
        <v>1.86</v>
      </c>
      <c r="H962">
        <v>1.93</v>
      </c>
      <c r="I962">
        <v>2.0139999999999998</v>
      </c>
      <c r="J962">
        <v>2.1190000000000002</v>
      </c>
      <c r="K962">
        <v>2.1509999999999998</v>
      </c>
      <c r="L962">
        <v>2.2719999999999998</v>
      </c>
      <c r="M962">
        <v>2.3849999999999998</v>
      </c>
      <c r="N962">
        <v>2.5350000000000001</v>
      </c>
      <c r="O962">
        <v>2.762</v>
      </c>
      <c r="P962">
        <v>3.0449999999999999</v>
      </c>
      <c r="Q962">
        <v>3.3</v>
      </c>
      <c r="R962">
        <v>3.35</v>
      </c>
      <c r="S962">
        <v>0</v>
      </c>
      <c r="T962" s="7">
        <f t="shared" si="132"/>
        <v>0.26300000000000034</v>
      </c>
      <c r="U962" s="6">
        <f t="shared" ref="U962:U1025" si="135">IF(T963=0,0,(T962-T963)/T963)</f>
        <v>-3.6630036630035834E-2</v>
      </c>
      <c r="V962" s="6">
        <f t="shared" ref="V962:V1025" si="136">V963+U962</f>
        <v>2.6366199848232048</v>
      </c>
      <c r="W962" s="3">
        <f>IFERROR(VLOOKUP(A962,주가!$A$1:$Q$2433,3,FALSE),W963)</f>
        <v>344500</v>
      </c>
      <c r="X962" s="6">
        <f t="shared" si="133"/>
        <v>-1.0057471264367816E-2</v>
      </c>
      <c r="Y962" s="6">
        <f t="shared" ref="Y962:Y1025" si="137">Y963+X962</f>
        <v>0.80734836600127813</v>
      </c>
      <c r="AA962" s="5">
        <f t="shared" ref="AA962:AA1025" si="138">A962</f>
        <v>42724</v>
      </c>
      <c r="AB962" s="7">
        <f t="shared" ref="AB962:AB1025" si="139">T962</f>
        <v>0.26300000000000034</v>
      </c>
      <c r="AC962" s="7">
        <f t="shared" si="134"/>
        <v>2.6366199848232048</v>
      </c>
      <c r="AD962" s="6">
        <f t="shared" ref="AD962:AD1025" si="140">Y962</f>
        <v>0.80734836600127813</v>
      </c>
    </row>
    <row r="963" spans="1:30">
      <c r="A963" s="1">
        <v>42723</v>
      </c>
      <c r="B963" s="2" t="s">
        <v>19</v>
      </c>
      <c r="C963" t="s">
        <v>20</v>
      </c>
      <c r="D963" t="s">
        <v>21</v>
      </c>
      <c r="E963">
        <v>1.6719999999999999</v>
      </c>
      <c r="F963">
        <v>1.7709999999999999</v>
      </c>
      <c r="G963">
        <v>1.8560000000000001</v>
      </c>
      <c r="H963">
        <v>1.9219999999999999</v>
      </c>
      <c r="I963">
        <v>2.004</v>
      </c>
      <c r="J963">
        <v>2.1</v>
      </c>
      <c r="K963">
        <v>2.1349999999999998</v>
      </c>
      <c r="L963">
        <v>2.2599999999999998</v>
      </c>
      <c r="M963">
        <v>2.3780000000000001</v>
      </c>
      <c r="N963">
        <v>2.5329999999999999</v>
      </c>
      <c r="O963">
        <v>2.7610000000000001</v>
      </c>
      <c r="P963">
        <v>3.0449999999999999</v>
      </c>
      <c r="Q963">
        <v>3.3039999999999998</v>
      </c>
      <c r="R963">
        <v>3.355</v>
      </c>
      <c r="S963">
        <v>0</v>
      </c>
      <c r="T963" s="7">
        <f t="shared" ref="T963:T1026" si="141">N963-L963</f>
        <v>0.27300000000000013</v>
      </c>
      <c r="U963" s="6">
        <f t="shared" si="135"/>
        <v>3.676470588234886E-3</v>
      </c>
      <c r="V963" s="6">
        <f t="shared" si="136"/>
        <v>2.6732500214532404</v>
      </c>
      <c r="W963" s="3">
        <f>IFERROR(VLOOKUP(A963,주가!$A$1:$Q$2433,3,FALSE),W964)</f>
        <v>348000</v>
      </c>
      <c r="X963" s="6">
        <f t="shared" ref="X963:X1026" si="142">(W963-W964)/W964</f>
        <v>-5.7142857142857143E-3</v>
      </c>
      <c r="Y963" s="6">
        <f t="shared" si="137"/>
        <v>0.81740583726564597</v>
      </c>
      <c r="AA963" s="5">
        <f t="shared" si="138"/>
        <v>42723</v>
      </c>
      <c r="AB963" s="7">
        <f t="shared" si="139"/>
        <v>0.27300000000000013</v>
      </c>
      <c r="AC963" s="7">
        <f t="shared" ref="AC963:AC1026" si="143">V963</f>
        <v>2.6732500214532404</v>
      </c>
      <c r="AD963" s="6">
        <f t="shared" si="140"/>
        <v>0.81740583726564597</v>
      </c>
    </row>
    <row r="964" spans="1:30">
      <c r="A964" s="1">
        <v>42720</v>
      </c>
      <c r="B964" s="2" t="s">
        <v>19</v>
      </c>
      <c r="C964" t="s">
        <v>20</v>
      </c>
      <c r="D964" t="s">
        <v>21</v>
      </c>
      <c r="E964">
        <v>1.6739999999999999</v>
      </c>
      <c r="F964">
        <v>1.7729999999999999</v>
      </c>
      <c r="G964">
        <v>1.8580000000000001</v>
      </c>
      <c r="H964">
        <v>1.923</v>
      </c>
      <c r="I964">
        <v>2</v>
      </c>
      <c r="J964">
        <v>2.081</v>
      </c>
      <c r="K964">
        <v>2.1150000000000002</v>
      </c>
      <c r="L964">
        <v>2.2429999999999999</v>
      </c>
      <c r="M964">
        <v>2.3610000000000002</v>
      </c>
      <c r="N964">
        <v>2.5150000000000001</v>
      </c>
      <c r="O964">
        <v>2.7429999999999999</v>
      </c>
      <c r="P964">
        <v>3.0289999999999999</v>
      </c>
      <c r="Q964">
        <v>3.2829999999999999</v>
      </c>
      <c r="R964">
        <v>3.331</v>
      </c>
      <c r="S964">
        <v>0</v>
      </c>
      <c r="T964" s="7">
        <f t="shared" si="141"/>
        <v>0.27200000000000024</v>
      </c>
      <c r="U964" s="6">
        <f t="shared" si="135"/>
        <v>-5.5555555555554102E-2</v>
      </c>
      <c r="V964" s="6">
        <f t="shared" si="136"/>
        <v>2.6695735508650054</v>
      </c>
      <c r="W964" s="3">
        <f>IFERROR(VLOOKUP(A964,주가!$A$1:$Q$2433,3,FALSE),W965)</f>
        <v>350000</v>
      </c>
      <c r="X964" s="6">
        <f t="shared" si="142"/>
        <v>-1.2693935119887164E-2</v>
      </c>
      <c r="Y964" s="6">
        <f t="shared" si="137"/>
        <v>0.82312012297993165</v>
      </c>
      <c r="AA964" s="5">
        <f t="shared" si="138"/>
        <v>42720</v>
      </c>
      <c r="AB964" s="7">
        <f t="shared" si="139"/>
        <v>0.27200000000000024</v>
      </c>
      <c r="AC964" s="7">
        <f t="shared" si="143"/>
        <v>2.6695735508650054</v>
      </c>
      <c r="AD964" s="6">
        <f t="shared" si="140"/>
        <v>0.82312012297993165</v>
      </c>
    </row>
    <row r="965" spans="1:30">
      <c r="A965" s="1">
        <v>42719</v>
      </c>
      <c r="B965" s="2" t="s">
        <v>19</v>
      </c>
      <c r="C965" t="s">
        <v>20</v>
      </c>
      <c r="D965" t="s">
        <v>21</v>
      </c>
      <c r="E965">
        <v>1.679</v>
      </c>
      <c r="F965">
        <v>1.78</v>
      </c>
      <c r="G965">
        <v>1.863</v>
      </c>
      <c r="H965">
        <v>1.9219999999999999</v>
      </c>
      <c r="I965">
        <v>2</v>
      </c>
      <c r="J965">
        <v>2.0910000000000002</v>
      </c>
      <c r="K965">
        <v>2.1309999999999998</v>
      </c>
      <c r="L965">
        <v>2.2530000000000001</v>
      </c>
      <c r="M965">
        <v>2.3759999999999999</v>
      </c>
      <c r="N965">
        <v>2.5409999999999999</v>
      </c>
      <c r="O965">
        <v>2.7690000000000001</v>
      </c>
      <c r="P965">
        <v>3.0529999999999999</v>
      </c>
      <c r="Q965">
        <v>3.2890000000000001</v>
      </c>
      <c r="R965">
        <v>3.339</v>
      </c>
      <c r="S965">
        <v>0</v>
      </c>
      <c r="T965" s="7">
        <f t="shared" si="141"/>
        <v>0.28799999999999981</v>
      </c>
      <c r="U965" s="6">
        <f t="shared" si="135"/>
        <v>1.7667844522967827E-2</v>
      </c>
      <c r="V965" s="6">
        <f t="shared" si="136"/>
        <v>2.7251291064205594</v>
      </c>
      <c r="W965" s="3">
        <f>IFERROR(VLOOKUP(A965,주가!$A$1:$Q$2433,3,FALSE),W966)</f>
        <v>354500</v>
      </c>
      <c r="X965" s="6">
        <f t="shared" si="142"/>
        <v>1.8678160919540231E-2</v>
      </c>
      <c r="Y965" s="6">
        <f t="shared" si="137"/>
        <v>0.83581405809981879</v>
      </c>
      <c r="AA965" s="5">
        <f t="shared" si="138"/>
        <v>42719</v>
      </c>
      <c r="AB965" s="7">
        <f t="shared" si="139"/>
        <v>0.28799999999999981</v>
      </c>
      <c r="AC965" s="7">
        <f t="shared" si="143"/>
        <v>2.7251291064205594</v>
      </c>
      <c r="AD965" s="6">
        <f t="shared" si="140"/>
        <v>0.83581405809981879</v>
      </c>
    </row>
    <row r="966" spans="1:30">
      <c r="A966" s="1">
        <v>42718</v>
      </c>
      <c r="B966" s="2" t="s">
        <v>19</v>
      </c>
      <c r="C966" t="s">
        <v>20</v>
      </c>
      <c r="D966" t="s">
        <v>21</v>
      </c>
      <c r="E966">
        <v>1.677</v>
      </c>
      <c r="F966">
        <v>1.7669999999999999</v>
      </c>
      <c r="G966">
        <v>1.845</v>
      </c>
      <c r="H966">
        <v>1.901</v>
      </c>
      <c r="I966">
        <v>1.9710000000000001</v>
      </c>
      <c r="J966">
        <v>2.0529999999999999</v>
      </c>
      <c r="K966">
        <v>2.09</v>
      </c>
      <c r="L966">
        <v>2.2040000000000002</v>
      </c>
      <c r="M966">
        <v>2.319</v>
      </c>
      <c r="N966">
        <v>2.4870000000000001</v>
      </c>
      <c r="O966">
        <v>2.7080000000000002</v>
      </c>
      <c r="P966">
        <v>2.99</v>
      </c>
      <c r="Q966">
        <v>3.2320000000000002</v>
      </c>
      <c r="R966">
        <v>3.2869999999999999</v>
      </c>
      <c r="S966">
        <v>0</v>
      </c>
      <c r="T966" s="7">
        <f t="shared" si="141"/>
        <v>0.28299999999999992</v>
      </c>
      <c r="U966" s="6">
        <f t="shared" si="135"/>
        <v>-8.7096774193548804E-2</v>
      </c>
      <c r="V966" s="6">
        <f t="shared" si="136"/>
        <v>2.7074612618975915</v>
      </c>
      <c r="W966" s="3">
        <f>IFERROR(VLOOKUP(A966,주가!$A$1:$Q$2433,3,FALSE),W967)</f>
        <v>348000</v>
      </c>
      <c r="X966" s="6">
        <f t="shared" si="142"/>
        <v>-2.9288702928870293E-2</v>
      </c>
      <c r="Y966" s="6">
        <f t="shared" si="137"/>
        <v>0.81713589718027857</v>
      </c>
      <c r="AA966" s="5">
        <f t="shared" si="138"/>
        <v>42718</v>
      </c>
      <c r="AB966" s="7">
        <f t="shared" si="139"/>
        <v>0.28299999999999992</v>
      </c>
      <c r="AC966" s="7">
        <f t="shared" si="143"/>
        <v>2.7074612618975915</v>
      </c>
      <c r="AD966" s="6">
        <f t="shared" si="140"/>
        <v>0.81713589718027857</v>
      </c>
    </row>
    <row r="967" spans="1:30">
      <c r="A967" s="1">
        <v>42717</v>
      </c>
      <c r="B967" s="2" t="s">
        <v>19</v>
      </c>
      <c r="C967" t="s">
        <v>20</v>
      </c>
      <c r="D967" t="s">
        <v>21</v>
      </c>
      <c r="E967">
        <v>1.6919999999999999</v>
      </c>
      <c r="F967">
        <v>1.782</v>
      </c>
      <c r="G967">
        <v>1.86</v>
      </c>
      <c r="H967">
        <v>1.917</v>
      </c>
      <c r="I967">
        <v>1.988</v>
      </c>
      <c r="J967">
        <v>2.0739999999999998</v>
      </c>
      <c r="K967">
        <v>2.1179999999999999</v>
      </c>
      <c r="L967">
        <v>2.2309999999999999</v>
      </c>
      <c r="M967">
        <v>2.3660000000000001</v>
      </c>
      <c r="N967">
        <v>2.5409999999999999</v>
      </c>
      <c r="O967">
        <v>2.7730000000000001</v>
      </c>
      <c r="P967">
        <v>3.07</v>
      </c>
      <c r="Q967">
        <v>3.302</v>
      </c>
      <c r="R967">
        <v>3.3580000000000001</v>
      </c>
      <c r="S967">
        <v>0</v>
      </c>
      <c r="T967" s="7">
        <f t="shared" si="141"/>
        <v>0.31000000000000005</v>
      </c>
      <c r="U967" s="6">
        <f t="shared" si="135"/>
        <v>-6.6265060240963278E-2</v>
      </c>
      <c r="V967" s="6">
        <f t="shared" si="136"/>
        <v>2.7945580360911402</v>
      </c>
      <c r="W967" s="3">
        <f>IFERROR(VLOOKUP(A967,주가!$A$1:$Q$2433,3,FALSE),W968)</f>
        <v>358500</v>
      </c>
      <c r="X967" s="6">
        <f t="shared" si="142"/>
        <v>1.9914651493598862E-2</v>
      </c>
      <c r="Y967" s="6">
        <f t="shared" si="137"/>
        <v>0.84642460010914888</v>
      </c>
      <c r="AA967" s="5">
        <f t="shared" si="138"/>
        <v>42717</v>
      </c>
      <c r="AB967" s="7">
        <f t="shared" si="139"/>
        <v>0.31000000000000005</v>
      </c>
      <c r="AC967" s="7">
        <f t="shared" si="143"/>
        <v>2.7945580360911402</v>
      </c>
      <c r="AD967" s="6">
        <f t="shared" si="140"/>
        <v>0.84642460010914888</v>
      </c>
    </row>
    <row r="968" spans="1:30">
      <c r="A968" s="1">
        <v>42716</v>
      </c>
      <c r="B968" s="2" t="s">
        <v>19</v>
      </c>
      <c r="C968" t="s">
        <v>20</v>
      </c>
      <c r="D968" t="s">
        <v>21</v>
      </c>
      <c r="E968">
        <v>1.704</v>
      </c>
      <c r="F968">
        <v>1.7929999999999999</v>
      </c>
      <c r="G968">
        <v>1.875</v>
      </c>
      <c r="H968">
        <v>1.931</v>
      </c>
      <c r="I968">
        <v>2.0259999999999998</v>
      </c>
      <c r="J968">
        <v>2.121</v>
      </c>
      <c r="K968">
        <v>2.1709999999999998</v>
      </c>
      <c r="L968">
        <v>2.2850000000000001</v>
      </c>
      <c r="M968">
        <v>2.444</v>
      </c>
      <c r="N968">
        <v>2.617</v>
      </c>
      <c r="O968">
        <v>2.835</v>
      </c>
      <c r="P968">
        <v>3.125</v>
      </c>
      <c r="Q968">
        <v>3.3460000000000001</v>
      </c>
      <c r="R968">
        <v>3.399</v>
      </c>
      <c r="S968">
        <v>0</v>
      </c>
      <c r="T968" s="7">
        <f t="shared" si="141"/>
        <v>0.33199999999999985</v>
      </c>
      <c r="U968" s="6">
        <f t="shared" si="135"/>
        <v>0.10299003322259193</v>
      </c>
      <c r="V968" s="6">
        <f t="shared" si="136"/>
        <v>2.8608230963321035</v>
      </c>
      <c r="W968" s="3">
        <f>IFERROR(VLOOKUP(A968,주가!$A$1:$Q$2433,3,FALSE),W969)</f>
        <v>351500</v>
      </c>
      <c r="X968" s="6">
        <f t="shared" si="142"/>
        <v>-2.361111111111111E-2</v>
      </c>
      <c r="Y968" s="6">
        <f t="shared" si="137"/>
        <v>0.82650994861555005</v>
      </c>
      <c r="AA968" s="5">
        <f t="shared" si="138"/>
        <v>42716</v>
      </c>
      <c r="AB968" s="7">
        <f t="shared" si="139"/>
        <v>0.33199999999999985</v>
      </c>
      <c r="AC968" s="7">
        <f t="shared" si="143"/>
        <v>2.8608230963321035</v>
      </c>
      <c r="AD968" s="6">
        <f t="shared" si="140"/>
        <v>0.82650994861555005</v>
      </c>
    </row>
    <row r="969" spans="1:30">
      <c r="A969" s="1">
        <v>42713</v>
      </c>
      <c r="B969" s="2" t="s">
        <v>19</v>
      </c>
      <c r="C969" t="s">
        <v>20</v>
      </c>
      <c r="D969" t="s">
        <v>21</v>
      </c>
      <c r="E969">
        <v>1.7170000000000001</v>
      </c>
      <c r="F969">
        <v>1.8049999999999999</v>
      </c>
      <c r="G969">
        <v>1.887</v>
      </c>
      <c r="H969">
        <v>1.9430000000000001</v>
      </c>
      <c r="I969">
        <v>2.036</v>
      </c>
      <c r="J969">
        <v>2.1269999999999998</v>
      </c>
      <c r="K969">
        <v>2.1720000000000002</v>
      </c>
      <c r="L969">
        <v>2.2850000000000001</v>
      </c>
      <c r="M969">
        <v>2.4329999999999998</v>
      </c>
      <c r="N969">
        <v>2.5859999999999999</v>
      </c>
      <c r="O969">
        <v>2.7879999999999998</v>
      </c>
      <c r="P969">
        <v>3.0649999999999999</v>
      </c>
      <c r="Q969">
        <v>3.2850000000000001</v>
      </c>
      <c r="R969">
        <v>3.335</v>
      </c>
      <c r="S969">
        <v>0</v>
      </c>
      <c r="T969" s="7">
        <f t="shared" si="141"/>
        <v>0.30099999999999971</v>
      </c>
      <c r="U969" s="6">
        <f t="shared" si="135"/>
        <v>5.6140350877191443E-2</v>
      </c>
      <c r="V969" s="6">
        <f t="shared" si="136"/>
        <v>2.7578330631095116</v>
      </c>
      <c r="W969" s="3">
        <f>IFERROR(VLOOKUP(A969,주가!$A$1:$Q$2433,3,FALSE),W970)</f>
        <v>360000</v>
      </c>
      <c r="X969" s="6">
        <f t="shared" si="142"/>
        <v>-8.2644628099173556E-3</v>
      </c>
      <c r="Y969" s="6">
        <f t="shared" si="137"/>
        <v>0.85012105972666119</v>
      </c>
      <c r="AA969" s="5">
        <f t="shared" si="138"/>
        <v>42713</v>
      </c>
      <c r="AB969" s="7">
        <f t="shared" si="139"/>
        <v>0.30099999999999971</v>
      </c>
      <c r="AC969" s="7">
        <f t="shared" si="143"/>
        <v>2.7578330631095116</v>
      </c>
      <c r="AD969" s="6">
        <f t="shared" si="140"/>
        <v>0.85012105972666119</v>
      </c>
    </row>
    <row r="970" spans="1:30">
      <c r="A970" s="1">
        <v>42712</v>
      </c>
      <c r="B970" s="2" t="s">
        <v>19</v>
      </c>
      <c r="C970" t="s">
        <v>20</v>
      </c>
      <c r="D970" t="s">
        <v>21</v>
      </c>
      <c r="E970">
        <v>1.722</v>
      </c>
      <c r="F970">
        <v>1.81</v>
      </c>
      <c r="G970">
        <v>1.89</v>
      </c>
      <c r="H970">
        <v>1.9419999999999999</v>
      </c>
      <c r="I970">
        <v>2.0270000000000001</v>
      </c>
      <c r="J970">
        <v>2.1160000000000001</v>
      </c>
      <c r="K970">
        <v>2.153</v>
      </c>
      <c r="L970">
        <v>2.258</v>
      </c>
      <c r="M970">
        <v>2.3980000000000001</v>
      </c>
      <c r="N970">
        <v>2.5430000000000001</v>
      </c>
      <c r="O970">
        <v>2.746</v>
      </c>
      <c r="P970">
        <v>3.0219999999999998</v>
      </c>
      <c r="Q970">
        <v>3.254</v>
      </c>
      <c r="R970">
        <v>3.3079999999999998</v>
      </c>
      <c r="S970">
        <v>0</v>
      </c>
      <c r="T970" s="7">
        <f t="shared" si="141"/>
        <v>0.28500000000000014</v>
      </c>
      <c r="U970" s="6">
        <f t="shared" si="135"/>
        <v>-2.3972602739724923E-2</v>
      </c>
      <c r="V970" s="6">
        <f t="shared" si="136"/>
        <v>2.7016927122323202</v>
      </c>
      <c r="W970" s="3">
        <f>IFERROR(VLOOKUP(A970,주가!$A$1:$Q$2433,3,FALSE),W971)</f>
        <v>363000</v>
      </c>
      <c r="X970" s="6">
        <f t="shared" si="142"/>
        <v>3.8626609442060089E-2</v>
      </c>
      <c r="Y970" s="6">
        <f t="shared" si="137"/>
        <v>0.85838552253657852</v>
      </c>
      <c r="AA970" s="5">
        <f t="shared" si="138"/>
        <v>42712</v>
      </c>
      <c r="AB970" s="7">
        <f t="shared" si="139"/>
        <v>0.28500000000000014</v>
      </c>
      <c r="AC970" s="7">
        <f t="shared" si="143"/>
        <v>2.7016927122323202</v>
      </c>
      <c r="AD970" s="6">
        <f t="shared" si="140"/>
        <v>0.85838552253657852</v>
      </c>
    </row>
    <row r="971" spans="1:30">
      <c r="A971" s="1">
        <v>42711</v>
      </c>
      <c r="B971" s="2" t="s">
        <v>19</v>
      </c>
      <c r="C971" t="s">
        <v>20</v>
      </c>
      <c r="D971" t="s">
        <v>21</v>
      </c>
      <c r="E971">
        <v>1.7410000000000001</v>
      </c>
      <c r="F971">
        <v>1.827</v>
      </c>
      <c r="G971">
        <v>1.91</v>
      </c>
      <c r="H971">
        <v>1.962</v>
      </c>
      <c r="I971">
        <v>2.048</v>
      </c>
      <c r="J971">
        <v>2.1429999999999998</v>
      </c>
      <c r="K971">
        <v>2.1890000000000001</v>
      </c>
      <c r="L971">
        <v>2.2810000000000001</v>
      </c>
      <c r="M971">
        <v>2.4340000000000002</v>
      </c>
      <c r="N971">
        <v>2.573</v>
      </c>
      <c r="O971">
        <v>2.7770000000000001</v>
      </c>
      <c r="P971">
        <v>3.0550000000000002</v>
      </c>
      <c r="Q971">
        <v>3.282</v>
      </c>
      <c r="R971">
        <v>3.335</v>
      </c>
      <c r="S971">
        <v>0</v>
      </c>
      <c r="T971" s="7">
        <f t="shared" si="141"/>
        <v>0.29199999999999982</v>
      </c>
      <c r="U971" s="6">
        <f t="shared" si="135"/>
        <v>-2.0134228187920222E-2</v>
      </c>
      <c r="V971" s="6">
        <f t="shared" si="136"/>
        <v>2.7256653149720451</v>
      </c>
      <c r="W971" s="3">
        <f>IFERROR(VLOOKUP(A971,주가!$A$1:$Q$2433,3,FALSE),W972)</f>
        <v>349500</v>
      </c>
      <c r="X971" s="6">
        <f t="shared" si="142"/>
        <v>-2.8530670470756064E-3</v>
      </c>
      <c r="Y971" s="6">
        <f t="shared" si="137"/>
        <v>0.81975891309451843</v>
      </c>
      <c r="AA971" s="5">
        <f t="shared" si="138"/>
        <v>42711</v>
      </c>
      <c r="AB971" s="7">
        <f t="shared" si="139"/>
        <v>0.29199999999999982</v>
      </c>
      <c r="AC971" s="7">
        <f t="shared" si="143"/>
        <v>2.7256653149720451</v>
      </c>
      <c r="AD971" s="6">
        <f t="shared" si="140"/>
        <v>0.81975891309451843</v>
      </c>
    </row>
    <row r="972" spans="1:30">
      <c r="A972" s="1">
        <v>42710</v>
      </c>
      <c r="B972" s="2" t="s">
        <v>19</v>
      </c>
      <c r="C972" t="s">
        <v>20</v>
      </c>
      <c r="D972" t="s">
        <v>21</v>
      </c>
      <c r="E972">
        <v>1.7569999999999999</v>
      </c>
      <c r="F972">
        <v>1.841</v>
      </c>
      <c r="G972">
        <v>1.917</v>
      </c>
      <c r="H972">
        <v>1.968</v>
      </c>
      <c r="I972">
        <v>2.0529999999999999</v>
      </c>
      <c r="J972">
        <v>2.1560000000000001</v>
      </c>
      <c r="K972">
        <v>2.1989999999999998</v>
      </c>
      <c r="L972">
        <v>2.2879999999999998</v>
      </c>
      <c r="M972">
        <v>2.4470000000000001</v>
      </c>
      <c r="N972">
        <v>2.5859999999999999</v>
      </c>
      <c r="O972">
        <v>2.7869999999999999</v>
      </c>
      <c r="P972">
        <v>3.0619999999999998</v>
      </c>
      <c r="Q972">
        <v>3.2839999999999998</v>
      </c>
      <c r="R972">
        <v>3.335</v>
      </c>
      <c r="S972">
        <v>0</v>
      </c>
      <c r="T972" s="7">
        <f t="shared" si="141"/>
        <v>0.29800000000000004</v>
      </c>
      <c r="U972" s="6">
        <f t="shared" si="135"/>
        <v>6.7567567567560069E-3</v>
      </c>
      <c r="V972" s="6">
        <f t="shared" si="136"/>
        <v>2.7457995431599653</v>
      </c>
      <c r="W972" s="3">
        <f>IFERROR(VLOOKUP(A972,주가!$A$1:$Q$2433,3,FALSE),W973)</f>
        <v>350500</v>
      </c>
      <c r="X972" s="6">
        <f t="shared" si="142"/>
        <v>4.940119760479042E-2</v>
      </c>
      <c r="Y972" s="6">
        <f t="shared" si="137"/>
        <v>0.82261198014159398</v>
      </c>
      <c r="AA972" s="5">
        <f t="shared" si="138"/>
        <v>42710</v>
      </c>
      <c r="AB972" s="7">
        <f t="shared" si="139"/>
        <v>0.29800000000000004</v>
      </c>
      <c r="AC972" s="7">
        <f t="shared" si="143"/>
        <v>2.7457995431599653</v>
      </c>
      <c r="AD972" s="6">
        <f t="shared" si="140"/>
        <v>0.82261198014159398</v>
      </c>
    </row>
    <row r="973" spans="1:30">
      <c r="A973" s="1">
        <v>42709</v>
      </c>
      <c r="B973" s="2" t="s">
        <v>19</v>
      </c>
      <c r="C973" t="s">
        <v>20</v>
      </c>
      <c r="D973" t="s">
        <v>21</v>
      </c>
      <c r="E973">
        <v>1.7629999999999999</v>
      </c>
      <c r="F973">
        <v>1.8440000000000001</v>
      </c>
      <c r="G973">
        <v>1.917</v>
      </c>
      <c r="H973">
        <v>1.9590000000000001</v>
      </c>
      <c r="I973">
        <v>2.04</v>
      </c>
      <c r="J973">
        <v>2.1419999999999999</v>
      </c>
      <c r="K973">
        <v>2.1829999999999998</v>
      </c>
      <c r="L973">
        <v>2.2749999999999999</v>
      </c>
      <c r="M973">
        <v>2.44</v>
      </c>
      <c r="N973">
        <v>2.5710000000000002</v>
      </c>
      <c r="O973">
        <v>2.7709999999999999</v>
      </c>
      <c r="P973">
        <v>3.044</v>
      </c>
      <c r="Q973">
        <v>3.2669999999999999</v>
      </c>
      <c r="R973">
        <v>3.319</v>
      </c>
      <c r="S973">
        <v>0</v>
      </c>
      <c r="T973" s="7">
        <f t="shared" si="141"/>
        <v>0.29600000000000026</v>
      </c>
      <c r="U973" s="6">
        <f t="shared" si="135"/>
        <v>-0.10030395136778085</v>
      </c>
      <c r="V973" s="6">
        <f t="shared" si="136"/>
        <v>2.7390427864032092</v>
      </c>
      <c r="W973" s="3">
        <f>IFERROR(VLOOKUP(A973,주가!$A$1:$Q$2433,3,FALSE),W974)</f>
        <v>334000</v>
      </c>
      <c r="X973" s="6">
        <f t="shared" si="142"/>
        <v>-1.3293943870014771E-2</v>
      </c>
      <c r="Y973" s="6">
        <f t="shared" si="137"/>
        <v>0.77321078253680353</v>
      </c>
      <c r="AA973" s="5">
        <f t="shared" si="138"/>
        <v>42709</v>
      </c>
      <c r="AB973" s="7">
        <f t="shared" si="139"/>
        <v>0.29600000000000026</v>
      </c>
      <c r="AC973" s="7">
        <f t="shared" si="143"/>
        <v>2.7390427864032092</v>
      </c>
      <c r="AD973" s="6">
        <f t="shared" si="140"/>
        <v>0.77321078253680353</v>
      </c>
    </row>
    <row r="974" spans="1:30">
      <c r="A974" s="1">
        <v>42706</v>
      </c>
      <c r="B974" s="2" t="s">
        <v>19</v>
      </c>
      <c r="C974" t="s">
        <v>20</v>
      </c>
      <c r="D974" t="s">
        <v>21</v>
      </c>
      <c r="E974">
        <v>1.796</v>
      </c>
      <c r="F974">
        <v>1.8720000000000001</v>
      </c>
      <c r="G974">
        <v>1.9390000000000001</v>
      </c>
      <c r="H974">
        <v>1.982</v>
      </c>
      <c r="I974">
        <v>2.0550000000000002</v>
      </c>
      <c r="J974">
        <v>2.1659999999999999</v>
      </c>
      <c r="K974">
        <v>2.2120000000000002</v>
      </c>
      <c r="L974">
        <v>2.3119999999999998</v>
      </c>
      <c r="M974">
        <v>2.5</v>
      </c>
      <c r="N974">
        <v>2.641</v>
      </c>
      <c r="O974">
        <v>2.84</v>
      </c>
      <c r="P974">
        <v>3.1139999999999999</v>
      </c>
      <c r="Q974">
        <v>3.343</v>
      </c>
      <c r="R974">
        <v>3.399</v>
      </c>
      <c r="S974">
        <v>0</v>
      </c>
      <c r="T974" s="7">
        <f t="shared" si="141"/>
        <v>0.32900000000000018</v>
      </c>
      <c r="U974" s="6">
        <f t="shared" si="135"/>
        <v>6.8181818181817816E-2</v>
      </c>
      <c r="V974" s="6">
        <f t="shared" si="136"/>
        <v>2.83934673777099</v>
      </c>
      <c r="W974" s="3">
        <f>IFERROR(VLOOKUP(A974,주가!$A$1:$Q$2433,3,FALSE),W975)</f>
        <v>338500</v>
      </c>
      <c r="X974" s="6">
        <f t="shared" si="142"/>
        <v>-4.4117647058823529E-3</v>
      </c>
      <c r="Y974" s="6">
        <f t="shared" si="137"/>
        <v>0.78650472640681834</v>
      </c>
      <c r="AA974" s="5">
        <f t="shared" si="138"/>
        <v>42706</v>
      </c>
      <c r="AB974" s="7">
        <f t="shared" si="139"/>
        <v>0.32900000000000018</v>
      </c>
      <c r="AC974" s="7">
        <f t="shared" si="143"/>
        <v>2.83934673777099</v>
      </c>
      <c r="AD974" s="6">
        <f t="shared" si="140"/>
        <v>0.78650472640681834</v>
      </c>
    </row>
    <row r="975" spans="1:30">
      <c r="A975" s="1">
        <v>42705</v>
      </c>
      <c r="B975" s="2" t="s">
        <v>19</v>
      </c>
      <c r="C975" t="s">
        <v>20</v>
      </c>
      <c r="D975" t="s">
        <v>21</v>
      </c>
      <c r="E975">
        <v>1.8180000000000001</v>
      </c>
      <c r="F975">
        <v>1.8939999999999999</v>
      </c>
      <c r="G975">
        <v>1.956</v>
      </c>
      <c r="H975">
        <v>1.996</v>
      </c>
      <c r="I975">
        <v>2.0680000000000001</v>
      </c>
      <c r="J975">
        <v>2.15</v>
      </c>
      <c r="K975">
        <v>2.1800000000000002</v>
      </c>
      <c r="L975">
        <v>2.2749999999999999</v>
      </c>
      <c r="M975">
        <v>2.4470000000000001</v>
      </c>
      <c r="N975">
        <v>2.5830000000000002</v>
      </c>
      <c r="O975">
        <v>2.782</v>
      </c>
      <c r="P975">
        <v>3.056</v>
      </c>
      <c r="Q975">
        <v>3.2869999999999999</v>
      </c>
      <c r="R975">
        <v>3.3439999999999999</v>
      </c>
      <c r="S975">
        <v>0</v>
      </c>
      <c r="T975" s="7">
        <f t="shared" si="141"/>
        <v>0.30800000000000027</v>
      </c>
      <c r="U975" s="6">
        <f t="shared" si="135"/>
        <v>5.8419243986255504E-2</v>
      </c>
      <c r="V975" s="6">
        <f t="shared" si="136"/>
        <v>2.7711649195891721</v>
      </c>
      <c r="W975" s="3">
        <f>IFERROR(VLOOKUP(A975,주가!$A$1:$Q$2433,3,FALSE),W976)</f>
        <v>340000</v>
      </c>
      <c r="X975" s="6">
        <f t="shared" si="142"/>
        <v>5.7542768273716953E-2</v>
      </c>
      <c r="Y975" s="6">
        <f t="shared" si="137"/>
        <v>0.79091649111270068</v>
      </c>
      <c r="AA975" s="5">
        <f t="shared" si="138"/>
        <v>42705</v>
      </c>
      <c r="AB975" s="7">
        <f t="shared" si="139"/>
        <v>0.30800000000000027</v>
      </c>
      <c r="AC975" s="7">
        <f t="shared" si="143"/>
        <v>2.7711649195891721</v>
      </c>
      <c r="AD975" s="6">
        <f t="shared" si="140"/>
        <v>0.79091649111270068</v>
      </c>
    </row>
    <row r="976" spans="1:30">
      <c r="A976" s="1">
        <v>42704</v>
      </c>
      <c r="B976" s="2" t="s">
        <v>19</v>
      </c>
      <c r="C976" t="s">
        <v>20</v>
      </c>
      <c r="D976" t="s">
        <v>21</v>
      </c>
      <c r="E976">
        <v>1.841</v>
      </c>
      <c r="F976">
        <v>1.9159999999999999</v>
      </c>
      <c r="G976">
        <v>1.974</v>
      </c>
      <c r="H976">
        <v>2.012</v>
      </c>
      <c r="I976">
        <v>2.0859999999999999</v>
      </c>
      <c r="J976">
        <v>2.165</v>
      </c>
      <c r="K976">
        <v>2.1869999999999998</v>
      </c>
      <c r="L976">
        <v>2.2749999999999999</v>
      </c>
      <c r="M976">
        <v>2.44</v>
      </c>
      <c r="N976">
        <v>2.5659999999999998</v>
      </c>
      <c r="O976">
        <v>2.7429999999999999</v>
      </c>
      <c r="P976">
        <v>3.0049999999999999</v>
      </c>
      <c r="Q976">
        <v>3.2370000000000001</v>
      </c>
      <c r="R976">
        <v>3.2930000000000001</v>
      </c>
      <c r="S976">
        <v>0</v>
      </c>
      <c r="T976" s="7">
        <f t="shared" si="141"/>
        <v>0.29099999999999993</v>
      </c>
      <c r="U976" s="6">
        <f t="shared" si="135"/>
        <v>-2.348993288590643E-2</v>
      </c>
      <c r="V976" s="6">
        <f t="shared" si="136"/>
        <v>2.7127456756029167</v>
      </c>
      <c r="W976" s="3">
        <f>IFERROR(VLOOKUP(A976,주가!$A$1:$Q$2433,3,FALSE),W977)</f>
        <v>321500</v>
      </c>
      <c r="X976" s="6">
        <f t="shared" si="142"/>
        <v>-6.1823802163833074E-3</v>
      </c>
      <c r="Y976" s="6">
        <f t="shared" si="137"/>
        <v>0.73337372283898372</v>
      </c>
      <c r="AA976" s="5">
        <f t="shared" si="138"/>
        <v>42704</v>
      </c>
      <c r="AB976" s="7">
        <f t="shared" si="139"/>
        <v>0.29099999999999993</v>
      </c>
      <c r="AC976" s="7">
        <f t="shared" si="143"/>
        <v>2.7127456756029167</v>
      </c>
      <c r="AD976" s="6">
        <f t="shared" si="140"/>
        <v>0.73337372283898372</v>
      </c>
    </row>
    <row r="977" spans="1:30">
      <c r="A977" s="1">
        <v>42703</v>
      </c>
      <c r="B977" s="2" t="s">
        <v>19</v>
      </c>
      <c r="C977" t="s">
        <v>20</v>
      </c>
      <c r="D977" t="s">
        <v>21</v>
      </c>
      <c r="E977">
        <v>1.8480000000000001</v>
      </c>
      <c r="F977">
        <v>1.923</v>
      </c>
      <c r="G977">
        <v>1.982</v>
      </c>
      <c r="H977">
        <v>2.02</v>
      </c>
      <c r="I977">
        <v>2.09</v>
      </c>
      <c r="J977">
        <v>2.1589999999999998</v>
      </c>
      <c r="K977">
        <v>2.1789999999999998</v>
      </c>
      <c r="L977">
        <v>2.2599999999999998</v>
      </c>
      <c r="M977">
        <v>2.4300000000000002</v>
      </c>
      <c r="N977">
        <v>2.5579999999999998</v>
      </c>
      <c r="O977">
        <v>2.7320000000000002</v>
      </c>
      <c r="P977">
        <v>2.9910000000000001</v>
      </c>
      <c r="Q977">
        <v>3.2280000000000002</v>
      </c>
      <c r="R977">
        <v>3.2850000000000001</v>
      </c>
      <c r="S977">
        <v>0</v>
      </c>
      <c r="T977" s="7">
        <f t="shared" si="141"/>
        <v>0.29800000000000004</v>
      </c>
      <c r="U977" s="6">
        <f t="shared" si="135"/>
        <v>0.12452830188679209</v>
      </c>
      <c r="V977" s="6">
        <f t="shared" si="136"/>
        <v>2.7362356084888231</v>
      </c>
      <c r="W977" s="3">
        <f>IFERROR(VLOOKUP(A977,주가!$A$1:$Q$2433,3,FALSE),W978)</f>
        <v>323500</v>
      </c>
      <c r="X977" s="6">
        <f t="shared" si="142"/>
        <v>0</v>
      </c>
      <c r="Y977" s="6">
        <f t="shared" si="137"/>
        <v>0.73955610305536701</v>
      </c>
      <c r="AA977" s="5">
        <f t="shared" si="138"/>
        <v>42703</v>
      </c>
      <c r="AB977" s="7">
        <f t="shared" si="139"/>
        <v>0.29800000000000004</v>
      </c>
      <c r="AC977" s="7">
        <f t="shared" si="143"/>
        <v>2.7362356084888231</v>
      </c>
      <c r="AD977" s="6">
        <f t="shared" si="140"/>
        <v>0.73955610305536701</v>
      </c>
    </row>
    <row r="978" spans="1:30">
      <c r="A978" s="1">
        <v>42702</v>
      </c>
      <c r="B978" s="2" t="s">
        <v>19</v>
      </c>
      <c r="C978" t="s">
        <v>20</v>
      </c>
      <c r="D978" t="s">
        <v>21</v>
      </c>
      <c r="E978">
        <v>1.8560000000000001</v>
      </c>
      <c r="F978">
        <v>1.9319999999999999</v>
      </c>
      <c r="G978">
        <v>1.9930000000000001</v>
      </c>
      <c r="H978">
        <v>2.036</v>
      </c>
      <c r="I978">
        <v>2.109</v>
      </c>
      <c r="J978">
        <v>2.1909999999999998</v>
      </c>
      <c r="K978">
        <v>2.2149999999999999</v>
      </c>
      <c r="L978">
        <v>2.2949999999999999</v>
      </c>
      <c r="M978">
        <v>2.448</v>
      </c>
      <c r="N978">
        <v>2.56</v>
      </c>
      <c r="O978">
        <v>2.734</v>
      </c>
      <c r="P978">
        <v>2.992</v>
      </c>
      <c r="Q978">
        <v>3.2610000000000001</v>
      </c>
      <c r="R978">
        <v>3.32</v>
      </c>
      <c r="S978">
        <v>0</v>
      </c>
      <c r="T978" s="7">
        <f t="shared" si="141"/>
        <v>0.26500000000000012</v>
      </c>
      <c r="U978" s="6">
        <f t="shared" si="135"/>
        <v>4.3307086614173707E-2</v>
      </c>
      <c r="V978" s="6">
        <f t="shared" si="136"/>
        <v>2.6117073066020309</v>
      </c>
      <c r="W978" s="3">
        <f>IFERROR(VLOOKUP(A978,주가!$A$1:$Q$2433,3,FALSE),W979)</f>
        <v>323500</v>
      </c>
      <c r="X978" s="6">
        <f t="shared" si="142"/>
        <v>4.658385093167702E-3</v>
      </c>
      <c r="Y978" s="6">
        <f t="shared" si="137"/>
        <v>0.73955610305536701</v>
      </c>
      <c r="AA978" s="5">
        <f t="shared" si="138"/>
        <v>42702</v>
      </c>
      <c r="AB978" s="7">
        <f t="shared" si="139"/>
        <v>0.26500000000000012</v>
      </c>
      <c r="AC978" s="7">
        <f t="shared" si="143"/>
        <v>2.6117073066020309</v>
      </c>
      <c r="AD978" s="6">
        <f t="shared" si="140"/>
        <v>0.73955610305536701</v>
      </c>
    </row>
    <row r="979" spans="1:30">
      <c r="A979" s="1">
        <v>42699</v>
      </c>
      <c r="B979" s="2" t="s">
        <v>19</v>
      </c>
      <c r="C979" t="s">
        <v>20</v>
      </c>
      <c r="D979" t="s">
        <v>21</v>
      </c>
      <c r="E979">
        <v>1.8779999999999999</v>
      </c>
      <c r="F979">
        <v>1.954</v>
      </c>
      <c r="G979">
        <v>2.0179999999999998</v>
      </c>
      <c r="H979">
        <v>2.069</v>
      </c>
      <c r="I979">
        <v>2.149</v>
      </c>
      <c r="J979">
        <v>2.2490000000000001</v>
      </c>
      <c r="K979">
        <v>2.274</v>
      </c>
      <c r="L979">
        <v>2.359</v>
      </c>
      <c r="M979">
        <v>2.4980000000000002</v>
      </c>
      <c r="N979">
        <v>2.613</v>
      </c>
      <c r="O979">
        <v>2.78</v>
      </c>
      <c r="P979">
        <v>3.0339999999999998</v>
      </c>
      <c r="Q979">
        <v>3.3079999999999998</v>
      </c>
      <c r="R979">
        <v>3.371</v>
      </c>
      <c r="S979">
        <v>0</v>
      </c>
      <c r="T979" s="7">
        <f t="shared" si="141"/>
        <v>0.254</v>
      </c>
      <c r="U979" s="6">
        <f t="shared" si="135"/>
        <v>4.0983606557376137E-2</v>
      </c>
      <c r="V979" s="6">
        <f t="shared" si="136"/>
        <v>2.5684002199878573</v>
      </c>
      <c r="W979" s="3">
        <f>IFERROR(VLOOKUP(A979,주가!$A$1:$Q$2433,3,FALSE),W980)</f>
        <v>322000</v>
      </c>
      <c r="X979" s="6">
        <f t="shared" si="142"/>
        <v>-1.0752688172043012E-2</v>
      </c>
      <c r="Y979" s="6">
        <f t="shared" si="137"/>
        <v>0.73489771796219927</v>
      </c>
      <c r="AA979" s="5">
        <f t="shared" si="138"/>
        <v>42699</v>
      </c>
      <c r="AB979" s="7">
        <f t="shared" si="139"/>
        <v>0.254</v>
      </c>
      <c r="AC979" s="7">
        <f t="shared" si="143"/>
        <v>2.5684002199878573</v>
      </c>
      <c r="AD979" s="6">
        <f t="shared" si="140"/>
        <v>0.73489771796219927</v>
      </c>
    </row>
    <row r="980" spans="1:30">
      <c r="A980" s="1">
        <v>42698</v>
      </c>
      <c r="B980" s="2" t="s">
        <v>19</v>
      </c>
      <c r="C980" t="s">
        <v>20</v>
      </c>
      <c r="D980" t="s">
        <v>21</v>
      </c>
      <c r="E980">
        <v>1.8660000000000001</v>
      </c>
      <c r="F980">
        <v>1.9430000000000001</v>
      </c>
      <c r="G980">
        <v>2.0030000000000001</v>
      </c>
      <c r="H980">
        <v>2.0579999999999998</v>
      </c>
      <c r="I980">
        <v>2.1360000000000001</v>
      </c>
      <c r="J980">
        <v>2.2509999999999999</v>
      </c>
      <c r="K980">
        <v>2.2719999999999998</v>
      </c>
      <c r="L980">
        <v>2.3639999999999999</v>
      </c>
      <c r="M980">
        <v>2.4929999999999999</v>
      </c>
      <c r="N980">
        <v>2.6080000000000001</v>
      </c>
      <c r="O980">
        <v>2.7810000000000001</v>
      </c>
      <c r="P980">
        <v>3.0419999999999998</v>
      </c>
      <c r="Q980">
        <v>3.3210000000000002</v>
      </c>
      <c r="R980">
        <v>3.3889999999999998</v>
      </c>
      <c r="S980">
        <v>0</v>
      </c>
      <c r="T980" s="7">
        <f t="shared" si="141"/>
        <v>0.24400000000000022</v>
      </c>
      <c r="U980" s="6">
        <f t="shared" si="135"/>
        <v>8.2644628099182802E-3</v>
      </c>
      <c r="V980" s="6">
        <f t="shared" si="136"/>
        <v>2.5274166134304812</v>
      </c>
      <c r="W980" s="3">
        <f>IFERROR(VLOOKUP(A980,주가!$A$1:$Q$2433,3,FALSE),W981)</f>
        <v>325500</v>
      </c>
      <c r="X980" s="6">
        <f t="shared" si="142"/>
        <v>-1.2139605462822459E-2</v>
      </c>
      <c r="Y980" s="6">
        <f t="shared" si="137"/>
        <v>0.74565040613424227</v>
      </c>
      <c r="AA980" s="5">
        <f t="shared" si="138"/>
        <v>42698</v>
      </c>
      <c r="AB980" s="7">
        <f t="shared" si="139"/>
        <v>0.24400000000000022</v>
      </c>
      <c r="AC980" s="7">
        <f t="shared" si="143"/>
        <v>2.5274166134304812</v>
      </c>
      <c r="AD980" s="6">
        <f t="shared" si="140"/>
        <v>0.74565040613424227</v>
      </c>
    </row>
    <row r="981" spans="1:30">
      <c r="A981" s="1">
        <v>42697</v>
      </c>
      <c r="B981" s="2" t="s">
        <v>19</v>
      </c>
      <c r="C981" t="s">
        <v>20</v>
      </c>
      <c r="D981" t="s">
        <v>21</v>
      </c>
      <c r="E981">
        <v>1.8129999999999999</v>
      </c>
      <c r="F981">
        <v>1.8879999999999999</v>
      </c>
      <c r="G981">
        <v>1.9430000000000001</v>
      </c>
      <c r="H981">
        <v>1.9950000000000001</v>
      </c>
      <c r="I981">
        <v>2.0680000000000001</v>
      </c>
      <c r="J981">
        <v>2.181</v>
      </c>
      <c r="K981">
        <v>2.202</v>
      </c>
      <c r="L981">
        <v>2.2919999999999998</v>
      </c>
      <c r="M981">
        <v>2.423</v>
      </c>
      <c r="N981">
        <v>2.5339999999999998</v>
      </c>
      <c r="O981">
        <v>2.71</v>
      </c>
      <c r="P981">
        <v>2.9769999999999999</v>
      </c>
      <c r="Q981">
        <v>3.2610000000000001</v>
      </c>
      <c r="R981">
        <v>3.3290000000000002</v>
      </c>
      <c r="S981">
        <v>0</v>
      </c>
      <c r="T981" s="7">
        <f t="shared" si="141"/>
        <v>0.24199999999999999</v>
      </c>
      <c r="U981" s="6">
        <f t="shared" si="135"/>
        <v>-6.5637065637065298E-2</v>
      </c>
      <c r="V981" s="6">
        <f t="shared" si="136"/>
        <v>2.5191521506205627</v>
      </c>
      <c r="W981" s="3">
        <f>IFERROR(VLOOKUP(A981,주가!$A$1:$Q$2433,3,FALSE),W982)</f>
        <v>329500</v>
      </c>
      <c r="X981" s="6">
        <f t="shared" si="142"/>
        <v>6.1068702290076335E-3</v>
      </c>
      <c r="Y981" s="6">
        <f t="shared" si="137"/>
        <v>0.75779001159706472</v>
      </c>
      <c r="AA981" s="5">
        <f t="shared" si="138"/>
        <v>42697</v>
      </c>
      <c r="AB981" s="7">
        <f t="shared" si="139"/>
        <v>0.24199999999999999</v>
      </c>
      <c r="AC981" s="7">
        <f t="shared" si="143"/>
        <v>2.5191521506205627</v>
      </c>
      <c r="AD981" s="6">
        <f t="shared" si="140"/>
        <v>0.75779001159706472</v>
      </c>
    </row>
    <row r="982" spans="1:30">
      <c r="A982" s="1">
        <v>42696</v>
      </c>
      <c r="B982" s="2" t="s">
        <v>19</v>
      </c>
      <c r="C982" t="s">
        <v>20</v>
      </c>
      <c r="D982" t="s">
        <v>21</v>
      </c>
      <c r="E982">
        <v>1.7889999999999999</v>
      </c>
      <c r="F982">
        <v>1.8680000000000001</v>
      </c>
      <c r="G982">
        <v>1.9219999999999999</v>
      </c>
      <c r="H982">
        <v>1.9710000000000001</v>
      </c>
      <c r="I982">
        <v>2.0369999999999999</v>
      </c>
      <c r="J982">
        <v>2.17</v>
      </c>
      <c r="K982">
        <v>2.1960000000000002</v>
      </c>
      <c r="L982">
        <v>2.2850000000000001</v>
      </c>
      <c r="M982">
        <v>2.4239999999999999</v>
      </c>
      <c r="N982">
        <v>2.544</v>
      </c>
      <c r="O982">
        <v>2.722</v>
      </c>
      <c r="P982">
        <v>2.9990000000000001</v>
      </c>
      <c r="Q982">
        <v>3.2879999999999998</v>
      </c>
      <c r="R982">
        <v>3.359</v>
      </c>
      <c r="S982">
        <v>0</v>
      </c>
      <c r="T982" s="7">
        <f t="shared" si="141"/>
        <v>0.2589999999999999</v>
      </c>
      <c r="U982" s="6">
        <f t="shared" si="135"/>
        <v>1.5686274509803942E-2</v>
      </c>
      <c r="V982" s="6">
        <f t="shared" si="136"/>
        <v>2.584789216257628</v>
      </c>
      <c r="W982" s="3">
        <f>IFERROR(VLOOKUP(A982,주가!$A$1:$Q$2433,3,FALSE),W983)</f>
        <v>327500</v>
      </c>
      <c r="X982" s="6">
        <f t="shared" si="142"/>
        <v>2.0249221183800622E-2</v>
      </c>
      <c r="Y982" s="6">
        <f t="shared" si="137"/>
        <v>0.75168314136805703</v>
      </c>
      <c r="AA982" s="5">
        <f t="shared" si="138"/>
        <v>42696</v>
      </c>
      <c r="AB982" s="7">
        <f t="shared" si="139"/>
        <v>0.2589999999999999</v>
      </c>
      <c r="AC982" s="7">
        <f t="shared" si="143"/>
        <v>2.584789216257628</v>
      </c>
      <c r="AD982" s="6">
        <f t="shared" si="140"/>
        <v>0.75168314136805703</v>
      </c>
    </row>
    <row r="983" spans="1:30">
      <c r="A983" s="1">
        <v>42695</v>
      </c>
      <c r="B983" s="2" t="s">
        <v>19</v>
      </c>
      <c r="C983" t="s">
        <v>20</v>
      </c>
      <c r="D983" t="s">
        <v>21</v>
      </c>
      <c r="E983">
        <v>1.776</v>
      </c>
      <c r="F983">
        <v>1.8560000000000001</v>
      </c>
      <c r="G983">
        <v>1.91</v>
      </c>
      <c r="H983">
        <v>1.954</v>
      </c>
      <c r="I983">
        <v>2.0169999999999999</v>
      </c>
      <c r="J983">
        <v>2.153</v>
      </c>
      <c r="K983">
        <v>2.1760000000000002</v>
      </c>
      <c r="L983">
        <v>2.27</v>
      </c>
      <c r="M983">
        <v>2.407</v>
      </c>
      <c r="N983">
        <v>2.5249999999999999</v>
      </c>
      <c r="O983">
        <v>2.7029999999999998</v>
      </c>
      <c r="P983">
        <v>2.9790000000000001</v>
      </c>
      <c r="Q983">
        <v>3.274</v>
      </c>
      <c r="R983">
        <v>3.3460000000000001</v>
      </c>
      <c r="S983">
        <v>0</v>
      </c>
      <c r="T983" s="7">
        <f t="shared" si="141"/>
        <v>0.25499999999999989</v>
      </c>
      <c r="U983" s="6">
        <f t="shared" si="135"/>
        <v>1.9999999999999574E-2</v>
      </c>
      <c r="V983" s="6">
        <f t="shared" si="136"/>
        <v>2.5691029417478242</v>
      </c>
      <c r="W983" s="3">
        <f>IFERROR(VLOOKUP(A983,주가!$A$1:$Q$2433,3,FALSE),W984)</f>
        <v>321000</v>
      </c>
      <c r="X983" s="6">
        <f t="shared" si="142"/>
        <v>1.4218009478672985E-2</v>
      </c>
      <c r="Y983" s="6">
        <f t="shared" si="137"/>
        <v>0.73143392018425646</v>
      </c>
      <c r="AA983" s="5">
        <f t="shared" si="138"/>
        <v>42695</v>
      </c>
      <c r="AB983" s="7">
        <f t="shared" si="139"/>
        <v>0.25499999999999989</v>
      </c>
      <c r="AC983" s="7">
        <f t="shared" si="143"/>
        <v>2.5691029417478242</v>
      </c>
      <c r="AD983" s="6">
        <f t="shared" si="140"/>
        <v>0.73143392018425646</v>
      </c>
    </row>
    <row r="984" spans="1:30">
      <c r="A984" s="1">
        <v>42692</v>
      </c>
      <c r="B984" s="2" t="s">
        <v>19</v>
      </c>
      <c r="C984" t="s">
        <v>20</v>
      </c>
      <c r="D984" t="s">
        <v>21</v>
      </c>
      <c r="E984">
        <v>1.7609999999999999</v>
      </c>
      <c r="F984">
        <v>1.839</v>
      </c>
      <c r="G984">
        <v>1.8919999999999999</v>
      </c>
      <c r="H984">
        <v>1.9339999999999999</v>
      </c>
      <c r="I984">
        <v>1.996</v>
      </c>
      <c r="J984">
        <v>2.1379999999999999</v>
      </c>
      <c r="K984">
        <v>2.177</v>
      </c>
      <c r="L984">
        <v>2.2749999999999999</v>
      </c>
      <c r="M984">
        <v>2.4049999999999998</v>
      </c>
      <c r="N984">
        <v>2.5249999999999999</v>
      </c>
      <c r="O984">
        <v>2.7050000000000001</v>
      </c>
      <c r="P984">
        <v>2.9849999999999999</v>
      </c>
      <c r="Q984">
        <v>3.2730000000000001</v>
      </c>
      <c r="R984">
        <v>3.3410000000000002</v>
      </c>
      <c r="S984">
        <v>0</v>
      </c>
      <c r="T984" s="7">
        <f t="shared" si="141"/>
        <v>0.25</v>
      </c>
      <c r="U984" s="6">
        <f t="shared" si="135"/>
        <v>2.459016393442532E-2</v>
      </c>
      <c r="V984" s="6">
        <f t="shared" si="136"/>
        <v>2.5491029417478246</v>
      </c>
      <c r="W984" s="3">
        <f>IFERROR(VLOOKUP(A984,주가!$A$1:$Q$2433,3,FALSE),W985)</f>
        <v>316500</v>
      </c>
      <c r="X984" s="6">
        <f t="shared" si="142"/>
        <v>1.5822784810126582E-3</v>
      </c>
      <c r="Y984" s="6">
        <f t="shared" si="137"/>
        <v>0.71721591070558344</v>
      </c>
      <c r="AA984" s="5">
        <f t="shared" si="138"/>
        <v>42692</v>
      </c>
      <c r="AB984" s="7">
        <f t="shared" si="139"/>
        <v>0.25</v>
      </c>
      <c r="AC984" s="7">
        <f t="shared" si="143"/>
        <v>2.5491029417478246</v>
      </c>
      <c r="AD984" s="6">
        <f t="shared" si="140"/>
        <v>0.71721591070558344</v>
      </c>
    </row>
    <row r="985" spans="1:30">
      <c r="A985" s="1">
        <v>42691</v>
      </c>
      <c r="B985" s="2" t="s">
        <v>19</v>
      </c>
      <c r="C985" t="s">
        <v>20</v>
      </c>
      <c r="D985" t="s">
        <v>21</v>
      </c>
      <c r="E985">
        <v>1.7290000000000001</v>
      </c>
      <c r="F985">
        <v>1.8029999999999999</v>
      </c>
      <c r="G985">
        <v>1.855</v>
      </c>
      <c r="H985">
        <v>1.8919999999999999</v>
      </c>
      <c r="I985">
        <v>1.9550000000000001</v>
      </c>
      <c r="J985">
        <v>2.0760000000000001</v>
      </c>
      <c r="K985">
        <v>2.12</v>
      </c>
      <c r="L985">
        <v>2.214</v>
      </c>
      <c r="M985">
        <v>2.3319999999999999</v>
      </c>
      <c r="N985">
        <v>2.4580000000000002</v>
      </c>
      <c r="O985">
        <v>2.63</v>
      </c>
      <c r="P985">
        <v>2.899</v>
      </c>
      <c r="Q985">
        <v>3.1890000000000001</v>
      </c>
      <c r="R985">
        <v>3.26</v>
      </c>
      <c r="S985">
        <v>0</v>
      </c>
      <c r="T985" s="7">
        <f t="shared" si="141"/>
        <v>0.24400000000000022</v>
      </c>
      <c r="U985" s="6">
        <f t="shared" si="135"/>
        <v>-6.1538461538461542E-2</v>
      </c>
      <c r="V985" s="6">
        <f t="shared" si="136"/>
        <v>2.5245127778133991</v>
      </c>
      <c r="W985" s="3">
        <f>IFERROR(VLOOKUP(A985,주가!$A$1:$Q$2433,3,FALSE),W986)</f>
        <v>316000</v>
      </c>
      <c r="X985" s="6">
        <f t="shared" si="142"/>
        <v>-4.7244094488188976E-3</v>
      </c>
      <c r="Y985" s="6">
        <f t="shared" si="137"/>
        <v>0.71563363222457077</v>
      </c>
      <c r="AA985" s="5">
        <f t="shared" si="138"/>
        <v>42691</v>
      </c>
      <c r="AB985" s="7">
        <f t="shared" si="139"/>
        <v>0.24400000000000022</v>
      </c>
      <c r="AC985" s="7">
        <f t="shared" si="143"/>
        <v>2.5245127778133991</v>
      </c>
      <c r="AD985" s="6">
        <f t="shared" si="140"/>
        <v>0.71563363222457077</v>
      </c>
    </row>
    <row r="986" spans="1:30">
      <c r="A986" s="1">
        <v>42690</v>
      </c>
      <c r="B986" s="2" t="s">
        <v>19</v>
      </c>
      <c r="C986" t="s">
        <v>20</v>
      </c>
      <c r="D986" t="s">
        <v>21</v>
      </c>
      <c r="E986">
        <v>1.7430000000000001</v>
      </c>
      <c r="F986">
        <v>1.8160000000000001</v>
      </c>
      <c r="G986">
        <v>1.871</v>
      </c>
      <c r="H986">
        <v>1.9079999999999999</v>
      </c>
      <c r="I986">
        <v>1.98</v>
      </c>
      <c r="J986">
        <v>2.1259999999999999</v>
      </c>
      <c r="K986">
        <v>2.1819999999999999</v>
      </c>
      <c r="L986">
        <v>2.2789999999999999</v>
      </c>
      <c r="M986">
        <v>2.4140000000000001</v>
      </c>
      <c r="N986">
        <v>2.5390000000000001</v>
      </c>
      <c r="O986">
        <v>2.7170000000000001</v>
      </c>
      <c r="P986">
        <v>2.99</v>
      </c>
      <c r="Q986">
        <v>3.2709999999999999</v>
      </c>
      <c r="R986">
        <v>3.34</v>
      </c>
      <c r="S986">
        <v>0</v>
      </c>
      <c r="T986" s="7">
        <f t="shared" si="141"/>
        <v>0.26000000000000023</v>
      </c>
      <c r="U986" s="6">
        <f t="shared" si="135"/>
        <v>-3.3457249070631571E-2</v>
      </c>
      <c r="V986" s="6">
        <f t="shared" si="136"/>
        <v>2.5860512393518609</v>
      </c>
      <c r="W986" s="3">
        <f>IFERROR(VLOOKUP(A986,주가!$A$1:$Q$2433,3,FALSE),W987)</f>
        <v>317500</v>
      </c>
      <c r="X986" s="6">
        <f t="shared" si="142"/>
        <v>-3.1397174254317113E-3</v>
      </c>
      <c r="Y986" s="6">
        <f t="shared" si="137"/>
        <v>0.72035804167338968</v>
      </c>
      <c r="AA986" s="5">
        <f t="shared" si="138"/>
        <v>42690</v>
      </c>
      <c r="AB986" s="7">
        <f t="shared" si="139"/>
        <v>0.26000000000000023</v>
      </c>
      <c r="AC986" s="7">
        <f t="shared" si="143"/>
        <v>2.5860512393518609</v>
      </c>
      <c r="AD986" s="6">
        <f t="shared" si="140"/>
        <v>0.72035804167338968</v>
      </c>
    </row>
    <row r="987" spans="1:30">
      <c r="A987" s="1">
        <v>42689</v>
      </c>
      <c r="B987" s="2" t="s">
        <v>19</v>
      </c>
      <c r="C987" t="s">
        <v>20</v>
      </c>
      <c r="D987" t="s">
        <v>21</v>
      </c>
      <c r="E987">
        <v>1.7</v>
      </c>
      <c r="F987">
        <v>1.7729999999999999</v>
      </c>
      <c r="G987">
        <v>1.821</v>
      </c>
      <c r="H987">
        <v>1.8580000000000001</v>
      </c>
      <c r="I987">
        <v>1.927</v>
      </c>
      <c r="J987">
        <v>2.0369999999999999</v>
      </c>
      <c r="K987">
        <v>2.0819999999999999</v>
      </c>
      <c r="L987">
        <v>2.1739999999999999</v>
      </c>
      <c r="M987">
        <v>2.31</v>
      </c>
      <c r="N987">
        <v>2.4430000000000001</v>
      </c>
      <c r="O987">
        <v>2.6240000000000001</v>
      </c>
      <c r="P987">
        <v>2.9</v>
      </c>
      <c r="Q987">
        <v>3.1859999999999999</v>
      </c>
      <c r="R987">
        <v>3.2610000000000001</v>
      </c>
      <c r="S987">
        <v>0</v>
      </c>
      <c r="T987" s="7">
        <f t="shared" si="141"/>
        <v>0.26900000000000013</v>
      </c>
      <c r="U987" s="6">
        <f t="shared" si="135"/>
        <v>-7.5601374570446064E-2</v>
      </c>
      <c r="V987" s="6">
        <f t="shared" si="136"/>
        <v>2.6195084884224924</v>
      </c>
      <c r="W987" s="3">
        <f>IFERROR(VLOOKUP(A987,주가!$A$1:$Q$2433,3,FALSE),W988)</f>
        <v>318500</v>
      </c>
      <c r="X987" s="6">
        <f t="shared" si="142"/>
        <v>-7.7881619937694704E-3</v>
      </c>
      <c r="Y987" s="6">
        <f t="shared" si="137"/>
        <v>0.72349775909882141</v>
      </c>
      <c r="AA987" s="5">
        <f t="shared" si="138"/>
        <v>42689</v>
      </c>
      <c r="AB987" s="7">
        <f t="shared" si="139"/>
        <v>0.26900000000000013</v>
      </c>
      <c r="AC987" s="7">
        <f t="shared" si="143"/>
        <v>2.6195084884224924</v>
      </c>
      <c r="AD987" s="6">
        <f t="shared" si="140"/>
        <v>0.72349775909882141</v>
      </c>
    </row>
    <row r="988" spans="1:30">
      <c r="A988" s="1">
        <v>42688</v>
      </c>
      <c r="B988" s="2" t="s">
        <v>19</v>
      </c>
      <c r="C988" t="s">
        <v>20</v>
      </c>
      <c r="D988" t="s">
        <v>21</v>
      </c>
      <c r="E988">
        <v>1.7030000000000001</v>
      </c>
      <c r="F988">
        <v>1.778</v>
      </c>
      <c r="G988">
        <v>1.827</v>
      </c>
      <c r="H988">
        <v>1.8640000000000001</v>
      </c>
      <c r="I988">
        <v>1.9359999999999999</v>
      </c>
      <c r="J988">
        <v>2.0510000000000002</v>
      </c>
      <c r="K988">
        <v>2.101</v>
      </c>
      <c r="L988">
        <v>2.1920000000000002</v>
      </c>
      <c r="M988">
        <v>2.3410000000000002</v>
      </c>
      <c r="N988">
        <v>2.4830000000000001</v>
      </c>
      <c r="O988">
        <v>2.6709999999999998</v>
      </c>
      <c r="P988">
        <v>2.9569999999999999</v>
      </c>
      <c r="Q988">
        <v>3.2519999999999998</v>
      </c>
      <c r="R988">
        <v>3.33</v>
      </c>
      <c r="S988">
        <v>0</v>
      </c>
      <c r="T988" s="7">
        <f t="shared" si="141"/>
        <v>0.29099999999999993</v>
      </c>
      <c r="U988" s="6">
        <f t="shared" si="135"/>
        <v>0.10646387832699633</v>
      </c>
      <c r="V988" s="6">
        <f t="shared" si="136"/>
        <v>2.6951098629929384</v>
      </c>
      <c r="W988" s="3">
        <f>IFERROR(VLOOKUP(A988,주가!$A$1:$Q$2433,3,FALSE),W989)</f>
        <v>321000</v>
      </c>
      <c r="X988" s="6">
        <f t="shared" si="142"/>
        <v>3.3816425120772944E-2</v>
      </c>
      <c r="Y988" s="6">
        <f t="shared" si="137"/>
        <v>0.73128592109259083</v>
      </c>
      <c r="AA988" s="5">
        <f t="shared" si="138"/>
        <v>42688</v>
      </c>
      <c r="AB988" s="7">
        <f t="shared" si="139"/>
        <v>0.29099999999999993</v>
      </c>
      <c r="AC988" s="7">
        <f t="shared" si="143"/>
        <v>2.6951098629929384</v>
      </c>
      <c r="AD988" s="6">
        <f t="shared" si="140"/>
        <v>0.73128592109259083</v>
      </c>
    </row>
    <row r="989" spans="1:30">
      <c r="A989" s="1">
        <v>42685</v>
      </c>
      <c r="B989" s="2" t="s">
        <v>19</v>
      </c>
      <c r="C989" t="s">
        <v>20</v>
      </c>
      <c r="D989" t="s">
        <v>21</v>
      </c>
      <c r="E989">
        <v>1.655</v>
      </c>
      <c r="F989">
        <v>1.7230000000000001</v>
      </c>
      <c r="G989">
        <v>1.768</v>
      </c>
      <c r="H989">
        <v>1.8029999999999999</v>
      </c>
      <c r="I989">
        <v>1.8560000000000001</v>
      </c>
      <c r="J989">
        <v>1.9319999999999999</v>
      </c>
      <c r="K989">
        <v>1.9690000000000001</v>
      </c>
      <c r="L989">
        <v>2.0609999999999999</v>
      </c>
      <c r="M989">
        <v>2.1909999999999998</v>
      </c>
      <c r="N989">
        <v>2.3239999999999998</v>
      </c>
      <c r="O989">
        <v>2.5110000000000001</v>
      </c>
      <c r="P989">
        <v>2.8010000000000002</v>
      </c>
      <c r="Q989">
        <v>3.0910000000000002</v>
      </c>
      <c r="R989">
        <v>3.169</v>
      </c>
      <c r="S989">
        <v>0</v>
      </c>
      <c r="T989" s="7">
        <f t="shared" si="141"/>
        <v>0.2629999999999999</v>
      </c>
      <c r="U989" s="6">
        <f t="shared" si="135"/>
        <v>0.12393162393162357</v>
      </c>
      <c r="V989" s="6">
        <f t="shared" si="136"/>
        <v>2.5886459846659422</v>
      </c>
      <c r="W989" s="3">
        <f>IFERROR(VLOOKUP(A989,주가!$A$1:$Q$2433,3,FALSE),W990)</f>
        <v>310500</v>
      </c>
      <c r="X989" s="6">
        <f t="shared" si="142"/>
        <v>2.1381578947368422E-2</v>
      </c>
      <c r="Y989" s="6">
        <f t="shared" si="137"/>
        <v>0.69746949597181784</v>
      </c>
      <c r="AA989" s="5">
        <f t="shared" si="138"/>
        <v>42685</v>
      </c>
      <c r="AB989" s="7">
        <f t="shared" si="139"/>
        <v>0.2629999999999999</v>
      </c>
      <c r="AC989" s="7">
        <f t="shared" si="143"/>
        <v>2.5886459846659422</v>
      </c>
      <c r="AD989" s="6">
        <f t="shared" si="140"/>
        <v>0.69746949597181784</v>
      </c>
    </row>
    <row r="990" spans="1:30">
      <c r="A990" s="1">
        <v>42684</v>
      </c>
      <c r="B990" s="2" t="s">
        <v>19</v>
      </c>
      <c r="C990" t="s">
        <v>20</v>
      </c>
      <c r="D990" t="s">
        <v>21</v>
      </c>
      <c r="E990">
        <v>1.6379999999999999</v>
      </c>
      <c r="F990">
        <v>1.706</v>
      </c>
      <c r="G990">
        <v>1.7470000000000001</v>
      </c>
      <c r="H990">
        <v>1.772</v>
      </c>
      <c r="I990">
        <v>1.823</v>
      </c>
      <c r="J990">
        <v>1.8939999999999999</v>
      </c>
      <c r="K990">
        <v>1.9239999999999999</v>
      </c>
      <c r="L990">
        <v>2.0110000000000001</v>
      </c>
      <c r="M990">
        <v>2.1190000000000002</v>
      </c>
      <c r="N990">
        <v>2.2450000000000001</v>
      </c>
      <c r="O990">
        <v>2.4089999999999998</v>
      </c>
      <c r="P990">
        <v>2.6859999999999999</v>
      </c>
      <c r="Q990">
        <v>2.9889999999999999</v>
      </c>
      <c r="R990">
        <v>3.069</v>
      </c>
      <c r="S990">
        <v>0</v>
      </c>
      <c r="T990" s="7">
        <f t="shared" si="141"/>
        <v>0.23399999999999999</v>
      </c>
      <c r="U990" s="6">
        <f t="shared" si="135"/>
        <v>0.24468085106382861</v>
      </c>
      <c r="V990" s="6">
        <f t="shared" si="136"/>
        <v>2.4647143607343187</v>
      </c>
      <c r="W990" s="3">
        <f>IFERROR(VLOOKUP(A990,주가!$A$1:$Q$2433,3,FALSE),W991)</f>
        <v>304000</v>
      </c>
      <c r="X990" s="6">
        <f t="shared" si="142"/>
        <v>4.4673539518900345E-2</v>
      </c>
      <c r="Y990" s="6">
        <f t="shared" si="137"/>
        <v>0.67608791702444937</v>
      </c>
      <c r="AA990" s="5">
        <f t="shared" si="138"/>
        <v>42684</v>
      </c>
      <c r="AB990" s="7">
        <f t="shared" si="139"/>
        <v>0.23399999999999999</v>
      </c>
      <c r="AC990" s="7">
        <f t="shared" si="143"/>
        <v>2.4647143607343187</v>
      </c>
      <c r="AD990" s="6">
        <f t="shared" si="140"/>
        <v>0.67608791702444937</v>
      </c>
    </row>
    <row r="991" spans="1:30">
      <c r="A991" s="1">
        <v>42683</v>
      </c>
      <c r="B991" s="2" t="s">
        <v>19</v>
      </c>
      <c r="C991" t="s">
        <v>20</v>
      </c>
      <c r="D991" t="s">
        <v>21</v>
      </c>
      <c r="E991">
        <v>1.623</v>
      </c>
      <c r="F991">
        <v>1.6830000000000001</v>
      </c>
      <c r="G991">
        <v>1.722</v>
      </c>
      <c r="H991">
        <v>1.748</v>
      </c>
      <c r="I991">
        <v>1.794</v>
      </c>
      <c r="J991">
        <v>1.829</v>
      </c>
      <c r="K991">
        <v>1.853</v>
      </c>
      <c r="L991">
        <v>1.9279999999999999</v>
      </c>
      <c r="M991">
        <v>2.0089999999999999</v>
      </c>
      <c r="N991">
        <v>2.1160000000000001</v>
      </c>
      <c r="O991">
        <v>2.254</v>
      </c>
      <c r="P991">
        <v>2.508</v>
      </c>
      <c r="Q991">
        <v>2.8109999999999999</v>
      </c>
      <c r="R991">
        <v>2.887</v>
      </c>
      <c r="S991">
        <v>0</v>
      </c>
      <c r="T991" s="7">
        <f t="shared" si="141"/>
        <v>0.18800000000000017</v>
      </c>
      <c r="U991" s="6">
        <f t="shared" si="135"/>
        <v>-3.0927835051545283E-2</v>
      </c>
      <c r="V991" s="6">
        <f t="shared" si="136"/>
        <v>2.2200335096704902</v>
      </c>
      <c r="W991" s="3">
        <f>IFERROR(VLOOKUP(A991,주가!$A$1:$Q$2433,3,FALSE),W992)</f>
        <v>291000</v>
      </c>
      <c r="X991" s="6">
        <f t="shared" si="142"/>
        <v>-3.6423841059602648E-2</v>
      </c>
      <c r="Y991" s="6">
        <f t="shared" si="137"/>
        <v>0.63141437750554907</v>
      </c>
      <c r="AA991" s="5">
        <f t="shared" si="138"/>
        <v>42683</v>
      </c>
      <c r="AB991" s="7">
        <f t="shared" si="139"/>
        <v>0.18800000000000017</v>
      </c>
      <c r="AC991" s="7">
        <f t="shared" si="143"/>
        <v>2.2200335096704902</v>
      </c>
      <c r="AD991" s="6">
        <f t="shared" si="140"/>
        <v>0.63141437750554907</v>
      </c>
    </row>
    <row r="992" spans="1:30">
      <c r="A992" s="1">
        <v>42682</v>
      </c>
      <c r="B992" s="2" t="s">
        <v>19</v>
      </c>
      <c r="C992" t="s">
        <v>20</v>
      </c>
      <c r="D992" t="s">
        <v>21</v>
      </c>
      <c r="E992">
        <v>1.643</v>
      </c>
      <c r="F992">
        <v>1.7050000000000001</v>
      </c>
      <c r="G992">
        <v>1.744</v>
      </c>
      <c r="H992">
        <v>1.77</v>
      </c>
      <c r="I992">
        <v>1.8180000000000001</v>
      </c>
      <c r="J992">
        <v>1.8620000000000001</v>
      </c>
      <c r="K992">
        <v>1.885</v>
      </c>
      <c r="L992">
        <v>1.9630000000000001</v>
      </c>
      <c r="M992">
        <v>2.048</v>
      </c>
      <c r="N992">
        <v>2.157</v>
      </c>
      <c r="O992">
        <v>2.3010000000000002</v>
      </c>
      <c r="P992">
        <v>2.5609999999999999</v>
      </c>
      <c r="Q992">
        <v>2.8580000000000001</v>
      </c>
      <c r="R992">
        <v>2.9319999999999999</v>
      </c>
      <c r="S992">
        <v>0</v>
      </c>
      <c r="T992" s="7">
        <f t="shared" si="141"/>
        <v>0.19399999999999995</v>
      </c>
      <c r="U992" s="6">
        <f t="shared" si="135"/>
        <v>-3.9603960396039646E-2</v>
      </c>
      <c r="V992" s="6">
        <f t="shared" si="136"/>
        <v>2.2509613447220356</v>
      </c>
      <c r="W992" s="3">
        <f>IFERROR(VLOOKUP(A992,주가!$A$1:$Q$2433,3,FALSE),W993)</f>
        <v>302000</v>
      </c>
      <c r="X992" s="6">
        <f t="shared" si="142"/>
        <v>0</v>
      </c>
      <c r="Y992" s="6">
        <f t="shared" si="137"/>
        <v>0.66783821856515169</v>
      </c>
      <c r="AA992" s="5">
        <f t="shared" si="138"/>
        <v>42682</v>
      </c>
      <c r="AB992" s="7">
        <f t="shared" si="139"/>
        <v>0.19399999999999995</v>
      </c>
      <c r="AC992" s="7">
        <f t="shared" si="143"/>
        <v>2.2509613447220356</v>
      </c>
      <c r="AD992" s="6">
        <f t="shared" si="140"/>
        <v>0.66783821856515169</v>
      </c>
    </row>
    <row r="993" spans="1:30">
      <c r="A993" s="1">
        <v>42681</v>
      </c>
      <c r="B993" s="2" t="s">
        <v>19</v>
      </c>
      <c r="C993" t="s">
        <v>20</v>
      </c>
      <c r="D993" t="s">
        <v>21</v>
      </c>
      <c r="E993">
        <v>1.643</v>
      </c>
      <c r="F993">
        <v>1.7050000000000001</v>
      </c>
      <c r="G993">
        <v>1.744</v>
      </c>
      <c r="H993">
        <v>1.77</v>
      </c>
      <c r="I993">
        <v>1.819</v>
      </c>
      <c r="J993">
        <v>1.8680000000000001</v>
      </c>
      <c r="K993">
        <v>1.8939999999999999</v>
      </c>
      <c r="L993">
        <v>1.9710000000000001</v>
      </c>
      <c r="M993">
        <v>2.0619999999999998</v>
      </c>
      <c r="N993">
        <v>2.173</v>
      </c>
      <c r="O993">
        <v>2.3140000000000001</v>
      </c>
      <c r="P993">
        <v>2.5739999999999998</v>
      </c>
      <c r="Q993">
        <v>2.8740000000000001</v>
      </c>
      <c r="R993">
        <v>2.9489999999999998</v>
      </c>
      <c r="S993">
        <v>0</v>
      </c>
      <c r="T993" s="7">
        <f t="shared" si="141"/>
        <v>0.20199999999999996</v>
      </c>
      <c r="U993" s="6">
        <f t="shared" si="135"/>
        <v>4.1237113402061903E-2</v>
      </c>
      <c r="V993" s="6">
        <f t="shared" si="136"/>
        <v>2.2905653051180752</v>
      </c>
      <c r="W993" s="3">
        <f>IFERROR(VLOOKUP(A993,주가!$A$1:$Q$2433,3,FALSE),W994)</f>
        <v>302000</v>
      </c>
      <c r="X993" s="6">
        <f t="shared" si="142"/>
        <v>3.6020583190394515E-2</v>
      </c>
      <c r="Y993" s="6">
        <f t="shared" si="137"/>
        <v>0.66783821856515169</v>
      </c>
      <c r="AA993" s="5">
        <f t="shared" si="138"/>
        <v>42681</v>
      </c>
      <c r="AB993" s="7">
        <f t="shared" si="139"/>
        <v>0.20199999999999996</v>
      </c>
      <c r="AC993" s="7">
        <f t="shared" si="143"/>
        <v>2.2905653051180752</v>
      </c>
      <c r="AD993" s="6">
        <f t="shared" si="140"/>
        <v>0.66783821856515169</v>
      </c>
    </row>
    <row r="994" spans="1:30">
      <c r="A994" s="1">
        <v>42678</v>
      </c>
      <c r="B994" s="2" t="s">
        <v>19</v>
      </c>
      <c r="C994" t="s">
        <v>20</v>
      </c>
      <c r="D994" t="s">
        <v>21</v>
      </c>
      <c r="E994">
        <v>1.643</v>
      </c>
      <c r="F994">
        <v>1.7050000000000001</v>
      </c>
      <c r="G994">
        <v>1.744</v>
      </c>
      <c r="H994">
        <v>1.7709999999999999</v>
      </c>
      <c r="I994">
        <v>1.819</v>
      </c>
      <c r="J994">
        <v>1.877</v>
      </c>
      <c r="K994">
        <v>1.9019999999999999</v>
      </c>
      <c r="L994">
        <v>1.9750000000000001</v>
      </c>
      <c r="M994">
        <v>2.0659999999999998</v>
      </c>
      <c r="N994">
        <v>2.169</v>
      </c>
      <c r="O994">
        <v>2.3090000000000002</v>
      </c>
      <c r="P994">
        <v>2.5659999999999998</v>
      </c>
      <c r="Q994">
        <v>2.86</v>
      </c>
      <c r="R994">
        <v>2.9359999999999999</v>
      </c>
      <c r="S994">
        <v>0</v>
      </c>
      <c r="T994" s="7">
        <f t="shared" si="141"/>
        <v>0.19399999999999995</v>
      </c>
      <c r="U994" s="6">
        <f t="shared" si="135"/>
        <v>0.12138728323699509</v>
      </c>
      <c r="V994" s="6">
        <f t="shared" si="136"/>
        <v>2.2493281917160135</v>
      </c>
      <c r="W994" s="3">
        <f>IFERROR(VLOOKUP(A994,주가!$A$1:$Q$2433,3,FALSE),W995)</f>
        <v>291500</v>
      </c>
      <c r="X994" s="6">
        <f t="shared" si="142"/>
        <v>-1.0186757215619695E-2</v>
      </c>
      <c r="Y994" s="6">
        <f t="shared" si="137"/>
        <v>0.63181763537475721</v>
      </c>
      <c r="AA994" s="5">
        <f t="shared" si="138"/>
        <v>42678</v>
      </c>
      <c r="AB994" s="7">
        <f t="shared" si="139"/>
        <v>0.19399999999999995</v>
      </c>
      <c r="AC994" s="7">
        <f t="shared" si="143"/>
        <v>2.2493281917160135</v>
      </c>
      <c r="AD994" s="6">
        <f t="shared" si="140"/>
        <v>0.63181763537475721</v>
      </c>
    </row>
    <row r="995" spans="1:30">
      <c r="A995" s="1">
        <v>42677</v>
      </c>
      <c r="B995" s="2" t="s">
        <v>19</v>
      </c>
      <c r="C995" t="s">
        <v>20</v>
      </c>
      <c r="D995" t="s">
        <v>21</v>
      </c>
      <c r="E995">
        <v>1.643</v>
      </c>
      <c r="F995">
        <v>1.7050000000000001</v>
      </c>
      <c r="G995">
        <v>1.744</v>
      </c>
      <c r="H995">
        <v>1.7709999999999999</v>
      </c>
      <c r="I995">
        <v>1.819</v>
      </c>
      <c r="J995">
        <v>1.8779999999999999</v>
      </c>
      <c r="K995">
        <v>1.897</v>
      </c>
      <c r="L995">
        <v>1.9690000000000001</v>
      </c>
      <c r="M995">
        <v>2.0459999999999998</v>
      </c>
      <c r="N995">
        <v>2.1419999999999999</v>
      </c>
      <c r="O995">
        <v>2.2789999999999999</v>
      </c>
      <c r="P995">
        <v>2.532</v>
      </c>
      <c r="Q995">
        <v>2.827</v>
      </c>
      <c r="R995">
        <v>2.903</v>
      </c>
      <c r="S995">
        <v>0</v>
      </c>
      <c r="T995" s="7">
        <f t="shared" si="141"/>
        <v>0.17299999999999982</v>
      </c>
      <c r="U995" s="6">
        <f t="shared" si="135"/>
        <v>-1.7045454545456439E-2</v>
      </c>
      <c r="V995" s="6">
        <f t="shared" si="136"/>
        <v>2.1279409084790184</v>
      </c>
      <c r="W995" s="3">
        <f>IFERROR(VLOOKUP(A995,주가!$A$1:$Q$2433,3,FALSE),W996)</f>
        <v>294500</v>
      </c>
      <c r="X995" s="6">
        <f t="shared" si="142"/>
        <v>1.7271157167530225E-2</v>
      </c>
      <c r="Y995" s="6">
        <f t="shared" si="137"/>
        <v>0.64200439259037689</v>
      </c>
      <c r="AA995" s="5">
        <f t="shared" si="138"/>
        <v>42677</v>
      </c>
      <c r="AB995" s="7">
        <f t="shared" si="139"/>
        <v>0.17299999999999982</v>
      </c>
      <c r="AC995" s="7">
        <f t="shared" si="143"/>
        <v>2.1279409084790184</v>
      </c>
      <c r="AD995" s="6">
        <f t="shared" si="140"/>
        <v>0.64200439259037689</v>
      </c>
    </row>
    <row r="996" spans="1:30">
      <c r="A996" s="1">
        <v>42676</v>
      </c>
      <c r="B996" s="2" t="s">
        <v>19</v>
      </c>
      <c r="C996" t="s">
        <v>20</v>
      </c>
      <c r="D996" t="s">
        <v>21</v>
      </c>
      <c r="E996">
        <v>1.639</v>
      </c>
      <c r="F996">
        <v>1.702</v>
      </c>
      <c r="G996">
        <v>1.7410000000000001</v>
      </c>
      <c r="H996">
        <v>1.7649999999999999</v>
      </c>
      <c r="I996">
        <v>1.8140000000000001</v>
      </c>
      <c r="J996">
        <v>1.873</v>
      </c>
      <c r="K996">
        <v>1.893</v>
      </c>
      <c r="L996">
        <v>1.964</v>
      </c>
      <c r="M996">
        <v>2.0419999999999998</v>
      </c>
      <c r="N996">
        <v>2.14</v>
      </c>
      <c r="O996">
        <v>2.2829999999999999</v>
      </c>
      <c r="P996">
        <v>2.5449999999999999</v>
      </c>
      <c r="Q996">
        <v>2.84</v>
      </c>
      <c r="R996">
        <v>2.9159999999999999</v>
      </c>
      <c r="S996">
        <v>0</v>
      </c>
      <c r="T996" s="7">
        <f t="shared" si="141"/>
        <v>0.17600000000000016</v>
      </c>
      <c r="U996" s="6">
        <f t="shared" si="135"/>
        <v>-4.3478260869564064E-2</v>
      </c>
      <c r="V996" s="6">
        <f t="shared" si="136"/>
        <v>2.1449863630244748</v>
      </c>
      <c r="W996" s="3">
        <f>IFERROR(VLOOKUP(A996,주가!$A$1:$Q$2433,3,FALSE),W997)</f>
        <v>289500</v>
      </c>
      <c r="X996" s="6">
        <f t="shared" si="142"/>
        <v>-1.5306122448979591E-2</v>
      </c>
      <c r="Y996" s="6">
        <f t="shared" si="137"/>
        <v>0.62473323542284664</v>
      </c>
      <c r="AA996" s="5">
        <f t="shared" si="138"/>
        <v>42676</v>
      </c>
      <c r="AB996" s="7">
        <f t="shared" si="139"/>
        <v>0.17600000000000016</v>
      </c>
      <c r="AC996" s="7">
        <f t="shared" si="143"/>
        <v>2.1449863630244748</v>
      </c>
      <c r="AD996" s="6">
        <f t="shared" si="140"/>
        <v>0.62473323542284664</v>
      </c>
    </row>
    <row r="997" spans="1:30">
      <c r="A997" s="1">
        <v>42675</v>
      </c>
      <c r="B997" s="2" t="s">
        <v>19</v>
      </c>
      <c r="C997" t="s">
        <v>20</v>
      </c>
      <c r="D997" t="s">
        <v>21</v>
      </c>
      <c r="E997">
        <v>1.639</v>
      </c>
      <c r="F997">
        <v>1.702</v>
      </c>
      <c r="G997">
        <v>1.7410000000000001</v>
      </c>
      <c r="H997">
        <v>1.7689999999999999</v>
      </c>
      <c r="I997">
        <v>1.8180000000000001</v>
      </c>
      <c r="J997">
        <v>1.887</v>
      </c>
      <c r="K997">
        <v>1.91</v>
      </c>
      <c r="L997">
        <v>1.986</v>
      </c>
      <c r="M997">
        <v>2.069</v>
      </c>
      <c r="N997">
        <v>2.17</v>
      </c>
      <c r="O997">
        <v>2.3180000000000001</v>
      </c>
      <c r="P997">
        <v>2.5859999999999999</v>
      </c>
      <c r="Q997">
        <v>2.875</v>
      </c>
      <c r="R997">
        <v>2.9460000000000002</v>
      </c>
      <c r="S997">
        <v>0</v>
      </c>
      <c r="T997" s="7">
        <f t="shared" si="141"/>
        <v>0.18399999999999994</v>
      </c>
      <c r="U997" s="6">
        <f t="shared" si="135"/>
        <v>5.7471264367817514E-2</v>
      </c>
      <c r="V997" s="6">
        <f t="shared" si="136"/>
        <v>2.1884646238940388</v>
      </c>
      <c r="W997" s="3">
        <f>IFERROR(VLOOKUP(A997,주가!$A$1:$Q$2433,3,FALSE),W998)</f>
        <v>294000</v>
      </c>
      <c r="X997" s="6">
        <f t="shared" si="142"/>
        <v>1.9064124783362217E-2</v>
      </c>
      <c r="Y997" s="6">
        <f t="shared" si="137"/>
        <v>0.6400393578718262</v>
      </c>
      <c r="AA997" s="5">
        <f t="shared" si="138"/>
        <v>42675</v>
      </c>
      <c r="AB997" s="7">
        <f t="shared" si="139"/>
        <v>0.18399999999999994</v>
      </c>
      <c r="AC997" s="7">
        <f t="shared" si="143"/>
        <v>2.1884646238940388</v>
      </c>
      <c r="AD997" s="6">
        <f t="shared" si="140"/>
        <v>0.6400393578718262</v>
      </c>
    </row>
    <row r="998" spans="1:30">
      <c r="A998" s="1">
        <v>42674</v>
      </c>
      <c r="B998" s="2" t="s">
        <v>19</v>
      </c>
      <c r="C998" t="s">
        <v>20</v>
      </c>
      <c r="D998" t="s">
        <v>21</v>
      </c>
      <c r="E998">
        <v>1.6339999999999999</v>
      </c>
      <c r="F998">
        <v>1.6970000000000001</v>
      </c>
      <c r="G998">
        <v>1.7350000000000001</v>
      </c>
      <c r="H998">
        <v>1.764</v>
      </c>
      <c r="I998">
        <v>1.8109999999999999</v>
      </c>
      <c r="J998">
        <v>1.863</v>
      </c>
      <c r="K998">
        <v>1.8879999999999999</v>
      </c>
      <c r="L998">
        <v>1.9610000000000001</v>
      </c>
      <c r="M998">
        <v>2.0390000000000001</v>
      </c>
      <c r="N998">
        <v>2.1349999999999998</v>
      </c>
      <c r="O998">
        <v>2.2719999999999998</v>
      </c>
      <c r="P998">
        <v>2.5339999999999998</v>
      </c>
      <c r="Q998">
        <v>2.8180000000000001</v>
      </c>
      <c r="R998">
        <v>2.8849999999999998</v>
      </c>
      <c r="S998">
        <v>0</v>
      </c>
      <c r="T998" s="7">
        <f t="shared" si="141"/>
        <v>0.17399999999999971</v>
      </c>
      <c r="U998" s="6">
        <f t="shared" si="135"/>
        <v>-8.4210526315791817E-2</v>
      </c>
      <c r="V998" s="6">
        <f t="shared" si="136"/>
        <v>2.1309933595262214</v>
      </c>
      <c r="W998" s="3">
        <f>IFERROR(VLOOKUP(A998,주가!$A$1:$Q$2433,3,FALSE),W999)</f>
        <v>288500</v>
      </c>
      <c r="X998" s="6">
        <f t="shared" si="142"/>
        <v>-3.5117056856187288E-2</v>
      </c>
      <c r="Y998" s="6">
        <f t="shared" si="137"/>
        <v>0.62097523308846403</v>
      </c>
      <c r="AA998" s="5">
        <f t="shared" si="138"/>
        <v>42674</v>
      </c>
      <c r="AB998" s="7">
        <f t="shared" si="139"/>
        <v>0.17399999999999971</v>
      </c>
      <c r="AC998" s="7">
        <f t="shared" si="143"/>
        <v>2.1309933595262214</v>
      </c>
      <c r="AD998" s="6">
        <f t="shared" si="140"/>
        <v>0.62097523308846403</v>
      </c>
    </row>
    <row r="999" spans="1:30">
      <c r="A999" s="1">
        <v>42671</v>
      </c>
      <c r="B999" s="2" t="s">
        <v>19</v>
      </c>
      <c r="C999" t="s">
        <v>20</v>
      </c>
      <c r="D999" t="s">
        <v>21</v>
      </c>
      <c r="E999">
        <v>1.6359999999999999</v>
      </c>
      <c r="F999">
        <v>1.6990000000000001</v>
      </c>
      <c r="G999">
        <v>1.7390000000000001</v>
      </c>
      <c r="H999">
        <v>1.7689999999999999</v>
      </c>
      <c r="I999">
        <v>1.8149999999999999</v>
      </c>
      <c r="J999">
        <v>1.879</v>
      </c>
      <c r="K999">
        <v>1.905</v>
      </c>
      <c r="L999">
        <v>1.978</v>
      </c>
      <c r="M999">
        <v>2.0710000000000002</v>
      </c>
      <c r="N999">
        <v>2.1680000000000001</v>
      </c>
      <c r="O999">
        <v>2.3090000000000002</v>
      </c>
      <c r="P999">
        <v>2.5739999999999998</v>
      </c>
      <c r="Q999">
        <v>2.8519999999999999</v>
      </c>
      <c r="R999">
        <v>2.915</v>
      </c>
      <c r="S999">
        <v>0</v>
      </c>
      <c r="T999" s="7">
        <f t="shared" si="141"/>
        <v>0.19000000000000017</v>
      </c>
      <c r="U999" s="6">
        <f t="shared" si="135"/>
        <v>6.741573033707865E-2</v>
      </c>
      <c r="V999" s="6">
        <f t="shared" si="136"/>
        <v>2.2152038858420133</v>
      </c>
      <c r="W999" s="3">
        <f>IFERROR(VLOOKUP(A999,주가!$A$1:$Q$2433,3,FALSE),W1000)</f>
        <v>299000</v>
      </c>
      <c r="X999" s="6">
        <f t="shared" si="142"/>
        <v>-3.3333333333333335E-3</v>
      </c>
      <c r="Y999" s="6">
        <f t="shared" si="137"/>
        <v>0.6560922899446513</v>
      </c>
      <c r="AA999" s="5">
        <f t="shared" si="138"/>
        <v>42671</v>
      </c>
      <c r="AB999" s="7">
        <f t="shared" si="139"/>
        <v>0.19000000000000017</v>
      </c>
      <c r="AC999" s="7">
        <f t="shared" si="143"/>
        <v>2.2152038858420133</v>
      </c>
      <c r="AD999" s="6">
        <f t="shared" si="140"/>
        <v>0.6560922899446513</v>
      </c>
    </row>
    <row r="1000" spans="1:30">
      <c r="A1000" s="1">
        <v>42670</v>
      </c>
      <c r="B1000" s="2" t="s">
        <v>19</v>
      </c>
      <c r="C1000" t="s">
        <v>20</v>
      </c>
      <c r="D1000" t="s">
        <v>21</v>
      </c>
      <c r="E1000">
        <v>1.6259999999999999</v>
      </c>
      <c r="F1000">
        <v>1.6839999999999999</v>
      </c>
      <c r="G1000">
        <v>1.722</v>
      </c>
      <c r="H1000">
        <v>1.7509999999999999</v>
      </c>
      <c r="I1000">
        <v>1.8009999999999999</v>
      </c>
      <c r="J1000">
        <v>1.847</v>
      </c>
      <c r="K1000">
        <v>1.8660000000000001</v>
      </c>
      <c r="L1000">
        <v>1.93</v>
      </c>
      <c r="M1000">
        <v>2.0179999999999998</v>
      </c>
      <c r="N1000">
        <v>2.1080000000000001</v>
      </c>
      <c r="O1000">
        <v>2.2509999999999999</v>
      </c>
      <c r="P1000">
        <v>2.516</v>
      </c>
      <c r="Q1000">
        <v>2.786</v>
      </c>
      <c r="R1000">
        <v>2.847</v>
      </c>
      <c r="S1000">
        <v>0</v>
      </c>
      <c r="T1000" s="7">
        <f t="shared" si="141"/>
        <v>0.17800000000000016</v>
      </c>
      <c r="U1000" s="6">
        <f t="shared" si="135"/>
        <v>8.5365853658538049E-2</v>
      </c>
      <c r="V1000" s="6">
        <f t="shared" si="136"/>
        <v>2.1477881555049345</v>
      </c>
      <c r="W1000" s="3">
        <f>IFERROR(VLOOKUP(A1000,주가!$A$1:$Q$2433,3,FALSE),W1001)</f>
        <v>300000</v>
      </c>
      <c r="X1000" s="6">
        <f t="shared" si="142"/>
        <v>0</v>
      </c>
      <c r="Y1000" s="6">
        <f t="shared" si="137"/>
        <v>0.6594256232779846</v>
      </c>
      <c r="AA1000" s="5">
        <f t="shared" si="138"/>
        <v>42670</v>
      </c>
      <c r="AB1000" s="7">
        <f t="shared" si="139"/>
        <v>0.17800000000000016</v>
      </c>
      <c r="AC1000" s="7">
        <f t="shared" si="143"/>
        <v>2.1477881555049345</v>
      </c>
      <c r="AD1000" s="6">
        <f t="shared" si="140"/>
        <v>0.6594256232779846</v>
      </c>
    </row>
    <row r="1001" spans="1:30">
      <c r="A1001" s="1">
        <v>42669</v>
      </c>
      <c r="B1001" s="2" t="s">
        <v>19</v>
      </c>
      <c r="C1001" t="s">
        <v>20</v>
      </c>
      <c r="D1001" t="s">
        <v>21</v>
      </c>
      <c r="E1001">
        <v>1.621</v>
      </c>
      <c r="F1001">
        <v>1.6779999999999999</v>
      </c>
      <c r="G1001">
        <v>1.72</v>
      </c>
      <c r="H1001">
        <v>1.75</v>
      </c>
      <c r="I1001">
        <v>1.7969999999999999</v>
      </c>
      <c r="J1001">
        <v>1.847</v>
      </c>
      <c r="K1001">
        <v>1.8680000000000001</v>
      </c>
      <c r="L1001">
        <v>1.9330000000000001</v>
      </c>
      <c r="M1001">
        <v>2.0070000000000001</v>
      </c>
      <c r="N1001">
        <v>2.097</v>
      </c>
      <c r="O1001">
        <v>2.2360000000000002</v>
      </c>
      <c r="P1001">
        <v>2.4929999999999999</v>
      </c>
      <c r="Q1001">
        <v>2.766</v>
      </c>
      <c r="R1001">
        <v>2.8260000000000001</v>
      </c>
      <c r="S1001">
        <v>0</v>
      </c>
      <c r="T1001" s="7">
        <f t="shared" si="141"/>
        <v>0.16399999999999992</v>
      </c>
      <c r="U1001" s="6">
        <f t="shared" si="135"/>
        <v>-5.2023121387283912E-2</v>
      </c>
      <c r="V1001" s="6">
        <f t="shared" si="136"/>
        <v>2.0624223018463965</v>
      </c>
      <c r="W1001" s="3">
        <f>IFERROR(VLOOKUP(A1001,주가!$A$1:$Q$2433,3,FALSE),W1002)</f>
        <v>300000</v>
      </c>
      <c r="X1001" s="6">
        <f t="shared" si="142"/>
        <v>-3.3816425120772944E-2</v>
      </c>
      <c r="Y1001" s="6">
        <f t="shared" si="137"/>
        <v>0.6594256232779846</v>
      </c>
      <c r="AA1001" s="5">
        <f t="shared" si="138"/>
        <v>42669</v>
      </c>
      <c r="AB1001" s="7">
        <f t="shared" si="139"/>
        <v>0.16399999999999992</v>
      </c>
      <c r="AC1001" s="7">
        <f t="shared" si="143"/>
        <v>2.0624223018463965</v>
      </c>
      <c r="AD1001" s="6">
        <f t="shared" si="140"/>
        <v>0.6594256232779846</v>
      </c>
    </row>
    <row r="1002" spans="1:30">
      <c r="A1002" s="1">
        <v>42668</v>
      </c>
      <c r="B1002" s="2" t="s">
        <v>19</v>
      </c>
      <c r="C1002" t="s">
        <v>20</v>
      </c>
      <c r="D1002" t="s">
        <v>21</v>
      </c>
      <c r="E1002">
        <v>1.6160000000000001</v>
      </c>
      <c r="F1002">
        <v>1.669</v>
      </c>
      <c r="G1002">
        <v>1.7050000000000001</v>
      </c>
      <c r="H1002">
        <v>1.7330000000000001</v>
      </c>
      <c r="I1002">
        <v>1.778</v>
      </c>
      <c r="J1002">
        <v>1.821</v>
      </c>
      <c r="K1002">
        <v>1.845</v>
      </c>
      <c r="L1002">
        <v>1.903</v>
      </c>
      <c r="M1002">
        <v>1.9870000000000001</v>
      </c>
      <c r="N1002">
        <v>2.0760000000000001</v>
      </c>
      <c r="O1002">
        <v>2.218</v>
      </c>
      <c r="P1002">
        <v>2.4780000000000002</v>
      </c>
      <c r="Q1002">
        <v>2.7549999999999999</v>
      </c>
      <c r="R1002">
        <v>2.8149999999999999</v>
      </c>
      <c r="S1002">
        <v>0</v>
      </c>
      <c r="T1002" s="7">
        <f t="shared" si="141"/>
        <v>0.17300000000000004</v>
      </c>
      <c r="U1002" s="6">
        <f t="shared" si="135"/>
        <v>2.3668639053254455E-2</v>
      </c>
      <c r="V1002" s="6">
        <f t="shared" si="136"/>
        <v>2.1144454232336805</v>
      </c>
      <c r="W1002" s="3">
        <f>IFERROR(VLOOKUP(A1002,주가!$A$1:$Q$2433,3,FALSE),W1003)</f>
        <v>310500</v>
      </c>
      <c r="X1002" s="6">
        <f t="shared" si="142"/>
        <v>1.6366612111292964E-2</v>
      </c>
      <c r="Y1002" s="6">
        <f t="shared" si="137"/>
        <v>0.69324204839875758</v>
      </c>
      <c r="AA1002" s="5">
        <f t="shared" si="138"/>
        <v>42668</v>
      </c>
      <c r="AB1002" s="7">
        <f t="shared" si="139"/>
        <v>0.17300000000000004</v>
      </c>
      <c r="AC1002" s="7">
        <f t="shared" si="143"/>
        <v>2.1144454232336805</v>
      </c>
      <c r="AD1002" s="6">
        <f t="shared" si="140"/>
        <v>0.69324204839875758</v>
      </c>
    </row>
    <row r="1003" spans="1:30">
      <c r="A1003" s="1">
        <v>42667</v>
      </c>
      <c r="B1003" s="2" t="s">
        <v>19</v>
      </c>
      <c r="C1003" t="s">
        <v>20</v>
      </c>
      <c r="D1003" t="s">
        <v>21</v>
      </c>
      <c r="E1003">
        <v>1.603</v>
      </c>
      <c r="F1003">
        <v>1.6539999999999999</v>
      </c>
      <c r="G1003">
        <v>1.6890000000000001</v>
      </c>
      <c r="H1003">
        <v>1.7150000000000001</v>
      </c>
      <c r="I1003">
        <v>1.7569999999999999</v>
      </c>
      <c r="J1003">
        <v>1.792</v>
      </c>
      <c r="K1003">
        <v>1.8149999999999999</v>
      </c>
      <c r="L1003">
        <v>1.8759999999999999</v>
      </c>
      <c r="M1003">
        <v>1.9550000000000001</v>
      </c>
      <c r="N1003">
        <v>2.0449999999999999</v>
      </c>
      <c r="O1003">
        <v>2.1869999999999998</v>
      </c>
      <c r="P1003">
        <v>2.4430000000000001</v>
      </c>
      <c r="Q1003">
        <v>2.722</v>
      </c>
      <c r="R1003">
        <v>2.7829999999999999</v>
      </c>
      <c r="S1003">
        <v>0</v>
      </c>
      <c r="T1003" s="7">
        <f t="shared" si="141"/>
        <v>0.16900000000000004</v>
      </c>
      <c r="U1003" s="6">
        <f t="shared" si="135"/>
        <v>-0.10106382978723358</v>
      </c>
      <c r="V1003" s="6">
        <f t="shared" si="136"/>
        <v>2.0907767841804259</v>
      </c>
      <c r="W1003" s="3">
        <f>IFERROR(VLOOKUP(A1003,주가!$A$1:$Q$2433,3,FALSE),W1004)</f>
        <v>305500</v>
      </c>
      <c r="X1003" s="6">
        <f t="shared" si="142"/>
        <v>-6.5040650406504065E-3</v>
      </c>
      <c r="Y1003" s="6">
        <f t="shared" si="137"/>
        <v>0.6768754362874646</v>
      </c>
      <c r="AA1003" s="5">
        <f t="shared" si="138"/>
        <v>42667</v>
      </c>
      <c r="AB1003" s="7">
        <f t="shared" si="139"/>
        <v>0.16900000000000004</v>
      </c>
      <c r="AC1003" s="7">
        <f t="shared" si="143"/>
        <v>2.0907767841804259</v>
      </c>
      <c r="AD1003" s="6">
        <f t="shared" si="140"/>
        <v>0.6768754362874646</v>
      </c>
    </row>
    <row r="1004" spans="1:30">
      <c r="A1004" s="1">
        <v>42664</v>
      </c>
      <c r="B1004" s="2" t="s">
        <v>19</v>
      </c>
      <c r="C1004" t="s">
        <v>20</v>
      </c>
      <c r="D1004" t="s">
        <v>21</v>
      </c>
      <c r="E1004">
        <v>1.5960000000000001</v>
      </c>
      <c r="F1004">
        <v>1.647</v>
      </c>
      <c r="G1004">
        <v>1.6819999999999999</v>
      </c>
      <c r="H1004">
        <v>1.71</v>
      </c>
      <c r="I1004">
        <v>1.752</v>
      </c>
      <c r="J1004">
        <v>1.79</v>
      </c>
      <c r="K1004">
        <v>1.8140000000000001</v>
      </c>
      <c r="L1004">
        <v>1.8779999999999999</v>
      </c>
      <c r="M1004">
        <v>1.97</v>
      </c>
      <c r="N1004">
        <v>2.0659999999999998</v>
      </c>
      <c r="O1004">
        <v>2.214</v>
      </c>
      <c r="P1004">
        <v>2.476</v>
      </c>
      <c r="Q1004">
        <v>2.7509999999999999</v>
      </c>
      <c r="R1004">
        <v>2.8079999999999998</v>
      </c>
      <c r="S1004">
        <v>0</v>
      </c>
      <c r="T1004" s="7">
        <f t="shared" si="141"/>
        <v>0.18799999999999994</v>
      </c>
      <c r="U1004" s="6">
        <f t="shared" si="135"/>
        <v>-1.0526315789473696E-2</v>
      </c>
      <c r="V1004" s="6">
        <f t="shared" si="136"/>
        <v>2.1918406139676594</v>
      </c>
      <c r="W1004" s="3">
        <f>IFERROR(VLOOKUP(A1004,주가!$A$1:$Q$2433,3,FALSE),W1005)</f>
        <v>307500</v>
      </c>
      <c r="X1004" s="6">
        <f t="shared" si="142"/>
        <v>1.6286644951140066E-3</v>
      </c>
      <c r="Y1004" s="6">
        <f t="shared" si="137"/>
        <v>0.68337950132811498</v>
      </c>
      <c r="AA1004" s="5">
        <f t="shared" si="138"/>
        <v>42664</v>
      </c>
      <c r="AB1004" s="7">
        <f t="shared" si="139"/>
        <v>0.18799999999999994</v>
      </c>
      <c r="AC1004" s="7">
        <f t="shared" si="143"/>
        <v>2.1918406139676594</v>
      </c>
      <c r="AD1004" s="6">
        <f t="shared" si="140"/>
        <v>0.68337950132811498</v>
      </c>
    </row>
    <row r="1005" spans="1:30">
      <c r="A1005" s="1">
        <v>42663</v>
      </c>
      <c r="B1005" s="2" t="s">
        <v>19</v>
      </c>
      <c r="C1005" t="s">
        <v>20</v>
      </c>
      <c r="D1005" t="s">
        <v>21</v>
      </c>
      <c r="E1005">
        <v>1.5740000000000001</v>
      </c>
      <c r="F1005">
        <v>1.625</v>
      </c>
      <c r="G1005">
        <v>1.659</v>
      </c>
      <c r="H1005">
        <v>1.6850000000000001</v>
      </c>
      <c r="I1005">
        <v>1.726</v>
      </c>
      <c r="J1005">
        <v>1.762</v>
      </c>
      <c r="K1005">
        <v>1.7789999999999999</v>
      </c>
      <c r="L1005">
        <v>1.8420000000000001</v>
      </c>
      <c r="M1005">
        <v>1.9379999999999999</v>
      </c>
      <c r="N1005">
        <v>2.032</v>
      </c>
      <c r="O1005">
        <v>2.1850000000000001</v>
      </c>
      <c r="P1005">
        <v>2.4500000000000002</v>
      </c>
      <c r="Q1005">
        <v>2.726</v>
      </c>
      <c r="R1005">
        <v>2.7829999999999999</v>
      </c>
      <c r="S1005">
        <v>0</v>
      </c>
      <c r="T1005" s="7">
        <f t="shared" si="141"/>
        <v>0.18999999999999995</v>
      </c>
      <c r="U1005" s="6">
        <f t="shared" si="135"/>
        <v>-2.0618556701030952E-2</v>
      </c>
      <c r="V1005" s="6">
        <f t="shared" si="136"/>
        <v>2.2023669297571331</v>
      </c>
      <c r="W1005" s="3">
        <f>IFERROR(VLOOKUP(A1005,주가!$A$1:$Q$2433,3,FALSE),W1006)</f>
        <v>307000</v>
      </c>
      <c r="X1005" s="6">
        <f t="shared" si="142"/>
        <v>-6.4724919093851136E-3</v>
      </c>
      <c r="Y1005" s="6">
        <f t="shared" si="137"/>
        <v>0.68175083683300097</v>
      </c>
      <c r="AA1005" s="5">
        <f t="shared" si="138"/>
        <v>42663</v>
      </c>
      <c r="AB1005" s="7">
        <f t="shared" si="139"/>
        <v>0.18999999999999995</v>
      </c>
      <c r="AC1005" s="7">
        <f t="shared" si="143"/>
        <v>2.2023669297571331</v>
      </c>
      <c r="AD1005" s="6">
        <f t="shared" si="140"/>
        <v>0.68175083683300097</v>
      </c>
    </row>
    <row r="1006" spans="1:30">
      <c r="A1006" s="1">
        <v>42662</v>
      </c>
      <c r="B1006" s="2" t="s">
        <v>19</v>
      </c>
      <c r="C1006" t="s">
        <v>20</v>
      </c>
      <c r="D1006" t="s">
        <v>21</v>
      </c>
      <c r="E1006">
        <v>1.5649999999999999</v>
      </c>
      <c r="F1006">
        <v>1.615</v>
      </c>
      <c r="G1006">
        <v>1.649</v>
      </c>
      <c r="H1006">
        <v>1.6719999999999999</v>
      </c>
      <c r="I1006">
        <v>1.712</v>
      </c>
      <c r="J1006">
        <v>1.752</v>
      </c>
      <c r="K1006">
        <v>1.77</v>
      </c>
      <c r="L1006">
        <v>1.835</v>
      </c>
      <c r="M1006">
        <v>1.9319999999999999</v>
      </c>
      <c r="N1006">
        <v>2.0289999999999999</v>
      </c>
      <c r="O1006">
        <v>2.1819999999999999</v>
      </c>
      <c r="P1006">
        <v>2.4510000000000001</v>
      </c>
      <c r="Q1006">
        <v>2.7229999999999999</v>
      </c>
      <c r="R1006">
        <v>2.7789999999999999</v>
      </c>
      <c r="S1006">
        <v>0</v>
      </c>
      <c r="T1006" s="7">
        <f t="shared" si="141"/>
        <v>0.19399999999999995</v>
      </c>
      <c r="U1006" s="6">
        <f t="shared" si="135"/>
        <v>-1.0204081632654195E-2</v>
      </c>
      <c r="V1006" s="6">
        <f t="shared" si="136"/>
        <v>2.222985486458164</v>
      </c>
      <c r="W1006" s="3">
        <f>IFERROR(VLOOKUP(A1006,주가!$A$1:$Q$2433,3,FALSE),W1007)</f>
        <v>309000</v>
      </c>
      <c r="X1006" s="6">
        <f t="shared" si="142"/>
        <v>-2.2151898734177215E-2</v>
      </c>
      <c r="Y1006" s="6">
        <f t="shared" si="137"/>
        <v>0.68822332874238612</v>
      </c>
      <c r="AA1006" s="5">
        <f t="shared" si="138"/>
        <v>42662</v>
      </c>
      <c r="AB1006" s="7">
        <f t="shared" si="139"/>
        <v>0.19399999999999995</v>
      </c>
      <c r="AC1006" s="7">
        <f t="shared" si="143"/>
        <v>2.222985486458164</v>
      </c>
      <c r="AD1006" s="6">
        <f t="shared" si="140"/>
        <v>0.68822332874238612</v>
      </c>
    </row>
    <row r="1007" spans="1:30">
      <c r="A1007" s="1">
        <v>42661</v>
      </c>
      <c r="B1007" s="2" t="s">
        <v>19</v>
      </c>
      <c r="C1007" t="s">
        <v>20</v>
      </c>
      <c r="D1007" t="s">
        <v>21</v>
      </c>
      <c r="E1007">
        <v>1.556</v>
      </c>
      <c r="F1007">
        <v>1.605</v>
      </c>
      <c r="G1007">
        <v>1.6379999999999999</v>
      </c>
      <c r="H1007">
        <v>1.663</v>
      </c>
      <c r="I1007">
        <v>1.704</v>
      </c>
      <c r="J1007">
        <v>1.744</v>
      </c>
      <c r="K1007">
        <v>1.7629999999999999</v>
      </c>
      <c r="L1007">
        <v>1.827</v>
      </c>
      <c r="M1007">
        <v>1.9259999999999999</v>
      </c>
      <c r="N1007">
        <v>2.0230000000000001</v>
      </c>
      <c r="O1007">
        <v>2.1739999999999999</v>
      </c>
      <c r="P1007">
        <v>2.4420000000000002</v>
      </c>
      <c r="Q1007">
        <v>2.7160000000000002</v>
      </c>
      <c r="R1007">
        <v>2.7709999999999999</v>
      </c>
      <c r="S1007">
        <v>0</v>
      </c>
      <c r="T1007" s="7">
        <f t="shared" si="141"/>
        <v>0.19600000000000017</v>
      </c>
      <c r="U1007" s="6">
        <f t="shared" si="135"/>
        <v>-3.4482758620689127E-2</v>
      </c>
      <c r="V1007" s="6">
        <f t="shared" si="136"/>
        <v>2.2331895680908183</v>
      </c>
      <c r="W1007" s="3">
        <f>IFERROR(VLOOKUP(A1007,주가!$A$1:$Q$2433,3,FALSE),W1008)</f>
        <v>316000</v>
      </c>
      <c r="X1007" s="6">
        <f t="shared" si="142"/>
        <v>2.10016155088853E-2</v>
      </c>
      <c r="Y1007" s="6">
        <f t="shared" si="137"/>
        <v>0.71037522747656334</v>
      </c>
      <c r="AA1007" s="5">
        <f t="shared" si="138"/>
        <v>42661</v>
      </c>
      <c r="AB1007" s="7">
        <f t="shared" si="139"/>
        <v>0.19600000000000017</v>
      </c>
      <c r="AC1007" s="7">
        <f t="shared" si="143"/>
        <v>2.2331895680908183</v>
      </c>
      <c r="AD1007" s="6">
        <f t="shared" si="140"/>
        <v>0.71037522747656334</v>
      </c>
    </row>
    <row r="1008" spans="1:30">
      <c r="A1008" s="1">
        <v>42660</v>
      </c>
      <c r="B1008" s="2" t="s">
        <v>19</v>
      </c>
      <c r="C1008" t="s">
        <v>20</v>
      </c>
      <c r="D1008" t="s">
        <v>21</v>
      </c>
      <c r="E1008">
        <v>1.5529999999999999</v>
      </c>
      <c r="F1008">
        <v>1.6</v>
      </c>
      <c r="G1008">
        <v>1.63</v>
      </c>
      <c r="H1008">
        <v>1.6579999999999999</v>
      </c>
      <c r="I1008">
        <v>1.6950000000000001</v>
      </c>
      <c r="J1008">
        <v>1.748</v>
      </c>
      <c r="K1008">
        <v>1.7689999999999999</v>
      </c>
      <c r="L1008">
        <v>1.833</v>
      </c>
      <c r="M1008">
        <v>1.9359999999999999</v>
      </c>
      <c r="N1008">
        <v>2.036</v>
      </c>
      <c r="O1008">
        <v>2.1880000000000002</v>
      </c>
      <c r="P1008">
        <v>2.464</v>
      </c>
      <c r="Q1008">
        <v>2.7349999999999999</v>
      </c>
      <c r="R1008">
        <v>2.7890000000000001</v>
      </c>
      <c r="S1008">
        <v>0</v>
      </c>
      <c r="T1008" s="7">
        <f t="shared" si="141"/>
        <v>0.20300000000000007</v>
      </c>
      <c r="U1008" s="6">
        <f t="shared" si="135"/>
        <v>0.12154696132596693</v>
      </c>
      <c r="V1008" s="6">
        <f t="shared" si="136"/>
        <v>2.2676723267115073</v>
      </c>
      <c r="W1008" s="3">
        <f>IFERROR(VLOOKUP(A1008,주가!$A$1:$Q$2433,3,FALSE),W1009)</f>
        <v>309500</v>
      </c>
      <c r="X1008" s="6">
        <f t="shared" si="142"/>
        <v>2.4834437086092714E-2</v>
      </c>
      <c r="Y1008" s="6">
        <f t="shared" si="137"/>
        <v>0.68937361196767799</v>
      </c>
      <c r="AA1008" s="5">
        <f t="shared" si="138"/>
        <v>42660</v>
      </c>
      <c r="AB1008" s="7">
        <f t="shared" si="139"/>
        <v>0.20300000000000007</v>
      </c>
      <c r="AC1008" s="7">
        <f t="shared" si="143"/>
        <v>2.2676723267115073</v>
      </c>
      <c r="AD1008" s="6">
        <f t="shared" si="140"/>
        <v>0.68937361196767799</v>
      </c>
    </row>
    <row r="1009" spans="1:30">
      <c r="A1009" s="1">
        <v>42657</v>
      </c>
      <c r="B1009" s="2" t="s">
        <v>19</v>
      </c>
      <c r="C1009" t="s">
        <v>20</v>
      </c>
      <c r="D1009" t="s">
        <v>21</v>
      </c>
      <c r="E1009">
        <v>1.5249999999999999</v>
      </c>
      <c r="F1009">
        <v>1.5720000000000001</v>
      </c>
      <c r="G1009">
        <v>1.6</v>
      </c>
      <c r="H1009">
        <v>1.6240000000000001</v>
      </c>
      <c r="I1009">
        <v>1.655</v>
      </c>
      <c r="J1009">
        <v>1.704</v>
      </c>
      <c r="K1009">
        <v>1.7210000000000001</v>
      </c>
      <c r="L1009">
        <v>1.784</v>
      </c>
      <c r="M1009">
        <v>1.873</v>
      </c>
      <c r="N1009">
        <v>1.9650000000000001</v>
      </c>
      <c r="O1009">
        <v>2.1160000000000001</v>
      </c>
      <c r="P1009">
        <v>2.3860000000000001</v>
      </c>
      <c r="Q1009">
        <v>2.6549999999999998</v>
      </c>
      <c r="R1009">
        <v>2.7080000000000002</v>
      </c>
      <c r="S1009">
        <v>0</v>
      </c>
      <c r="T1009" s="7">
        <f t="shared" si="141"/>
        <v>0.18100000000000005</v>
      </c>
      <c r="U1009" s="6">
        <f t="shared" si="135"/>
        <v>5.5555555555561794E-3</v>
      </c>
      <c r="V1009" s="6">
        <f t="shared" si="136"/>
        <v>2.1461253653855406</v>
      </c>
      <c r="W1009" s="3">
        <f>IFERROR(VLOOKUP(A1009,주가!$A$1:$Q$2433,3,FALSE),W1010)</f>
        <v>302000</v>
      </c>
      <c r="X1009" s="6">
        <f t="shared" si="142"/>
        <v>1.8549747048903879E-2</v>
      </c>
      <c r="Y1009" s="6">
        <f t="shared" si="137"/>
        <v>0.66453917488158532</v>
      </c>
      <c r="AA1009" s="5">
        <f t="shared" si="138"/>
        <v>42657</v>
      </c>
      <c r="AB1009" s="7">
        <f t="shared" si="139"/>
        <v>0.18100000000000005</v>
      </c>
      <c r="AC1009" s="7">
        <f t="shared" si="143"/>
        <v>2.1461253653855406</v>
      </c>
      <c r="AD1009" s="6">
        <f t="shared" si="140"/>
        <v>0.66453917488158532</v>
      </c>
    </row>
    <row r="1010" spans="1:30">
      <c r="A1010" s="1">
        <v>42656</v>
      </c>
      <c r="B1010" s="2" t="s">
        <v>19</v>
      </c>
      <c r="C1010" t="s">
        <v>20</v>
      </c>
      <c r="D1010" t="s">
        <v>21</v>
      </c>
      <c r="E1010">
        <v>1.5149999999999999</v>
      </c>
      <c r="F1010">
        <v>1.5629999999999999</v>
      </c>
      <c r="G1010">
        <v>1.591</v>
      </c>
      <c r="H1010">
        <v>1.6140000000000001</v>
      </c>
      <c r="I1010">
        <v>1.6459999999999999</v>
      </c>
      <c r="J1010">
        <v>1.6919999999999999</v>
      </c>
      <c r="K1010">
        <v>1.7090000000000001</v>
      </c>
      <c r="L1010">
        <v>1.772</v>
      </c>
      <c r="M1010">
        <v>1.86</v>
      </c>
      <c r="N1010">
        <v>1.952</v>
      </c>
      <c r="O1010">
        <v>2.0990000000000002</v>
      </c>
      <c r="P1010">
        <v>2.3610000000000002</v>
      </c>
      <c r="Q1010">
        <v>2.6259999999999999</v>
      </c>
      <c r="R1010">
        <v>2.6779999999999999</v>
      </c>
      <c r="S1010">
        <v>0</v>
      </c>
      <c r="T1010" s="7">
        <f t="shared" si="141"/>
        <v>0.17999999999999994</v>
      </c>
      <c r="U1010" s="6">
        <f t="shared" si="135"/>
        <v>-8.163265306122458E-2</v>
      </c>
      <c r="V1010" s="6">
        <f t="shared" si="136"/>
        <v>2.1405698098299846</v>
      </c>
      <c r="W1010" s="3">
        <f>IFERROR(VLOOKUP(A1010,주가!$A$1:$Q$2433,3,FALSE),W1011)</f>
        <v>296500</v>
      </c>
      <c r="X1010" s="6">
        <f t="shared" si="142"/>
        <v>-4.5088566827697261E-2</v>
      </c>
      <c r="Y1010" s="6">
        <f t="shared" si="137"/>
        <v>0.64598942783268143</v>
      </c>
      <c r="AA1010" s="5">
        <f t="shared" si="138"/>
        <v>42656</v>
      </c>
      <c r="AB1010" s="7">
        <f t="shared" si="139"/>
        <v>0.17999999999999994</v>
      </c>
      <c r="AC1010" s="7">
        <f t="shared" si="143"/>
        <v>2.1405698098299846</v>
      </c>
      <c r="AD1010" s="6">
        <f t="shared" si="140"/>
        <v>0.64598942783268143</v>
      </c>
    </row>
    <row r="1011" spans="1:30">
      <c r="A1011" s="1">
        <v>42655</v>
      </c>
      <c r="B1011" s="2" t="s">
        <v>19</v>
      </c>
      <c r="C1011" t="s">
        <v>20</v>
      </c>
      <c r="D1011" t="s">
        <v>21</v>
      </c>
      <c r="E1011">
        <v>1.5129999999999999</v>
      </c>
      <c r="F1011">
        <v>1.5609999999999999</v>
      </c>
      <c r="G1011">
        <v>1.589</v>
      </c>
      <c r="H1011">
        <v>1.615</v>
      </c>
      <c r="I1011">
        <v>1.6479999999999999</v>
      </c>
      <c r="J1011">
        <v>1.7</v>
      </c>
      <c r="K1011">
        <v>1.7190000000000001</v>
      </c>
      <c r="L1011">
        <v>1.784</v>
      </c>
      <c r="M1011">
        <v>1.879</v>
      </c>
      <c r="N1011">
        <v>1.98</v>
      </c>
      <c r="O1011">
        <v>2.13</v>
      </c>
      <c r="P1011">
        <v>2.399</v>
      </c>
      <c r="Q1011">
        <v>2.6680000000000001</v>
      </c>
      <c r="R1011">
        <v>2.72</v>
      </c>
      <c r="S1011">
        <v>0</v>
      </c>
      <c r="T1011" s="7">
        <f t="shared" si="141"/>
        <v>0.19599999999999995</v>
      </c>
      <c r="U1011" s="6">
        <f t="shared" si="135"/>
        <v>-5.0761421319791408E-3</v>
      </c>
      <c r="V1011" s="6">
        <f t="shared" si="136"/>
        <v>2.2222024628912092</v>
      </c>
      <c r="W1011" s="3">
        <f>IFERROR(VLOOKUP(A1011,주가!$A$1:$Q$2433,3,FALSE),W1012)</f>
        <v>310500</v>
      </c>
      <c r="X1011" s="6">
        <f t="shared" si="142"/>
        <v>-1.6077170418006431E-3</v>
      </c>
      <c r="Y1011" s="6">
        <f t="shared" si="137"/>
        <v>0.69107799466037867</v>
      </c>
      <c r="AA1011" s="5">
        <f t="shared" si="138"/>
        <v>42655</v>
      </c>
      <c r="AB1011" s="7">
        <f t="shared" si="139"/>
        <v>0.19599999999999995</v>
      </c>
      <c r="AC1011" s="7">
        <f t="shared" si="143"/>
        <v>2.2222024628912092</v>
      </c>
      <c r="AD1011" s="6">
        <f t="shared" si="140"/>
        <v>0.69107799466037867</v>
      </c>
    </row>
    <row r="1012" spans="1:30">
      <c r="A1012" s="1">
        <v>42654</v>
      </c>
      <c r="B1012" s="2" t="s">
        <v>19</v>
      </c>
      <c r="C1012" t="s">
        <v>20</v>
      </c>
      <c r="D1012" t="s">
        <v>21</v>
      </c>
      <c r="E1012">
        <v>1.516</v>
      </c>
      <c r="F1012">
        <v>1.5640000000000001</v>
      </c>
      <c r="G1012">
        <v>1.595</v>
      </c>
      <c r="H1012">
        <v>1.62</v>
      </c>
      <c r="I1012">
        <v>1.659</v>
      </c>
      <c r="J1012">
        <v>1.712</v>
      </c>
      <c r="K1012">
        <v>1.74</v>
      </c>
      <c r="L1012">
        <v>1.8089999999999999</v>
      </c>
      <c r="M1012">
        <v>1.9039999999999999</v>
      </c>
      <c r="N1012">
        <v>2.0059999999999998</v>
      </c>
      <c r="O1012">
        <v>2.157</v>
      </c>
      <c r="P1012">
        <v>2.4289999999999998</v>
      </c>
      <c r="Q1012">
        <v>2.694</v>
      </c>
      <c r="R1012">
        <v>2.7469999999999999</v>
      </c>
      <c r="S1012">
        <v>0</v>
      </c>
      <c r="T1012" s="7">
        <f t="shared" si="141"/>
        <v>0.19699999999999984</v>
      </c>
      <c r="U1012" s="6">
        <f t="shared" si="135"/>
        <v>0.10055865921787592</v>
      </c>
      <c r="V1012" s="6">
        <f t="shared" si="136"/>
        <v>2.2272786050231881</v>
      </c>
      <c r="W1012" s="3">
        <f>IFERROR(VLOOKUP(A1012,주가!$A$1:$Q$2433,3,FALSE),W1013)</f>
        <v>311000</v>
      </c>
      <c r="X1012" s="6">
        <f t="shared" si="142"/>
        <v>3.150912106135987E-2</v>
      </c>
      <c r="Y1012" s="6">
        <f t="shared" si="137"/>
        <v>0.6926857117021793</v>
      </c>
      <c r="AA1012" s="5">
        <f t="shared" si="138"/>
        <v>42654</v>
      </c>
      <c r="AB1012" s="7">
        <f t="shared" si="139"/>
        <v>0.19699999999999984</v>
      </c>
      <c r="AC1012" s="7">
        <f t="shared" si="143"/>
        <v>2.2272786050231881</v>
      </c>
      <c r="AD1012" s="6">
        <f t="shared" si="140"/>
        <v>0.6926857117021793</v>
      </c>
    </row>
    <row r="1013" spans="1:30">
      <c r="A1013" s="1">
        <v>42653</v>
      </c>
      <c r="B1013" s="2" t="s">
        <v>19</v>
      </c>
      <c r="C1013" t="s">
        <v>20</v>
      </c>
      <c r="D1013" t="s">
        <v>21</v>
      </c>
      <c r="E1013">
        <v>1.502</v>
      </c>
      <c r="F1013">
        <v>1.55</v>
      </c>
      <c r="G1013">
        <v>1.58</v>
      </c>
      <c r="H1013">
        <v>1.6060000000000001</v>
      </c>
      <c r="I1013">
        <v>1.643</v>
      </c>
      <c r="J1013">
        <v>1.6910000000000001</v>
      </c>
      <c r="K1013">
        <v>1.718</v>
      </c>
      <c r="L1013">
        <v>1.7849999999999999</v>
      </c>
      <c r="M1013">
        <v>1.8660000000000001</v>
      </c>
      <c r="N1013">
        <v>1.964</v>
      </c>
      <c r="O1013">
        <v>2.1110000000000002</v>
      </c>
      <c r="P1013">
        <v>2.3740000000000001</v>
      </c>
      <c r="Q1013">
        <v>2.6419999999999999</v>
      </c>
      <c r="R1013">
        <v>2.6960000000000002</v>
      </c>
      <c r="S1013">
        <v>0</v>
      </c>
      <c r="T1013" s="7">
        <f t="shared" si="141"/>
        <v>0.17900000000000005</v>
      </c>
      <c r="U1013" s="6">
        <f t="shared" si="135"/>
        <v>7.1856287425149754E-2</v>
      </c>
      <c r="V1013" s="6">
        <f t="shared" si="136"/>
        <v>2.1267199458053123</v>
      </c>
      <c r="W1013" s="3">
        <f>IFERROR(VLOOKUP(A1013,주가!$A$1:$Q$2433,3,FALSE),W1014)</f>
        <v>301500</v>
      </c>
      <c r="X1013" s="6">
        <f t="shared" si="142"/>
        <v>-6.5897858319604614E-3</v>
      </c>
      <c r="Y1013" s="6">
        <f t="shared" si="137"/>
        <v>0.66117659064081946</v>
      </c>
      <c r="AA1013" s="5">
        <f t="shared" si="138"/>
        <v>42653</v>
      </c>
      <c r="AB1013" s="7">
        <f t="shared" si="139"/>
        <v>0.17900000000000005</v>
      </c>
      <c r="AC1013" s="7">
        <f t="shared" si="143"/>
        <v>2.1267199458053123</v>
      </c>
      <c r="AD1013" s="6">
        <f t="shared" si="140"/>
        <v>0.66117659064081946</v>
      </c>
    </row>
    <row r="1014" spans="1:30">
      <c r="A1014" s="1">
        <v>42650</v>
      </c>
      <c r="B1014" s="2" t="s">
        <v>19</v>
      </c>
      <c r="C1014" t="s">
        <v>20</v>
      </c>
      <c r="D1014" t="s">
        <v>21</v>
      </c>
      <c r="E1014">
        <v>1.4950000000000001</v>
      </c>
      <c r="F1014">
        <v>1.544</v>
      </c>
      <c r="G1014">
        <v>1.5720000000000001</v>
      </c>
      <c r="H1014">
        <v>1.599</v>
      </c>
      <c r="I1014">
        <v>1.635</v>
      </c>
      <c r="J1014">
        <v>1.6719999999999999</v>
      </c>
      <c r="K1014">
        <v>1.696</v>
      </c>
      <c r="L1014">
        <v>1.76</v>
      </c>
      <c r="M1014">
        <v>1.839</v>
      </c>
      <c r="N1014">
        <v>1.927</v>
      </c>
      <c r="O1014">
        <v>2.081</v>
      </c>
      <c r="P1014">
        <v>2.3439999999999999</v>
      </c>
      <c r="Q1014">
        <v>2.6120000000000001</v>
      </c>
      <c r="R1014">
        <v>2.6659999999999999</v>
      </c>
      <c r="S1014">
        <v>0</v>
      </c>
      <c r="T1014" s="7">
        <f t="shared" si="141"/>
        <v>0.16700000000000004</v>
      </c>
      <c r="U1014" s="6">
        <f t="shared" si="135"/>
        <v>-2.3391812865497092E-2</v>
      </c>
      <c r="V1014" s="6">
        <f t="shared" si="136"/>
        <v>2.0548636583801625</v>
      </c>
      <c r="W1014" s="3">
        <f>IFERROR(VLOOKUP(A1014,주가!$A$1:$Q$2433,3,FALSE),W1015)</f>
        <v>303500</v>
      </c>
      <c r="X1014" s="6">
        <f t="shared" si="142"/>
        <v>9.9833610648918467E-3</v>
      </c>
      <c r="Y1014" s="6">
        <f t="shared" si="137"/>
        <v>0.66776637647277992</v>
      </c>
      <c r="AA1014" s="5">
        <f t="shared" si="138"/>
        <v>42650</v>
      </c>
      <c r="AB1014" s="7">
        <f t="shared" si="139"/>
        <v>0.16700000000000004</v>
      </c>
      <c r="AC1014" s="7">
        <f t="shared" si="143"/>
        <v>2.0548636583801625</v>
      </c>
      <c r="AD1014" s="6">
        <f t="shared" si="140"/>
        <v>0.66776637647277992</v>
      </c>
    </row>
    <row r="1015" spans="1:30">
      <c r="A1015" s="1">
        <v>42649</v>
      </c>
      <c r="B1015" s="2" t="s">
        <v>19</v>
      </c>
      <c r="C1015" t="s">
        <v>20</v>
      </c>
      <c r="D1015" t="s">
        <v>21</v>
      </c>
      <c r="E1015">
        <v>1.49</v>
      </c>
      <c r="F1015">
        <v>1.5369999999999999</v>
      </c>
      <c r="G1015">
        <v>1.5640000000000001</v>
      </c>
      <c r="H1015">
        <v>1.59</v>
      </c>
      <c r="I1015">
        <v>1.625</v>
      </c>
      <c r="J1015">
        <v>1.669</v>
      </c>
      <c r="K1015">
        <v>1.6930000000000001</v>
      </c>
      <c r="L1015">
        <v>1.7569999999999999</v>
      </c>
      <c r="M1015">
        <v>1.8420000000000001</v>
      </c>
      <c r="N1015">
        <v>1.9279999999999999</v>
      </c>
      <c r="O1015">
        <v>2.0859999999999999</v>
      </c>
      <c r="P1015">
        <v>2.3540000000000001</v>
      </c>
      <c r="Q1015">
        <v>2.6320000000000001</v>
      </c>
      <c r="R1015">
        <v>2.6890000000000001</v>
      </c>
      <c r="S1015">
        <v>0</v>
      </c>
      <c r="T1015" s="7">
        <f t="shared" si="141"/>
        <v>0.17100000000000004</v>
      </c>
      <c r="U1015" s="6">
        <f t="shared" si="135"/>
        <v>3.0120481927711551E-2</v>
      </c>
      <c r="V1015" s="6">
        <f t="shared" si="136"/>
        <v>2.0782554712456598</v>
      </c>
      <c r="W1015" s="3">
        <f>IFERROR(VLOOKUP(A1015,주가!$A$1:$Q$2433,3,FALSE),W1016)</f>
        <v>300500</v>
      </c>
      <c r="X1015" s="6">
        <f t="shared" si="142"/>
        <v>-8.2508250825082501E-3</v>
      </c>
      <c r="Y1015" s="6">
        <f t="shared" si="137"/>
        <v>0.65778301540788808</v>
      </c>
      <c r="AA1015" s="5">
        <f t="shared" si="138"/>
        <v>42649</v>
      </c>
      <c r="AB1015" s="7">
        <f t="shared" si="139"/>
        <v>0.17100000000000004</v>
      </c>
      <c r="AC1015" s="7">
        <f t="shared" si="143"/>
        <v>2.0782554712456598</v>
      </c>
      <c r="AD1015" s="6">
        <f t="shared" si="140"/>
        <v>0.65778301540788808</v>
      </c>
    </row>
    <row r="1016" spans="1:30">
      <c r="A1016" s="1">
        <v>42648</v>
      </c>
      <c r="B1016" s="2" t="s">
        <v>19</v>
      </c>
      <c r="C1016" t="s">
        <v>20</v>
      </c>
      <c r="D1016" t="s">
        <v>21</v>
      </c>
      <c r="E1016">
        <v>1.482</v>
      </c>
      <c r="F1016">
        <v>1.5289999999999999</v>
      </c>
      <c r="G1016">
        <v>1.5580000000000001</v>
      </c>
      <c r="H1016">
        <v>1.5820000000000001</v>
      </c>
      <c r="I1016">
        <v>1.6140000000000001</v>
      </c>
      <c r="J1016">
        <v>1.6659999999999999</v>
      </c>
      <c r="K1016">
        <v>1.6859999999999999</v>
      </c>
      <c r="L1016">
        <v>1.752</v>
      </c>
      <c r="M1016">
        <v>1.8340000000000001</v>
      </c>
      <c r="N1016">
        <v>1.9179999999999999</v>
      </c>
      <c r="O1016">
        <v>2.0670000000000002</v>
      </c>
      <c r="P1016">
        <v>2.3279999999999998</v>
      </c>
      <c r="Q1016">
        <v>2.6019999999999999</v>
      </c>
      <c r="R1016">
        <v>2.6579999999999999</v>
      </c>
      <c r="S1016">
        <v>0</v>
      </c>
      <c r="T1016" s="7">
        <f t="shared" si="141"/>
        <v>0.16599999999999993</v>
      </c>
      <c r="U1016" s="6">
        <f t="shared" si="135"/>
        <v>4.4025157232703734E-2</v>
      </c>
      <c r="V1016" s="6">
        <f t="shared" si="136"/>
        <v>2.0481349893179481</v>
      </c>
      <c r="W1016" s="3">
        <f>IFERROR(VLOOKUP(A1016,주가!$A$1:$Q$2433,3,FALSE),W1017)</f>
        <v>303000</v>
      </c>
      <c r="X1016" s="6">
        <f t="shared" si="142"/>
        <v>-1.6233766233766232E-2</v>
      </c>
      <c r="Y1016" s="6">
        <f t="shared" si="137"/>
        <v>0.66603384049039638</v>
      </c>
      <c r="AA1016" s="5">
        <f t="shared" si="138"/>
        <v>42648</v>
      </c>
      <c r="AB1016" s="7">
        <f t="shared" si="139"/>
        <v>0.16599999999999993</v>
      </c>
      <c r="AC1016" s="7">
        <f t="shared" si="143"/>
        <v>2.0481349893179481</v>
      </c>
      <c r="AD1016" s="6">
        <f t="shared" si="140"/>
        <v>0.66603384049039638</v>
      </c>
    </row>
    <row r="1017" spans="1:30">
      <c r="A1017" s="1">
        <v>42647</v>
      </c>
      <c r="B1017" s="2" t="s">
        <v>19</v>
      </c>
      <c r="C1017" t="s">
        <v>20</v>
      </c>
      <c r="D1017" t="s">
        <v>21</v>
      </c>
      <c r="E1017">
        <v>1.476</v>
      </c>
      <c r="F1017">
        <v>1.522</v>
      </c>
      <c r="G1017">
        <v>1.55</v>
      </c>
      <c r="H1017">
        <v>1.5640000000000001</v>
      </c>
      <c r="I1017">
        <v>1.59</v>
      </c>
      <c r="J1017">
        <v>1.6339999999999999</v>
      </c>
      <c r="K1017">
        <v>1.653</v>
      </c>
      <c r="L1017">
        <v>1.714</v>
      </c>
      <c r="M1017">
        <v>1.7909999999999999</v>
      </c>
      <c r="N1017">
        <v>1.873</v>
      </c>
      <c r="O1017">
        <v>2.0129999999999999</v>
      </c>
      <c r="P1017">
        <v>2.2730000000000001</v>
      </c>
      <c r="Q1017">
        <v>2.544</v>
      </c>
      <c r="R1017">
        <v>2.6</v>
      </c>
      <c r="S1017">
        <v>0</v>
      </c>
      <c r="T1017" s="7">
        <f t="shared" si="141"/>
        <v>0.15900000000000003</v>
      </c>
      <c r="U1017" s="6">
        <f t="shared" si="135"/>
        <v>-2.4539877300613515E-2</v>
      </c>
      <c r="V1017" s="6">
        <f t="shared" si="136"/>
        <v>2.0041098320852444</v>
      </c>
      <c r="W1017" s="3">
        <f>IFERROR(VLOOKUP(A1017,주가!$A$1:$Q$2433,3,FALSE),W1018)</f>
        <v>308000</v>
      </c>
      <c r="X1017" s="6">
        <f t="shared" si="142"/>
        <v>3.3557046979865772E-2</v>
      </c>
      <c r="Y1017" s="6">
        <f t="shared" si="137"/>
        <v>0.68226760672416265</v>
      </c>
      <c r="AA1017" s="5">
        <f t="shared" si="138"/>
        <v>42647</v>
      </c>
      <c r="AB1017" s="7">
        <f t="shared" si="139"/>
        <v>0.15900000000000003</v>
      </c>
      <c r="AC1017" s="7">
        <f t="shared" si="143"/>
        <v>2.0041098320852444</v>
      </c>
      <c r="AD1017" s="6">
        <f t="shared" si="140"/>
        <v>0.68226760672416265</v>
      </c>
    </row>
    <row r="1018" spans="1:30">
      <c r="A1018" s="1">
        <v>42643</v>
      </c>
      <c r="B1018" s="2" t="s">
        <v>19</v>
      </c>
      <c r="C1018" t="s">
        <v>20</v>
      </c>
      <c r="D1018" t="s">
        <v>21</v>
      </c>
      <c r="E1018">
        <v>1.476</v>
      </c>
      <c r="F1018">
        <v>1.522</v>
      </c>
      <c r="G1018">
        <v>1.5489999999999999</v>
      </c>
      <c r="H1018">
        <v>1.56</v>
      </c>
      <c r="I1018">
        <v>1.5820000000000001</v>
      </c>
      <c r="J1018">
        <v>1.613</v>
      </c>
      <c r="K1018">
        <v>1.6279999999999999</v>
      </c>
      <c r="L1018">
        <v>1.6859999999999999</v>
      </c>
      <c r="M1018">
        <v>1.762</v>
      </c>
      <c r="N1018">
        <v>1.849</v>
      </c>
      <c r="O1018">
        <v>1.9790000000000001</v>
      </c>
      <c r="P1018">
        <v>2.2370000000000001</v>
      </c>
      <c r="Q1018">
        <v>2.4980000000000002</v>
      </c>
      <c r="R1018">
        <v>2.5539999999999998</v>
      </c>
      <c r="S1018">
        <v>0</v>
      </c>
      <c r="T1018" s="7">
        <f t="shared" si="141"/>
        <v>0.16300000000000003</v>
      </c>
      <c r="U1018" s="6">
        <f t="shared" si="135"/>
        <v>-7.3863636363635826E-2</v>
      </c>
      <c r="V1018" s="6">
        <f t="shared" si="136"/>
        <v>2.0286497093858578</v>
      </c>
      <c r="W1018" s="3">
        <f>IFERROR(VLOOKUP(A1018,주가!$A$1:$Q$2433,3,FALSE),W1019)</f>
        <v>298000</v>
      </c>
      <c r="X1018" s="6">
        <f t="shared" si="142"/>
        <v>-9.9667774086378731E-3</v>
      </c>
      <c r="Y1018" s="6">
        <f t="shared" si="137"/>
        <v>0.64871055974429692</v>
      </c>
      <c r="AA1018" s="5">
        <f t="shared" si="138"/>
        <v>42643</v>
      </c>
      <c r="AB1018" s="7">
        <f t="shared" si="139"/>
        <v>0.16300000000000003</v>
      </c>
      <c r="AC1018" s="7">
        <f t="shared" si="143"/>
        <v>2.0286497093858578</v>
      </c>
      <c r="AD1018" s="6">
        <f t="shared" si="140"/>
        <v>0.64871055974429692</v>
      </c>
    </row>
    <row r="1019" spans="1:30">
      <c r="A1019" s="1">
        <v>42642</v>
      </c>
      <c r="B1019" s="2" t="s">
        <v>19</v>
      </c>
      <c r="C1019" t="s">
        <v>20</v>
      </c>
      <c r="D1019" t="s">
        <v>21</v>
      </c>
      <c r="E1019">
        <v>1.4810000000000001</v>
      </c>
      <c r="F1019">
        <v>1.5289999999999999</v>
      </c>
      <c r="G1019">
        <v>1.556</v>
      </c>
      <c r="H1019">
        <v>1.571</v>
      </c>
      <c r="I1019">
        <v>1.6020000000000001</v>
      </c>
      <c r="J1019">
        <v>1.6339999999999999</v>
      </c>
      <c r="K1019">
        <v>1.65</v>
      </c>
      <c r="L1019">
        <v>1.708</v>
      </c>
      <c r="M1019">
        <v>1.7849999999999999</v>
      </c>
      <c r="N1019">
        <v>1.8839999999999999</v>
      </c>
      <c r="O1019">
        <v>2.0070000000000001</v>
      </c>
      <c r="P1019">
        <v>2.2530000000000001</v>
      </c>
      <c r="Q1019">
        <v>2.516</v>
      </c>
      <c r="R1019">
        <v>2.5710000000000002</v>
      </c>
      <c r="S1019">
        <v>0</v>
      </c>
      <c r="T1019" s="7">
        <f t="shared" si="141"/>
        <v>0.17599999999999993</v>
      </c>
      <c r="U1019" s="6">
        <f t="shared" si="135"/>
        <v>-2.2222222222222251E-2</v>
      </c>
      <c r="V1019" s="6">
        <f t="shared" si="136"/>
        <v>2.1025133457494936</v>
      </c>
      <c r="W1019" s="3">
        <f>IFERROR(VLOOKUP(A1019,주가!$A$1:$Q$2433,3,FALSE),W1020)</f>
        <v>301000</v>
      </c>
      <c r="X1019" s="6">
        <f t="shared" si="142"/>
        <v>3.2590051457975985E-2</v>
      </c>
      <c r="Y1019" s="6">
        <f t="shared" si="137"/>
        <v>0.65867733715293475</v>
      </c>
      <c r="AA1019" s="5">
        <f t="shared" si="138"/>
        <v>42642</v>
      </c>
      <c r="AB1019" s="7">
        <f t="shared" si="139"/>
        <v>0.17599999999999993</v>
      </c>
      <c r="AC1019" s="7">
        <f t="shared" si="143"/>
        <v>2.1025133457494936</v>
      </c>
      <c r="AD1019" s="6">
        <f t="shared" si="140"/>
        <v>0.65867733715293475</v>
      </c>
    </row>
    <row r="1020" spans="1:30">
      <c r="A1020" s="1">
        <v>42641</v>
      </c>
      <c r="B1020" s="2" t="s">
        <v>19</v>
      </c>
      <c r="C1020" t="s">
        <v>20</v>
      </c>
      <c r="D1020" t="s">
        <v>21</v>
      </c>
      <c r="E1020">
        <v>1.4790000000000001</v>
      </c>
      <c r="F1020">
        <v>1.5269999999999999</v>
      </c>
      <c r="G1020">
        <v>1.5569999999999999</v>
      </c>
      <c r="H1020">
        <v>1.5740000000000001</v>
      </c>
      <c r="I1020">
        <v>1.6080000000000001</v>
      </c>
      <c r="J1020">
        <v>1.647</v>
      </c>
      <c r="K1020">
        <v>1.663</v>
      </c>
      <c r="L1020">
        <v>1.722</v>
      </c>
      <c r="M1020">
        <v>1.8049999999999999</v>
      </c>
      <c r="N1020">
        <v>1.9019999999999999</v>
      </c>
      <c r="O1020">
        <v>2.0249999999999999</v>
      </c>
      <c r="P1020">
        <v>2.274</v>
      </c>
      <c r="Q1020">
        <v>2.5299999999999998</v>
      </c>
      <c r="R1020">
        <v>2.585</v>
      </c>
      <c r="S1020">
        <v>0</v>
      </c>
      <c r="T1020" s="7">
        <f t="shared" si="141"/>
        <v>0.17999999999999994</v>
      </c>
      <c r="U1020" s="6">
        <f t="shared" si="135"/>
        <v>-1.6393442622951435E-2</v>
      </c>
      <c r="V1020" s="6">
        <f t="shared" si="136"/>
        <v>2.1247355679717157</v>
      </c>
      <c r="W1020" s="3">
        <f>IFERROR(VLOOKUP(A1020,주가!$A$1:$Q$2433,3,FALSE),W1021)</f>
        <v>291500</v>
      </c>
      <c r="X1020" s="6">
        <f t="shared" si="142"/>
        <v>1.0398613518197574E-2</v>
      </c>
      <c r="Y1020" s="6">
        <f t="shared" si="137"/>
        <v>0.62608728569495875</v>
      </c>
      <c r="AA1020" s="5">
        <f t="shared" si="138"/>
        <v>42641</v>
      </c>
      <c r="AB1020" s="7">
        <f t="shared" si="139"/>
        <v>0.17999999999999994</v>
      </c>
      <c r="AC1020" s="7">
        <f t="shared" si="143"/>
        <v>2.1247355679717157</v>
      </c>
      <c r="AD1020" s="6">
        <f t="shared" si="140"/>
        <v>0.62608728569495875</v>
      </c>
    </row>
    <row r="1021" spans="1:30">
      <c r="A1021" s="1">
        <v>42640</v>
      </c>
      <c r="B1021" s="2" t="s">
        <v>19</v>
      </c>
      <c r="C1021" t="s">
        <v>20</v>
      </c>
      <c r="D1021" t="s">
        <v>21</v>
      </c>
      <c r="E1021">
        <v>1.4730000000000001</v>
      </c>
      <c r="F1021">
        <v>1.52</v>
      </c>
      <c r="G1021">
        <v>1.55</v>
      </c>
      <c r="H1021">
        <v>1.5660000000000001</v>
      </c>
      <c r="I1021">
        <v>1.6060000000000001</v>
      </c>
      <c r="J1021">
        <v>1.649</v>
      </c>
      <c r="K1021">
        <v>1.6659999999999999</v>
      </c>
      <c r="L1021">
        <v>1.724</v>
      </c>
      <c r="M1021">
        <v>1.8089999999999999</v>
      </c>
      <c r="N1021">
        <v>1.907</v>
      </c>
      <c r="O1021">
        <v>2.0379999999999998</v>
      </c>
      <c r="P1021">
        <v>2.2970000000000002</v>
      </c>
      <c r="Q1021">
        <v>2.54</v>
      </c>
      <c r="R1021">
        <v>2.5950000000000002</v>
      </c>
      <c r="S1021">
        <v>0</v>
      </c>
      <c r="T1021" s="7">
        <f t="shared" si="141"/>
        <v>0.18300000000000005</v>
      </c>
      <c r="U1021" s="6">
        <f t="shared" si="135"/>
        <v>5.4945054945061116E-3</v>
      </c>
      <c r="V1021" s="6">
        <f t="shared" si="136"/>
        <v>2.1411290105946672</v>
      </c>
      <c r="W1021" s="3">
        <f>IFERROR(VLOOKUP(A1021,주가!$A$1:$Q$2433,3,FALSE),W1022)</f>
        <v>288500</v>
      </c>
      <c r="X1021" s="6">
        <f t="shared" si="142"/>
        <v>6.9808027923211171E-3</v>
      </c>
      <c r="Y1021" s="6">
        <f t="shared" si="137"/>
        <v>0.61568867217676115</v>
      </c>
      <c r="AA1021" s="5">
        <f t="shared" si="138"/>
        <v>42640</v>
      </c>
      <c r="AB1021" s="7">
        <f t="shared" si="139"/>
        <v>0.18300000000000005</v>
      </c>
      <c r="AC1021" s="7">
        <f t="shared" si="143"/>
        <v>2.1411290105946672</v>
      </c>
      <c r="AD1021" s="6">
        <f t="shared" si="140"/>
        <v>0.61568867217676115</v>
      </c>
    </row>
    <row r="1022" spans="1:30">
      <c r="A1022" s="1">
        <v>42639</v>
      </c>
      <c r="B1022" s="2" t="s">
        <v>19</v>
      </c>
      <c r="C1022" t="s">
        <v>20</v>
      </c>
      <c r="D1022" t="s">
        <v>21</v>
      </c>
      <c r="E1022">
        <v>1.4670000000000001</v>
      </c>
      <c r="F1022">
        <v>1.512</v>
      </c>
      <c r="G1022">
        <v>1.5429999999999999</v>
      </c>
      <c r="H1022">
        <v>1.56</v>
      </c>
      <c r="I1022">
        <v>1.5980000000000001</v>
      </c>
      <c r="J1022">
        <v>1.637</v>
      </c>
      <c r="K1022">
        <v>1.653</v>
      </c>
      <c r="L1022">
        <v>1.7110000000000001</v>
      </c>
      <c r="M1022">
        <v>1.7929999999999999</v>
      </c>
      <c r="N1022">
        <v>1.893</v>
      </c>
      <c r="O1022">
        <v>2.0249999999999999</v>
      </c>
      <c r="P1022">
        <v>2.2839999999999998</v>
      </c>
      <c r="Q1022">
        <v>2.5379999999999998</v>
      </c>
      <c r="R1022">
        <v>2.5960000000000001</v>
      </c>
      <c r="S1022">
        <v>0</v>
      </c>
      <c r="T1022" s="7">
        <f t="shared" si="141"/>
        <v>0.18199999999999994</v>
      </c>
      <c r="U1022" s="6">
        <f t="shared" si="135"/>
        <v>1.6759776536312238E-2</v>
      </c>
      <c r="V1022" s="6">
        <f t="shared" si="136"/>
        <v>2.1356345051001613</v>
      </c>
      <c r="W1022" s="3">
        <f>IFERROR(VLOOKUP(A1022,주가!$A$1:$Q$2433,3,FALSE),W1023)</f>
        <v>286500</v>
      </c>
      <c r="X1022" s="6">
        <f t="shared" si="142"/>
        <v>-3.4782608695652175E-3</v>
      </c>
      <c r="Y1022" s="6">
        <f t="shared" si="137"/>
        <v>0.60870786938443999</v>
      </c>
      <c r="AA1022" s="5">
        <f t="shared" si="138"/>
        <v>42639</v>
      </c>
      <c r="AB1022" s="7">
        <f t="shared" si="139"/>
        <v>0.18199999999999994</v>
      </c>
      <c r="AC1022" s="7">
        <f t="shared" si="143"/>
        <v>2.1356345051001613</v>
      </c>
      <c r="AD1022" s="6">
        <f t="shared" si="140"/>
        <v>0.60870786938443999</v>
      </c>
    </row>
    <row r="1023" spans="1:30">
      <c r="A1023" s="1">
        <v>42636</v>
      </c>
      <c r="B1023" s="2" t="s">
        <v>19</v>
      </c>
      <c r="C1023" t="s">
        <v>20</v>
      </c>
      <c r="D1023" t="s">
        <v>21</v>
      </c>
      <c r="E1023">
        <v>1.4630000000000001</v>
      </c>
      <c r="F1023">
        <v>1.502</v>
      </c>
      <c r="G1023">
        <v>1.534</v>
      </c>
      <c r="H1023">
        <v>1.552</v>
      </c>
      <c r="I1023">
        <v>1.59</v>
      </c>
      <c r="J1023">
        <v>1.63</v>
      </c>
      <c r="K1023">
        <v>1.647</v>
      </c>
      <c r="L1023">
        <v>1.706</v>
      </c>
      <c r="M1023">
        <v>1.784</v>
      </c>
      <c r="N1023">
        <v>1.885</v>
      </c>
      <c r="O1023">
        <v>2.028</v>
      </c>
      <c r="P1023">
        <v>2.2999999999999998</v>
      </c>
      <c r="Q1023">
        <v>2.5529999999999999</v>
      </c>
      <c r="R1023">
        <v>2.6110000000000002</v>
      </c>
      <c r="S1023">
        <v>0</v>
      </c>
      <c r="T1023" s="7">
        <f t="shared" si="141"/>
        <v>0.17900000000000005</v>
      </c>
      <c r="U1023" s="6">
        <f t="shared" si="135"/>
        <v>5.6179775280905181E-3</v>
      </c>
      <c r="V1023" s="6">
        <f t="shared" si="136"/>
        <v>2.1188747285638492</v>
      </c>
      <c r="W1023" s="3">
        <f>IFERROR(VLOOKUP(A1023,주가!$A$1:$Q$2433,3,FALSE),W1024)</f>
        <v>287500</v>
      </c>
      <c r="X1023" s="6">
        <f t="shared" si="142"/>
        <v>5.244755244755245E-3</v>
      </c>
      <c r="Y1023" s="6">
        <f t="shared" si="137"/>
        <v>0.61218613025400526</v>
      </c>
      <c r="AA1023" s="5">
        <f t="shared" si="138"/>
        <v>42636</v>
      </c>
      <c r="AB1023" s="7">
        <f t="shared" si="139"/>
        <v>0.17900000000000005</v>
      </c>
      <c r="AC1023" s="7">
        <f t="shared" si="143"/>
        <v>2.1188747285638492</v>
      </c>
      <c r="AD1023" s="6">
        <f t="shared" si="140"/>
        <v>0.61218613025400526</v>
      </c>
    </row>
    <row r="1024" spans="1:30">
      <c r="A1024" s="1">
        <v>42635</v>
      </c>
      <c r="B1024" s="2" t="s">
        <v>19</v>
      </c>
      <c r="C1024" t="s">
        <v>20</v>
      </c>
      <c r="D1024" t="s">
        <v>21</v>
      </c>
      <c r="E1024">
        <v>1.456</v>
      </c>
      <c r="F1024">
        <v>1.49</v>
      </c>
      <c r="G1024">
        <v>1.5209999999999999</v>
      </c>
      <c r="H1024">
        <v>1.54</v>
      </c>
      <c r="I1024">
        <v>1.577</v>
      </c>
      <c r="J1024">
        <v>1.617</v>
      </c>
      <c r="K1024">
        <v>1.6339999999999999</v>
      </c>
      <c r="L1024">
        <v>1.6930000000000001</v>
      </c>
      <c r="M1024">
        <v>1.7709999999999999</v>
      </c>
      <c r="N1024">
        <v>1.871</v>
      </c>
      <c r="O1024">
        <v>2.028</v>
      </c>
      <c r="P1024">
        <v>2.3119999999999998</v>
      </c>
      <c r="Q1024">
        <v>2.5659999999999998</v>
      </c>
      <c r="R1024">
        <v>2.625</v>
      </c>
      <c r="S1024">
        <v>0</v>
      </c>
      <c r="T1024" s="7">
        <f t="shared" si="141"/>
        <v>0.17799999999999994</v>
      </c>
      <c r="U1024" s="6">
        <f t="shared" si="135"/>
        <v>-0.13592233009708751</v>
      </c>
      <c r="V1024" s="6">
        <f t="shared" si="136"/>
        <v>2.1132567510357587</v>
      </c>
      <c r="W1024" s="3">
        <f>IFERROR(VLOOKUP(A1024,주가!$A$1:$Q$2433,3,FALSE),W1025)</f>
        <v>286000</v>
      </c>
      <c r="X1024" s="6">
        <f t="shared" si="142"/>
        <v>2.1428571428571429E-2</v>
      </c>
      <c r="Y1024" s="6">
        <f t="shared" si="137"/>
        <v>0.60694137500925005</v>
      </c>
      <c r="AA1024" s="5">
        <f t="shared" si="138"/>
        <v>42635</v>
      </c>
      <c r="AB1024" s="7">
        <f t="shared" si="139"/>
        <v>0.17799999999999994</v>
      </c>
      <c r="AC1024" s="7">
        <f t="shared" si="143"/>
        <v>2.1132567510357587</v>
      </c>
      <c r="AD1024" s="6">
        <f t="shared" si="140"/>
        <v>0.60694137500925005</v>
      </c>
    </row>
    <row r="1025" spans="1:30">
      <c r="A1025" s="1">
        <v>42634</v>
      </c>
      <c r="B1025" s="2" t="s">
        <v>19</v>
      </c>
      <c r="C1025" t="s">
        <v>20</v>
      </c>
      <c r="D1025" t="s">
        <v>21</v>
      </c>
      <c r="E1025">
        <v>1.456</v>
      </c>
      <c r="F1025">
        <v>1.4930000000000001</v>
      </c>
      <c r="G1025">
        <v>1.526</v>
      </c>
      <c r="H1025">
        <v>1.5469999999999999</v>
      </c>
      <c r="I1025">
        <v>1.5880000000000001</v>
      </c>
      <c r="J1025">
        <v>1.6359999999999999</v>
      </c>
      <c r="K1025">
        <v>1.6559999999999999</v>
      </c>
      <c r="L1025">
        <v>1.7170000000000001</v>
      </c>
      <c r="M1025">
        <v>1.8120000000000001</v>
      </c>
      <c r="N1025">
        <v>1.923</v>
      </c>
      <c r="O1025">
        <v>2.0830000000000002</v>
      </c>
      <c r="P1025">
        <v>2.3719999999999999</v>
      </c>
      <c r="Q1025">
        <v>2.6259999999999999</v>
      </c>
      <c r="R1025">
        <v>2.6850000000000001</v>
      </c>
      <c r="S1025">
        <v>0</v>
      </c>
      <c r="T1025" s="7">
        <f t="shared" si="141"/>
        <v>0.20599999999999996</v>
      </c>
      <c r="U1025" s="6">
        <f t="shared" si="135"/>
        <v>4.8780487804883548E-3</v>
      </c>
      <c r="V1025" s="6">
        <f t="shared" si="136"/>
        <v>2.249179081132846</v>
      </c>
      <c r="W1025" s="3">
        <f>IFERROR(VLOOKUP(A1025,주가!$A$1:$Q$2433,3,FALSE),W1026)</f>
        <v>280000</v>
      </c>
      <c r="X1025" s="6">
        <f t="shared" si="142"/>
        <v>3.5842293906810036E-3</v>
      </c>
      <c r="Y1025" s="6">
        <f t="shared" si="137"/>
        <v>0.58551280358067859</v>
      </c>
      <c r="AA1025" s="5">
        <f t="shared" si="138"/>
        <v>42634</v>
      </c>
      <c r="AB1025" s="7">
        <f t="shared" si="139"/>
        <v>0.20599999999999996</v>
      </c>
      <c r="AC1025" s="7">
        <f t="shared" si="143"/>
        <v>2.249179081132846</v>
      </c>
      <c r="AD1025" s="6">
        <f t="shared" si="140"/>
        <v>0.58551280358067859</v>
      </c>
    </row>
    <row r="1026" spans="1:30">
      <c r="A1026" s="1">
        <v>42633</v>
      </c>
      <c r="B1026" s="2" t="s">
        <v>19</v>
      </c>
      <c r="C1026" t="s">
        <v>20</v>
      </c>
      <c r="D1026" t="s">
        <v>21</v>
      </c>
      <c r="E1026">
        <v>1.456</v>
      </c>
      <c r="F1026">
        <v>1.4930000000000001</v>
      </c>
      <c r="G1026">
        <v>1.526</v>
      </c>
      <c r="H1026">
        <v>1.5449999999999999</v>
      </c>
      <c r="I1026">
        <v>1.589</v>
      </c>
      <c r="J1026">
        <v>1.637</v>
      </c>
      <c r="K1026">
        <v>1.6579999999999999</v>
      </c>
      <c r="L1026">
        <v>1.7190000000000001</v>
      </c>
      <c r="M1026">
        <v>1.8149999999999999</v>
      </c>
      <c r="N1026">
        <v>1.9239999999999999</v>
      </c>
      <c r="O1026">
        <v>2.0720000000000001</v>
      </c>
      <c r="P1026">
        <v>2.3530000000000002</v>
      </c>
      <c r="Q1026">
        <v>2.6059999999999999</v>
      </c>
      <c r="R1026">
        <v>2.6659999999999999</v>
      </c>
      <c r="S1026">
        <v>0</v>
      </c>
      <c r="T1026" s="7">
        <f t="shared" si="141"/>
        <v>0.20499999999999985</v>
      </c>
      <c r="U1026" s="6">
        <f t="shared" ref="U1026:U1089" si="144">IF(T1027=0,0,(T1026-T1027)/T1027)</f>
        <v>-4.6511627906977798E-2</v>
      </c>
      <c r="V1026" s="6">
        <f t="shared" ref="V1026:V1089" si="145">V1027+U1026</f>
        <v>2.2443010323523578</v>
      </c>
      <c r="W1026" s="3">
        <f>IFERROR(VLOOKUP(A1026,주가!$A$1:$Q$2433,3,FALSE),W1027)</f>
        <v>279000</v>
      </c>
      <c r="X1026" s="6">
        <f t="shared" si="142"/>
        <v>5.4054054054054057E-3</v>
      </c>
      <c r="Y1026" s="6">
        <f t="shared" ref="Y1026:Y1089" si="146">Y1027+X1026</f>
        <v>0.58192857418999755</v>
      </c>
      <c r="AA1026" s="5">
        <f t="shared" ref="AA1026:AA1089" si="147">A1026</f>
        <v>42633</v>
      </c>
      <c r="AB1026" s="7">
        <f t="shared" ref="AB1026:AB1089" si="148">T1026</f>
        <v>0.20499999999999985</v>
      </c>
      <c r="AC1026" s="7">
        <f t="shared" si="143"/>
        <v>2.2443010323523578</v>
      </c>
      <c r="AD1026" s="6">
        <f t="shared" ref="AD1026:AD1089" si="149">Y1026</f>
        <v>0.58192857418999755</v>
      </c>
    </row>
    <row r="1027" spans="1:30">
      <c r="A1027" s="1">
        <v>42632</v>
      </c>
      <c r="B1027" s="2" t="s">
        <v>19</v>
      </c>
      <c r="C1027" t="s">
        <v>20</v>
      </c>
      <c r="D1027" t="s">
        <v>21</v>
      </c>
      <c r="E1027">
        <v>1.46</v>
      </c>
      <c r="F1027">
        <v>1.4930000000000001</v>
      </c>
      <c r="G1027">
        <v>1.5249999999999999</v>
      </c>
      <c r="H1027">
        <v>1.5449999999999999</v>
      </c>
      <c r="I1027">
        <v>1.591</v>
      </c>
      <c r="J1027">
        <v>1.649</v>
      </c>
      <c r="K1027">
        <v>1.6719999999999999</v>
      </c>
      <c r="L1027">
        <v>1.738</v>
      </c>
      <c r="M1027">
        <v>1.841</v>
      </c>
      <c r="N1027">
        <v>1.9530000000000001</v>
      </c>
      <c r="O1027">
        <v>2.0990000000000002</v>
      </c>
      <c r="P1027">
        <v>2.379</v>
      </c>
      <c r="Q1027">
        <v>2.6309999999999998</v>
      </c>
      <c r="R1027">
        <v>2.6930000000000001</v>
      </c>
      <c r="S1027">
        <v>0</v>
      </c>
      <c r="T1027" s="7">
        <f t="shared" ref="T1027:T1090" si="150">N1027-L1027</f>
        <v>0.21500000000000008</v>
      </c>
      <c r="U1027" s="6">
        <f t="shared" si="144"/>
        <v>5.392156862745158E-2</v>
      </c>
      <c r="V1027" s="6">
        <f t="shared" si="145"/>
        <v>2.2908126602593355</v>
      </c>
      <c r="W1027" s="3">
        <f>IFERROR(VLOOKUP(A1027,주가!$A$1:$Q$2433,3,FALSE),W1028)</f>
        <v>277500</v>
      </c>
      <c r="X1027" s="6">
        <f t="shared" ref="X1027:X1090" si="151">(W1027-W1028)/W1028</f>
        <v>7.2595281306715061E-3</v>
      </c>
      <c r="Y1027" s="6">
        <f t="shared" si="146"/>
        <v>0.5765231687845922</v>
      </c>
      <c r="AA1027" s="5">
        <f t="shared" si="147"/>
        <v>42632</v>
      </c>
      <c r="AB1027" s="7">
        <f t="shared" si="148"/>
        <v>0.21500000000000008</v>
      </c>
      <c r="AC1027" s="7">
        <f t="shared" ref="AC1027:AC1090" si="152">V1027</f>
        <v>2.2908126602593355</v>
      </c>
      <c r="AD1027" s="6">
        <f t="shared" si="149"/>
        <v>0.5765231687845922</v>
      </c>
    </row>
    <row r="1028" spans="1:30">
      <c r="A1028" s="1">
        <v>42626</v>
      </c>
      <c r="B1028" s="2" t="s">
        <v>19</v>
      </c>
      <c r="C1028" t="s">
        <v>20</v>
      </c>
      <c r="D1028" t="s">
        <v>21</v>
      </c>
      <c r="E1028">
        <v>1.46</v>
      </c>
      <c r="F1028">
        <v>1.4930000000000001</v>
      </c>
      <c r="G1028">
        <v>1.524</v>
      </c>
      <c r="H1028">
        <v>1.5449999999999999</v>
      </c>
      <c r="I1028">
        <v>1.589</v>
      </c>
      <c r="J1028">
        <v>1.641</v>
      </c>
      <c r="K1028">
        <v>1.671</v>
      </c>
      <c r="L1028">
        <v>1.7390000000000001</v>
      </c>
      <c r="M1028">
        <v>1.831</v>
      </c>
      <c r="N1028">
        <v>1.9430000000000001</v>
      </c>
      <c r="O1028">
        <v>2.0819999999999999</v>
      </c>
      <c r="P1028">
        <v>2.3519999999999999</v>
      </c>
      <c r="Q1028">
        <v>2.585</v>
      </c>
      <c r="R1028">
        <v>2.641</v>
      </c>
      <c r="S1028">
        <v>0</v>
      </c>
      <c r="T1028" s="7">
        <f t="shared" si="150"/>
        <v>0.20399999999999996</v>
      </c>
      <c r="U1028" s="6">
        <f t="shared" si="144"/>
        <v>4.9261083743847916E-3</v>
      </c>
      <c r="V1028" s="6">
        <f t="shared" si="145"/>
        <v>2.2368910916318838</v>
      </c>
      <c r="W1028" s="3">
        <f>IFERROR(VLOOKUP(A1028,주가!$A$1:$Q$2433,3,FALSE),W1029)</f>
        <v>275500</v>
      </c>
      <c r="X1028" s="6">
        <f t="shared" si="151"/>
        <v>2.4163568773234202E-2</v>
      </c>
      <c r="Y1028" s="6">
        <f t="shared" si="146"/>
        <v>0.56926364065392066</v>
      </c>
      <c r="AA1028" s="5">
        <f t="shared" si="147"/>
        <v>42626</v>
      </c>
      <c r="AB1028" s="7">
        <f t="shared" si="148"/>
        <v>0.20399999999999996</v>
      </c>
      <c r="AC1028" s="7">
        <f t="shared" si="152"/>
        <v>2.2368910916318838</v>
      </c>
      <c r="AD1028" s="6">
        <f t="shared" si="149"/>
        <v>0.56926364065392066</v>
      </c>
    </row>
    <row r="1029" spans="1:30">
      <c r="A1029" s="1">
        <v>42625</v>
      </c>
      <c r="B1029" s="2" t="s">
        <v>19</v>
      </c>
      <c r="C1029" t="s">
        <v>20</v>
      </c>
      <c r="D1029" t="s">
        <v>21</v>
      </c>
      <c r="E1029">
        <v>1.4590000000000001</v>
      </c>
      <c r="F1029">
        <v>1.492</v>
      </c>
      <c r="G1029">
        <v>1.524</v>
      </c>
      <c r="H1029">
        <v>1.5449999999999999</v>
      </c>
      <c r="I1029">
        <v>1.589</v>
      </c>
      <c r="J1029">
        <v>1.6419999999999999</v>
      </c>
      <c r="K1029">
        <v>1.6719999999999999</v>
      </c>
      <c r="L1029">
        <v>1.7390000000000001</v>
      </c>
      <c r="M1029">
        <v>1.827</v>
      </c>
      <c r="N1029">
        <v>1.9419999999999999</v>
      </c>
      <c r="O1029">
        <v>2.081</v>
      </c>
      <c r="P1029">
        <v>2.3490000000000002</v>
      </c>
      <c r="Q1029">
        <v>2.5870000000000002</v>
      </c>
      <c r="R1029">
        <v>2.6440000000000001</v>
      </c>
      <c r="S1029">
        <v>0</v>
      </c>
      <c r="T1029" s="7">
        <f t="shared" si="150"/>
        <v>0.20299999999999985</v>
      </c>
      <c r="U1029" s="6">
        <f t="shared" si="144"/>
        <v>0.12154696132596569</v>
      </c>
      <c r="V1029" s="6">
        <f t="shared" si="145"/>
        <v>2.231964983257499</v>
      </c>
      <c r="W1029" s="3">
        <f>IFERROR(VLOOKUP(A1029,주가!$A$1:$Q$2433,3,FALSE),W1030)</f>
        <v>269000</v>
      </c>
      <c r="X1029" s="6">
        <f t="shared" si="151"/>
        <v>-1.1029411764705883E-2</v>
      </c>
      <c r="Y1029" s="6">
        <f t="shared" si="146"/>
        <v>0.54510007188068643</v>
      </c>
      <c r="AA1029" s="5">
        <f t="shared" si="147"/>
        <v>42625</v>
      </c>
      <c r="AB1029" s="7">
        <f t="shared" si="148"/>
        <v>0.20299999999999985</v>
      </c>
      <c r="AC1029" s="7">
        <f t="shared" si="152"/>
        <v>2.231964983257499</v>
      </c>
      <c r="AD1029" s="6">
        <f t="shared" si="149"/>
        <v>0.54510007188068643</v>
      </c>
    </row>
    <row r="1030" spans="1:30">
      <c r="A1030" s="1">
        <v>42622</v>
      </c>
      <c r="B1030" s="2" t="s">
        <v>19</v>
      </c>
      <c r="C1030" t="s">
        <v>20</v>
      </c>
      <c r="D1030" t="s">
        <v>21</v>
      </c>
      <c r="E1030">
        <v>1.4490000000000001</v>
      </c>
      <c r="F1030">
        <v>1.478</v>
      </c>
      <c r="G1030">
        <v>1.51</v>
      </c>
      <c r="H1030">
        <v>1.528</v>
      </c>
      <c r="I1030">
        <v>1.5680000000000001</v>
      </c>
      <c r="J1030">
        <v>1.6240000000000001</v>
      </c>
      <c r="K1030">
        <v>1.649</v>
      </c>
      <c r="L1030">
        <v>1.714</v>
      </c>
      <c r="M1030">
        <v>1.782</v>
      </c>
      <c r="N1030">
        <v>1.895</v>
      </c>
      <c r="O1030">
        <v>2.0299999999999998</v>
      </c>
      <c r="P1030">
        <v>2.2949999999999999</v>
      </c>
      <c r="Q1030">
        <v>2.5529999999999999</v>
      </c>
      <c r="R1030">
        <v>2.6139999999999999</v>
      </c>
      <c r="S1030">
        <v>0</v>
      </c>
      <c r="T1030" s="7">
        <f t="shared" si="150"/>
        <v>0.18100000000000005</v>
      </c>
      <c r="U1030" s="6">
        <f t="shared" si="144"/>
        <v>5.8479532163742728E-2</v>
      </c>
      <c r="V1030" s="6">
        <f t="shared" si="145"/>
        <v>2.1104180219315332</v>
      </c>
      <c r="W1030" s="3">
        <f>IFERROR(VLOOKUP(A1030,주가!$A$1:$Q$2433,3,FALSE),W1031)</f>
        <v>272000</v>
      </c>
      <c r="X1030" s="6">
        <f t="shared" si="151"/>
        <v>0</v>
      </c>
      <c r="Y1030" s="6">
        <f t="shared" si="146"/>
        <v>0.55612948364539228</v>
      </c>
      <c r="AA1030" s="5">
        <f t="shared" si="147"/>
        <v>42622</v>
      </c>
      <c r="AB1030" s="7">
        <f t="shared" si="148"/>
        <v>0.18100000000000005</v>
      </c>
      <c r="AC1030" s="7">
        <f t="shared" si="152"/>
        <v>2.1104180219315332</v>
      </c>
      <c r="AD1030" s="6">
        <f t="shared" si="149"/>
        <v>0.55612948364539228</v>
      </c>
    </row>
    <row r="1031" spans="1:30">
      <c r="A1031" s="1">
        <v>42621</v>
      </c>
      <c r="B1031" s="2" t="s">
        <v>19</v>
      </c>
      <c r="C1031" t="s">
        <v>20</v>
      </c>
      <c r="D1031" t="s">
        <v>21</v>
      </c>
      <c r="E1031">
        <v>1.44</v>
      </c>
      <c r="F1031">
        <v>1.464</v>
      </c>
      <c r="G1031">
        <v>1.484</v>
      </c>
      <c r="H1031">
        <v>1.4990000000000001</v>
      </c>
      <c r="I1031">
        <v>1.538</v>
      </c>
      <c r="J1031">
        <v>1.589</v>
      </c>
      <c r="K1031">
        <v>1.61</v>
      </c>
      <c r="L1031">
        <v>1.677</v>
      </c>
      <c r="M1031">
        <v>1.7410000000000001</v>
      </c>
      <c r="N1031">
        <v>1.8480000000000001</v>
      </c>
      <c r="O1031">
        <v>1.9830000000000001</v>
      </c>
      <c r="P1031">
        <v>2.25</v>
      </c>
      <c r="Q1031">
        <v>2.5150000000000001</v>
      </c>
      <c r="R1031">
        <v>2.5750000000000002</v>
      </c>
      <c r="S1031">
        <v>0</v>
      </c>
      <c r="T1031" s="7">
        <f t="shared" si="150"/>
        <v>0.17100000000000004</v>
      </c>
      <c r="U1031" s="6">
        <f t="shared" si="144"/>
        <v>-2.840909090909154E-2</v>
      </c>
      <c r="V1031" s="6">
        <f t="shared" si="145"/>
        <v>2.0519384897677906</v>
      </c>
      <c r="W1031" s="3">
        <f>IFERROR(VLOOKUP(A1031,주가!$A$1:$Q$2433,3,FALSE),W1032)</f>
        <v>272000</v>
      </c>
      <c r="X1031" s="6">
        <f t="shared" si="151"/>
        <v>-1.834862385321101E-3</v>
      </c>
      <c r="Y1031" s="6">
        <f t="shared" si="146"/>
        <v>0.55612948364539228</v>
      </c>
      <c r="AA1031" s="5">
        <f t="shared" si="147"/>
        <v>42621</v>
      </c>
      <c r="AB1031" s="7">
        <f t="shared" si="148"/>
        <v>0.17100000000000004</v>
      </c>
      <c r="AC1031" s="7">
        <f t="shared" si="152"/>
        <v>2.0519384897677906</v>
      </c>
      <c r="AD1031" s="6">
        <f t="shared" si="149"/>
        <v>0.55612948364539228</v>
      </c>
    </row>
    <row r="1032" spans="1:30">
      <c r="A1032" s="1">
        <v>42620</v>
      </c>
      <c r="B1032" s="2" t="s">
        <v>19</v>
      </c>
      <c r="C1032" t="s">
        <v>20</v>
      </c>
      <c r="D1032" t="s">
        <v>21</v>
      </c>
      <c r="E1032">
        <v>1.4410000000000001</v>
      </c>
      <c r="F1032">
        <v>1.464</v>
      </c>
      <c r="G1032">
        <v>1.4830000000000001</v>
      </c>
      <c r="H1032">
        <v>1.4990000000000001</v>
      </c>
      <c r="I1032">
        <v>1.538</v>
      </c>
      <c r="J1032">
        <v>1.58</v>
      </c>
      <c r="K1032">
        <v>1.5980000000000001</v>
      </c>
      <c r="L1032">
        <v>1.6619999999999999</v>
      </c>
      <c r="M1032">
        <v>1.7310000000000001</v>
      </c>
      <c r="N1032">
        <v>1.8380000000000001</v>
      </c>
      <c r="O1032">
        <v>1.978</v>
      </c>
      <c r="P1032">
        <v>2.25</v>
      </c>
      <c r="Q1032">
        <v>2.5209999999999999</v>
      </c>
      <c r="R1032">
        <v>2.5840000000000001</v>
      </c>
      <c r="S1032">
        <v>0</v>
      </c>
      <c r="T1032" s="7">
        <f t="shared" si="150"/>
        <v>0.17600000000000016</v>
      </c>
      <c r="U1032" s="6">
        <f t="shared" si="144"/>
        <v>-2.7624309392264595E-2</v>
      </c>
      <c r="V1032" s="6">
        <f t="shared" si="145"/>
        <v>2.0803475806768823</v>
      </c>
      <c r="W1032" s="3">
        <f>IFERROR(VLOOKUP(A1032,주가!$A$1:$Q$2433,3,FALSE),W1033)</f>
        <v>272500</v>
      </c>
      <c r="X1032" s="6">
        <f t="shared" si="151"/>
        <v>-5.4744525547445258E-3</v>
      </c>
      <c r="Y1032" s="6">
        <f t="shared" si="146"/>
        <v>0.55796434603071332</v>
      </c>
      <c r="AA1032" s="5">
        <f t="shared" si="147"/>
        <v>42620</v>
      </c>
      <c r="AB1032" s="7">
        <f t="shared" si="148"/>
        <v>0.17600000000000016</v>
      </c>
      <c r="AC1032" s="7">
        <f t="shared" si="152"/>
        <v>2.0803475806768823</v>
      </c>
      <c r="AD1032" s="6">
        <f t="shared" si="149"/>
        <v>0.55796434603071332</v>
      </c>
    </row>
    <row r="1033" spans="1:30">
      <c r="A1033" s="1">
        <v>42619</v>
      </c>
      <c r="B1033" s="2" t="s">
        <v>19</v>
      </c>
      <c r="C1033" t="s">
        <v>20</v>
      </c>
      <c r="D1033" t="s">
        <v>21</v>
      </c>
      <c r="E1033">
        <v>1.4470000000000001</v>
      </c>
      <c r="F1033">
        <v>1.468</v>
      </c>
      <c r="G1033">
        <v>1.4910000000000001</v>
      </c>
      <c r="H1033">
        <v>1.506</v>
      </c>
      <c r="I1033">
        <v>1.552</v>
      </c>
      <c r="J1033">
        <v>1.5960000000000001</v>
      </c>
      <c r="K1033">
        <v>1.621</v>
      </c>
      <c r="L1033">
        <v>1.6879999999999999</v>
      </c>
      <c r="M1033">
        <v>1.76</v>
      </c>
      <c r="N1033">
        <v>1.869</v>
      </c>
      <c r="O1033">
        <v>2.0150000000000001</v>
      </c>
      <c r="P1033">
        <v>2.2970000000000002</v>
      </c>
      <c r="Q1033">
        <v>2.5590000000000002</v>
      </c>
      <c r="R1033">
        <v>2.62</v>
      </c>
      <c r="S1033">
        <v>0</v>
      </c>
      <c r="T1033" s="7">
        <f t="shared" si="150"/>
        <v>0.18100000000000005</v>
      </c>
      <c r="U1033" s="6">
        <f t="shared" si="144"/>
        <v>-5.4945054945061047E-3</v>
      </c>
      <c r="V1033" s="6">
        <f t="shared" si="145"/>
        <v>2.1079718900691469</v>
      </c>
      <c r="W1033" s="3">
        <f>IFERROR(VLOOKUP(A1033,주가!$A$1:$Q$2433,3,FALSE),W1034)</f>
        <v>274000</v>
      </c>
      <c r="X1033" s="6">
        <f t="shared" si="151"/>
        <v>-2.3172905525846704E-2</v>
      </c>
      <c r="Y1033" s="6">
        <f t="shared" si="146"/>
        <v>0.56343879858545787</v>
      </c>
      <c r="AA1033" s="5">
        <f t="shared" si="147"/>
        <v>42619</v>
      </c>
      <c r="AB1033" s="7">
        <f t="shared" si="148"/>
        <v>0.18100000000000005</v>
      </c>
      <c r="AC1033" s="7">
        <f t="shared" si="152"/>
        <v>2.1079718900691469</v>
      </c>
      <c r="AD1033" s="6">
        <f t="shared" si="149"/>
        <v>0.56343879858545787</v>
      </c>
    </row>
    <row r="1034" spans="1:30">
      <c r="A1034" s="1">
        <v>42618</v>
      </c>
      <c r="B1034" s="2" t="s">
        <v>19</v>
      </c>
      <c r="C1034" t="s">
        <v>20</v>
      </c>
      <c r="D1034" t="s">
        <v>21</v>
      </c>
      <c r="E1034">
        <v>1.446</v>
      </c>
      <c r="F1034">
        <v>1.468</v>
      </c>
      <c r="G1034">
        <v>1.49</v>
      </c>
      <c r="H1034">
        <v>1.5069999999999999</v>
      </c>
      <c r="I1034">
        <v>1.5529999999999999</v>
      </c>
      <c r="J1034">
        <v>1.5940000000000001</v>
      </c>
      <c r="K1034">
        <v>1.621</v>
      </c>
      <c r="L1034">
        <v>1.69</v>
      </c>
      <c r="M1034">
        <v>1.7609999999999999</v>
      </c>
      <c r="N1034">
        <v>1.8720000000000001</v>
      </c>
      <c r="O1034">
        <v>2.0150000000000001</v>
      </c>
      <c r="P1034">
        <v>2.2919999999999998</v>
      </c>
      <c r="Q1034">
        <v>2.5510000000000002</v>
      </c>
      <c r="R1034">
        <v>2.6110000000000002</v>
      </c>
      <c r="S1034">
        <v>0</v>
      </c>
      <c r="T1034" s="7">
        <f t="shared" si="150"/>
        <v>0.18200000000000016</v>
      </c>
      <c r="U1034" s="6">
        <f t="shared" si="144"/>
        <v>-5.4644808743163362E-3</v>
      </c>
      <c r="V1034" s="6">
        <f t="shared" si="145"/>
        <v>2.1134663955636528</v>
      </c>
      <c r="W1034" s="3">
        <f>IFERROR(VLOOKUP(A1034,주가!$A$1:$Q$2433,3,FALSE),W1035)</f>
        <v>280500</v>
      </c>
      <c r="X1034" s="6">
        <f t="shared" si="151"/>
        <v>1.263537906137184E-2</v>
      </c>
      <c r="Y1034" s="6">
        <f t="shared" si="146"/>
        <v>0.58661170411130459</v>
      </c>
      <c r="AA1034" s="5">
        <f t="shared" si="147"/>
        <v>42618</v>
      </c>
      <c r="AB1034" s="7">
        <f t="shared" si="148"/>
        <v>0.18200000000000016</v>
      </c>
      <c r="AC1034" s="7">
        <f t="shared" si="152"/>
        <v>2.1134663955636528</v>
      </c>
      <c r="AD1034" s="6">
        <f t="shared" si="149"/>
        <v>0.58661170411130459</v>
      </c>
    </row>
    <row r="1035" spans="1:30">
      <c r="A1035" s="1">
        <v>42615</v>
      </c>
      <c r="B1035" s="2" t="s">
        <v>19</v>
      </c>
      <c r="C1035" t="s">
        <v>20</v>
      </c>
      <c r="D1035" t="s">
        <v>21</v>
      </c>
      <c r="E1035">
        <v>1.4530000000000001</v>
      </c>
      <c r="F1035">
        <v>1.4750000000000001</v>
      </c>
      <c r="G1035">
        <v>1.4970000000000001</v>
      </c>
      <c r="H1035">
        <v>1.514</v>
      </c>
      <c r="I1035">
        <v>1.5580000000000001</v>
      </c>
      <c r="J1035">
        <v>1.6040000000000001</v>
      </c>
      <c r="K1035">
        <v>1.635</v>
      </c>
      <c r="L1035">
        <v>1.708</v>
      </c>
      <c r="M1035">
        <v>1.78</v>
      </c>
      <c r="N1035">
        <v>1.891</v>
      </c>
      <c r="O1035">
        <v>2.0329999999999999</v>
      </c>
      <c r="P1035">
        <v>2.3090000000000002</v>
      </c>
      <c r="Q1035">
        <v>2.5670000000000002</v>
      </c>
      <c r="R1035">
        <v>2.6269999999999998</v>
      </c>
      <c r="S1035">
        <v>0</v>
      </c>
      <c r="T1035" s="7">
        <f t="shared" si="150"/>
        <v>0.18300000000000005</v>
      </c>
      <c r="U1035" s="6">
        <f t="shared" si="144"/>
        <v>-1.0810810810810817E-2</v>
      </c>
      <c r="V1035" s="6">
        <f t="shared" si="145"/>
        <v>2.1189308764379691</v>
      </c>
      <c r="W1035" s="3">
        <f>IFERROR(VLOOKUP(A1035,주가!$A$1:$Q$2433,3,FALSE),W1036)</f>
        <v>277000</v>
      </c>
      <c r="X1035" s="6">
        <f t="shared" si="151"/>
        <v>1.2797074954296161E-2</v>
      </c>
      <c r="Y1035" s="6">
        <f t="shared" si="146"/>
        <v>0.57397632504993279</v>
      </c>
      <c r="AA1035" s="5">
        <f t="shared" si="147"/>
        <v>42615</v>
      </c>
      <c r="AB1035" s="7">
        <f t="shared" si="148"/>
        <v>0.18300000000000005</v>
      </c>
      <c r="AC1035" s="7">
        <f t="shared" si="152"/>
        <v>2.1189308764379691</v>
      </c>
      <c r="AD1035" s="6">
        <f t="shared" si="149"/>
        <v>0.57397632504993279</v>
      </c>
    </row>
    <row r="1036" spans="1:30">
      <c r="A1036" s="1">
        <v>42614</v>
      </c>
      <c r="B1036" s="2" t="s">
        <v>19</v>
      </c>
      <c r="C1036" t="s">
        <v>20</v>
      </c>
      <c r="D1036" t="s">
        <v>21</v>
      </c>
      <c r="E1036">
        <v>1.4550000000000001</v>
      </c>
      <c r="F1036">
        <v>1.4770000000000001</v>
      </c>
      <c r="G1036">
        <v>1.5</v>
      </c>
      <c r="H1036">
        <v>1.516</v>
      </c>
      <c r="I1036">
        <v>1.5629999999999999</v>
      </c>
      <c r="J1036">
        <v>1.6120000000000001</v>
      </c>
      <c r="K1036">
        <v>1.6439999999999999</v>
      </c>
      <c r="L1036">
        <v>1.718</v>
      </c>
      <c r="M1036">
        <v>1.79</v>
      </c>
      <c r="N1036">
        <v>1.903</v>
      </c>
      <c r="O1036">
        <v>2.0409999999999999</v>
      </c>
      <c r="P1036">
        <v>2.3119999999999998</v>
      </c>
      <c r="Q1036">
        <v>2.5779999999999998</v>
      </c>
      <c r="R1036">
        <v>2.6389999999999998</v>
      </c>
      <c r="S1036">
        <v>0</v>
      </c>
      <c r="T1036" s="7">
        <f t="shared" si="150"/>
        <v>0.18500000000000005</v>
      </c>
      <c r="U1036" s="6">
        <f t="shared" si="144"/>
        <v>5.1136363636364333E-2</v>
      </c>
      <c r="V1036" s="6">
        <f t="shared" si="145"/>
        <v>2.1297416872487798</v>
      </c>
      <c r="W1036" s="3">
        <f>IFERROR(VLOOKUP(A1036,주가!$A$1:$Q$2433,3,FALSE),W1037)</f>
        <v>273500</v>
      </c>
      <c r="X1036" s="6">
        <f t="shared" si="151"/>
        <v>2.0522388059701493E-2</v>
      </c>
      <c r="Y1036" s="6">
        <f t="shared" si="146"/>
        <v>0.56117925009563663</v>
      </c>
      <c r="AA1036" s="5">
        <f t="shared" si="147"/>
        <v>42614</v>
      </c>
      <c r="AB1036" s="7">
        <f t="shared" si="148"/>
        <v>0.18500000000000005</v>
      </c>
      <c r="AC1036" s="7">
        <f t="shared" si="152"/>
        <v>2.1297416872487798</v>
      </c>
      <c r="AD1036" s="6">
        <f t="shared" si="149"/>
        <v>0.56117925009563663</v>
      </c>
    </row>
    <row r="1037" spans="1:30">
      <c r="A1037" s="1">
        <v>42613</v>
      </c>
      <c r="B1037" s="2" t="s">
        <v>19</v>
      </c>
      <c r="C1037" t="s">
        <v>20</v>
      </c>
      <c r="D1037" t="s">
        <v>21</v>
      </c>
      <c r="E1037">
        <v>1.4510000000000001</v>
      </c>
      <c r="F1037">
        <v>1.4730000000000001</v>
      </c>
      <c r="G1037">
        <v>1.496</v>
      </c>
      <c r="H1037">
        <v>1.51</v>
      </c>
      <c r="I1037">
        <v>1.5509999999999999</v>
      </c>
      <c r="J1037">
        <v>1.6</v>
      </c>
      <c r="K1037">
        <v>1.629</v>
      </c>
      <c r="L1037">
        <v>1.702</v>
      </c>
      <c r="M1037">
        <v>1.77</v>
      </c>
      <c r="N1037">
        <v>1.8779999999999999</v>
      </c>
      <c r="O1037">
        <v>2.0070000000000001</v>
      </c>
      <c r="P1037">
        <v>2.2690000000000001</v>
      </c>
      <c r="Q1037">
        <v>2.5259999999999998</v>
      </c>
      <c r="R1037">
        <v>2.585</v>
      </c>
      <c r="S1037">
        <v>0</v>
      </c>
      <c r="T1037" s="7">
        <f t="shared" si="150"/>
        <v>0.17599999999999993</v>
      </c>
      <c r="U1037" s="6">
        <f t="shared" si="144"/>
        <v>2.3255813953487081E-2</v>
      </c>
      <c r="V1037" s="6">
        <f t="shared" si="145"/>
        <v>2.0786053236124156</v>
      </c>
      <c r="W1037" s="3">
        <f>IFERROR(VLOOKUP(A1037,주가!$A$1:$Q$2433,3,FALSE),W1038)</f>
        <v>268000</v>
      </c>
      <c r="X1037" s="6">
        <f t="shared" si="151"/>
        <v>-9.242144177449169E-3</v>
      </c>
      <c r="Y1037" s="6">
        <f t="shared" si="146"/>
        <v>0.5406568620359351</v>
      </c>
      <c r="AA1037" s="5">
        <f t="shared" si="147"/>
        <v>42613</v>
      </c>
      <c r="AB1037" s="7">
        <f t="shared" si="148"/>
        <v>0.17599999999999993</v>
      </c>
      <c r="AC1037" s="7">
        <f t="shared" si="152"/>
        <v>2.0786053236124156</v>
      </c>
      <c r="AD1037" s="6">
        <f t="shared" si="149"/>
        <v>0.5406568620359351</v>
      </c>
    </row>
    <row r="1038" spans="1:30">
      <c r="A1038" s="1">
        <v>42612</v>
      </c>
      <c r="B1038" s="2" t="s">
        <v>19</v>
      </c>
      <c r="C1038" t="s">
        <v>20</v>
      </c>
      <c r="D1038" t="s">
        <v>21</v>
      </c>
      <c r="E1038">
        <v>1.4430000000000001</v>
      </c>
      <c r="F1038">
        <v>1.4650000000000001</v>
      </c>
      <c r="G1038">
        <v>1.4870000000000001</v>
      </c>
      <c r="H1038">
        <v>1.4990000000000001</v>
      </c>
      <c r="I1038">
        <v>1.5369999999999999</v>
      </c>
      <c r="J1038">
        <v>1.58</v>
      </c>
      <c r="K1038">
        <v>1.6060000000000001</v>
      </c>
      <c r="L1038">
        <v>1.6779999999999999</v>
      </c>
      <c r="M1038">
        <v>1.746</v>
      </c>
      <c r="N1038">
        <v>1.85</v>
      </c>
      <c r="O1038">
        <v>1.9850000000000001</v>
      </c>
      <c r="P1038">
        <v>2.2509999999999999</v>
      </c>
      <c r="Q1038">
        <v>2.5219999999999998</v>
      </c>
      <c r="R1038">
        <v>2.585</v>
      </c>
      <c r="S1038">
        <v>0</v>
      </c>
      <c r="T1038" s="7">
        <f t="shared" si="150"/>
        <v>0.17200000000000015</v>
      </c>
      <c r="U1038" s="6">
        <f t="shared" si="144"/>
        <v>2.9940119760479725E-2</v>
      </c>
      <c r="V1038" s="6">
        <f t="shared" si="145"/>
        <v>2.0553495096589285</v>
      </c>
      <c r="W1038" s="3">
        <f>IFERROR(VLOOKUP(A1038,주가!$A$1:$Q$2433,3,FALSE),W1039)</f>
        <v>270500</v>
      </c>
      <c r="X1038" s="6">
        <f t="shared" si="151"/>
        <v>-1.8450184501845018E-3</v>
      </c>
      <c r="Y1038" s="6">
        <f t="shared" si="146"/>
        <v>0.54989900621338428</v>
      </c>
      <c r="AA1038" s="5">
        <f t="shared" si="147"/>
        <v>42612</v>
      </c>
      <c r="AB1038" s="7">
        <f t="shared" si="148"/>
        <v>0.17200000000000015</v>
      </c>
      <c r="AC1038" s="7">
        <f t="shared" si="152"/>
        <v>2.0553495096589285</v>
      </c>
      <c r="AD1038" s="6">
        <f t="shared" si="149"/>
        <v>0.54989900621338428</v>
      </c>
    </row>
    <row r="1039" spans="1:30">
      <c r="A1039" s="1">
        <v>42611</v>
      </c>
      <c r="B1039" s="2" t="s">
        <v>19</v>
      </c>
      <c r="C1039" t="s">
        <v>20</v>
      </c>
      <c r="D1039" t="s">
        <v>21</v>
      </c>
      <c r="E1039">
        <v>1.4419999999999999</v>
      </c>
      <c r="F1039">
        <v>1.4630000000000001</v>
      </c>
      <c r="G1039">
        <v>1.482</v>
      </c>
      <c r="H1039">
        <v>1.4930000000000001</v>
      </c>
      <c r="I1039">
        <v>1.5269999999999999</v>
      </c>
      <c r="J1039">
        <v>1.569</v>
      </c>
      <c r="K1039">
        <v>1.5920000000000001</v>
      </c>
      <c r="L1039">
        <v>1.66</v>
      </c>
      <c r="M1039">
        <v>1.722</v>
      </c>
      <c r="N1039">
        <v>1.827</v>
      </c>
      <c r="O1039">
        <v>1.966</v>
      </c>
      <c r="P1039">
        <v>2.2330000000000001</v>
      </c>
      <c r="Q1039">
        <v>2.5049999999999999</v>
      </c>
      <c r="R1039">
        <v>2.5680000000000001</v>
      </c>
      <c r="S1039">
        <v>0</v>
      </c>
      <c r="T1039" s="7">
        <f t="shared" si="150"/>
        <v>0.16700000000000004</v>
      </c>
      <c r="U1039" s="6">
        <f t="shared" si="144"/>
        <v>-5.952380952381613E-3</v>
      </c>
      <c r="V1039" s="6">
        <f t="shared" si="145"/>
        <v>2.0254093898984489</v>
      </c>
      <c r="W1039" s="3">
        <f>IFERROR(VLOOKUP(A1039,주가!$A$1:$Q$2433,3,FALSE),W1040)</f>
        <v>271000</v>
      </c>
      <c r="X1039" s="6">
        <f t="shared" si="151"/>
        <v>-4.0707964601769911E-2</v>
      </c>
      <c r="Y1039" s="6">
        <f t="shared" si="146"/>
        <v>0.55174402466356876</v>
      </c>
      <c r="AA1039" s="5">
        <f t="shared" si="147"/>
        <v>42611</v>
      </c>
      <c r="AB1039" s="7">
        <f t="shared" si="148"/>
        <v>0.16700000000000004</v>
      </c>
      <c r="AC1039" s="7">
        <f t="shared" si="152"/>
        <v>2.0254093898984489</v>
      </c>
      <c r="AD1039" s="6">
        <f t="shared" si="149"/>
        <v>0.55174402466356876</v>
      </c>
    </row>
    <row r="1040" spans="1:30">
      <c r="A1040" s="1">
        <v>42608</v>
      </c>
      <c r="B1040" s="2" t="s">
        <v>19</v>
      </c>
      <c r="C1040" t="s">
        <v>20</v>
      </c>
      <c r="D1040" t="s">
        <v>21</v>
      </c>
      <c r="E1040">
        <v>1.4239999999999999</v>
      </c>
      <c r="F1040">
        <v>1.446</v>
      </c>
      <c r="G1040">
        <v>1.466</v>
      </c>
      <c r="H1040">
        <v>1.478</v>
      </c>
      <c r="I1040">
        <v>1.504</v>
      </c>
      <c r="J1040">
        <v>1.5409999999999999</v>
      </c>
      <c r="K1040">
        <v>1.5620000000000001</v>
      </c>
      <c r="L1040">
        <v>1.6279999999999999</v>
      </c>
      <c r="M1040">
        <v>1.6910000000000001</v>
      </c>
      <c r="N1040">
        <v>1.796</v>
      </c>
      <c r="O1040">
        <v>1.9350000000000001</v>
      </c>
      <c r="P1040">
        <v>2.2029999999999998</v>
      </c>
      <c r="Q1040">
        <v>2.4740000000000002</v>
      </c>
      <c r="R1040">
        <v>2.5379999999999998</v>
      </c>
      <c r="S1040">
        <v>0</v>
      </c>
      <c r="T1040" s="7">
        <f t="shared" si="150"/>
        <v>0.16800000000000015</v>
      </c>
      <c r="U1040" s="6">
        <f t="shared" si="144"/>
        <v>2.4390243902440413E-2</v>
      </c>
      <c r="V1040" s="6">
        <f t="shared" si="145"/>
        <v>2.0313617708508307</v>
      </c>
      <c r="W1040" s="3">
        <f>IFERROR(VLOOKUP(A1040,주가!$A$1:$Q$2433,3,FALSE),W1041)</f>
        <v>282500</v>
      </c>
      <c r="X1040" s="6">
        <f t="shared" si="151"/>
        <v>5.3380782918149468E-3</v>
      </c>
      <c r="Y1040" s="6">
        <f t="shared" si="146"/>
        <v>0.59245198926533871</v>
      </c>
      <c r="AA1040" s="5">
        <f t="shared" si="147"/>
        <v>42608</v>
      </c>
      <c r="AB1040" s="7">
        <f t="shared" si="148"/>
        <v>0.16800000000000015</v>
      </c>
      <c r="AC1040" s="7">
        <f t="shared" si="152"/>
        <v>2.0313617708508307</v>
      </c>
      <c r="AD1040" s="6">
        <f t="shared" si="149"/>
        <v>0.59245198926533871</v>
      </c>
    </row>
    <row r="1041" spans="1:30">
      <c r="A1041" s="1">
        <v>42607</v>
      </c>
      <c r="B1041" s="2" t="s">
        <v>19</v>
      </c>
      <c r="C1041" t="s">
        <v>20</v>
      </c>
      <c r="D1041" t="s">
        <v>21</v>
      </c>
      <c r="E1041">
        <v>1.4219999999999999</v>
      </c>
      <c r="F1041">
        <v>1.444</v>
      </c>
      <c r="G1041">
        <v>1.464</v>
      </c>
      <c r="H1041">
        <v>1.4750000000000001</v>
      </c>
      <c r="I1041">
        <v>1.5</v>
      </c>
      <c r="J1041">
        <v>1.536</v>
      </c>
      <c r="K1041">
        <v>1.5569999999999999</v>
      </c>
      <c r="L1041">
        <v>1.621</v>
      </c>
      <c r="M1041">
        <v>1.681</v>
      </c>
      <c r="N1041">
        <v>1.7849999999999999</v>
      </c>
      <c r="O1041">
        <v>1.929</v>
      </c>
      <c r="P1041">
        <v>2.2029999999999998</v>
      </c>
      <c r="Q1041">
        <v>2.4790000000000001</v>
      </c>
      <c r="R1041">
        <v>2.544</v>
      </c>
      <c r="S1041">
        <v>0</v>
      </c>
      <c r="T1041" s="7">
        <f t="shared" si="150"/>
        <v>0.16399999999999992</v>
      </c>
      <c r="U1041" s="6">
        <f t="shared" si="144"/>
        <v>-1.2048192771084354E-2</v>
      </c>
      <c r="V1041" s="6">
        <f t="shared" si="145"/>
        <v>2.0069715269483903</v>
      </c>
      <c r="W1041" s="3">
        <f>IFERROR(VLOOKUP(A1041,주가!$A$1:$Q$2433,3,FALSE),W1042)</f>
        <v>281000</v>
      </c>
      <c r="X1041" s="6">
        <f t="shared" si="151"/>
        <v>1.8115942028985508E-2</v>
      </c>
      <c r="Y1041" s="6">
        <f t="shared" si="146"/>
        <v>0.58711391097352372</v>
      </c>
      <c r="AA1041" s="5">
        <f t="shared" si="147"/>
        <v>42607</v>
      </c>
      <c r="AB1041" s="7">
        <f t="shared" si="148"/>
        <v>0.16399999999999992</v>
      </c>
      <c r="AC1041" s="7">
        <f t="shared" si="152"/>
        <v>2.0069715269483903</v>
      </c>
      <c r="AD1041" s="6">
        <f t="shared" si="149"/>
        <v>0.58711391097352372</v>
      </c>
    </row>
    <row r="1042" spans="1:30">
      <c r="A1042" s="1">
        <v>42606</v>
      </c>
      <c r="B1042" s="2" t="s">
        <v>19</v>
      </c>
      <c r="C1042" t="s">
        <v>20</v>
      </c>
      <c r="D1042" t="s">
        <v>21</v>
      </c>
      <c r="E1042">
        <v>1.419</v>
      </c>
      <c r="F1042">
        <v>1.44</v>
      </c>
      <c r="G1042">
        <v>1.4590000000000001</v>
      </c>
      <c r="H1042">
        <v>1.47</v>
      </c>
      <c r="I1042">
        <v>1.4950000000000001</v>
      </c>
      <c r="J1042">
        <v>1.5329999999999999</v>
      </c>
      <c r="K1042">
        <v>1.556</v>
      </c>
      <c r="L1042">
        <v>1.6220000000000001</v>
      </c>
      <c r="M1042">
        <v>1.6839999999999999</v>
      </c>
      <c r="N1042">
        <v>1.788</v>
      </c>
      <c r="O1042">
        <v>1.9339999999999999</v>
      </c>
      <c r="P1042">
        <v>2.2120000000000002</v>
      </c>
      <c r="Q1042">
        <v>2.5009999999999999</v>
      </c>
      <c r="R1042">
        <v>2.569</v>
      </c>
      <c r="S1042">
        <v>0</v>
      </c>
      <c r="T1042" s="7">
        <f t="shared" si="150"/>
        <v>0.16599999999999993</v>
      </c>
      <c r="U1042" s="6">
        <f t="shared" si="144"/>
        <v>3.1055900621118765E-2</v>
      </c>
      <c r="V1042" s="6">
        <f t="shared" si="145"/>
        <v>2.0190197197194748</v>
      </c>
      <c r="W1042" s="3">
        <f>IFERROR(VLOOKUP(A1042,주가!$A$1:$Q$2433,3,FALSE),W1043)</f>
        <v>276000</v>
      </c>
      <c r="X1042" s="6">
        <f t="shared" si="151"/>
        <v>-3.6101083032490976E-3</v>
      </c>
      <c r="Y1042" s="6">
        <f t="shared" si="146"/>
        <v>0.56899796894453825</v>
      </c>
      <c r="AA1042" s="5">
        <f t="shared" si="147"/>
        <v>42606</v>
      </c>
      <c r="AB1042" s="7">
        <f t="shared" si="148"/>
        <v>0.16599999999999993</v>
      </c>
      <c r="AC1042" s="7">
        <f t="shared" si="152"/>
        <v>2.0190197197194748</v>
      </c>
      <c r="AD1042" s="6">
        <f t="shared" si="149"/>
        <v>0.56899796894453825</v>
      </c>
    </row>
    <row r="1043" spans="1:30">
      <c r="A1043" s="1">
        <v>42605</v>
      </c>
      <c r="B1043" s="2" t="s">
        <v>19</v>
      </c>
      <c r="C1043" t="s">
        <v>20</v>
      </c>
      <c r="D1043" t="s">
        <v>21</v>
      </c>
      <c r="E1043">
        <v>1.4179999999999999</v>
      </c>
      <c r="F1043">
        <v>1.4379999999999999</v>
      </c>
      <c r="G1043">
        <v>1.4550000000000001</v>
      </c>
      <c r="H1043">
        <v>1.466</v>
      </c>
      <c r="I1043">
        <v>1.4870000000000001</v>
      </c>
      <c r="J1043">
        <v>1.5289999999999999</v>
      </c>
      <c r="K1043">
        <v>1.552</v>
      </c>
      <c r="L1043">
        <v>1.62</v>
      </c>
      <c r="M1043">
        <v>1.68</v>
      </c>
      <c r="N1043">
        <v>1.7809999999999999</v>
      </c>
      <c r="O1043">
        <v>1.929</v>
      </c>
      <c r="P1043">
        <v>2.2120000000000002</v>
      </c>
      <c r="Q1043">
        <v>2.5</v>
      </c>
      <c r="R1043">
        <v>2.569</v>
      </c>
      <c r="S1043">
        <v>0</v>
      </c>
      <c r="T1043" s="7">
        <f t="shared" si="150"/>
        <v>0.16099999999999981</v>
      </c>
      <c r="U1043" s="6">
        <f t="shared" si="144"/>
        <v>-1.8292682926829971E-2</v>
      </c>
      <c r="V1043" s="6">
        <f t="shared" si="145"/>
        <v>1.987963819098356</v>
      </c>
      <c r="W1043" s="3">
        <f>IFERROR(VLOOKUP(A1043,주가!$A$1:$Q$2433,3,FALSE),W1044)</f>
        <v>277000</v>
      </c>
      <c r="X1043" s="6">
        <f t="shared" si="151"/>
        <v>-2.1201413427561839E-2</v>
      </c>
      <c r="Y1043" s="6">
        <f t="shared" si="146"/>
        <v>0.57260807724778739</v>
      </c>
      <c r="AA1043" s="5">
        <f t="shared" si="147"/>
        <v>42605</v>
      </c>
      <c r="AB1043" s="7">
        <f t="shared" si="148"/>
        <v>0.16099999999999981</v>
      </c>
      <c r="AC1043" s="7">
        <f t="shared" si="152"/>
        <v>1.987963819098356</v>
      </c>
      <c r="AD1043" s="6">
        <f t="shared" si="149"/>
        <v>0.57260807724778739</v>
      </c>
    </row>
    <row r="1044" spans="1:30">
      <c r="A1044" s="1">
        <v>42604</v>
      </c>
      <c r="B1044" s="2" t="s">
        <v>19</v>
      </c>
      <c r="C1044" t="s">
        <v>20</v>
      </c>
      <c r="D1044" t="s">
        <v>21</v>
      </c>
      <c r="E1044">
        <v>1.4179999999999999</v>
      </c>
      <c r="F1044">
        <v>1.4390000000000001</v>
      </c>
      <c r="G1044">
        <v>1.46</v>
      </c>
      <c r="H1044">
        <v>1.47</v>
      </c>
      <c r="I1044">
        <v>1.4910000000000001</v>
      </c>
      <c r="J1044">
        <v>1.532</v>
      </c>
      <c r="K1044">
        <v>1.5580000000000001</v>
      </c>
      <c r="L1044">
        <v>1.625</v>
      </c>
      <c r="M1044">
        <v>1.6859999999999999</v>
      </c>
      <c r="N1044">
        <v>1.7889999999999999</v>
      </c>
      <c r="O1044">
        <v>1.9379999999999999</v>
      </c>
      <c r="P1044">
        <v>2.2240000000000002</v>
      </c>
      <c r="Q1044">
        <v>2.5099999999999998</v>
      </c>
      <c r="R1044">
        <v>2.5779999999999998</v>
      </c>
      <c r="S1044">
        <v>0</v>
      </c>
      <c r="T1044" s="7">
        <f t="shared" si="150"/>
        <v>0.16399999999999992</v>
      </c>
      <c r="U1044" s="6">
        <f t="shared" si="144"/>
        <v>2.5000000000000036E-2</v>
      </c>
      <c r="V1044" s="6">
        <f t="shared" si="145"/>
        <v>2.0062565020251859</v>
      </c>
      <c r="W1044" s="3">
        <f>IFERROR(VLOOKUP(A1044,주가!$A$1:$Q$2433,3,FALSE),W1045)</f>
        <v>283000</v>
      </c>
      <c r="X1044" s="6">
        <f t="shared" si="151"/>
        <v>-3.4129692832764506E-2</v>
      </c>
      <c r="Y1044" s="6">
        <f t="shared" si="146"/>
        <v>0.59380949067534927</v>
      </c>
      <c r="AA1044" s="5">
        <f t="shared" si="147"/>
        <v>42604</v>
      </c>
      <c r="AB1044" s="7">
        <f t="shared" si="148"/>
        <v>0.16399999999999992</v>
      </c>
      <c r="AC1044" s="7">
        <f t="shared" si="152"/>
        <v>2.0062565020251859</v>
      </c>
      <c r="AD1044" s="6">
        <f t="shared" si="149"/>
        <v>0.59380949067534927</v>
      </c>
    </row>
    <row r="1045" spans="1:30">
      <c r="A1045" s="1">
        <v>42601</v>
      </c>
      <c r="B1045" s="2" t="s">
        <v>19</v>
      </c>
      <c r="C1045" t="s">
        <v>20</v>
      </c>
      <c r="D1045" t="s">
        <v>21</v>
      </c>
      <c r="E1045">
        <v>1.4179999999999999</v>
      </c>
      <c r="F1045">
        <v>1.4370000000000001</v>
      </c>
      <c r="G1045">
        <v>1.46</v>
      </c>
      <c r="H1045">
        <v>1.472</v>
      </c>
      <c r="I1045">
        <v>1.492</v>
      </c>
      <c r="J1045">
        <v>1.5329999999999999</v>
      </c>
      <c r="K1045">
        <v>1.5589999999999999</v>
      </c>
      <c r="L1045">
        <v>1.627</v>
      </c>
      <c r="M1045">
        <v>1.6859999999999999</v>
      </c>
      <c r="N1045">
        <v>1.7869999999999999</v>
      </c>
      <c r="O1045">
        <v>1.929</v>
      </c>
      <c r="P1045">
        <v>2.2120000000000002</v>
      </c>
      <c r="Q1045">
        <v>2.4940000000000002</v>
      </c>
      <c r="R1045">
        <v>2.5609999999999999</v>
      </c>
      <c r="S1045">
        <v>0</v>
      </c>
      <c r="T1045" s="7">
        <f t="shared" si="150"/>
        <v>0.15999999999999992</v>
      </c>
      <c r="U1045" s="6">
        <f t="shared" si="144"/>
        <v>1.2658227848101283E-2</v>
      </c>
      <c r="V1045" s="6">
        <f t="shared" si="145"/>
        <v>1.9812565020251858</v>
      </c>
      <c r="W1045" s="3">
        <f>IFERROR(VLOOKUP(A1045,주가!$A$1:$Q$2433,3,FALSE),W1046)</f>
        <v>293000</v>
      </c>
      <c r="X1045" s="6">
        <f t="shared" si="151"/>
        <v>1.5597920277296361E-2</v>
      </c>
      <c r="Y1045" s="6">
        <f t="shared" si="146"/>
        <v>0.62793918350811373</v>
      </c>
      <c r="AA1045" s="5">
        <f t="shared" si="147"/>
        <v>42601</v>
      </c>
      <c r="AB1045" s="7">
        <f t="shared" si="148"/>
        <v>0.15999999999999992</v>
      </c>
      <c r="AC1045" s="7">
        <f t="shared" si="152"/>
        <v>1.9812565020251858</v>
      </c>
      <c r="AD1045" s="6">
        <f t="shared" si="149"/>
        <v>0.62793918350811373</v>
      </c>
    </row>
    <row r="1046" spans="1:30">
      <c r="A1046" s="1">
        <v>42600</v>
      </c>
      <c r="B1046" s="2" t="s">
        <v>19</v>
      </c>
      <c r="C1046" t="s">
        <v>20</v>
      </c>
      <c r="D1046" t="s">
        <v>21</v>
      </c>
      <c r="E1046">
        <v>1.4139999999999999</v>
      </c>
      <c r="F1046">
        <v>1.4339999999999999</v>
      </c>
      <c r="G1046">
        <v>1.456</v>
      </c>
      <c r="H1046">
        <v>1.47</v>
      </c>
      <c r="I1046">
        <v>1.4910000000000001</v>
      </c>
      <c r="J1046">
        <v>1.534</v>
      </c>
      <c r="K1046">
        <v>1.5609999999999999</v>
      </c>
      <c r="L1046">
        <v>1.629</v>
      </c>
      <c r="M1046">
        <v>1.6870000000000001</v>
      </c>
      <c r="N1046">
        <v>1.7869999999999999</v>
      </c>
      <c r="O1046">
        <v>1.923</v>
      </c>
      <c r="P1046">
        <v>2.202</v>
      </c>
      <c r="Q1046">
        <v>2.4849999999999999</v>
      </c>
      <c r="R1046">
        <v>2.552</v>
      </c>
      <c r="S1046">
        <v>0</v>
      </c>
      <c r="T1046" s="7">
        <f t="shared" si="150"/>
        <v>0.15799999999999992</v>
      </c>
      <c r="U1046" s="6">
        <f t="shared" si="144"/>
        <v>-1.2500000000000018E-2</v>
      </c>
      <c r="V1046" s="6">
        <f t="shared" si="145"/>
        <v>1.9685982741770844</v>
      </c>
      <c r="W1046" s="3">
        <f>IFERROR(VLOOKUP(A1046,주가!$A$1:$Q$2433,3,FALSE),W1047)</f>
        <v>288500</v>
      </c>
      <c r="X1046" s="6">
        <f t="shared" si="151"/>
        <v>-2.5337837837837839E-2</v>
      </c>
      <c r="Y1046" s="6">
        <f t="shared" si="146"/>
        <v>0.61234126323081739</v>
      </c>
      <c r="AA1046" s="5">
        <f t="shared" si="147"/>
        <v>42600</v>
      </c>
      <c r="AB1046" s="7">
        <f t="shared" si="148"/>
        <v>0.15799999999999992</v>
      </c>
      <c r="AC1046" s="7">
        <f t="shared" si="152"/>
        <v>1.9685982741770844</v>
      </c>
      <c r="AD1046" s="6">
        <f t="shared" si="149"/>
        <v>0.61234126323081739</v>
      </c>
    </row>
    <row r="1047" spans="1:30">
      <c r="A1047" s="1">
        <v>42599</v>
      </c>
      <c r="B1047" s="2" t="s">
        <v>19</v>
      </c>
      <c r="C1047" t="s">
        <v>20</v>
      </c>
      <c r="D1047" t="s">
        <v>21</v>
      </c>
      <c r="E1047">
        <v>1.4159999999999999</v>
      </c>
      <c r="F1047">
        <v>1.4359999999999999</v>
      </c>
      <c r="G1047">
        <v>1.458</v>
      </c>
      <c r="H1047">
        <v>1.4730000000000001</v>
      </c>
      <c r="I1047">
        <v>1.498</v>
      </c>
      <c r="J1047">
        <v>1.542</v>
      </c>
      <c r="K1047">
        <v>1.571</v>
      </c>
      <c r="L1047">
        <v>1.639</v>
      </c>
      <c r="M1047">
        <v>1.6919999999999999</v>
      </c>
      <c r="N1047">
        <v>1.7989999999999999</v>
      </c>
      <c r="O1047">
        <v>1.9379999999999999</v>
      </c>
      <c r="P1047">
        <v>2.2189999999999999</v>
      </c>
      <c r="Q1047">
        <v>2.4990000000000001</v>
      </c>
      <c r="R1047">
        <v>2.5630000000000002</v>
      </c>
      <c r="S1047">
        <v>0</v>
      </c>
      <c r="T1047" s="7">
        <f t="shared" si="150"/>
        <v>0.15999999999999992</v>
      </c>
      <c r="U1047" s="6">
        <f t="shared" si="144"/>
        <v>6.6666666666666763E-2</v>
      </c>
      <c r="V1047" s="6">
        <f t="shared" si="145"/>
        <v>1.9810982741770844</v>
      </c>
      <c r="W1047" s="3">
        <f>IFERROR(VLOOKUP(A1047,주가!$A$1:$Q$2433,3,FALSE),W1048)</f>
        <v>296000</v>
      </c>
      <c r="X1047" s="6">
        <f t="shared" si="151"/>
        <v>-2.3102310231023101E-2</v>
      </c>
      <c r="Y1047" s="6">
        <f t="shared" si="146"/>
        <v>0.63767910106865522</v>
      </c>
      <c r="AA1047" s="5">
        <f t="shared" si="147"/>
        <v>42599</v>
      </c>
      <c r="AB1047" s="7">
        <f t="shared" si="148"/>
        <v>0.15999999999999992</v>
      </c>
      <c r="AC1047" s="7">
        <f t="shared" si="152"/>
        <v>1.9810982741770844</v>
      </c>
      <c r="AD1047" s="6">
        <f t="shared" si="149"/>
        <v>0.63767910106865522</v>
      </c>
    </row>
    <row r="1048" spans="1:30">
      <c r="A1048" s="1">
        <v>42598</v>
      </c>
      <c r="B1048" s="2" t="s">
        <v>19</v>
      </c>
      <c r="C1048" t="s">
        <v>20</v>
      </c>
      <c r="D1048" t="s">
        <v>21</v>
      </c>
      <c r="E1048">
        <v>1.4119999999999999</v>
      </c>
      <c r="F1048">
        <v>1.4319999999999999</v>
      </c>
      <c r="G1048">
        <v>1.45</v>
      </c>
      <c r="H1048">
        <v>1.466</v>
      </c>
      <c r="I1048">
        <v>1.4830000000000001</v>
      </c>
      <c r="J1048">
        <v>1.524</v>
      </c>
      <c r="K1048">
        <v>1.5529999999999999</v>
      </c>
      <c r="L1048">
        <v>1.621</v>
      </c>
      <c r="M1048">
        <v>1.669</v>
      </c>
      <c r="N1048">
        <v>1.7709999999999999</v>
      </c>
      <c r="O1048">
        <v>1.9079999999999999</v>
      </c>
      <c r="P1048">
        <v>2.1789999999999998</v>
      </c>
      <c r="Q1048">
        <v>2.4460000000000002</v>
      </c>
      <c r="R1048">
        <v>2.508</v>
      </c>
      <c r="S1048">
        <v>0</v>
      </c>
      <c r="T1048" s="7">
        <f t="shared" si="150"/>
        <v>0.14999999999999991</v>
      </c>
      <c r="U1048" s="6">
        <f t="shared" si="144"/>
        <v>-1.4802973661668741E-15</v>
      </c>
      <c r="V1048" s="6">
        <f t="shared" si="145"/>
        <v>1.9144316075104177</v>
      </c>
      <c r="W1048" s="3">
        <f>IFERROR(VLOOKUP(A1048,주가!$A$1:$Q$2433,3,FALSE),W1049)</f>
        <v>303000</v>
      </c>
      <c r="X1048" s="6">
        <f t="shared" si="151"/>
        <v>-4.9261083743842365E-3</v>
      </c>
      <c r="Y1048" s="6">
        <f t="shared" si="146"/>
        <v>0.66078141129967827</v>
      </c>
      <c r="AA1048" s="5">
        <f t="shared" si="147"/>
        <v>42598</v>
      </c>
      <c r="AB1048" s="7">
        <f t="shared" si="148"/>
        <v>0.14999999999999991</v>
      </c>
      <c r="AC1048" s="7">
        <f t="shared" si="152"/>
        <v>1.9144316075104177</v>
      </c>
      <c r="AD1048" s="6">
        <f t="shared" si="149"/>
        <v>0.66078141129967827</v>
      </c>
    </row>
    <row r="1049" spans="1:30">
      <c r="A1049" s="1">
        <v>42594</v>
      </c>
      <c r="B1049" s="2" t="s">
        <v>19</v>
      </c>
      <c r="C1049" t="s">
        <v>20</v>
      </c>
      <c r="D1049" t="s">
        <v>21</v>
      </c>
      <c r="E1049">
        <v>1.4119999999999999</v>
      </c>
      <c r="F1049">
        <v>1.431</v>
      </c>
      <c r="G1049">
        <v>1.45</v>
      </c>
      <c r="H1049">
        <v>1.466</v>
      </c>
      <c r="I1049">
        <v>1.4830000000000001</v>
      </c>
      <c r="J1049">
        <v>1.5249999999999999</v>
      </c>
      <c r="K1049">
        <v>1.556</v>
      </c>
      <c r="L1049">
        <v>1.6259999999999999</v>
      </c>
      <c r="M1049">
        <v>1.675</v>
      </c>
      <c r="N1049">
        <v>1.776</v>
      </c>
      <c r="O1049">
        <v>1.913</v>
      </c>
      <c r="P1049">
        <v>2.1850000000000001</v>
      </c>
      <c r="Q1049">
        <v>2.452</v>
      </c>
      <c r="R1049">
        <v>2.5129999999999999</v>
      </c>
      <c r="S1049">
        <v>0</v>
      </c>
      <c r="T1049" s="7">
        <f t="shared" si="150"/>
        <v>0.15000000000000013</v>
      </c>
      <c r="U1049" s="6">
        <f t="shared" si="144"/>
        <v>6.7114093959739045E-3</v>
      </c>
      <c r="V1049" s="6">
        <f t="shared" si="145"/>
        <v>1.9144316075104193</v>
      </c>
      <c r="W1049" s="3">
        <f>IFERROR(VLOOKUP(A1049,주가!$A$1:$Q$2433,3,FALSE),W1050)</f>
        <v>304500</v>
      </c>
      <c r="X1049" s="6">
        <f t="shared" si="151"/>
        <v>4.9504950495049506E-3</v>
      </c>
      <c r="Y1049" s="6">
        <f t="shared" si="146"/>
        <v>0.6657075196740625</v>
      </c>
      <c r="AA1049" s="5">
        <f t="shared" si="147"/>
        <v>42594</v>
      </c>
      <c r="AB1049" s="7">
        <f t="shared" si="148"/>
        <v>0.15000000000000013</v>
      </c>
      <c r="AC1049" s="7">
        <f t="shared" si="152"/>
        <v>1.9144316075104193</v>
      </c>
      <c r="AD1049" s="6">
        <f t="shared" si="149"/>
        <v>0.6657075196740625</v>
      </c>
    </row>
    <row r="1050" spans="1:30">
      <c r="A1050" s="1">
        <v>42593</v>
      </c>
      <c r="B1050" s="2" t="s">
        <v>19</v>
      </c>
      <c r="C1050" t="s">
        <v>20</v>
      </c>
      <c r="D1050" t="s">
        <v>21</v>
      </c>
      <c r="E1050">
        <v>1.413</v>
      </c>
      <c r="F1050">
        <v>1.4319999999999999</v>
      </c>
      <c r="G1050">
        <v>1.45</v>
      </c>
      <c r="H1050">
        <v>1.466</v>
      </c>
      <c r="I1050">
        <v>1.4830000000000001</v>
      </c>
      <c r="J1050">
        <v>1.5289999999999999</v>
      </c>
      <c r="K1050">
        <v>1.5569999999999999</v>
      </c>
      <c r="L1050">
        <v>1.63</v>
      </c>
      <c r="M1050">
        <v>1.679</v>
      </c>
      <c r="N1050">
        <v>1.7789999999999999</v>
      </c>
      <c r="O1050">
        <v>1.9139999999999999</v>
      </c>
      <c r="P1050">
        <v>2.1869999999999998</v>
      </c>
      <c r="Q1050">
        <v>2.4590000000000001</v>
      </c>
      <c r="R1050">
        <v>2.5209999999999999</v>
      </c>
      <c r="S1050">
        <v>0</v>
      </c>
      <c r="T1050" s="7">
        <f t="shared" si="150"/>
        <v>0.14900000000000002</v>
      </c>
      <c r="U1050" s="6">
        <f t="shared" si="144"/>
        <v>-1.324503311258134E-2</v>
      </c>
      <c r="V1050" s="6">
        <f t="shared" si="145"/>
        <v>1.9077201981144454</v>
      </c>
      <c r="W1050" s="3">
        <f>IFERROR(VLOOKUP(A1050,주가!$A$1:$Q$2433,3,FALSE),W1051)</f>
        <v>303000</v>
      </c>
      <c r="X1050" s="6">
        <f t="shared" si="151"/>
        <v>-6.5573770491803279E-3</v>
      </c>
      <c r="Y1050" s="6">
        <f t="shared" si="146"/>
        <v>0.66075702462455754</v>
      </c>
      <c r="AA1050" s="5">
        <f t="shared" si="147"/>
        <v>42593</v>
      </c>
      <c r="AB1050" s="7">
        <f t="shared" si="148"/>
        <v>0.14900000000000002</v>
      </c>
      <c r="AC1050" s="7">
        <f t="shared" si="152"/>
        <v>1.9077201981144454</v>
      </c>
      <c r="AD1050" s="6">
        <f t="shared" si="149"/>
        <v>0.66075702462455754</v>
      </c>
    </row>
    <row r="1051" spans="1:30">
      <c r="A1051" s="1">
        <v>42592</v>
      </c>
      <c r="B1051" s="2" t="s">
        <v>19</v>
      </c>
      <c r="C1051" t="s">
        <v>20</v>
      </c>
      <c r="D1051" t="s">
        <v>21</v>
      </c>
      <c r="E1051">
        <v>1.411</v>
      </c>
      <c r="F1051">
        <v>1.429</v>
      </c>
      <c r="G1051">
        <v>1.4450000000000001</v>
      </c>
      <c r="H1051">
        <v>1.4590000000000001</v>
      </c>
      <c r="I1051">
        <v>1.4750000000000001</v>
      </c>
      <c r="J1051">
        <v>1.5209999999999999</v>
      </c>
      <c r="K1051">
        <v>1.544</v>
      </c>
      <c r="L1051">
        <v>1.6180000000000001</v>
      </c>
      <c r="M1051">
        <v>1.669</v>
      </c>
      <c r="N1051">
        <v>1.7689999999999999</v>
      </c>
      <c r="O1051">
        <v>1.9039999999999999</v>
      </c>
      <c r="P1051">
        <v>2.1789999999999998</v>
      </c>
      <c r="Q1051">
        <v>2.456</v>
      </c>
      <c r="R1051">
        <v>2.5179999999999998</v>
      </c>
      <c r="S1051">
        <v>0</v>
      </c>
      <c r="T1051" s="7">
        <f t="shared" si="150"/>
        <v>0.1509999999999998</v>
      </c>
      <c r="U1051" s="6">
        <f t="shared" si="144"/>
        <v>1.3422818791944829E-2</v>
      </c>
      <c r="V1051" s="6">
        <f t="shared" si="145"/>
        <v>1.9209652312270267</v>
      </c>
      <c r="W1051" s="3">
        <f>IFERROR(VLOOKUP(A1051,주가!$A$1:$Q$2433,3,FALSE),W1052)</f>
        <v>305000</v>
      </c>
      <c r="X1051" s="6">
        <f t="shared" si="151"/>
        <v>-8.130081300813009E-3</v>
      </c>
      <c r="Y1051" s="6">
        <f t="shared" si="146"/>
        <v>0.6673144016737379</v>
      </c>
      <c r="AA1051" s="5">
        <f t="shared" si="147"/>
        <v>42592</v>
      </c>
      <c r="AB1051" s="7">
        <f t="shared" si="148"/>
        <v>0.1509999999999998</v>
      </c>
      <c r="AC1051" s="7">
        <f t="shared" si="152"/>
        <v>1.9209652312270267</v>
      </c>
      <c r="AD1051" s="6">
        <f t="shared" si="149"/>
        <v>0.6673144016737379</v>
      </c>
    </row>
    <row r="1052" spans="1:30">
      <c r="A1052" s="1">
        <v>42591</v>
      </c>
      <c r="B1052" s="2" t="s">
        <v>19</v>
      </c>
      <c r="C1052" t="s">
        <v>20</v>
      </c>
      <c r="D1052" t="s">
        <v>21</v>
      </c>
      <c r="E1052">
        <v>1.415</v>
      </c>
      <c r="F1052">
        <v>1.4359999999999999</v>
      </c>
      <c r="G1052">
        <v>1.4550000000000001</v>
      </c>
      <c r="H1052">
        <v>1.474</v>
      </c>
      <c r="I1052">
        <v>1.494</v>
      </c>
      <c r="J1052">
        <v>1.54</v>
      </c>
      <c r="K1052">
        <v>1.5640000000000001</v>
      </c>
      <c r="L1052">
        <v>1.643</v>
      </c>
      <c r="M1052">
        <v>1.6910000000000001</v>
      </c>
      <c r="N1052">
        <v>1.792</v>
      </c>
      <c r="O1052">
        <v>1.93</v>
      </c>
      <c r="P1052">
        <v>2.2090000000000001</v>
      </c>
      <c r="Q1052">
        <v>2.4849999999999999</v>
      </c>
      <c r="R1052">
        <v>2.548</v>
      </c>
      <c r="S1052">
        <v>0</v>
      </c>
      <c r="T1052" s="7">
        <f t="shared" si="150"/>
        <v>0.14900000000000002</v>
      </c>
      <c r="U1052" s="6">
        <f t="shared" si="144"/>
        <v>6.7567567567575169E-3</v>
      </c>
      <c r="V1052" s="6">
        <f t="shared" si="145"/>
        <v>1.9075424124350819</v>
      </c>
      <c r="W1052" s="3">
        <f>IFERROR(VLOOKUP(A1052,주가!$A$1:$Q$2433,3,FALSE),W1053)</f>
        <v>307500</v>
      </c>
      <c r="X1052" s="6">
        <f t="shared" si="151"/>
        <v>2.1594684385382059E-2</v>
      </c>
      <c r="Y1052" s="6">
        <f t="shared" si="146"/>
        <v>0.67544448297455095</v>
      </c>
      <c r="AA1052" s="5">
        <f t="shared" si="147"/>
        <v>42591</v>
      </c>
      <c r="AB1052" s="7">
        <f t="shared" si="148"/>
        <v>0.14900000000000002</v>
      </c>
      <c r="AC1052" s="7">
        <f t="shared" si="152"/>
        <v>1.9075424124350819</v>
      </c>
      <c r="AD1052" s="6">
        <f t="shared" si="149"/>
        <v>0.67544448297455095</v>
      </c>
    </row>
    <row r="1053" spans="1:30">
      <c r="A1053" s="1">
        <v>42590</v>
      </c>
      <c r="B1053" s="2" t="s">
        <v>19</v>
      </c>
      <c r="C1053" t="s">
        <v>20</v>
      </c>
      <c r="D1053" t="s">
        <v>21</v>
      </c>
      <c r="E1053">
        <v>1.415</v>
      </c>
      <c r="F1053">
        <v>1.4370000000000001</v>
      </c>
      <c r="G1053">
        <v>1.456</v>
      </c>
      <c r="H1053">
        <v>1.4730000000000001</v>
      </c>
      <c r="I1053">
        <v>1.4950000000000001</v>
      </c>
      <c r="J1053">
        <v>1.5529999999999999</v>
      </c>
      <c r="K1053">
        <v>1.58</v>
      </c>
      <c r="L1053">
        <v>1.657</v>
      </c>
      <c r="M1053">
        <v>1.7050000000000001</v>
      </c>
      <c r="N1053">
        <v>1.8049999999999999</v>
      </c>
      <c r="O1053">
        <v>1.9430000000000001</v>
      </c>
      <c r="P1053">
        <v>2.2210000000000001</v>
      </c>
      <c r="Q1053">
        <v>2.4980000000000002</v>
      </c>
      <c r="R1053">
        <v>2.5609999999999999</v>
      </c>
      <c r="S1053">
        <v>0</v>
      </c>
      <c r="T1053" s="7">
        <f t="shared" si="150"/>
        <v>0.14799999999999991</v>
      </c>
      <c r="U1053" s="6">
        <f t="shared" si="144"/>
        <v>3.4965034965034218E-2</v>
      </c>
      <c r="V1053" s="6">
        <f t="shared" si="145"/>
        <v>1.9007856556783245</v>
      </c>
      <c r="W1053" s="3">
        <f>IFERROR(VLOOKUP(A1053,주가!$A$1:$Q$2433,3,FALSE),W1054)</f>
        <v>301000</v>
      </c>
      <c r="X1053" s="6">
        <f t="shared" si="151"/>
        <v>0</v>
      </c>
      <c r="Y1053" s="6">
        <f t="shared" si="146"/>
        <v>0.65384979858916892</v>
      </c>
      <c r="AA1053" s="5">
        <f t="shared" si="147"/>
        <v>42590</v>
      </c>
      <c r="AB1053" s="7">
        <f t="shared" si="148"/>
        <v>0.14799999999999991</v>
      </c>
      <c r="AC1053" s="7">
        <f t="shared" si="152"/>
        <v>1.9007856556783245</v>
      </c>
      <c r="AD1053" s="6">
        <f t="shared" si="149"/>
        <v>0.65384979858916892</v>
      </c>
    </row>
    <row r="1054" spans="1:30">
      <c r="A1054" s="1">
        <v>42587</v>
      </c>
      <c r="B1054" s="2" t="s">
        <v>19</v>
      </c>
      <c r="C1054" t="s">
        <v>20</v>
      </c>
      <c r="D1054" t="s">
        <v>21</v>
      </c>
      <c r="E1054">
        <v>1.413</v>
      </c>
      <c r="F1054">
        <v>1.4330000000000001</v>
      </c>
      <c r="G1054">
        <v>1.45</v>
      </c>
      <c r="H1054">
        <v>1.4630000000000001</v>
      </c>
      <c r="I1054">
        <v>1.482</v>
      </c>
      <c r="J1054">
        <v>1.5309999999999999</v>
      </c>
      <c r="K1054">
        <v>1.5580000000000001</v>
      </c>
      <c r="L1054">
        <v>1.635</v>
      </c>
      <c r="M1054">
        <v>1.681</v>
      </c>
      <c r="N1054">
        <v>1.778</v>
      </c>
      <c r="O1054">
        <v>1.907</v>
      </c>
      <c r="P1054">
        <v>2.1779999999999999</v>
      </c>
      <c r="Q1054">
        <v>2.4550000000000001</v>
      </c>
      <c r="R1054">
        <v>2.5179999999999998</v>
      </c>
      <c r="S1054">
        <v>0</v>
      </c>
      <c r="T1054" s="7">
        <f t="shared" si="150"/>
        <v>0.14300000000000002</v>
      </c>
      <c r="U1054" s="6">
        <f t="shared" si="144"/>
        <v>-4.0268456375838958E-2</v>
      </c>
      <c r="V1054" s="6">
        <f t="shared" si="145"/>
        <v>1.8658206207132904</v>
      </c>
      <c r="W1054" s="3">
        <f>IFERROR(VLOOKUP(A1054,주가!$A$1:$Q$2433,3,FALSE),W1055)</f>
        <v>301000</v>
      </c>
      <c r="X1054" s="6">
        <f t="shared" si="151"/>
        <v>-3.3112582781456954E-3</v>
      </c>
      <c r="Y1054" s="6">
        <f t="shared" si="146"/>
        <v>0.65384979858916892</v>
      </c>
      <c r="AA1054" s="5">
        <f t="shared" si="147"/>
        <v>42587</v>
      </c>
      <c r="AB1054" s="7">
        <f t="shared" si="148"/>
        <v>0.14300000000000002</v>
      </c>
      <c r="AC1054" s="7">
        <f t="shared" si="152"/>
        <v>1.8658206207132904</v>
      </c>
      <c r="AD1054" s="6">
        <f t="shared" si="149"/>
        <v>0.65384979858916892</v>
      </c>
    </row>
    <row r="1055" spans="1:30">
      <c r="A1055" s="1">
        <v>42586</v>
      </c>
      <c r="B1055" s="2" t="s">
        <v>19</v>
      </c>
      <c r="C1055" t="s">
        <v>20</v>
      </c>
      <c r="D1055" t="s">
        <v>21</v>
      </c>
      <c r="E1055">
        <v>1.417</v>
      </c>
      <c r="F1055">
        <v>1.4390000000000001</v>
      </c>
      <c r="G1055">
        <v>1.4570000000000001</v>
      </c>
      <c r="H1055">
        <v>1.472</v>
      </c>
      <c r="I1055">
        <v>1.49</v>
      </c>
      <c r="J1055">
        <v>1.54</v>
      </c>
      <c r="K1055">
        <v>1.569</v>
      </c>
      <c r="L1055">
        <v>1.6459999999999999</v>
      </c>
      <c r="M1055">
        <v>1.696</v>
      </c>
      <c r="N1055">
        <v>1.7949999999999999</v>
      </c>
      <c r="O1055">
        <v>1.927</v>
      </c>
      <c r="P1055">
        <v>2.194</v>
      </c>
      <c r="Q1055">
        <v>2.4740000000000002</v>
      </c>
      <c r="R1055">
        <v>2.5369999999999999</v>
      </c>
      <c r="S1055">
        <v>0</v>
      </c>
      <c r="T1055" s="7">
        <f t="shared" si="150"/>
        <v>0.14900000000000002</v>
      </c>
      <c r="U1055" s="6">
        <f t="shared" si="144"/>
        <v>0</v>
      </c>
      <c r="V1055" s="6">
        <f t="shared" si="145"/>
        <v>1.9060890770891292</v>
      </c>
      <c r="W1055" s="3">
        <f>IFERROR(VLOOKUP(A1055,주가!$A$1:$Q$2433,3,FALSE),W1056)</f>
        <v>302000</v>
      </c>
      <c r="X1055" s="6">
        <f t="shared" si="151"/>
        <v>-4.9423393739703456E-3</v>
      </c>
      <c r="Y1055" s="6">
        <f t="shared" si="146"/>
        <v>0.65716105686731463</v>
      </c>
      <c r="AA1055" s="5">
        <f t="shared" si="147"/>
        <v>42586</v>
      </c>
      <c r="AB1055" s="7">
        <f t="shared" si="148"/>
        <v>0.14900000000000002</v>
      </c>
      <c r="AC1055" s="7">
        <f t="shared" si="152"/>
        <v>1.9060890770891292</v>
      </c>
      <c r="AD1055" s="6">
        <f t="shared" si="149"/>
        <v>0.65716105686731463</v>
      </c>
    </row>
    <row r="1056" spans="1:30">
      <c r="A1056" s="1">
        <v>42585</v>
      </c>
      <c r="B1056" s="2" t="s">
        <v>19</v>
      </c>
      <c r="C1056" t="s">
        <v>20</v>
      </c>
      <c r="D1056" t="s">
        <v>21</v>
      </c>
      <c r="E1056">
        <v>1.417</v>
      </c>
      <c r="F1056">
        <v>1.4379999999999999</v>
      </c>
      <c r="G1056">
        <v>1.4590000000000001</v>
      </c>
      <c r="H1056">
        <v>1.474</v>
      </c>
      <c r="I1056">
        <v>1.4950000000000001</v>
      </c>
      <c r="J1056">
        <v>1.55</v>
      </c>
      <c r="K1056">
        <v>1.58</v>
      </c>
      <c r="L1056">
        <v>1.659</v>
      </c>
      <c r="M1056">
        <v>1.708</v>
      </c>
      <c r="N1056">
        <v>1.8080000000000001</v>
      </c>
      <c r="O1056">
        <v>1.9370000000000001</v>
      </c>
      <c r="P1056">
        <v>2.206</v>
      </c>
      <c r="Q1056">
        <v>2.4900000000000002</v>
      </c>
      <c r="R1056">
        <v>2.552</v>
      </c>
      <c r="S1056">
        <v>0</v>
      </c>
      <c r="T1056" s="7">
        <f t="shared" si="150"/>
        <v>0.14900000000000002</v>
      </c>
      <c r="U1056" s="6">
        <f t="shared" si="144"/>
        <v>5.6737588652482317E-2</v>
      </c>
      <c r="V1056" s="6">
        <f t="shared" si="145"/>
        <v>1.9060890770891292</v>
      </c>
      <c r="W1056" s="3">
        <f>IFERROR(VLOOKUP(A1056,주가!$A$1:$Q$2433,3,FALSE),W1057)</f>
        <v>303500</v>
      </c>
      <c r="X1056" s="6">
        <f t="shared" si="151"/>
        <v>-4.4094488188976377E-2</v>
      </c>
      <c r="Y1056" s="6">
        <f t="shared" si="146"/>
        <v>0.662103396241285</v>
      </c>
      <c r="AA1056" s="5">
        <f t="shared" si="147"/>
        <v>42585</v>
      </c>
      <c r="AB1056" s="7">
        <f t="shared" si="148"/>
        <v>0.14900000000000002</v>
      </c>
      <c r="AC1056" s="7">
        <f t="shared" si="152"/>
        <v>1.9060890770891292</v>
      </c>
      <c r="AD1056" s="6">
        <f t="shared" si="149"/>
        <v>0.662103396241285</v>
      </c>
    </row>
    <row r="1057" spans="1:30">
      <c r="A1057" s="1">
        <v>42584</v>
      </c>
      <c r="B1057" s="2" t="s">
        <v>19</v>
      </c>
      <c r="C1057" t="s">
        <v>20</v>
      </c>
      <c r="D1057" t="s">
        <v>21</v>
      </c>
      <c r="E1057">
        <v>1.4159999999999999</v>
      </c>
      <c r="F1057">
        <v>1.431</v>
      </c>
      <c r="G1057">
        <v>1.4490000000000001</v>
      </c>
      <c r="H1057">
        <v>1.464</v>
      </c>
      <c r="I1057">
        <v>1.484</v>
      </c>
      <c r="J1057">
        <v>1.538</v>
      </c>
      <c r="K1057">
        <v>1.5609999999999999</v>
      </c>
      <c r="L1057">
        <v>1.639</v>
      </c>
      <c r="M1057">
        <v>1.6830000000000001</v>
      </c>
      <c r="N1057">
        <v>1.78</v>
      </c>
      <c r="O1057">
        <v>1.905</v>
      </c>
      <c r="P1057">
        <v>2.1709999999999998</v>
      </c>
      <c r="Q1057">
        <v>2.456</v>
      </c>
      <c r="R1057">
        <v>2.5179999999999998</v>
      </c>
      <c r="S1057">
        <v>0</v>
      </c>
      <c r="T1057" s="7">
        <f t="shared" si="150"/>
        <v>0.14100000000000001</v>
      </c>
      <c r="U1057" s="6">
        <f t="shared" si="144"/>
        <v>4.4444444444444481E-2</v>
      </c>
      <c r="V1057" s="6">
        <f t="shared" si="145"/>
        <v>1.8493514884366469</v>
      </c>
      <c r="W1057" s="3">
        <f>IFERROR(VLOOKUP(A1057,주가!$A$1:$Q$2433,3,FALSE),W1058)</f>
        <v>317500</v>
      </c>
      <c r="X1057" s="6">
        <f t="shared" si="151"/>
        <v>1.5772870662460567E-3</v>
      </c>
      <c r="Y1057" s="6">
        <f t="shared" si="146"/>
        <v>0.70619788443026144</v>
      </c>
      <c r="AA1057" s="5">
        <f t="shared" si="147"/>
        <v>42584</v>
      </c>
      <c r="AB1057" s="7">
        <f t="shared" si="148"/>
        <v>0.14100000000000001</v>
      </c>
      <c r="AC1057" s="7">
        <f t="shared" si="152"/>
        <v>1.8493514884366469</v>
      </c>
      <c r="AD1057" s="6">
        <f t="shared" si="149"/>
        <v>0.70619788443026144</v>
      </c>
    </row>
    <row r="1058" spans="1:30">
      <c r="A1058" s="1">
        <v>42583</v>
      </c>
      <c r="B1058" s="2" t="s">
        <v>19</v>
      </c>
      <c r="C1058" t="s">
        <v>20</v>
      </c>
      <c r="D1058" t="s">
        <v>21</v>
      </c>
      <c r="E1058">
        <v>1.4159999999999999</v>
      </c>
      <c r="F1058">
        <v>1.431</v>
      </c>
      <c r="G1058">
        <v>1.4490000000000001</v>
      </c>
      <c r="H1058">
        <v>1.464</v>
      </c>
      <c r="I1058">
        <v>1.484</v>
      </c>
      <c r="J1058">
        <v>1.5349999999999999</v>
      </c>
      <c r="K1058">
        <v>1.5529999999999999</v>
      </c>
      <c r="L1058">
        <v>1.627</v>
      </c>
      <c r="M1058">
        <v>1.6739999999999999</v>
      </c>
      <c r="N1058">
        <v>1.762</v>
      </c>
      <c r="O1058">
        <v>1.887</v>
      </c>
      <c r="P1058">
        <v>2.1480000000000001</v>
      </c>
      <c r="Q1058">
        <v>2.4350000000000001</v>
      </c>
      <c r="R1058">
        <v>2.4980000000000002</v>
      </c>
      <c r="S1058">
        <v>0</v>
      </c>
      <c r="T1058" s="7">
        <f t="shared" si="150"/>
        <v>0.13500000000000001</v>
      </c>
      <c r="U1058" s="6">
        <f t="shared" si="144"/>
        <v>-3.5714285714284977E-2</v>
      </c>
      <c r="V1058" s="6">
        <f t="shared" si="145"/>
        <v>1.8049070439922024</v>
      </c>
      <c r="W1058" s="3">
        <f>IFERROR(VLOOKUP(A1058,주가!$A$1:$Q$2433,3,FALSE),W1059)</f>
        <v>317000</v>
      </c>
      <c r="X1058" s="6">
        <f t="shared" si="151"/>
        <v>4.4481054365733116E-2</v>
      </c>
      <c r="Y1058" s="6">
        <f t="shared" si="146"/>
        <v>0.70462059736401539</v>
      </c>
      <c r="AA1058" s="5">
        <f t="shared" si="147"/>
        <v>42583</v>
      </c>
      <c r="AB1058" s="7">
        <f t="shared" si="148"/>
        <v>0.13500000000000001</v>
      </c>
      <c r="AC1058" s="7">
        <f t="shared" si="152"/>
        <v>1.8049070439922024</v>
      </c>
      <c r="AD1058" s="6">
        <f t="shared" si="149"/>
        <v>0.70462059736401539</v>
      </c>
    </row>
    <row r="1059" spans="1:30">
      <c r="A1059" s="1">
        <v>42580</v>
      </c>
      <c r="B1059" s="2" t="s">
        <v>19</v>
      </c>
      <c r="C1059" t="s">
        <v>20</v>
      </c>
      <c r="D1059" t="s">
        <v>21</v>
      </c>
      <c r="E1059">
        <v>1.4179999999999999</v>
      </c>
      <c r="F1059">
        <v>1.4339999999999999</v>
      </c>
      <c r="G1059">
        <v>1.452</v>
      </c>
      <c r="H1059">
        <v>1.468</v>
      </c>
      <c r="I1059">
        <v>1.4930000000000001</v>
      </c>
      <c r="J1059">
        <v>1.542</v>
      </c>
      <c r="K1059">
        <v>1.5609999999999999</v>
      </c>
      <c r="L1059">
        <v>1.633</v>
      </c>
      <c r="M1059">
        <v>1.6839999999999999</v>
      </c>
      <c r="N1059">
        <v>1.7729999999999999</v>
      </c>
      <c r="O1059">
        <v>1.8979999999999999</v>
      </c>
      <c r="P1059">
        <v>2.1629999999999998</v>
      </c>
      <c r="Q1059">
        <v>2.448</v>
      </c>
      <c r="R1059">
        <v>2.5110000000000001</v>
      </c>
      <c r="S1059">
        <v>0</v>
      </c>
      <c r="T1059" s="7">
        <f t="shared" si="150"/>
        <v>0.1399999999999999</v>
      </c>
      <c r="U1059" s="6">
        <f t="shared" si="144"/>
        <v>3.7037037037037951E-2</v>
      </c>
      <c r="V1059" s="6">
        <f t="shared" si="145"/>
        <v>1.8406213297064873</v>
      </c>
      <c r="W1059" s="3">
        <f>IFERROR(VLOOKUP(A1059,주가!$A$1:$Q$2433,3,FALSE),W1060)</f>
        <v>303500</v>
      </c>
      <c r="X1059" s="6">
        <f t="shared" si="151"/>
        <v>2.8813559322033899E-2</v>
      </c>
      <c r="Y1059" s="6">
        <f t="shared" si="146"/>
        <v>0.66013954299828226</v>
      </c>
      <c r="AA1059" s="5">
        <f t="shared" si="147"/>
        <v>42580</v>
      </c>
      <c r="AB1059" s="7">
        <f t="shared" si="148"/>
        <v>0.1399999999999999</v>
      </c>
      <c r="AC1059" s="7">
        <f t="shared" si="152"/>
        <v>1.8406213297064873</v>
      </c>
      <c r="AD1059" s="6">
        <f t="shared" si="149"/>
        <v>0.66013954299828226</v>
      </c>
    </row>
    <row r="1060" spans="1:30">
      <c r="A1060" s="1">
        <v>42579</v>
      </c>
      <c r="B1060" s="2" t="s">
        <v>19</v>
      </c>
      <c r="C1060" t="s">
        <v>20</v>
      </c>
      <c r="D1060" t="s">
        <v>21</v>
      </c>
      <c r="E1060">
        <v>1.4179999999999999</v>
      </c>
      <c r="F1060">
        <v>1.4339999999999999</v>
      </c>
      <c r="G1060">
        <v>1.452</v>
      </c>
      <c r="H1060">
        <v>1.468</v>
      </c>
      <c r="I1060">
        <v>1.4850000000000001</v>
      </c>
      <c r="J1060">
        <v>1.5329999999999999</v>
      </c>
      <c r="K1060">
        <v>1.5509999999999999</v>
      </c>
      <c r="L1060">
        <v>1.62</v>
      </c>
      <c r="M1060">
        <v>1.6679999999999999</v>
      </c>
      <c r="N1060">
        <v>1.7549999999999999</v>
      </c>
      <c r="O1060">
        <v>1.8759999999999999</v>
      </c>
      <c r="P1060">
        <v>2.1360000000000001</v>
      </c>
      <c r="Q1060">
        <v>2.423</v>
      </c>
      <c r="R1060">
        <v>2.4860000000000002</v>
      </c>
      <c r="S1060">
        <v>0</v>
      </c>
      <c r="T1060" s="7">
        <f t="shared" si="150"/>
        <v>0.13499999999999979</v>
      </c>
      <c r="U1060" s="6">
        <f t="shared" si="144"/>
        <v>-4.9295774647888181E-2</v>
      </c>
      <c r="V1060" s="6">
        <f t="shared" si="145"/>
        <v>1.8035842926694494</v>
      </c>
      <c r="W1060" s="3">
        <f>IFERROR(VLOOKUP(A1060,주가!$A$1:$Q$2433,3,FALSE),W1061)</f>
        <v>295000</v>
      </c>
      <c r="X1060" s="6">
        <f t="shared" si="151"/>
        <v>2.4305555555555556E-2</v>
      </c>
      <c r="Y1060" s="6">
        <f t="shared" si="146"/>
        <v>0.63132598367624837</v>
      </c>
      <c r="AA1060" s="5">
        <f t="shared" si="147"/>
        <v>42579</v>
      </c>
      <c r="AB1060" s="7">
        <f t="shared" si="148"/>
        <v>0.13499999999999979</v>
      </c>
      <c r="AC1060" s="7">
        <f t="shared" si="152"/>
        <v>1.8035842926694494</v>
      </c>
      <c r="AD1060" s="6">
        <f t="shared" si="149"/>
        <v>0.63132598367624837</v>
      </c>
    </row>
    <row r="1061" spans="1:30">
      <c r="A1061" s="1">
        <v>42578</v>
      </c>
      <c r="B1061" s="2" t="s">
        <v>19</v>
      </c>
      <c r="C1061" t="s">
        <v>20</v>
      </c>
      <c r="D1061" t="s">
        <v>21</v>
      </c>
      <c r="E1061">
        <v>1.425</v>
      </c>
      <c r="F1061">
        <v>1.4410000000000001</v>
      </c>
      <c r="G1061">
        <v>1.462</v>
      </c>
      <c r="H1061">
        <v>1.48</v>
      </c>
      <c r="I1061">
        <v>1.5</v>
      </c>
      <c r="J1061">
        <v>1.5529999999999999</v>
      </c>
      <c r="K1061">
        <v>1.573</v>
      </c>
      <c r="L1061">
        <v>1.643</v>
      </c>
      <c r="M1061">
        <v>1.694</v>
      </c>
      <c r="N1061">
        <v>1.7849999999999999</v>
      </c>
      <c r="O1061">
        <v>1.913</v>
      </c>
      <c r="P1061">
        <v>2.181</v>
      </c>
      <c r="Q1061">
        <v>2.4729999999999999</v>
      </c>
      <c r="R1061">
        <v>2.536</v>
      </c>
      <c r="S1061">
        <v>0</v>
      </c>
      <c r="T1061" s="7">
        <f t="shared" si="150"/>
        <v>0.1419999999999999</v>
      </c>
      <c r="U1061" s="6">
        <f t="shared" si="144"/>
        <v>-2.0689655172414573E-2</v>
      </c>
      <c r="V1061" s="6">
        <f t="shared" si="145"/>
        <v>1.8528800673173376</v>
      </c>
      <c r="W1061" s="3">
        <f>IFERROR(VLOOKUP(A1061,주가!$A$1:$Q$2433,3,FALSE),W1062)</f>
        <v>288000</v>
      </c>
      <c r="X1061" s="6">
        <f t="shared" si="151"/>
        <v>-1.5384615384615385E-2</v>
      </c>
      <c r="Y1061" s="6">
        <f t="shared" si="146"/>
        <v>0.60702042812069279</v>
      </c>
      <c r="AA1061" s="5">
        <f t="shared" si="147"/>
        <v>42578</v>
      </c>
      <c r="AB1061" s="7">
        <f t="shared" si="148"/>
        <v>0.1419999999999999</v>
      </c>
      <c r="AC1061" s="7">
        <f t="shared" si="152"/>
        <v>1.8528800673173376</v>
      </c>
      <c r="AD1061" s="6">
        <f t="shared" si="149"/>
        <v>0.60702042812069279</v>
      </c>
    </row>
    <row r="1062" spans="1:30">
      <c r="A1062" s="1">
        <v>42577</v>
      </c>
      <c r="B1062" s="2" t="s">
        <v>19</v>
      </c>
      <c r="C1062" t="s">
        <v>20</v>
      </c>
      <c r="D1062" t="s">
        <v>21</v>
      </c>
      <c r="E1062">
        <v>1.425</v>
      </c>
      <c r="F1062">
        <v>1.4410000000000001</v>
      </c>
      <c r="G1062">
        <v>1.462</v>
      </c>
      <c r="H1062">
        <v>1.48</v>
      </c>
      <c r="I1062">
        <v>1.5</v>
      </c>
      <c r="J1062">
        <v>1.5529999999999999</v>
      </c>
      <c r="K1062">
        <v>1.5720000000000001</v>
      </c>
      <c r="L1062">
        <v>1.643</v>
      </c>
      <c r="M1062">
        <v>1.694</v>
      </c>
      <c r="N1062">
        <v>1.788</v>
      </c>
      <c r="O1062">
        <v>1.92</v>
      </c>
      <c r="P1062">
        <v>2.19</v>
      </c>
      <c r="Q1062">
        <v>2.4820000000000002</v>
      </c>
      <c r="R1062">
        <v>2.5459999999999998</v>
      </c>
      <c r="S1062">
        <v>0</v>
      </c>
      <c r="T1062" s="7">
        <f t="shared" si="150"/>
        <v>0.14500000000000002</v>
      </c>
      <c r="U1062" s="6">
        <f t="shared" si="144"/>
        <v>-2.0270270270271021E-2</v>
      </c>
      <c r="V1062" s="6">
        <f t="shared" si="145"/>
        <v>1.8735697224897521</v>
      </c>
      <c r="W1062" s="3">
        <f>IFERROR(VLOOKUP(A1062,주가!$A$1:$Q$2433,3,FALSE),W1063)</f>
        <v>292500</v>
      </c>
      <c r="X1062" s="6">
        <f t="shared" si="151"/>
        <v>1.5625E-2</v>
      </c>
      <c r="Y1062" s="6">
        <f t="shared" si="146"/>
        <v>0.62240504350530823</v>
      </c>
      <c r="AA1062" s="5">
        <f t="shared" si="147"/>
        <v>42577</v>
      </c>
      <c r="AB1062" s="7">
        <f t="shared" si="148"/>
        <v>0.14500000000000002</v>
      </c>
      <c r="AC1062" s="7">
        <f t="shared" si="152"/>
        <v>1.8735697224897521</v>
      </c>
      <c r="AD1062" s="6">
        <f t="shared" si="149"/>
        <v>0.62240504350530823</v>
      </c>
    </row>
    <row r="1063" spans="1:30">
      <c r="A1063" s="1">
        <v>42576</v>
      </c>
      <c r="B1063" s="2" t="s">
        <v>19</v>
      </c>
      <c r="C1063" t="s">
        <v>20</v>
      </c>
      <c r="D1063" t="s">
        <v>21</v>
      </c>
      <c r="E1063">
        <v>1.425</v>
      </c>
      <c r="F1063">
        <v>1.444</v>
      </c>
      <c r="G1063">
        <v>1.464</v>
      </c>
      <c r="H1063">
        <v>1.48</v>
      </c>
      <c r="I1063">
        <v>1.502</v>
      </c>
      <c r="J1063">
        <v>1.5549999999999999</v>
      </c>
      <c r="K1063">
        <v>1.5780000000000001</v>
      </c>
      <c r="L1063">
        <v>1.65</v>
      </c>
      <c r="M1063">
        <v>1.7</v>
      </c>
      <c r="N1063">
        <v>1.798</v>
      </c>
      <c r="O1063">
        <v>1.9330000000000001</v>
      </c>
      <c r="P1063">
        <v>2.206</v>
      </c>
      <c r="Q1063">
        <v>2.4980000000000002</v>
      </c>
      <c r="R1063">
        <v>2.5609999999999999</v>
      </c>
      <c r="S1063">
        <v>0</v>
      </c>
      <c r="T1063" s="7">
        <f t="shared" si="150"/>
        <v>0.14800000000000013</v>
      </c>
      <c r="U1063" s="6">
        <f t="shared" si="144"/>
        <v>2.7777777777777776E-2</v>
      </c>
      <c r="V1063" s="6">
        <f t="shared" si="145"/>
        <v>1.8938399927600231</v>
      </c>
      <c r="W1063" s="3">
        <f>IFERROR(VLOOKUP(A1063,주가!$A$1:$Q$2433,3,FALSE),W1064)</f>
        <v>288000</v>
      </c>
      <c r="X1063" s="6">
        <f t="shared" si="151"/>
        <v>1.9469026548672566E-2</v>
      </c>
      <c r="Y1063" s="6">
        <f t="shared" si="146"/>
        <v>0.60678004350530823</v>
      </c>
      <c r="AA1063" s="5">
        <f t="shared" si="147"/>
        <v>42576</v>
      </c>
      <c r="AB1063" s="7">
        <f t="shared" si="148"/>
        <v>0.14800000000000013</v>
      </c>
      <c r="AC1063" s="7">
        <f t="shared" si="152"/>
        <v>1.8938399927600231</v>
      </c>
      <c r="AD1063" s="6">
        <f t="shared" si="149"/>
        <v>0.60678004350530823</v>
      </c>
    </row>
    <row r="1064" spans="1:30">
      <c r="A1064" s="1">
        <v>42573</v>
      </c>
      <c r="B1064" s="2" t="s">
        <v>19</v>
      </c>
      <c r="C1064" t="s">
        <v>20</v>
      </c>
      <c r="D1064" t="s">
        <v>21</v>
      </c>
      <c r="E1064">
        <v>1.425</v>
      </c>
      <c r="F1064">
        <v>1.444</v>
      </c>
      <c r="G1064">
        <v>1.464</v>
      </c>
      <c r="H1064">
        <v>1.4790000000000001</v>
      </c>
      <c r="I1064">
        <v>1.504</v>
      </c>
      <c r="J1064">
        <v>1.5580000000000001</v>
      </c>
      <c r="K1064">
        <v>1.58</v>
      </c>
      <c r="L1064">
        <v>1.6519999999999999</v>
      </c>
      <c r="M1064">
        <v>1.698</v>
      </c>
      <c r="N1064">
        <v>1.796</v>
      </c>
      <c r="O1064">
        <v>1.9279999999999999</v>
      </c>
      <c r="P1064">
        <v>2.1970000000000001</v>
      </c>
      <c r="Q1064">
        <v>2.4870000000000001</v>
      </c>
      <c r="R1064">
        <v>2.5499999999999998</v>
      </c>
      <c r="S1064">
        <v>0</v>
      </c>
      <c r="T1064" s="7">
        <f t="shared" si="150"/>
        <v>0.14400000000000013</v>
      </c>
      <c r="U1064" s="6">
        <f t="shared" si="144"/>
        <v>-3.355704697986505E-2</v>
      </c>
      <c r="V1064" s="6">
        <f t="shared" si="145"/>
        <v>1.8660622149822454</v>
      </c>
      <c r="W1064" s="3">
        <f>IFERROR(VLOOKUP(A1064,주가!$A$1:$Q$2433,3,FALSE),W1065)</f>
        <v>282500</v>
      </c>
      <c r="X1064" s="6">
        <f t="shared" si="151"/>
        <v>-1.0507880910683012E-2</v>
      </c>
      <c r="Y1064" s="6">
        <f t="shared" si="146"/>
        <v>0.58731101695663568</v>
      </c>
      <c r="AA1064" s="5">
        <f t="shared" si="147"/>
        <v>42573</v>
      </c>
      <c r="AB1064" s="7">
        <f t="shared" si="148"/>
        <v>0.14400000000000013</v>
      </c>
      <c r="AC1064" s="7">
        <f t="shared" si="152"/>
        <v>1.8660622149822454</v>
      </c>
      <c r="AD1064" s="6">
        <f t="shared" si="149"/>
        <v>0.58731101695663568</v>
      </c>
    </row>
    <row r="1065" spans="1:30">
      <c r="A1065" s="1">
        <v>42572</v>
      </c>
      <c r="B1065" s="2" t="s">
        <v>19</v>
      </c>
      <c r="C1065" t="s">
        <v>20</v>
      </c>
      <c r="D1065" t="s">
        <v>21</v>
      </c>
      <c r="E1065">
        <v>1.425</v>
      </c>
      <c r="F1065">
        <v>1.4430000000000001</v>
      </c>
      <c r="G1065">
        <v>1.4670000000000001</v>
      </c>
      <c r="H1065">
        <v>1.4830000000000001</v>
      </c>
      <c r="I1065">
        <v>1.508</v>
      </c>
      <c r="J1065">
        <v>1.5640000000000001</v>
      </c>
      <c r="K1065">
        <v>1.587</v>
      </c>
      <c r="L1065">
        <v>1.66</v>
      </c>
      <c r="M1065">
        <v>1.7110000000000001</v>
      </c>
      <c r="N1065">
        <v>1.8089999999999999</v>
      </c>
      <c r="O1065">
        <v>1.9470000000000001</v>
      </c>
      <c r="P1065">
        <v>2.222</v>
      </c>
      <c r="Q1065">
        <v>2.512</v>
      </c>
      <c r="R1065">
        <v>2.5750000000000002</v>
      </c>
      <c r="S1065">
        <v>0</v>
      </c>
      <c r="T1065" s="7">
        <f t="shared" si="150"/>
        <v>0.14900000000000002</v>
      </c>
      <c r="U1065" s="6">
        <f t="shared" si="144"/>
        <v>7.9710144927537169E-2</v>
      </c>
      <c r="V1065" s="6">
        <f t="shared" si="145"/>
        <v>1.8996192619621104</v>
      </c>
      <c r="W1065" s="3">
        <f>IFERROR(VLOOKUP(A1065,주가!$A$1:$Q$2433,3,FALSE),W1066)</f>
        <v>285500</v>
      </c>
      <c r="X1065" s="6">
        <f t="shared" si="151"/>
        <v>-1.2110726643598616E-2</v>
      </c>
      <c r="Y1065" s="6">
        <f t="shared" si="146"/>
        <v>0.59781889786731868</v>
      </c>
      <c r="AA1065" s="5">
        <f t="shared" si="147"/>
        <v>42572</v>
      </c>
      <c r="AB1065" s="7">
        <f t="shared" si="148"/>
        <v>0.14900000000000002</v>
      </c>
      <c r="AC1065" s="7">
        <f t="shared" si="152"/>
        <v>1.8996192619621104</v>
      </c>
      <c r="AD1065" s="6">
        <f t="shared" si="149"/>
        <v>0.59781889786731868</v>
      </c>
    </row>
    <row r="1066" spans="1:30">
      <c r="A1066" s="1">
        <v>42571</v>
      </c>
      <c r="B1066" s="2" t="s">
        <v>19</v>
      </c>
      <c r="C1066" t="s">
        <v>20</v>
      </c>
      <c r="D1066" t="s">
        <v>21</v>
      </c>
      <c r="E1066">
        <v>1.429</v>
      </c>
      <c r="F1066">
        <v>1.4470000000000001</v>
      </c>
      <c r="G1066">
        <v>1.47</v>
      </c>
      <c r="H1066">
        <v>1.486</v>
      </c>
      <c r="I1066">
        <v>1.5049999999999999</v>
      </c>
      <c r="J1066">
        <v>1.5589999999999999</v>
      </c>
      <c r="K1066">
        <v>1.5820000000000001</v>
      </c>
      <c r="L1066">
        <v>1.657</v>
      </c>
      <c r="M1066">
        <v>1.704</v>
      </c>
      <c r="N1066">
        <v>1.7949999999999999</v>
      </c>
      <c r="O1066">
        <v>1.9319999999999999</v>
      </c>
      <c r="P1066">
        <v>2.2029999999999998</v>
      </c>
      <c r="Q1066">
        <v>2.4929999999999999</v>
      </c>
      <c r="R1066">
        <v>2.5569999999999999</v>
      </c>
      <c r="S1066">
        <v>0</v>
      </c>
      <c r="T1066" s="7">
        <f t="shared" si="150"/>
        <v>0.1379999999999999</v>
      </c>
      <c r="U1066" s="6">
        <f t="shared" si="144"/>
        <v>0</v>
      </c>
      <c r="V1066" s="6">
        <f t="shared" si="145"/>
        <v>1.8199091170345731</v>
      </c>
      <c r="W1066" s="3">
        <f>IFERROR(VLOOKUP(A1066,주가!$A$1:$Q$2433,3,FALSE),W1067)</f>
        <v>289000</v>
      </c>
      <c r="X1066" s="6">
        <f t="shared" si="151"/>
        <v>0</v>
      </c>
      <c r="Y1066" s="6">
        <f t="shared" si="146"/>
        <v>0.60992962451091726</v>
      </c>
      <c r="AA1066" s="5">
        <f t="shared" si="147"/>
        <v>42571</v>
      </c>
      <c r="AB1066" s="7">
        <f t="shared" si="148"/>
        <v>0.1379999999999999</v>
      </c>
      <c r="AC1066" s="7">
        <f t="shared" si="152"/>
        <v>1.8199091170345731</v>
      </c>
      <c r="AD1066" s="6">
        <f t="shared" si="149"/>
        <v>0.60992962451091726</v>
      </c>
    </row>
    <row r="1067" spans="1:30">
      <c r="A1067" s="1">
        <v>42570</v>
      </c>
      <c r="B1067" s="2" t="s">
        <v>19</v>
      </c>
      <c r="C1067" t="s">
        <v>20</v>
      </c>
      <c r="D1067" t="s">
        <v>21</v>
      </c>
      <c r="E1067">
        <v>1.4279999999999999</v>
      </c>
      <c r="F1067">
        <v>1.4470000000000001</v>
      </c>
      <c r="G1067">
        <v>1.47</v>
      </c>
      <c r="H1067">
        <v>1.486</v>
      </c>
      <c r="I1067">
        <v>1.5049999999999999</v>
      </c>
      <c r="J1067">
        <v>1.5580000000000001</v>
      </c>
      <c r="K1067">
        <v>1.5820000000000001</v>
      </c>
      <c r="L1067">
        <v>1.657</v>
      </c>
      <c r="M1067">
        <v>1.7050000000000001</v>
      </c>
      <c r="N1067">
        <v>1.7949999999999999</v>
      </c>
      <c r="O1067">
        <v>1.9319999999999999</v>
      </c>
      <c r="P1067">
        <v>2.2029999999999998</v>
      </c>
      <c r="Q1067">
        <v>2.4900000000000002</v>
      </c>
      <c r="R1067">
        <v>2.5529999999999999</v>
      </c>
      <c r="S1067">
        <v>0</v>
      </c>
      <c r="T1067" s="7">
        <f t="shared" si="150"/>
        <v>0.1379999999999999</v>
      </c>
      <c r="U1067" s="6">
        <f t="shared" si="144"/>
        <v>2.2222222222221418E-2</v>
      </c>
      <c r="V1067" s="6">
        <f t="shared" si="145"/>
        <v>1.8199091170345731</v>
      </c>
      <c r="W1067" s="3">
        <f>IFERROR(VLOOKUP(A1067,주가!$A$1:$Q$2433,3,FALSE),W1068)</f>
        <v>289000</v>
      </c>
      <c r="X1067" s="6">
        <f t="shared" si="151"/>
        <v>-3.3444816053511704E-2</v>
      </c>
      <c r="Y1067" s="6">
        <f t="shared" si="146"/>
        <v>0.60992962451091726</v>
      </c>
      <c r="AA1067" s="5">
        <f t="shared" si="147"/>
        <v>42570</v>
      </c>
      <c r="AB1067" s="7">
        <f t="shared" si="148"/>
        <v>0.1379999999999999</v>
      </c>
      <c r="AC1067" s="7">
        <f t="shared" si="152"/>
        <v>1.8199091170345731</v>
      </c>
      <c r="AD1067" s="6">
        <f t="shared" si="149"/>
        <v>0.60992962451091726</v>
      </c>
    </row>
    <row r="1068" spans="1:30">
      <c r="A1068" s="1">
        <v>42569</v>
      </c>
      <c r="B1068" s="2" t="s">
        <v>19</v>
      </c>
      <c r="C1068" t="s">
        <v>20</v>
      </c>
      <c r="D1068" t="s">
        <v>21</v>
      </c>
      <c r="E1068">
        <v>1.429</v>
      </c>
      <c r="F1068">
        <v>1.448</v>
      </c>
      <c r="G1068">
        <v>1.4730000000000001</v>
      </c>
      <c r="H1068">
        <v>1.4910000000000001</v>
      </c>
      <c r="I1068">
        <v>1.5109999999999999</v>
      </c>
      <c r="J1068">
        <v>1.5669999999999999</v>
      </c>
      <c r="K1068">
        <v>1.59</v>
      </c>
      <c r="L1068">
        <v>1.6659999999999999</v>
      </c>
      <c r="M1068">
        <v>1.7130000000000001</v>
      </c>
      <c r="N1068">
        <v>1.8009999999999999</v>
      </c>
      <c r="O1068">
        <v>1.931</v>
      </c>
      <c r="P1068">
        <v>2.1960000000000002</v>
      </c>
      <c r="Q1068">
        <v>2.4830000000000001</v>
      </c>
      <c r="R1068">
        <v>2.5459999999999998</v>
      </c>
      <c r="S1068">
        <v>0</v>
      </c>
      <c r="T1068" s="7">
        <f t="shared" si="150"/>
        <v>0.13500000000000001</v>
      </c>
      <c r="U1068" s="6">
        <f t="shared" si="144"/>
        <v>3.0534351145038195E-2</v>
      </c>
      <c r="V1068" s="6">
        <f t="shared" si="145"/>
        <v>1.7976868948123517</v>
      </c>
      <c r="W1068" s="3">
        <f>IFERROR(VLOOKUP(A1068,주가!$A$1:$Q$2433,3,FALSE),W1069)</f>
        <v>299000</v>
      </c>
      <c r="X1068" s="6">
        <f t="shared" si="151"/>
        <v>2.3972602739726026E-2</v>
      </c>
      <c r="Y1068" s="6">
        <f t="shared" si="146"/>
        <v>0.64337444056442894</v>
      </c>
      <c r="AA1068" s="5">
        <f t="shared" si="147"/>
        <v>42569</v>
      </c>
      <c r="AB1068" s="7">
        <f t="shared" si="148"/>
        <v>0.13500000000000001</v>
      </c>
      <c r="AC1068" s="7">
        <f t="shared" si="152"/>
        <v>1.7976868948123517</v>
      </c>
      <c r="AD1068" s="6">
        <f t="shared" si="149"/>
        <v>0.64337444056442894</v>
      </c>
    </row>
    <row r="1069" spans="1:30">
      <c r="A1069" s="1">
        <v>42566</v>
      </c>
      <c r="B1069" s="2" t="s">
        <v>19</v>
      </c>
      <c r="C1069" t="s">
        <v>20</v>
      </c>
      <c r="D1069" t="s">
        <v>21</v>
      </c>
      <c r="E1069">
        <v>1.43</v>
      </c>
      <c r="F1069">
        <v>1.448</v>
      </c>
      <c r="G1069">
        <v>1.4730000000000001</v>
      </c>
      <c r="H1069">
        <v>1.4910000000000001</v>
      </c>
      <c r="I1069">
        <v>1.51</v>
      </c>
      <c r="J1069">
        <v>1.5609999999999999</v>
      </c>
      <c r="K1069">
        <v>1.5860000000000001</v>
      </c>
      <c r="L1069">
        <v>1.6619999999999999</v>
      </c>
      <c r="M1069">
        <v>1.7090000000000001</v>
      </c>
      <c r="N1069">
        <v>1.7929999999999999</v>
      </c>
      <c r="O1069">
        <v>1.92</v>
      </c>
      <c r="P1069">
        <v>2.1739999999999999</v>
      </c>
      <c r="Q1069">
        <v>2.4670000000000001</v>
      </c>
      <c r="R1069">
        <v>2.5310000000000001</v>
      </c>
      <c r="S1069">
        <v>0</v>
      </c>
      <c r="T1069" s="7">
        <f t="shared" si="150"/>
        <v>0.13100000000000001</v>
      </c>
      <c r="U1069" s="6">
        <f t="shared" si="144"/>
        <v>0</v>
      </c>
      <c r="V1069" s="6">
        <f t="shared" si="145"/>
        <v>1.7671525436673134</v>
      </c>
      <c r="W1069" s="3">
        <f>IFERROR(VLOOKUP(A1069,주가!$A$1:$Q$2433,3,FALSE),W1070)</f>
        <v>292000</v>
      </c>
      <c r="X1069" s="6">
        <f t="shared" si="151"/>
        <v>-1.7094017094017094E-3</v>
      </c>
      <c r="Y1069" s="6">
        <f t="shared" si="146"/>
        <v>0.61940183782470293</v>
      </c>
      <c r="AA1069" s="5">
        <f t="shared" si="147"/>
        <v>42566</v>
      </c>
      <c r="AB1069" s="7">
        <f t="shared" si="148"/>
        <v>0.13100000000000001</v>
      </c>
      <c r="AC1069" s="7">
        <f t="shared" si="152"/>
        <v>1.7671525436673134</v>
      </c>
      <c r="AD1069" s="6">
        <f t="shared" si="149"/>
        <v>0.61940183782470293</v>
      </c>
    </row>
    <row r="1070" spans="1:30">
      <c r="A1070" s="1">
        <v>42565</v>
      </c>
      <c r="B1070" s="2" t="s">
        <v>19</v>
      </c>
      <c r="C1070" t="s">
        <v>20</v>
      </c>
      <c r="D1070" t="s">
        <v>21</v>
      </c>
      <c r="E1070">
        <v>1.43</v>
      </c>
      <c r="F1070">
        <v>1.448</v>
      </c>
      <c r="G1070">
        <v>1.4730000000000001</v>
      </c>
      <c r="H1070">
        <v>1.488</v>
      </c>
      <c r="I1070">
        <v>1.5049999999999999</v>
      </c>
      <c r="J1070">
        <v>1.554</v>
      </c>
      <c r="K1070">
        <v>1.577</v>
      </c>
      <c r="L1070">
        <v>1.65</v>
      </c>
      <c r="M1070">
        <v>1.694</v>
      </c>
      <c r="N1070">
        <v>1.7809999999999999</v>
      </c>
      <c r="O1070">
        <v>1.9079999999999999</v>
      </c>
      <c r="P1070">
        <v>2.161</v>
      </c>
      <c r="Q1070">
        <v>2.4580000000000002</v>
      </c>
      <c r="R1070">
        <v>2.5230000000000001</v>
      </c>
      <c r="S1070">
        <v>0</v>
      </c>
      <c r="T1070" s="7">
        <f t="shared" si="150"/>
        <v>0.13100000000000001</v>
      </c>
      <c r="U1070" s="6">
        <f t="shared" si="144"/>
        <v>-2.9629629629629655E-2</v>
      </c>
      <c r="V1070" s="6">
        <f t="shared" si="145"/>
        <v>1.7671525436673134</v>
      </c>
      <c r="W1070" s="3">
        <f>IFERROR(VLOOKUP(A1070,주가!$A$1:$Q$2433,3,FALSE),W1071)</f>
        <v>292500</v>
      </c>
      <c r="X1070" s="6">
        <f t="shared" si="151"/>
        <v>8.6206896551724137E-3</v>
      </c>
      <c r="Y1070" s="6">
        <f t="shared" si="146"/>
        <v>0.62111123953410463</v>
      </c>
      <c r="AA1070" s="5">
        <f t="shared" si="147"/>
        <v>42565</v>
      </c>
      <c r="AB1070" s="7">
        <f t="shared" si="148"/>
        <v>0.13100000000000001</v>
      </c>
      <c r="AC1070" s="7">
        <f t="shared" si="152"/>
        <v>1.7671525436673134</v>
      </c>
      <c r="AD1070" s="6">
        <f t="shared" si="149"/>
        <v>0.62111123953410463</v>
      </c>
    </row>
    <row r="1071" spans="1:30">
      <c r="A1071" s="1">
        <v>42564</v>
      </c>
      <c r="B1071" s="2" t="s">
        <v>19</v>
      </c>
      <c r="C1071" t="s">
        <v>20</v>
      </c>
      <c r="D1071" t="s">
        <v>21</v>
      </c>
      <c r="E1071">
        <v>1.4319999999999999</v>
      </c>
      <c r="F1071">
        <v>1.45</v>
      </c>
      <c r="G1071">
        <v>1.4750000000000001</v>
      </c>
      <c r="H1071">
        <v>1.494</v>
      </c>
      <c r="I1071">
        <v>1.5109999999999999</v>
      </c>
      <c r="J1071">
        <v>1.5589999999999999</v>
      </c>
      <c r="K1071">
        <v>1.583</v>
      </c>
      <c r="L1071">
        <v>1.6579999999999999</v>
      </c>
      <c r="M1071">
        <v>1.7030000000000001</v>
      </c>
      <c r="N1071">
        <v>1.7929999999999999</v>
      </c>
      <c r="O1071">
        <v>1.9219999999999999</v>
      </c>
      <c r="P1071">
        <v>2.1789999999999998</v>
      </c>
      <c r="Q1071">
        <v>2.48</v>
      </c>
      <c r="R1071">
        <v>2.5449999999999999</v>
      </c>
      <c r="S1071">
        <v>0</v>
      </c>
      <c r="T1071" s="7">
        <f t="shared" si="150"/>
        <v>0.13500000000000001</v>
      </c>
      <c r="U1071" s="6">
        <f t="shared" si="144"/>
        <v>3.846153846153938E-2</v>
      </c>
      <c r="V1071" s="6">
        <f t="shared" si="145"/>
        <v>1.7967821732969431</v>
      </c>
      <c r="W1071" s="3">
        <f>IFERROR(VLOOKUP(A1071,주가!$A$1:$Q$2433,3,FALSE),W1072)</f>
        <v>290000</v>
      </c>
      <c r="X1071" s="6">
        <f t="shared" si="151"/>
        <v>0</v>
      </c>
      <c r="Y1071" s="6">
        <f t="shared" si="146"/>
        <v>0.61249054987893226</v>
      </c>
      <c r="AA1071" s="5">
        <f t="shared" si="147"/>
        <v>42564</v>
      </c>
      <c r="AB1071" s="7">
        <f t="shared" si="148"/>
        <v>0.13500000000000001</v>
      </c>
      <c r="AC1071" s="7">
        <f t="shared" si="152"/>
        <v>1.7967821732969431</v>
      </c>
      <c r="AD1071" s="6">
        <f t="shared" si="149"/>
        <v>0.61249054987893226</v>
      </c>
    </row>
    <row r="1072" spans="1:30">
      <c r="A1072" s="1">
        <v>42563</v>
      </c>
      <c r="B1072" s="2" t="s">
        <v>19</v>
      </c>
      <c r="C1072" t="s">
        <v>20</v>
      </c>
      <c r="D1072" t="s">
        <v>21</v>
      </c>
      <c r="E1072">
        <v>1.429</v>
      </c>
      <c r="F1072">
        <v>1.446</v>
      </c>
      <c r="G1072">
        <v>1.4710000000000001</v>
      </c>
      <c r="H1072">
        <v>1.4910000000000001</v>
      </c>
      <c r="I1072">
        <v>1.5089999999999999</v>
      </c>
      <c r="J1072">
        <v>1.5649999999999999</v>
      </c>
      <c r="K1072">
        <v>1.593</v>
      </c>
      <c r="L1072">
        <v>1.663</v>
      </c>
      <c r="M1072">
        <v>1.7</v>
      </c>
      <c r="N1072">
        <v>1.7929999999999999</v>
      </c>
      <c r="O1072">
        <v>1.915</v>
      </c>
      <c r="P1072">
        <v>2.1659999999999999</v>
      </c>
      <c r="Q1072">
        <v>2.476</v>
      </c>
      <c r="R1072">
        <v>2.5419999999999998</v>
      </c>
      <c r="S1072">
        <v>0</v>
      </c>
      <c r="T1072" s="7">
        <f t="shared" si="150"/>
        <v>0.12999999999999989</v>
      </c>
      <c r="U1072" s="6">
        <f t="shared" si="144"/>
        <v>1.5625000000000028E-2</v>
      </c>
      <c r="V1072" s="6">
        <f t="shared" si="145"/>
        <v>1.7583206348354037</v>
      </c>
      <c r="W1072" s="3">
        <f>IFERROR(VLOOKUP(A1072,주가!$A$1:$Q$2433,3,FALSE),W1073)</f>
        <v>290000</v>
      </c>
      <c r="X1072" s="6">
        <f t="shared" si="151"/>
        <v>3.4602076124567475E-3</v>
      </c>
      <c r="Y1072" s="6">
        <f t="shared" si="146"/>
        <v>0.61249054987893226</v>
      </c>
      <c r="AA1072" s="5">
        <f t="shared" si="147"/>
        <v>42563</v>
      </c>
      <c r="AB1072" s="7">
        <f t="shared" si="148"/>
        <v>0.12999999999999989</v>
      </c>
      <c r="AC1072" s="7">
        <f t="shared" si="152"/>
        <v>1.7583206348354037</v>
      </c>
      <c r="AD1072" s="6">
        <f t="shared" si="149"/>
        <v>0.61249054987893226</v>
      </c>
    </row>
    <row r="1073" spans="1:30">
      <c r="A1073" s="1">
        <v>42562</v>
      </c>
      <c r="B1073" s="2" t="s">
        <v>19</v>
      </c>
      <c r="C1073" t="s">
        <v>20</v>
      </c>
      <c r="D1073" t="s">
        <v>21</v>
      </c>
      <c r="E1073">
        <v>1.429</v>
      </c>
      <c r="F1073">
        <v>1.446</v>
      </c>
      <c r="G1073">
        <v>1.4710000000000001</v>
      </c>
      <c r="H1073">
        <v>1.49</v>
      </c>
      <c r="I1073">
        <v>1.508</v>
      </c>
      <c r="J1073">
        <v>1.5640000000000001</v>
      </c>
      <c r="K1073">
        <v>1.5920000000000001</v>
      </c>
      <c r="L1073">
        <v>1.663</v>
      </c>
      <c r="M1073">
        <v>1.6970000000000001</v>
      </c>
      <c r="N1073">
        <v>1.7909999999999999</v>
      </c>
      <c r="O1073">
        <v>1.909</v>
      </c>
      <c r="P1073">
        <v>2.1589999999999998</v>
      </c>
      <c r="Q1073">
        <v>2.4710000000000001</v>
      </c>
      <c r="R1073">
        <v>2.5369999999999999</v>
      </c>
      <c r="S1073">
        <v>0</v>
      </c>
      <c r="T1073" s="7">
        <f t="shared" si="150"/>
        <v>0.12799999999999989</v>
      </c>
      <c r="U1073" s="6">
        <f t="shared" si="144"/>
        <v>-6.569343065693517E-2</v>
      </c>
      <c r="V1073" s="6">
        <f t="shared" si="145"/>
        <v>1.7426956348354037</v>
      </c>
      <c r="W1073" s="3">
        <f>IFERROR(VLOOKUP(A1073,주가!$A$1:$Q$2433,3,FALSE),W1074)</f>
        <v>289000</v>
      </c>
      <c r="X1073" s="6">
        <f t="shared" si="151"/>
        <v>2.8469750889679714E-2</v>
      </c>
      <c r="Y1073" s="6">
        <f t="shared" si="146"/>
        <v>0.60903034226647546</v>
      </c>
      <c r="AA1073" s="5">
        <f t="shared" si="147"/>
        <v>42562</v>
      </c>
      <c r="AB1073" s="7">
        <f t="shared" si="148"/>
        <v>0.12799999999999989</v>
      </c>
      <c r="AC1073" s="7">
        <f t="shared" si="152"/>
        <v>1.7426956348354037</v>
      </c>
      <c r="AD1073" s="6">
        <f t="shared" si="149"/>
        <v>0.60903034226647546</v>
      </c>
    </row>
    <row r="1074" spans="1:30">
      <c r="A1074" s="1">
        <v>42559</v>
      </c>
      <c r="B1074" s="2" t="s">
        <v>19</v>
      </c>
      <c r="C1074" t="s">
        <v>20</v>
      </c>
      <c r="D1074" t="s">
        <v>21</v>
      </c>
      <c r="E1074">
        <v>1.43</v>
      </c>
      <c r="F1074">
        <v>1.4470000000000001</v>
      </c>
      <c r="G1074">
        <v>1.4710000000000001</v>
      </c>
      <c r="H1074">
        <v>1.49</v>
      </c>
      <c r="I1074">
        <v>1.5089999999999999</v>
      </c>
      <c r="J1074">
        <v>1.569</v>
      </c>
      <c r="K1074">
        <v>1.597</v>
      </c>
      <c r="L1074">
        <v>1.667</v>
      </c>
      <c r="M1074">
        <v>1.702</v>
      </c>
      <c r="N1074">
        <v>1.804</v>
      </c>
      <c r="O1074">
        <v>1.9179999999999999</v>
      </c>
      <c r="P1074">
        <v>2.165</v>
      </c>
      <c r="Q1074">
        <v>2.4750000000000001</v>
      </c>
      <c r="R1074">
        <v>2.5409999999999999</v>
      </c>
      <c r="S1074">
        <v>0</v>
      </c>
      <c r="T1074" s="7">
        <f t="shared" si="150"/>
        <v>0.13700000000000001</v>
      </c>
      <c r="U1074" s="6">
        <f t="shared" si="144"/>
        <v>2.2388059701493403E-2</v>
      </c>
      <c r="V1074" s="6">
        <f t="shared" si="145"/>
        <v>1.8083890654923389</v>
      </c>
      <c r="W1074" s="3">
        <f>IFERROR(VLOOKUP(A1074,주가!$A$1:$Q$2433,3,FALSE),W1075)</f>
        <v>281000</v>
      </c>
      <c r="X1074" s="6">
        <f t="shared" si="151"/>
        <v>0</v>
      </c>
      <c r="Y1074" s="6">
        <f t="shared" si="146"/>
        <v>0.58056059137679572</v>
      </c>
      <c r="AA1074" s="5">
        <f t="shared" si="147"/>
        <v>42559</v>
      </c>
      <c r="AB1074" s="7">
        <f t="shared" si="148"/>
        <v>0.13700000000000001</v>
      </c>
      <c r="AC1074" s="7">
        <f t="shared" si="152"/>
        <v>1.8083890654923389</v>
      </c>
      <c r="AD1074" s="6">
        <f t="shared" si="149"/>
        <v>0.58056059137679572</v>
      </c>
    </row>
    <row r="1075" spans="1:30">
      <c r="A1075" s="1">
        <v>42558</v>
      </c>
      <c r="B1075" s="2" t="s">
        <v>19</v>
      </c>
      <c r="C1075" t="s">
        <v>20</v>
      </c>
      <c r="D1075" t="s">
        <v>21</v>
      </c>
      <c r="E1075">
        <v>1.43</v>
      </c>
      <c r="F1075">
        <v>1.4450000000000001</v>
      </c>
      <c r="G1075">
        <v>1.4670000000000001</v>
      </c>
      <c r="H1075">
        <v>1.4850000000000001</v>
      </c>
      <c r="I1075">
        <v>1.504</v>
      </c>
      <c r="J1075">
        <v>1.5629999999999999</v>
      </c>
      <c r="K1075">
        <v>1.591</v>
      </c>
      <c r="L1075">
        <v>1.661</v>
      </c>
      <c r="M1075">
        <v>1.6970000000000001</v>
      </c>
      <c r="N1075">
        <v>1.7949999999999999</v>
      </c>
      <c r="O1075">
        <v>1.91</v>
      </c>
      <c r="P1075">
        <v>2.1589999999999998</v>
      </c>
      <c r="Q1075">
        <v>2.468</v>
      </c>
      <c r="R1075">
        <v>2.5339999999999998</v>
      </c>
      <c r="S1075">
        <v>0</v>
      </c>
      <c r="T1075" s="7">
        <f t="shared" si="150"/>
        <v>0.1339999999999999</v>
      </c>
      <c r="U1075" s="6">
        <f t="shared" si="144"/>
        <v>-2.1897810218978929E-2</v>
      </c>
      <c r="V1075" s="6">
        <f t="shared" si="145"/>
        <v>1.7860010057908455</v>
      </c>
      <c r="W1075" s="3">
        <f>IFERROR(VLOOKUP(A1075,주가!$A$1:$Q$2433,3,FALSE),W1076)</f>
        <v>281000</v>
      </c>
      <c r="X1075" s="6">
        <f t="shared" si="151"/>
        <v>-3.5460992907801418E-3</v>
      </c>
      <c r="Y1075" s="6">
        <f t="shared" si="146"/>
        <v>0.58056059137679572</v>
      </c>
      <c r="AA1075" s="5">
        <f t="shared" si="147"/>
        <v>42558</v>
      </c>
      <c r="AB1075" s="7">
        <f t="shared" si="148"/>
        <v>0.1339999999999999</v>
      </c>
      <c r="AC1075" s="7">
        <f t="shared" si="152"/>
        <v>1.7860010057908455</v>
      </c>
      <c r="AD1075" s="6">
        <f t="shared" si="149"/>
        <v>0.58056059137679572</v>
      </c>
    </row>
    <row r="1076" spans="1:30">
      <c r="A1076" s="1">
        <v>42557</v>
      </c>
      <c r="B1076" s="2" t="s">
        <v>19</v>
      </c>
      <c r="C1076" t="s">
        <v>20</v>
      </c>
      <c r="D1076" t="s">
        <v>21</v>
      </c>
      <c r="E1076">
        <v>1.43</v>
      </c>
      <c r="F1076">
        <v>1.4410000000000001</v>
      </c>
      <c r="G1076">
        <v>1.4610000000000001</v>
      </c>
      <c r="H1076">
        <v>1.478</v>
      </c>
      <c r="I1076">
        <v>1.5009999999999999</v>
      </c>
      <c r="J1076">
        <v>1.5609999999999999</v>
      </c>
      <c r="K1076">
        <v>1.5860000000000001</v>
      </c>
      <c r="L1076">
        <v>1.6559999999999999</v>
      </c>
      <c r="M1076">
        <v>1.6910000000000001</v>
      </c>
      <c r="N1076">
        <v>1.7929999999999999</v>
      </c>
      <c r="O1076">
        <v>1.909</v>
      </c>
      <c r="P1076">
        <v>2.1579999999999999</v>
      </c>
      <c r="Q1076">
        <v>2.4700000000000002</v>
      </c>
      <c r="R1076">
        <v>2.536</v>
      </c>
      <c r="S1076">
        <v>0</v>
      </c>
      <c r="T1076" s="7">
        <f t="shared" si="150"/>
        <v>0.13700000000000001</v>
      </c>
      <c r="U1076" s="6">
        <f t="shared" si="144"/>
        <v>-8.0536912751677917E-2</v>
      </c>
      <c r="V1076" s="6">
        <f t="shared" si="145"/>
        <v>1.8078988160098244</v>
      </c>
      <c r="W1076" s="3">
        <f>IFERROR(VLOOKUP(A1076,주가!$A$1:$Q$2433,3,FALSE),W1077)</f>
        <v>282000</v>
      </c>
      <c r="X1076" s="6">
        <f t="shared" si="151"/>
        <v>-2.9259896729776247E-2</v>
      </c>
      <c r="Y1076" s="6">
        <f t="shared" si="146"/>
        <v>0.58410669066757581</v>
      </c>
      <c r="AA1076" s="5">
        <f t="shared" si="147"/>
        <v>42557</v>
      </c>
      <c r="AB1076" s="7">
        <f t="shared" si="148"/>
        <v>0.13700000000000001</v>
      </c>
      <c r="AC1076" s="7">
        <f t="shared" si="152"/>
        <v>1.8078988160098244</v>
      </c>
      <c r="AD1076" s="6">
        <f t="shared" si="149"/>
        <v>0.58410669066757581</v>
      </c>
    </row>
    <row r="1077" spans="1:30">
      <c r="A1077" s="1">
        <v>42556</v>
      </c>
      <c r="B1077" s="2" t="s">
        <v>19</v>
      </c>
      <c r="C1077" t="s">
        <v>20</v>
      </c>
      <c r="D1077" t="s">
        <v>21</v>
      </c>
      <c r="E1077">
        <v>1.4379999999999999</v>
      </c>
      <c r="F1077">
        <v>1.4510000000000001</v>
      </c>
      <c r="G1077">
        <v>1.4710000000000001</v>
      </c>
      <c r="H1077">
        <v>1.4890000000000001</v>
      </c>
      <c r="I1077">
        <v>1.512</v>
      </c>
      <c r="J1077">
        <v>1.57</v>
      </c>
      <c r="K1077">
        <v>1.6</v>
      </c>
      <c r="L1077">
        <v>1.671</v>
      </c>
      <c r="M1077">
        <v>1.71</v>
      </c>
      <c r="N1077">
        <v>1.82</v>
      </c>
      <c r="O1077">
        <v>1.9450000000000001</v>
      </c>
      <c r="P1077">
        <v>2.2000000000000002</v>
      </c>
      <c r="Q1077">
        <v>2.5099999999999998</v>
      </c>
      <c r="R1077">
        <v>2.5760000000000001</v>
      </c>
      <c r="S1077">
        <v>0</v>
      </c>
      <c r="T1077" s="7">
        <f t="shared" si="150"/>
        <v>0.14900000000000002</v>
      </c>
      <c r="U1077" s="6">
        <f t="shared" si="144"/>
        <v>5.6737588652482317E-2</v>
      </c>
      <c r="V1077" s="6">
        <f t="shared" si="145"/>
        <v>1.8884357287615023</v>
      </c>
      <c r="W1077" s="3">
        <f>IFERROR(VLOOKUP(A1077,주가!$A$1:$Q$2433,3,FALSE),W1078)</f>
        <v>290500</v>
      </c>
      <c r="X1077" s="6">
        <f t="shared" si="151"/>
        <v>-1.3582342954159592E-2</v>
      </c>
      <c r="Y1077" s="6">
        <f t="shared" si="146"/>
        <v>0.61336658739735206</v>
      </c>
      <c r="AA1077" s="5">
        <f t="shared" si="147"/>
        <v>42556</v>
      </c>
      <c r="AB1077" s="7">
        <f t="shared" si="148"/>
        <v>0.14900000000000002</v>
      </c>
      <c r="AC1077" s="7">
        <f t="shared" si="152"/>
        <v>1.8884357287615023</v>
      </c>
      <c r="AD1077" s="6">
        <f t="shared" si="149"/>
        <v>0.61336658739735206</v>
      </c>
    </row>
    <row r="1078" spans="1:30">
      <c r="A1078" s="1">
        <v>42555</v>
      </c>
      <c r="B1078" s="2" t="s">
        <v>19</v>
      </c>
      <c r="C1078" t="s">
        <v>20</v>
      </c>
      <c r="D1078" t="s">
        <v>21</v>
      </c>
      <c r="E1078">
        <v>1.446</v>
      </c>
      <c r="F1078">
        <v>1.462</v>
      </c>
      <c r="G1078">
        <v>1.484</v>
      </c>
      <c r="H1078">
        <v>1.502</v>
      </c>
      <c r="I1078">
        <v>1.526</v>
      </c>
      <c r="J1078">
        <v>1.579</v>
      </c>
      <c r="K1078">
        <v>1.609</v>
      </c>
      <c r="L1078">
        <v>1.679</v>
      </c>
      <c r="M1078">
        <v>1.7130000000000001</v>
      </c>
      <c r="N1078">
        <v>1.82</v>
      </c>
      <c r="O1078">
        <v>1.9419999999999999</v>
      </c>
      <c r="P1078">
        <v>2.1930000000000001</v>
      </c>
      <c r="Q1078">
        <v>2.5009999999999999</v>
      </c>
      <c r="R1078">
        <v>2.5659999999999998</v>
      </c>
      <c r="S1078">
        <v>0</v>
      </c>
      <c r="T1078" s="7">
        <f t="shared" si="150"/>
        <v>0.14100000000000001</v>
      </c>
      <c r="U1078" s="6">
        <f t="shared" si="144"/>
        <v>1.4388489208633105E-2</v>
      </c>
      <c r="V1078" s="6">
        <f t="shared" si="145"/>
        <v>1.83169814010902</v>
      </c>
      <c r="W1078" s="3">
        <f>IFERROR(VLOOKUP(A1078,주가!$A$1:$Q$2433,3,FALSE),W1079)</f>
        <v>294500</v>
      </c>
      <c r="X1078" s="6">
        <f t="shared" si="151"/>
        <v>3.1523642732049037E-2</v>
      </c>
      <c r="Y1078" s="6">
        <f t="shared" si="146"/>
        <v>0.62694893035151167</v>
      </c>
      <c r="AA1078" s="5">
        <f t="shared" si="147"/>
        <v>42555</v>
      </c>
      <c r="AB1078" s="7">
        <f t="shared" si="148"/>
        <v>0.14100000000000001</v>
      </c>
      <c r="AC1078" s="7">
        <f t="shared" si="152"/>
        <v>1.83169814010902</v>
      </c>
      <c r="AD1078" s="6">
        <f t="shared" si="149"/>
        <v>0.62694893035151167</v>
      </c>
    </row>
    <row r="1079" spans="1:30">
      <c r="A1079" s="1">
        <v>42552</v>
      </c>
      <c r="B1079" s="2" t="s">
        <v>19</v>
      </c>
      <c r="C1079" t="s">
        <v>20</v>
      </c>
      <c r="D1079" t="s">
        <v>21</v>
      </c>
      <c r="E1079">
        <v>1.456</v>
      </c>
      <c r="F1079">
        <v>1.472</v>
      </c>
      <c r="G1079">
        <v>1.4910000000000001</v>
      </c>
      <c r="H1079">
        <v>1.5089999999999999</v>
      </c>
      <c r="I1079">
        <v>1.5269999999999999</v>
      </c>
      <c r="J1079">
        <v>1.5680000000000001</v>
      </c>
      <c r="K1079">
        <v>1.5960000000000001</v>
      </c>
      <c r="L1079">
        <v>1.6619999999999999</v>
      </c>
      <c r="M1079">
        <v>1.698</v>
      </c>
      <c r="N1079">
        <v>1.8009999999999999</v>
      </c>
      <c r="O1079">
        <v>1.925</v>
      </c>
      <c r="P1079">
        <v>2.173</v>
      </c>
      <c r="Q1079">
        <v>2.488</v>
      </c>
      <c r="R1079">
        <v>2.552</v>
      </c>
      <c r="S1079">
        <v>0</v>
      </c>
      <c r="T1079" s="7">
        <f t="shared" si="150"/>
        <v>0.13900000000000001</v>
      </c>
      <c r="U1079" s="6">
        <f t="shared" si="144"/>
        <v>-3.4722222222222994E-2</v>
      </c>
      <c r="V1079" s="6">
        <f t="shared" si="145"/>
        <v>1.817309650900387</v>
      </c>
      <c r="W1079" s="3">
        <f>IFERROR(VLOOKUP(A1079,주가!$A$1:$Q$2433,3,FALSE),W1080)</f>
        <v>285500</v>
      </c>
      <c r="X1079" s="6">
        <f t="shared" si="151"/>
        <v>8.8339222614840993E-3</v>
      </c>
      <c r="Y1079" s="6">
        <f t="shared" si="146"/>
        <v>0.59542528761946267</v>
      </c>
      <c r="AA1079" s="5">
        <f t="shared" si="147"/>
        <v>42552</v>
      </c>
      <c r="AB1079" s="7">
        <f t="shared" si="148"/>
        <v>0.13900000000000001</v>
      </c>
      <c r="AC1079" s="7">
        <f t="shared" si="152"/>
        <v>1.817309650900387</v>
      </c>
      <c r="AD1079" s="6">
        <f t="shared" si="149"/>
        <v>0.59542528761946267</v>
      </c>
    </row>
    <row r="1080" spans="1:30">
      <c r="A1080" s="1">
        <v>42551</v>
      </c>
      <c r="B1080" s="2" t="s">
        <v>19</v>
      </c>
      <c r="C1080" t="s">
        <v>20</v>
      </c>
      <c r="D1080" t="s">
        <v>21</v>
      </c>
      <c r="E1080">
        <v>1.476</v>
      </c>
      <c r="F1080">
        <v>1.4910000000000001</v>
      </c>
      <c r="G1080">
        <v>1.516</v>
      </c>
      <c r="H1080">
        <v>1.5349999999999999</v>
      </c>
      <c r="I1080">
        <v>1.5549999999999999</v>
      </c>
      <c r="J1080">
        <v>1.6060000000000001</v>
      </c>
      <c r="K1080">
        <v>1.64</v>
      </c>
      <c r="L1080">
        <v>1.702</v>
      </c>
      <c r="M1080">
        <v>1.74</v>
      </c>
      <c r="N1080">
        <v>1.8460000000000001</v>
      </c>
      <c r="O1080">
        <v>1.982</v>
      </c>
      <c r="P1080">
        <v>2.238</v>
      </c>
      <c r="Q1080">
        <v>2.552</v>
      </c>
      <c r="R1080">
        <v>2.6179999999999999</v>
      </c>
      <c r="S1080">
        <v>0</v>
      </c>
      <c r="T1080" s="7">
        <f t="shared" si="150"/>
        <v>0.14400000000000013</v>
      </c>
      <c r="U1080" s="6">
        <f t="shared" si="144"/>
        <v>5.1094890510949759E-2</v>
      </c>
      <c r="V1080" s="6">
        <f t="shared" si="145"/>
        <v>1.85203187312261</v>
      </c>
      <c r="W1080" s="3">
        <f>IFERROR(VLOOKUP(A1080,주가!$A$1:$Q$2433,3,FALSE),W1081)</f>
        <v>283000</v>
      </c>
      <c r="X1080" s="6">
        <f t="shared" si="151"/>
        <v>1.9819819819819819E-2</v>
      </c>
      <c r="Y1080" s="6">
        <f t="shared" si="146"/>
        <v>0.58659136535797862</v>
      </c>
      <c r="AA1080" s="5">
        <f t="shared" si="147"/>
        <v>42551</v>
      </c>
      <c r="AB1080" s="7">
        <f t="shared" si="148"/>
        <v>0.14400000000000013</v>
      </c>
      <c r="AC1080" s="7">
        <f t="shared" si="152"/>
        <v>1.85203187312261</v>
      </c>
      <c r="AD1080" s="6">
        <f t="shared" si="149"/>
        <v>0.58659136535797862</v>
      </c>
    </row>
    <row r="1081" spans="1:30">
      <c r="A1081" s="1">
        <v>42550</v>
      </c>
      <c r="B1081" s="2" t="s">
        <v>19</v>
      </c>
      <c r="C1081" t="s">
        <v>20</v>
      </c>
      <c r="D1081" t="s">
        <v>21</v>
      </c>
      <c r="E1081">
        <v>1.476</v>
      </c>
      <c r="F1081">
        <v>1.4910000000000001</v>
      </c>
      <c r="G1081">
        <v>1.516</v>
      </c>
      <c r="H1081">
        <v>1.534</v>
      </c>
      <c r="I1081">
        <v>1.5529999999999999</v>
      </c>
      <c r="J1081">
        <v>1.599</v>
      </c>
      <c r="K1081">
        <v>1.631</v>
      </c>
      <c r="L1081">
        <v>1.694</v>
      </c>
      <c r="M1081">
        <v>1.732</v>
      </c>
      <c r="N1081">
        <v>1.831</v>
      </c>
      <c r="O1081">
        <v>1.9730000000000001</v>
      </c>
      <c r="P1081">
        <v>2.2280000000000002</v>
      </c>
      <c r="Q1081">
        <v>2.5350000000000001</v>
      </c>
      <c r="R1081">
        <v>2.5979999999999999</v>
      </c>
      <c r="S1081">
        <v>0</v>
      </c>
      <c r="T1081" s="7">
        <f t="shared" si="150"/>
        <v>0.13700000000000001</v>
      </c>
      <c r="U1081" s="6">
        <f t="shared" si="144"/>
        <v>-6.1643835616437687E-2</v>
      </c>
      <c r="V1081" s="6">
        <f t="shared" si="145"/>
        <v>1.8009369826116601</v>
      </c>
      <c r="W1081" s="3">
        <f>IFERROR(VLOOKUP(A1081,주가!$A$1:$Q$2433,3,FALSE),W1082)</f>
        <v>277500</v>
      </c>
      <c r="X1081" s="6">
        <f t="shared" si="151"/>
        <v>4.519774011299435E-2</v>
      </c>
      <c r="Y1081" s="6">
        <f t="shared" si="146"/>
        <v>0.56677154553815878</v>
      </c>
      <c r="AA1081" s="5">
        <f t="shared" si="147"/>
        <v>42550</v>
      </c>
      <c r="AB1081" s="7">
        <f t="shared" si="148"/>
        <v>0.13700000000000001</v>
      </c>
      <c r="AC1081" s="7">
        <f t="shared" si="152"/>
        <v>1.8009369826116601</v>
      </c>
      <c r="AD1081" s="6">
        <f t="shared" si="149"/>
        <v>0.56677154553815878</v>
      </c>
    </row>
    <row r="1082" spans="1:30">
      <c r="A1082" s="1">
        <v>42549</v>
      </c>
      <c r="B1082" s="2" t="s">
        <v>19</v>
      </c>
      <c r="C1082" t="s">
        <v>20</v>
      </c>
      <c r="D1082" t="s">
        <v>21</v>
      </c>
      <c r="E1082">
        <v>1.4770000000000001</v>
      </c>
      <c r="F1082">
        <v>1.4930000000000001</v>
      </c>
      <c r="G1082">
        <v>1.5169999999999999</v>
      </c>
      <c r="H1082">
        <v>1.538</v>
      </c>
      <c r="I1082">
        <v>1.5609999999999999</v>
      </c>
      <c r="J1082">
        <v>1.609</v>
      </c>
      <c r="K1082">
        <v>1.643</v>
      </c>
      <c r="L1082">
        <v>1.7050000000000001</v>
      </c>
      <c r="M1082">
        <v>1.7470000000000001</v>
      </c>
      <c r="N1082">
        <v>1.851</v>
      </c>
      <c r="O1082">
        <v>1.996</v>
      </c>
      <c r="P1082">
        <v>2.2549999999999999</v>
      </c>
      <c r="Q1082">
        <v>2.5619999999999998</v>
      </c>
      <c r="R1082">
        <v>2.625</v>
      </c>
      <c r="S1082">
        <v>0</v>
      </c>
      <c r="T1082" s="7">
        <f t="shared" si="150"/>
        <v>0.14599999999999991</v>
      </c>
      <c r="U1082" s="6">
        <f t="shared" si="144"/>
        <v>2.097902097902022E-2</v>
      </c>
      <c r="V1082" s="6">
        <f t="shared" si="145"/>
        <v>1.8625808182280978</v>
      </c>
      <c r="W1082" s="3">
        <f>IFERROR(VLOOKUP(A1082,주가!$A$1:$Q$2433,3,FALSE),W1083)</f>
        <v>265500</v>
      </c>
      <c r="X1082" s="6">
        <f t="shared" si="151"/>
        <v>-1.4842300556586271E-2</v>
      </c>
      <c r="Y1082" s="6">
        <f t="shared" si="146"/>
        <v>0.52157380542516441</v>
      </c>
      <c r="AA1082" s="5">
        <f t="shared" si="147"/>
        <v>42549</v>
      </c>
      <c r="AB1082" s="7">
        <f t="shared" si="148"/>
        <v>0.14599999999999991</v>
      </c>
      <c r="AC1082" s="7">
        <f t="shared" si="152"/>
        <v>1.8625808182280978</v>
      </c>
      <c r="AD1082" s="6">
        <f t="shared" si="149"/>
        <v>0.52157380542516441</v>
      </c>
    </row>
    <row r="1083" spans="1:30">
      <c r="A1083" s="1">
        <v>42548</v>
      </c>
      <c r="B1083" s="2" t="s">
        <v>19</v>
      </c>
      <c r="C1083" t="s">
        <v>20</v>
      </c>
      <c r="D1083" t="s">
        <v>21</v>
      </c>
      <c r="E1083">
        <v>1.474</v>
      </c>
      <c r="F1083">
        <v>1.4910000000000001</v>
      </c>
      <c r="G1083">
        <v>1.514</v>
      </c>
      <c r="H1083">
        <v>1.5349999999999999</v>
      </c>
      <c r="I1083">
        <v>1.5589999999999999</v>
      </c>
      <c r="J1083">
        <v>1.6080000000000001</v>
      </c>
      <c r="K1083">
        <v>1.64</v>
      </c>
      <c r="L1083">
        <v>1.698</v>
      </c>
      <c r="M1083">
        <v>1.7370000000000001</v>
      </c>
      <c r="N1083">
        <v>1.841</v>
      </c>
      <c r="O1083">
        <v>1.9930000000000001</v>
      </c>
      <c r="P1083">
        <v>2.2559999999999998</v>
      </c>
      <c r="Q1083">
        <v>2.573</v>
      </c>
      <c r="R1083">
        <v>2.6379999999999999</v>
      </c>
      <c r="S1083">
        <v>0</v>
      </c>
      <c r="T1083" s="7">
        <f t="shared" si="150"/>
        <v>0.14300000000000002</v>
      </c>
      <c r="U1083" s="6">
        <f t="shared" si="144"/>
        <v>7.0422535211259784E-3</v>
      </c>
      <c r="V1083" s="6">
        <f t="shared" si="145"/>
        <v>1.8416017972490777</v>
      </c>
      <c r="W1083" s="3">
        <f>IFERROR(VLOOKUP(A1083,주가!$A$1:$Q$2433,3,FALSE),W1084)</f>
        <v>269500</v>
      </c>
      <c r="X1083" s="6">
        <f t="shared" si="151"/>
        <v>3.7243947858472998E-3</v>
      </c>
      <c r="Y1083" s="6">
        <f t="shared" si="146"/>
        <v>0.53641610598175071</v>
      </c>
      <c r="AA1083" s="5">
        <f t="shared" si="147"/>
        <v>42548</v>
      </c>
      <c r="AB1083" s="7">
        <f t="shared" si="148"/>
        <v>0.14300000000000002</v>
      </c>
      <c r="AC1083" s="7">
        <f t="shared" si="152"/>
        <v>1.8416017972490777</v>
      </c>
      <c r="AD1083" s="6">
        <f t="shared" si="149"/>
        <v>0.53641610598175071</v>
      </c>
    </row>
    <row r="1084" spans="1:30">
      <c r="A1084" s="1">
        <v>42545</v>
      </c>
      <c r="B1084" s="2" t="s">
        <v>19</v>
      </c>
      <c r="C1084" t="s">
        <v>20</v>
      </c>
      <c r="D1084" t="s">
        <v>21</v>
      </c>
      <c r="E1084">
        <v>1.474</v>
      </c>
      <c r="F1084">
        <v>1.492</v>
      </c>
      <c r="G1084">
        <v>1.5209999999999999</v>
      </c>
      <c r="H1084">
        <v>1.546</v>
      </c>
      <c r="I1084">
        <v>1.5720000000000001</v>
      </c>
      <c r="J1084">
        <v>1.6180000000000001</v>
      </c>
      <c r="K1084">
        <v>1.649</v>
      </c>
      <c r="L1084">
        <v>1.712</v>
      </c>
      <c r="M1084">
        <v>1.748</v>
      </c>
      <c r="N1084">
        <v>1.8540000000000001</v>
      </c>
      <c r="O1084">
        <v>2.0070000000000001</v>
      </c>
      <c r="P1084">
        <v>2.2719999999999998</v>
      </c>
      <c r="Q1084">
        <v>2.5939999999999999</v>
      </c>
      <c r="R1084">
        <v>2.661</v>
      </c>
      <c r="S1084">
        <v>0</v>
      </c>
      <c r="T1084" s="7">
        <f t="shared" si="150"/>
        <v>0.14200000000000013</v>
      </c>
      <c r="U1084" s="6">
        <f t="shared" si="144"/>
        <v>-0.12345679012345559</v>
      </c>
      <c r="V1084" s="6">
        <f t="shared" si="145"/>
        <v>1.8345595437279516</v>
      </c>
      <c r="W1084" s="3">
        <f>IFERROR(VLOOKUP(A1084,주가!$A$1:$Q$2433,3,FALSE),W1085)</f>
        <v>268500</v>
      </c>
      <c r="X1084" s="6">
        <f t="shared" si="151"/>
        <v>-4.7872340425531915E-2</v>
      </c>
      <c r="Y1084" s="6">
        <f t="shared" si="146"/>
        <v>0.53269171119590342</v>
      </c>
      <c r="AA1084" s="5">
        <f t="shared" si="147"/>
        <v>42545</v>
      </c>
      <c r="AB1084" s="7">
        <f t="shared" si="148"/>
        <v>0.14200000000000013</v>
      </c>
      <c r="AC1084" s="7">
        <f t="shared" si="152"/>
        <v>1.8345595437279516</v>
      </c>
      <c r="AD1084" s="6">
        <f t="shared" si="149"/>
        <v>0.53269171119590342</v>
      </c>
    </row>
    <row r="1085" spans="1:30">
      <c r="A1085" s="1">
        <v>42544</v>
      </c>
      <c r="B1085" s="2" t="s">
        <v>19</v>
      </c>
      <c r="C1085" t="s">
        <v>20</v>
      </c>
      <c r="D1085" t="s">
        <v>21</v>
      </c>
      <c r="E1085">
        <v>1.5269999999999999</v>
      </c>
      <c r="F1085">
        <v>1.5509999999999999</v>
      </c>
      <c r="G1085">
        <v>1.5840000000000001</v>
      </c>
      <c r="H1085">
        <v>1.61</v>
      </c>
      <c r="I1085">
        <v>1.639</v>
      </c>
      <c r="J1085">
        <v>1.6930000000000001</v>
      </c>
      <c r="K1085">
        <v>1.724</v>
      </c>
      <c r="L1085">
        <v>1.788</v>
      </c>
      <c r="M1085">
        <v>1.8340000000000001</v>
      </c>
      <c r="N1085">
        <v>1.95</v>
      </c>
      <c r="O1085">
        <v>2.1139999999999999</v>
      </c>
      <c r="P1085">
        <v>2.3929999999999998</v>
      </c>
      <c r="Q1085">
        <v>2.7069999999999999</v>
      </c>
      <c r="R1085">
        <v>2.7730000000000001</v>
      </c>
      <c r="S1085">
        <v>0</v>
      </c>
      <c r="T1085" s="7">
        <f t="shared" si="150"/>
        <v>0.16199999999999992</v>
      </c>
      <c r="U1085" s="6">
        <f t="shared" si="144"/>
        <v>1.2499999999998613E-2</v>
      </c>
      <c r="V1085" s="6">
        <f t="shared" si="145"/>
        <v>1.9580163338514072</v>
      </c>
      <c r="W1085" s="3">
        <f>IFERROR(VLOOKUP(A1085,주가!$A$1:$Q$2433,3,FALSE),W1086)</f>
        <v>282000</v>
      </c>
      <c r="X1085" s="6">
        <f t="shared" si="151"/>
        <v>-7.0422535211267607E-3</v>
      </c>
      <c r="Y1085" s="6">
        <f t="shared" si="146"/>
        <v>0.58056405162143532</v>
      </c>
      <c r="AA1085" s="5">
        <f t="shared" si="147"/>
        <v>42544</v>
      </c>
      <c r="AB1085" s="7">
        <f t="shared" si="148"/>
        <v>0.16199999999999992</v>
      </c>
      <c r="AC1085" s="7">
        <f t="shared" si="152"/>
        <v>1.9580163338514072</v>
      </c>
      <c r="AD1085" s="6">
        <f t="shared" si="149"/>
        <v>0.58056405162143532</v>
      </c>
    </row>
    <row r="1086" spans="1:30">
      <c r="A1086" s="1">
        <v>42543</v>
      </c>
      <c r="B1086" s="2" t="s">
        <v>19</v>
      </c>
      <c r="C1086" t="s">
        <v>20</v>
      </c>
      <c r="D1086" t="s">
        <v>21</v>
      </c>
      <c r="E1086">
        <v>1.5289999999999999</v>
      </c>
      <c r="F1086">
        <v>1.5549999999999999</v>
      </c>
      <c r="G1086">
        <v>1.593</v>
      </c>
      <c r="H1086">
        <v>1.6180000000000001</v>
      </c>
      <c r="I1086">
        <v>1.6479999999999999</v>
      </c>
      <c r="J1086">
        <v>1.71</v>
      </c>
      <c r="K1086">
        <v>1.7410000000000001</v>
      </c>
      <c r="L1086">
        <v>1.8069999999999999</v>
      </c>
      <c r="M1086">
        <v>1.851</v>
      </c>
      <c r="N1086">
        <v>1.9670000000000001</v>
      </c>
      <c r="O1086">
        <v>2.1280000000000001</v>
      </c>
      <c r="P1086">
        <v>2.4039999999999999</v>
      </c>
      <c r="Q1086">
        <v>2.7160000000000002</v>
      </c>
      <c r="R1086">
        <v>2.7810000000000001</v>
      </c>
      <c r="S1086">
        <v>0</v>
      </c>
      <c r="T1086" s="7">
        <f t="shared" si="150"/>
        <v>0.16000000000000014</v>
      </c>
      <c r="U1086" s="6">
        <f t="shared" si="144"/>
        <v>6.2893081761013318E-3</v>
      </c>
      <c r="V1086" s="6">
        <f t="shared" si="145"/>
        <v>1.9455163338514085</v>
      </c>
      <c r="W1086" s="3">
        <f>IFERROR(VLOOKUP(A1086,주가!$A$1:$Q$2433,3,FALSE),W1087)</f>
        <v>284000</v>
      </c>
      <c r="X1086" s="6">
        <f t="shared" si="151"/>
        <v>2.5270758122743681E-2</v>
      </c>
      <c r="Y1086" s="6">
        <f t="shared" si="146"/>
        <v>0.58760630514256207</v>
      </c>
      <c r="AA1086" s="5">
        <f t="shared" si="147"/>
        <v>42543</v>
      </c>
      <c r="AB1086" s="7">
        <f t="shared" si="148"/>
        <v>0.16000000000000014</v>
      </c>
      <c r="AC1086" s="7">
        <f t="shared" si="152"/>
        <v>1.9455163338514085</v>
      </c>
      <c r="AD1086" s="6">
        <f t="shared" si="149"/>
        <v>0.58760630514256207</v>
      </c>
    </row>
    <row r="1087" spans="1:30">
      <c r="A1087" s="1">
        <v>42542</v>
      </c>
      <c r="B1087" s="2" t="s">
        <v>19</v>
      </c>
      <c r="C1087" t="s">
        <v>20</v>
      </c>
      <c r="D1087" t="s">
        <v>21</v>
      </c>
      <c r="E1087">
        <v>1.5149999999999999</v>
      </c>
      <c r="F1087">
        <v>1.5429999999999999</v>
      </c>
      <c r="G1087">
        <v>1.583</v>
      </c>
      <c r="H1087">
        <v>1.6080000000000001</v>
      </c>
      <c r="I1087">
        <v>1.639</v>
      </c>
      <c r="J1087">
        <v>1.698</v>
      </c>
      <c r="K1087">
        <v>1.7330000000000001</v>
      </c>
      <c r="L1087">
        <v>1.7989999999999999</v>
      </c>
      <c r="M1087">
        <v>1.84</v>
      </c>
      <c r="N1087">
        <v>1.958</v>
      </c>
      <c r="O1087">
        <v>2.1150000000000002</v>
      </c>
      <c r="P1087">
        <v>2.3839999999999999</v>
      </c>
      <c r="Q1087">
        <v>2.6949999999999998</v>
      </c>
      <c r="R1087">
        <v>2.7610000000000001</v>
      </c>
      <c r="S1087">
        <v>0</v>
      </c>
      <c r="T1087" s="7">
        <f t="shared" si="150"/>
        <v>0.15900000000000003</v>
      </c>
      <c r="U1087" s="6">
        <f t="shared" si="144"/>
        <v>-1.8518518518517858E-2</v>
      </c>
      <c r="V1087" s="6">
        <f t="shared" si="145"/>
        <v>1.9392270256753072</v>
      </c>
      <c r="W1087" s="3">
        <f>IFERROR(VLOOKUP(A1087,주가!$A$1:$Q$2433,3,FALSE),W1088)</f>
        <v>277000</v>
      </c>
      <c r="X1087" s="6">
        <f t="shared" si="151"/>
        <v>-2.292768959435626E-2</v>
      </c>
      <c r="Y1087" s="6">
        <f t="shared" si="146"/>
        <v>0.56233554701981836</v>
      </c>
      <c r="AA1087" s="5">
        <f t="shared" si="147"/>
        <v>42542</v>
      </c>
      <c r="AB1087" s="7">
        <f t="shared" si="148"/>
        <v>0.15900000000000003</v>
      </c>
      <c r="AC1087" s="7">
        <f t="shared" si="152"/>
        <v>1.9392270256753072</v>
      </c>
      <c r="AD1087" s="6">
        <f t="shared" si="149"/>
        <v>0.56233554701981836</v>
      </c>
    </row>
    <row r="1088" spans="1:30">
      <c r="A1088" s="1">
        <v>42541</v>
      </c>
      <c r="B1088" s="2" t="s">
        <v>19</v>
      </c>
      <c r="C1088" t="s">
        <v>20</v>
      </c>
      <c r="D1088" t="s">
        <v>21</v>
      </c>
      <c r="E1088">
        <v>1.5209999999999999</v>
      </c>
      <c r="F1088">
        <v>1.55</v>
      </c>
      <c r="G1088">
        <v>1.593</v>
      </c>
      <c r="H1088">
        <v>1.62</v>
      </c>
      <c r="I1088">
        <v>1.653</v>
      </c>
      <c r="J1088">
        <v>1.7130000000000001</v>
      </c>
      <c r="K1088">
        <v>1.752</v>
      </c>
      <c r="L1088">
        <v>1.8180000000000001</v>
      </c>
      <c r="M1088">
        <v>1.8580000000000001</v>
      </c>
      <c r="N1088">
        <v>1.98</v>
      </c>
      <c r="O1088">
        <v>2.137</v>
      </c>
      <c r="P1088">
        <v>2.4089999999999998</v>
      </c>
      <c r="Q1088">
        <v>2.7229999999999999</v>
      </c>
      <c r="R1088">
        <v>2.7890000000000001</v>
      </c>
      <c r="S1088">
        <v>0</v>
      </c>
      <c r="T1088" s="7">
        <f t="shared" si="150"/>
        <v>0.16199999999999992</v>
      </c>
      <c r="U1088" s="6">
        <f t="shared" si="144"/>
        <v>3.8461538461537041E-2</v>
      </c>
      <c r="V1088" s="6">
        <f t="shared" si="145"/>
        <v>1.9577455441938252</v>
      </c>
      <c r="W1088" s="3">
        <f>IFERROR(VLOOKUP(A1088,주가!$A$1:$Q$2433,3,FALSE),W1089)</f>
        <v>283500</v>
      </c>
      <c r="X1088" s="6">
        <f t="shared" si="151"/>
        <v>5.5865921787709494E-2</v>
      </c>
      <c r="Y1088" s="6">
        <f t="shared" si="146"/>
        <v>0.58526323661417456</v>
      </c>
      <c r="AA1088" s="5">
        <f t="shared" si="147"/>
        <v>42541</v>
      </c>
      <c r="AB1088" s="7">
        <f t="shared" si="148"/>
        <v>0.16199999999999992</v>
      </c>
      <c r="AC1088" s="7">
        <f t="shared" si="152"/>
        <v>1.9577455441938252</v>
      </c>
      <c r="AD1088" s="6">
        <f t="shared" si="149"/>
        <v>0.58526323661417456</v>
      </c>
    </row>
    <row r="1089" spans="1:30">
      <c r="A1089" s="1">
        <v>42538</v>
      </c>
      <c r="B1089" s="2" t="s">
        <v>19</v>
      </c>
      <c r="C1089" t="s">
        <v>20</v>
      </c>
      <c r="D1089" t="s">
        <v>21</v>
      </c>
      <c r="E1089">
        <v>1.5149999999999999</v>
      </c>
      <c r="F1089">
        <v>1.54</v>
      </c>
      <c r="G1089">
        <v>1.581</v>
      </c>
      <c r="H1089">
        <v>1.605</v>
      </c>
      <c r="I1089">
        <v>1.6379999999999999</v>
      </c>
      <c r="J1089">
        <v>1.694</v>
      </c>
      <c r="K1089">
        <v>1.726</v>
      </c>
      <c r="L1089">
        <v>1.7929999999999999</v>
      </c>
      <c r="M1089">
        <v>1.833</v>
      </c>
      <c r="N1089">
        <v>1.9490000000000001</v>
      </c>
      <c r="O1089">
        <v>2.1040000000000001</v>
      </c>
      <c r="P1089">
        <v>2.3660000000000001</v>
      </c>
      <c r="Q1089">
        <v>2.6779999999999999</v>
      </c>
      <c r="R1089">
        <v>2.7429999999999999</v>
      </c>
      <c r="S1089">
        <v>0</v>
      </c>
      <c r="T1089" s="7">
        <f t="shared" si="150"/>
        <v>0.15600000000000014</v>
      </c>
      <c r="U1089" s="6">
        <f t="shared" si="144"/>
        <v>3.3112582781457713E-2</v>
      </c>
      <c r="V1089" s="6">
        <f t="shared" si="145"/>
        <v>1.9192840057322882</v>
      </c>
      <c r="W1089" s="3">
        <f>IFERROR(VLOOKUP(A1089,주가!$A$1:$Q$2433,3,FALSE),W1090)</f>
        <v>268500</v>
      </c>
      <c r="X1089" s="6">
        <f t="shared" si="151"/>
        <v>7.5046904315196998E-3</v>
      </c>
      <c r="Y1089" s="6">
        <f t="shared" si="146"/>
        <v>0.52939731482646513</v>
      </c>
      <c r="AA1089" s="5">
        <f t="shared" si="147"/>
        <v>42538</v>
      </c>
      <c r="AB1089" s="7">
        <f t="shared" si="148"/>
        <v>0.15600000000000014</v>
      </c>
      <c r="AC1089" s="7">
        <f t="shared" si="152"/>
        <v>1.9192840057322882</v>
      </c>
      <c r="AD1089" s="6">
        <f t="shared" si="149"/>
        <v>0.52939731482646513</v>
      </c>
    </row>
    <row r="1090" spans="1:30">
      <c r="A1090" s="1">
        <v>42537</v>
      </c>
      <c r="B1090" s="2" t="s">
        <v>19</v>
      </c>
      <c r="C1090" t="s">
        <v>20</v>
      </c>
      <c r="D1090" t="s">
        <v>21</v>
      </c>
      <c r="E1090">
        <v>1.5069999999999999</v>
      </c>
      <c r="F1090">
        <v>1.53</v>
      </c>
      <c r="G1090">
        <v>1.569</v>
      </c>
      <c r="H1090">
        <v>1.593</v>
      </c>
      <c r="I1090">
        <v>1.6240000000000001</v>
      </c>
      <c r="J1090">
        <v>1.68</v>
      </c>
      <c r="K1090">
        <v>1.7110000000000001</v>
      </c>
      <c r="L1090">
        <v>1.7789999999999999</v>
      </c>
      <c r="M1090">
        <v>1.8160000000000001</v>
      </c>
      <c r="N1090">
        <v>1.93</v>
      </c>
      <c r="O1090">
        <v>2.0840000000000001</v>
      </c>
      <c r="P1090">
        <v>2.3439999999999999</v>
      </c>
      <c r="Q1090">
        <v>2.6509999999999998</v>
      </c>
      <c r="R1090">
        <v>2.7160000000000002</v>
      </c>
      <c r="S1090">
        <v>0</v>
      </c>
      <c r="T1090" s="7">
        <f t="shared" si="150"/>
        <v>0.15100000000000002</v>
      </c>
      <c r="U1090" s="6">
        <f t="shared" ref="U1090:U1153" si="153">IF(T1091=0,0,(T1090-T1091)/T1091)</f>
        <v>-6.7901234567901925E-2</v>
      </c>
      <c r="V1090" s="6">
        <f t="shared" ref="V1090:V1153" si="154">V1091+U1090</f>
        <v>1.8861714229508304</v>
      </c>
      <c r="W1090" s="3">
        <f>IFERROR(VLOOKUP(A1090,주가!$A$1:$Q$2433,3,FALSE),W1091)</f>
        <v>266500</v>
      </c>
      <c r="X1090" s="6">
        <f t="shared" si="151"/>
        <v>2.5000000000000001E-2</v>
      </c>
      <c r="Y1090" s="6">
        <f t="shared" ref="Y1090:Y1153" si="155">Y1091+X1090</f>
        <v>0.52189262439494544</v>
      </c>
      <c r="AA1090" s="5">
        <f t="shared" ref="AA1090:AA1153" si="156">A1090</f>
        <v>42537</v>
      </c>
      <c r="AB1090" s="7">
        <f t="shared" ref="AB1090:AB1153" si="157">T1090</f>
        <v>0.15100000000000002</v>
      </c>
      <c r="AC1090" s="7">
        <f t="shared" si="152"/>
        <v>1.8861714229508304</v>
      </c>
      <c r="AD1090" s="6">
        <f t="shared" ref="AD1090:AD1153" si="158">Y1090</f>
        <v>0.52189262439494544</v>
      </c>
    </row>
    <row r="1091" spans="1:30">
      <c r="A1091" s="1">
        <v>42536</v>
      </c>
      <c r="B1091" s="2" t="s">
        <v>19</v>
      </c>
      <c r="C1091" t="s">
        <v>20</v>
      </c>
      <c r="D1091" t="s">
        <v>21</v>
      </c>
      <c r="E1091">
        <v>1.5049999999999999</v>
      </c>
      <c r="F1091">
        <v>1.528</v>
      </c>
      <c r="G1091">
        <v>1.569</v>
      </c>
      <c r="H1091">
        <v>1.597</v>
      </c>
      <c r="I1091">
        <v>1.6279999999999999</v>
      </c>
      <c r="J1091">
        <v>1.6930000000000001</v>
      </c>
      <c r="K1091">
        <v>1.7250000000000001</v>
      </c>
      <c r="L1091">
        <v>1.7969999999999999</v>
      </c>
      <c r="M1091">
        <v>1.8420000000000001</v>
      </c>
      <c r="N1091">
        <v>1.9590000000000001</v>
      </c>
      <c r="O1091">
        <v>2.1179999999999999</v>
      </c>
      <c r="P1091">
        <v>2.3889999999999998</v>
      </c>
      <c r="Q1091">
        <v>2.7029999999999998</v>
      </c>
      <c r="R1091">
        <v>2.7679999999999998</v>
      </c>
      <c r="S1091">
        <v>0</v>
      </c>
      <c r="T1091" s="7">
        <f t="shared" ref="T1091:T1154" si="159">N1091-L1091</f>
        <v>0.16200000000000014</v>
      </c>
      <c r="U1091" s="6">
        <f t="shared" si="153"/>
        <v>0</v>
      </c>
      <c r="V1091" s="6">
        <f t="shared" si="154"/>
        <v>1.9540726575187324</v>
      </c>
      <c r="W1091" s="3">
        <f>IFERROR(VLOOKUP(A1091,주가!$A$1:$Q$2433,3,FALSE),W1092)</f>
        <v>260000</v>
      </c>
      <c r="X1091" s="6">
        <f t="shared" ref="X1091:X1154" si="160">(W1091-W1092)/W1092</f>
        <v>1.9607843137254902E-2</v>
      </c>
      <c r="Y1091" s="6">
        <f t="shared" si="155"/>
        <v>0.49689262439494547</v>
      </c>
      <c r="AA1091" s="5">
        <f t="shared" si="156"/>
        <v>42536</v>
      </c>
      <c r="AB1091" s="7">
        <f t="shared" si="157"/>
        <v>0.16200000000000014</v>
      </c>
      <c r="AC1091" s="7">
        <f t="shared" ref="AC1091:AC1154" si="161">V1091</f>
        <v>1.9540726575187324</v>
      </c>
      <c r="AD1091" s="6">
        <f t="shared" si="158"/>
        <v>0.49689262439494547</v>
      </c>
    </row>
    <row r="1092" spans="1:30">
      <c r="A1092" s="1">
        <v>42535</v>
      </c>
      <c r="B1092" s="2" t="s">
        <v>19</v>
      </c>
      <c r="C1092" t="s">
        <v>20</v>
      </c>
      <c r="D1092" t="s">
        <v>21</v>
      </c>
      <c r="E1092">
        <v>1.502</v>
      </c>
      <c r="F1092">
        <v>1.524</v>
      </c>
      <c r="G1092">
        <v>1.5620000000000001</v>
      </c>
      <c r="H1092">
        <v>1.591</v>
      </c>
      <c r="I1092">
        <v>1.6259999999999999</v>
      </c>
      <c r="J1092">
        <v>1.696</v>
      </c>
      <c r="K1092">
        <v>1.7310000000000001</v>
      </c>
      <c r="L1092">
        <v>1.8029999999999999</v>
      </c>
      <c r="M1092">
        <v>1.8480000000000001</v>
      </c>
      <c r="N1092">
        <v>1.9650000000000001</v>
      </c>
      <c r="O1092">
        <v>2.1269999999999998</v>
      </c>
      <c r="P1092">
        <v>2.4009999999999998</v>
      </c>
      <c r="Q1092">
        <v>2.72</v>
      </c>
      <c r="R1092">
        <v>2.7869999999999999</v>
      </c>
      <c r="S1092">
        <v>0</v>
      </c>
      <c r="T1092" s="7">
        <f t="shared" si="159"/>
        <v>0.16200000000000014</v>
      </c>
      <c r="U1092" s="6">
        <f t="shared" si="153"/>
        <v>-1.2195121951219513E-2</v>
      </c>
      <c r="V1092" s="6">
        <f t="shared" si="154"/>
        <v>1.9540726575187324</v>
      </c>
      <c r="W1092" s="3">
        <f>IFERROR(VLOOKUP(A1092,주가!$A$1:$Q$2433,3,FALSE),W1093)</f>
        <v>255000</v>
      </c>
      <c r="X1092" s="6">
        <f t="shared" si="160"/>
        <v>-1.1627906976744186E-2</v>
      </c>
      <c r="Y1092" s="6">
        <f t="shared" si="155"/>
        <v>0.47728478125769058</v>
      </c>
      <c r="AA1092" s="5">
        <f t="shared" si="156"/>
        <v>42535</v>
      </c>
      <c r="AB1092" s="7">
        <f t="shared" si="157"/>
        <v>0.16200000000000014</v>
      </c>
      <c r="AC1092" s="7">
        <f t="shared" si="161"/>
        <v>1.9540726575187324</v>
      </c>
      <c r="AD1092" s="6">
        <f t="shared" si="158"/>
        <v>0.47728478125769058</v>
      </c>
    </row>
    <row r="1093" spans="1:30">
      <c r="A1093" s="1">
        <v>42534</v>
      </c>
      <c r="B1093" s="2" t="s">
        <v>19</v>
      </c>
      <c r="C1093" t="s">
        <v>20</v>
      </c>
      <c r="D1093" t="s">
        <v>21</v>
      </c>
      <c r="E1093">
        <v>1.502</v>
      </c>
      <c r="F1093">
        <v>1.522</v>
      </c>
      <c r="G1093">
        <v>1.5549999999999999</v>
      </c>
      <c r="H1093">
        <v>1.575</v>
      </c>
      <c r="I1093">
        <v>1.609</v>
      </c>
      <c r="J1093">
        <v>1.6759999999999999</v>
      </c>
      <c r="K1093">
        <v>1.708</v>
      </c>
      <c r="L1093">
        <v>1.7789999999999999</v>
      </c>
      <c r="M1093">
        <v>1.827</v>
      </c>
      <c r="N1093">
        <v>1.9430000000000001</v>
      </c>
      <c r="O1093">
        <v>2.1070000000000002</v>
      </c>
      <c r="P1093">
        <v>2.3839999999999999</v>
      </c>
      <c r="Q1093">
        <v>2.7080000000000002</v>
      </c>
      <c r="R1093">
        <v>2.7770000000000001</v>
      </c>
      <c r="S1093">
        <v>0</v>
      </c>
      <c r="T1093" s="7">
        <f t="shared" si="159"/>
        <v>0.16400000000000015</v>
      </c>
      <c r="U1093" s="6">
        <f t="shared" si="153"/>
        <v>-7.8651685393258425E-2</v>
      </c>
      <c r="V1093" s="6">
        <f t="shared" si="154"/>
        <v>1.9662677794699519</v>
      </c>
      <c r="W1093" s="3">
        <f>IFERROR(VLOOKUP(A1093,주가!$A$1:$Q$2433,3,FALSE),W1094)</f>
        <v>258000</v>
      </c>
      <c r="X1093" s="6">
        <f t="shared" si="160"/>
        <v>-3.9106145251396648E-2</v>
      </c>
      <c r="Y1093" s="6">
        <f t="shared" si="155"/>
        <v>0.48891268823443479</v>
      </c>
      <c r="AA1093" s="5">
        <f t="shared" si="156"/>
        <v>42534</v>
      </c>
      <c r="AB1093" s="7">
        <f t="shared" si="157"/>
        <v>0.16400000000000015</v>
      </c>
      <c r="AC1093" s="7">
        <f t="shared" si="161"/>
        <v>1.9662677794699519</v>
      </c>
      <c r="AD1093" s="6">
        <f t="shared" si="158"/>
        <v>0.48891268823443479</v>
      </c>
    </row>
    <row r="1094" spans="1:30">
      <c r="A1094" s="1">
        <v>42531</v>
      </c>
      <c r="B1094" s="2" t="s">
        <v>19</v>
      </c>
      <c r="C1094" t="s">
        <v>20</v>
      </c>
      <c r="D1094" t="s">
        <v>21</v>
      </c>
      <c r="E1094">
        <v>1.5069999999999999</v>
      </c>
      <c r="F1094">
        <v>1.528</v>
      </c>
      <c r="G1094">
        <v>1.5609999999999999</v>
      </c>
      <c r="H1094">
        <v>1.581</v>
      </c>
      <c r="I1094">
        <v>1.62</v>
      </c>
      <c r="J1094">
        <v>1.69</v>
      </c>
      <c r="K1094">
        <v>1.72</v>
      </c>
      <c r="L1094">
        <v>1.7909999999999999</v>
      </c>
      <c r="M1094">
        <v>1.845</v>
      </c>
      <c r="N1094">
        <v>1.9690000000000001</v>
      </c>
      <c r="O1094">
        <v>2.137</v>
      </c>
      <c r="P1094">
        <v>2.42</v>
      </c>
      <c r="Q1094">
        <v>2.746</v>
      </c>
      <c r="R1094">
        <v>2.8159999999999998</v>
      </c>
      <c r="S1094">
        <v>0</v>
      </c>
      <c r="T1094" s="7">
        <f t="shared" si="159"/>
        <v>0.17800000000000016</v>
      </c>
      <c r="U1094" s="6">
        <f t="shared" si="153"/>
        <v>4.0935672514620561E-2</v>
      </c>
      <c r="V1094" s="6">
        <f t="shared" si="154"/>
        <v>2.0449194648632103</v>
      </c>
      <c r="W1094" s="3">
        <f>IFERROR(VLOOKUP(A1094,주가!$A$1:$Q$2433,3,FALSE),W1095)</f>
        <v>268500</v>
      </c>
      <c r="X1094" s="6">
        <f t="shared" si="160"/>
        <v>0</v>
      </c>
      <c r="Y1094" s="6">
        <f t="shared" si="155"/>
        <v>0.52801883348583145</v>
      </c>
      <c r="AA1094" s="5">
        <f t="shared" si="156"/>
        <v>42531</v>
      </c>
      <c r="AB1094" s="7">
        <f t="shared" si="157"/>
        <v>0.17800000000000016</v>
      </c>
      <c r="AC1094" s="7">
        <f t="shared" si="161"/>
        <v>2.0449194648632103</v>
      </c>
      <c r="AD1094" s="6">
        <f t="shared" si="158"/>
        <v>0.52801883348583145</v>
      </c>
    </row>
    <row r="1095" spans="1:30">
      <c r="A1095" s="1">
        <v>42530</v>
      </c>
      <c r="B1095" s="2" t="s">
        <v>19</v>
      </c>
      <c r="C1095" t="s">
        <v>20</v>
      </c>
      <c r="D1095" t="s">
        <v>21</v>
      </c>
      <c r="E1095">
        <v>1.51</v>
      </c>
      <c r="F1095">
        <v>1.5329999999999999</v>
      </c>
      <c r="G1095">
        <v>1.5660000000000001</v>
      </c>
      <c r="H1095">
        <v>1.5860000000000001</v>
      </c>
      <c r="I1095">
        <v>1.6259999999999999</v>
      </c>
      <c r="J1095">
        <v>1.696</v>
      </c>
      <c r="K1095">
        <v>1.7250000000000001</v>
      </c>
      <c r="L1095">
        <v>1.7989999999999999</v>
      </c>
      <c r="M1095">
        <v>1.85</v>
      </c>
      <c r="N1095">
        <v>1.97</v>
      </c>
      <c r="O1095">
        <v>2.141</v>
      </c>
      <c r="P1095">
        <v>2.42</v>
      </c>
      <c r="Q1095">
        <v>2.7429999999999999</v>
      </c>
      <c r="R1095">
        <v>2.8119999999999998</v>
      </c>
      <c r="S1095">
        <v>0</v>
      </c>
      <c r="T1095" s="7">
        <f t="shared" si="159"/>
        <v>0.17100000000000004</v>
      </c>
      <c r="U1095" s="6">
        <f t="shared" si="153"/>
        <v>-6.0439560439561051E-2</v>
      </c>
      <c r="V1095" s="6">
        <f t="shared" si="154"/>
        <v>2.0039837923485897</v>
      </c>
      <c r="W1095" s="3">
        <f>IFERROR(VLOOKUP(A1095,주가!$A$1:$Q$2433,3,FALSE),W1096)</f>
        <v>268500</v>
      </c>
      <c r="X1095" s="6">
        <f t="shared" si="160"/>
        <v>2.0912547528517109E-2</v>
      </c>
      <c r="Y1095" s="6">
        <f t="shared" si="155"/>
        <v>0.52801883348583145</v>
      </c>
      <c r="AA1095" s="5">
        <f t="shared" si="156"/>
        <v>42530</v>
      </c>
      <c r="AB1095" s="7">
        <f t="shared" si="157"/>
        <v>0.17100000000000004</v>
      </c>
      <c r="AC1095" s="7">
        <f t="shared" si="161"/>
        <v>2.0039837923485897</v>
      </c>
      <c r="AD1095" s="6">
        <f t="shared" si="158"/>
        <v>0.52801883348583145</v>
      </c>
    </row>
    <row r="1096" spans="1:30">
      <c r="A1096" s="1">
        <v>42529</v>
      </c>
      <c r="B1096" s="2" t="s">
        <v>19</v>
      </c>
      <c r="C1096" t="s">
        <v>20</v>
      </c>
      <c r="D1096" t="s">
        <v>21</v>
      </c>
      <c r="E1096">
        <v>1.6140000000000001</v>
      </c>
      <c r="F1096">
        <v>1.6220000000000001</v>
      </c>
      <c r="G1096">
        <v>1.633</v>
      </c>
      <c r="H1096">
        <v>1.645</v>
      </c>
      <c r="I1096">
        <v>1.667</v>
      </c>
      <c r="J1096">
        <v>1.724</v>
      </c>
      <c r="K1096">
        <v>1.7609999999999999</v>
      </c>
      <c r="L1096">
        <v>1.833</v>
      </c>
      <c r="M1096">
        <v>1.89</v>
      </c>
      <c r="N1096">
        <v>2.0150000000000001</v>
      </c>
      <c r="O1096">
        <v>2.1850000000000001</v>
      </c>
      <c r="P1096">
        <v>2.4630000000000001</v>
      </c>
      <c r="Q1096">
        <v>2.7839999999999998</v>
      </c>
      <c r="R1096">
        <v>2.8519999999999999</v>
      </c>
      <c r="S1096">
        <v>0</v>
      </c>
      <c r="T1096" s="7">
        <f t="shared" si="159"/>
        <v>0.18200000000000016</v>
      </c>
      <c r="U1096" s="6">
        <f t="shared" si="153"/>
        <v>-5.4644808743151297E-3</v>
      </c>
      <c r="V1096" s="6">
        <f t="shared" si="154"/>
        <v>2.0644233527881508</v>
      </c>
      <c r="W1096" s="3">
        <f>IFERROR(VLOOKUP(A1096,주가!$A$1:$Q$2433,3,FALSE),W1097)</f>
        <v>263000</v>
      </c>
      <c r="X1096" s="6">
        <f t="shared" si="160"/>
        <v>9.5969289827255271E-3</v>
      </c>
      <c r="Y1096" s="6">
        <f t="shared" si="155"/>
        <v>0.50710628595731433</v>
      </c>
      <c r="AA1096" s="5">
        <f t="shared" si="156"/>
        <v>42529</v>
      </c>
      <c r="AB1096" s="7">
        <f t="shared" si="157"/>
        <v>0.18200000000000016</v>
      </c>
      <c r="AC1096" s="7">
        <f t="shared" si="161"/>
        <v>2.0644233527881508</v>
      </c>
      <c r="AD1096" s="6">
        <f t="shared" si="158"/>
        <v>0.50710628595731433</v>
      </c>
    </row>
    <row r="1097" spans="1:30">
      <c r="A1097" s="1">
        <v>42528</v>
      </c>
      <c r="B1097" s="2" t="s">
        <v>19</v>
      </c>
      <c r="C1097" t="s">
        <v>20</v>
      </c>
      <c r="D1097" t="s">
        <v>21</v>
      </c>
      <c r="E1097">
        <v>1.63</v>
      </c>
      <c r="F1097">
        <v>1.64</v>
      </c>
      <c r="G1097">
        <v>1.6539999999999999</v>
      </c>
      <c r="H1097">
        <v>1.6659999999999999</v>
      </c>
      <c r="I1097">
        <v>1.6890000000000001</v>
      </c>
      <c r="J1097">
        <v>1.748</v>
      </c>
      <c r="K1097">
        <v>1.784</v>
      </c>
      <c r="L1097">
        <v>1.8580000000000001</v>
      </c>
      <c r="M1097">
        <v>1.917</v>
      </c>
      <c r="N1097">
        <v>2.0409999999999999</v>
      </c>
      <c r="O1097">
        <v>2.2080000000000002</v>
      </c>
      <c r="P1097">
        <v>2.4830000000000001</v>
      </c>
      <c r="Q1097">
        <v>2.8050000000000002</v>
      </c>
      <c r="R1097">
        <v>2.8730000000000002</v>
      </c>
      <c r="S1097">
        <v>0</v>
      </c>
      <c r="T1097" s="7">
        <f t="shared" si="159"/>
        <v>0.18299999999999983</v>
      </c>
      <c r="U1097" s="6">
        <f t="shared" si="153"/>
        <v>-1.0810810810812017E-2</v>
      </c>
      <c r="V1097" s="6">
        <f t="shared" si="154"/>
        <v>2.0698878336624658</v>
      </c>
      <c r="W1097" s="3">
        <f>IFERROR(VLOOKUP(A1097,주가!$A$1:$Q$2433,3,FALSE),W1098)</f>
        <v>260500</v>
      </c>
      <c r="X1097" s="6">
        <f t="shared" si="160"/>
        <v>-3.5185185185185187E-2</v>
      </c>
      <c r="Y1097" s="6">
        <f t="shared" si="155"/>
        <v>0.49750935697458876</v>
      </c>
      <c r="AA1097" s="5">
        <f t="shared" si="156"/>
        <v>42528</v>
      </c>
      <c r="AB1097" s="7">
        <f t="shared" si="157"/>
        <v>0.18299999999999983</v>
      </c>
      <c r="AC1097" s="7">
        <f t="shared" si="161"/>
        <v>2.0698878336624658</v>
      </c>
      <c r="AD1097" s="6">
        <f t="shared" si="158"/>
        <v>0.49750935697458876</v>
      </c>
    </row>
    <row r="1098" spans="1:30">
      <c r="A1098" s="1">
        <v>42524</v>
      </c>
      <c r="B1098" s="2" t="s">
        <v>19</v>
      </c>
      <c r="C1098" t="s">
        <v>20</v>
      </c>
      <c r="D1098" t="s">
        <v>21</v>
      </c>
      <c r="E1098">
        <v>1.639</v>
      </c>
      <c r="F1098">
        <v>1.6519999999999999</v>
      </c>
      <c r="G1098">
        <v>1.671</v>
      </c>
      <c r="H1098">
        <v>1.6859999999999999</v>
      </c>
      <c r="I1098">
        <v>1.7030000000000001</v>
      </c>
      <c r="J1098">
        <v>1.76</v>
      </c>
      <c r="K1098">
        <v>1.802</v>
      </c>
      <c r="L1098">
        <v>1.8759999999999999</v>
      </c>
      <c r="M1098">
        <v>1.9370000000000001</v>
      </c>
      <c r="N1098">
        <v>2.0609999999999999</v>
      </c>
      <c r="O1098">
        <v>2.2290000000000001</v>
      </c>
      <c r="P1098">
        <v>2.5070000000000001</v>
      </c>
      <c r="Q1098">
        <v>2.8279999999999998</v>
      </c>
      <c r="R1098">
        <v>2.8969999999999998</v>
      </c>
      <c r="S1098">
        <v>0</v>
      </c>
      <c r="T1098" s="7">
        <f t="shared" si="159"/>
        <v>0.18500000000000005</v>
      </c>
      <c r="U1098" s="6">
        <f t="shared" si="153"/>
        <v>5.4347826086950492E-3</v>
      </c>
      <c r="V1098" s="6">
        <f t="shared" si="154"/>
        <v>2.0806986444732778</v>
      </c>
      <c r="W1098" s="3">
        <f>IFERROR(VLOOKUP(A1098,주가!$A$1:$Q$2433,3,FALSE),W1099)</f>
        <v>270000</v>
      </c>
      <c r="X1098" s="6">
        <f t="shared" si="160"/>
        <v>-3.2258064516129031E-2</v>
      </c>
      <c r="Y1098" s="6">
        <f t="shared" si="155"/>
        <v>0.53269454215977396</v>
      </c>
      <c r="AA1098" s="5">
        <f t="shared" si="156"/>
        <v>42524</v>
      </c>
      <c r="AB1098" s="7">
        <f t="shared" si="157"/>
        <v>0.18500000000000005</v>
      </c>
      <c r="AC1098" s="7">
        <f t="shared" si="161"/>
        <v>2.0806986444732778</v>
      </c>
      <c r="AD1098" s="6">
        <f t="shared" si="158"/>
        <v>0.53269454215977396</v>
      </c>
    </row>
    <row r="1099" spans="1:30">
      <c r="A1099" s="1">
        <v>42523</v>
      </c>
      <c r="B1099" s="2" t="s">
        <v>19</v>
      </c>
      <c r="C1099" t="s">
        <v>20</v>
      </c>
      <c r="D1099" t="s">
        <v>21</v>
      </c>
      <c r="E1099">
        <v>1.6379999999999999</v>
      </c>
      <c r="F1099">
        <v>1.653</v>
      </c>
      <c r="G1099">
        <v>1.68</v>
      </c>
      <c r="H1099">
        <v>1.7</v>
      </c>
      <c r="I1099">
        <v>1.718</v>
      </c>
      <c r="J1099">
        <v>1.78</v>
      </c>
      <c r="K1099">
        <v>1.821</v>
      </c>
      <c r="L1099">
        <v>1.8959999999999999</v>
      </c>
      <c r="M1099">
        <v>1.9570000000000001</v>
      </c>
      <c r="N1099">
        <v>2.08</v>
      </c>
      <c r="O1099">
        <v>2.25</v>
      </c>
      <c r="P1099">
        <v>2.532</v>
      </c>
      <c r="Q1099">
        <v>2.8490000000000002</v>
      </c>
      <c r="R1099">
        <v>2.9169999999999998</v>
      </c>
      <c r="S1099">
        <v>0</v>
      </c>
      <c r="T1099" s="7">
        <f t="shared" si="159"/>
        <v>0.18400000000000016</v>
      </c>
      <c r="U1099" s="6">
        <f t="shared" si="153"/>
        <v>1.0989010989012223E-2</v>
      </c>
      <c r="V1099" s="6">
        <f t="shared" si="154"/>
        <v>2.0752638618645829</v>
      </c>
      <c r="W1099" s="3">
        <f>IFERROR(VLOOKUP(A1099,주가!$A$1:$Q$2433,3,FALSE),W1100)</f>
        <v>279000</v>
      </c>
      <c r="X1099" s="6">
        <f t="shared" si="160"/>
        <v>5.4054054054054057E-3</v>
      </c>
      <c r="Y1099" s="6">
        <f t="shared" si="155"/>
        <v>0.56495260667590297</v>
      </c>
      <c r="AA1099" s="5">
        <f t="shared" si="156"/>
        <v>42523</v>
      </c>
      <c r="AB1099" s="7">
        <f t="shared" si="157"/>
        <v>0.18400000000000016</v>
      </c>
      <c r="AC1099" s="7">
        <f t="shared" si="161"/>
        <v>2.0752638618645829</v>
      </c>
      <c r="AD1099" s="6">
        <f t="shared" si="158"/>
        <v>0.56495260667590297</v>
      </c>
    </row>
    <row r="1100" spans="1:30">
      <c r="A1100" s="1">
        <v>42522</v>
      </c>
      <c r="B1100" s="2" t="s">
        <v>19</v>
      </c>
      <c r="C1100" t="s">
        <v>20</v>
      </c>
      <c r="D1100" t="s">
        <v>21</v>
      </c>
      <c r="E1100">
        <v>1.6379999999999999</v>
      </c>
      <c r="F1100">
        <v>1.653</v>
      </c>
      <c r="G1100">
        <v>1.68</v>
      </c>
      <c r="H1100">
        <v>1.7</v>
      </c>
      <c r="I1100">
        <v>1.718</v>
      </c>
      <c r="J1100">
        <v>1.7769999999999999</v>
      </c>
      <c r="K1100">
        <v>1.82</v>
      </c>
      <c r="L1100">
        <v>1.8919999999999999</v>
      </c>
      <c r="M1100">
        <v>1.95</v>
      </c>
      <c r="N1100">
        <v>2.0739999999999998</v>
      </c>
      <c r="O1100">
        <v>2.2429999999999999</v>
      </c>
      <c r="P1100">
        <v>2.5249999999999999</v>
      </c>
      <c r="Q1100">
        <v>2.8420000000000001</v>
      </c>
      <c r="R1100">
        <v>2.9089999999999998</v>
      </c>
      <c r="S1100">
        <v>0</v>
      </c>
      <c r="T1100" s="7">
        <f t="shared" si="159"/>
        <v>0.18199999999999994</v>
      </c>
      <c r="U1100" s="6">
        <f t="shared" si="153"/>
        <v>5.5248618784536621E-3</v>
      </c>
      <c r="V1100" s="6">
        <f t="shared" si="154"/>
        <v>2.0642748508755706</v>
      </c>
      <c r="W1100" s="3">
        <f>IFERROR(VLOOKUP(A1100,주가!$A$1:$Q$2433,3,FALSE),W1101)</f>
        <v>277500</v>
      </c>
      <c r="X1100" s="6">
        <f t="shared" si="160"/>
        <v>-2.2887323943661973E-2</v>
      </c>
      <c r="Y1100" s="6">
        <f t="shared" si="155"/>
        <v>0.55954720127049751</v>
      </c>
      <c r="AA1100" s="5">
        <f t="shared" si="156"/>
        <v>42522</v>
      </c>
      <c r="AB1100" s="7">
        <f t="shared" si="157"/>
        <v>0.18199999999999994</v>
      </c>
      <c r="AC1100" s="7">
        <f t="shared" si="161"/>
        <v>2.0642748508755706</v>
      </c>
      <c r="AD1100" s="6">
        <f t="shared" si="158"/>
        <v>0.55954720127049751</v>
      </c>
    </row>
    <row r="1101" spans="1:30">
      <c r="A1101" s="1">
        <v>42521</v>
      </c>
      <c r="B1101" s="2" t="s">
        <v>19</v>
      </c>
      <c r="C1101" t="s">
        <v>20</v>
      </c>
      <c r="D1101" t="s">
        <v>21</v>
      </c>
      <c r="E1101">
        <v>1.68</v>
      </c>
      <c r="F1101">
        <v>1.698</v>
      </c>
      <c r="G1101">
        <v>1.73</v>
      </c>
      <c r="H1101">
        <v>1.7509999999999999</v>
      </c>
      <c r="I1101">
        <v>1.7749999999999999</v>
      </c>
      <c r="J1101">
        <v>1.8340000000000001</v>
      </c>
      <c r="K1101">
        <v>1.877</v>
      </c>
      <c r="L1101">
        <v>1.946</v>
      </c>
      <c r="M1101">
        <v>2.0030000000000001</v>
      </c>
      <c r="N1101">
        <v>2.1269999999999998</v>
      </c>
      <c r="O1101">
        <v>2.2949999999999999</v>
      </c>
      <c r="P1101">
        <v>2.5779999999999998</v>
      </c>
      <c r="Q1101">
        <v>2.891</v>
      </c>
      <c r="R1101">
        <v>2.9550000000000001</v>
      </c>
      <c r="S1101">
        <v>0</v>
      </c>
      <c r="T1101" s="7">
        <f t="shared" si="159"/>
        <v>0.18099999999999983</v>
      </c>
      <c r="U1101" s="6">
        <f t="shared" si="153"/>
        <v>-5.4945054945073242E-3</v>
      </c>
      <c r="V1101" s="6">
        <f t="shared" si="154"/>
        <v>2.0587499889971168</v>
      </c>
      <c r="W1101" s="3">
        <f>IFERROR(VLOOKUP(A1101,주가!$A$1:$Q$2433,3,FALSE),W1102)</f>
        <v>284000</v>
      </c>
      <c r="X1101" s="6">
        <f t="shared" si="160"/>
        <v>3.5335689045936395E-3</v>
      </c>
      <c r="Y1101" s="6">
        <f t="shared" si="155"/>
        <v>0.5824345252141595</v>
      </c>
      <c r="AA1101" s="5">
        <f t="shared" si="156"/>
        <v>42521</v>
      </c>
      <c r="AB1101" s="7">
        <f t="shared" si="157"/>
        <v>0.18099999999999983</v>
      </c>
      <c r="AC1101" s="7">
        <f t="shared" si="161"/>
        <v>2.0587499889971168</v>
      </c>
      <c r="AD1101" s="6">
        <f t="shared" si="158"/>
        <v>0.5824345252141595</v>
      </c>
    </row>
    <row r="1102" spans="1:30">
      <c r="A1102" s="1">
        <v>42520</v>
      </c>
      <c r="B1102" s="2" t="s">
        <v>19</v>
      </c>
      <c r="C1102" t="s">
        <v>20</v>
      </c>
      <c r="D1102" t="s">
        <v>21</v>
      </c>
      <c r="E1102">
        <v>1.6830000000000001</v>
      </c>
      <c r="F1102">
        <v>1.7</v>
      </c>
      <c r="G1102">
        <v>1.7330000000000001</v>
      </c>
      <c r="H1102">
        <v>1.754</v>
      </c>
      <c r="I1102">
        <v>1.7769999999999999</v>
      </c>
      <c r="J1102">
        <v>1.835</v>
      </c>
      <c r="K1102">
        <v>1.879</v>
      </c>
      <c r="L1102">
        <v>1.95</v>
      </c>
      <c r="M1102">
        <v>2.004</v>
      </c>
      <c r="N1102">
        <v>2.1320000000000001</v>
      </c>
      <c r="O1102">
        <v>2.298</v>
      </c>
      <c r="P1102">
        <v>2.58</v>
      </c>
      <c r="Q1102">
        <v>2.891</v>
      </c>
      <c r="R1102">
        <v>2.9550000000000001</v>
      </c>
      <c r="S1102">
        <v>0</v>
      </c>
      <c r="T1102" s="7">
        <f t="shared" si="159"/>
        <v>0.18200000000000016</v>
      </c>
      <c r="U1102" s="6">
        <f t="shared" si="153"/>
        <v>5.5248618784536551E-3</v>
      </c>
      <c r="V1102" s="6">
        <f t="shared" si="154"/>
        <v>2.0642444944916241</v>
      </c>
      <c r="W1102" s="3">
        <f>IFERROR(VLOOKUP(A1102,주가!$A$1:$Q$2433,3,FALSE),W1103)</f>
        <v>283000</v>
      </c>
      <c r="X1102" s="6">
        <f t="shared" si="160"/>
        <v>-3.2478632478632481E-2</v>
      </c>
      <c r="Y1102" s="6">
        <f t="shared" si="155"/>
        <v>0.57890095630956584</v>
      </c>
      <c r="AA1102" s="5">
        <f t="shared" si="156"/>
        <v>42520</v>
      </c>
      <c r="AB1102" s="7">
        <f t="shared" si="157"/>
        <v>0.18200000000000016</v>
      </c>
      <c r="AC1102" s="7">
        <f t="shared" si="161"/>
        <v>2.0642444944916241</v>
      </c>
      <c r="AD1102" s="6">
        <f t="shared" si="158"/>
        <v>0.57890095630956584</v>
      </c>
    </row>
    <row r="1103" spans="1:30">
      <c r="A1103" s="1">
        <v>42517</v>
      </c>
      <c r="B1103" s="2" t="s">
        <v>19</v>
      </c>
      <c r="C1103" t="s">
        <v>20</v>
      </c>
      <c r="D1103" t="s">
        <v>21</v>
      </c>
      <c r="E1103">
        <v>1.671</v>
      </c>
      <c r="F1103">
        <v>1.6879999999999999</v>
      </c>
      <c r="G1103">
        <v>1.7170000000000001</v>
      </c>
      <c r="H1103">
        <v>1.7370000000000001</v>
      </c>
      <c r="I1103">
        <v>1.756</v>
      </c>
      <c r="J1103">
        <v>1.8080000000000001</v>
      </c>
      <c r="K1103">
        <v>1.849</v>
      </c>
      <c r="L1103">
        <v>1.915</v>
      </c>
      <c r="M1103">
        <v>1.97</v>
      </c>
      <c r="N1103">
        <v>2.0960000000000001</v>
      </c>
      <c r="O1103">
        <v>2.262</v>
      </c>
      <c r="P1103">
        <v>2.5430000000000001</v>
      </c>
      <c r="Q1103">
        <v>2.86</v>
      </c>
      <c r="R1103">
        <v>2.9249999999999998</v>
      </c>
      <c r="S1103">
        <v>0</v>
      </c>
      <c r="T1103" s="7">
        <f t="shared" si="159"/>
        <v>0.18100000000000005</v>
      </c>
      <c r="U1103" s="6">
        <f t="shared" si="153"/>
        <v>-2.1621621621622809E-2</v>
      </c>
      <c r="V1103" s="6">
        <f t="shared" si="154"/>
        <v>2.0587196326131703</v>
      </c>
      <c r="W1103" s="3">
        <f>IFERROR(VLOOKUP(A1103,주가!$A$1:$Q$2433,3,FALSE),W1104)</f>
        <v>292500</v>
      </c>
      <c r="X1103" s="6">
        <f t="shared" si="160"/>
        <v>3.9076376554174071E-2</v>
      </c>
      <c r="Y1103" s="6">
        <f t="shared" si="155"/>
        <v>0.61137958878819831</v>
      </c>
      <c r="AA1103" s="5">
        <f t="shared" si="156"/>
        <v>42517</v>
      </c>
      <c r="AB1103" s="7">
        <f t="shared" si="157"/>
        <v>0.18100000000000005</v>
      </c>
      <c r="AC1103" s="7">
        <f t="shared" si="161"/>
        <v>2.0587196326131703</v>
      </c>
      <c r="AD1103" s="6">
        <f t="shared" si="158"/>
        <v>0.61137958878819831</v>
      </c>
    </row>
    <row r="1104" spans="1:30">
      <c r="A1104" s="1">
        <v>42516</v>
      </c>
      <c r="B1104" s="2" t="s">
        <v>19</v>
      </c>
      <c r="C1104" t="s">
        <v>20</v>
      </c>
      <c r="D1104" t="s">
        <v>21</v>
      </c>
      <c r="E1104">
        <v>1.671</v>
      </c>
      <c r="F1104">
        <v>1.69</v>
      </c>
      <c r="G1104">
        <v>1.7190000000000001</v>
      </c>
      <c r="H1104">
        <v>1.74</v>
      </c>
      <c r="I1104">
        <v>1.7589999999999999</v>
      </c>
      <c r="J1104">
        <v>1.8129999999999999</v>
      </c>
      <c r="K1104">
        <v>1.853</v>
      </c>
      <c r="L1104">
        <v>1.9179999999999999</v>
      </c>
      <c r="M1104">
        <v>1.974</v>
      </c>
      <c r="N1104">
        <v>2.1030000000000002</v>
      </c>
      <c r="O1104">
        <v>2.2719999999999998</v>
      </c>
      <c r="P1104">
        <v>2.5579999999999998</v>
      </c>
      <c r="Q1104">
        <v>2.8740000000000001</v>
      </c>
      <c r="R1104">
        <v>2.9390000000000001</v>
      </c>
      <c r="S1104">
        <v>0</v>
      </c>
      <c r="T1104" s="7">
        <f t="shared" si="159"/>
        <v>0.18500000000000028</v>
      </c>
      <c r="U1104" s="6">
        <f t="shared" si="153"/>
        <v>-1.5957446808510047E-2</v>
      </c>
      <c r="V1104" s="6">
        <f t="shared" si="154"/>
        <v>2.080341254234793</v>
      </c>
      <c r="W1104" s="3">
        <f>IFERROR(VLOOKUP(A1104,주가!$A$1:$Q$2433,3,FALSE),W1105)</f>
        <v>281500</v>
      </c>
      <c r="X1104" s="6">
        <f t="shared" si="160"/>
        <v>1.6245487364620937E-2</v>
      </c>
      <c r="Y1104" s="6">
        <f t="shared" si="155"/>
        <v>0.57230321223402425</v>
      </c>
      <c r="AA1104" s="5">
        <f t="shared" si="156"/>
        <v>42516</v>
      </c>
      <c r="AB1104" s="7">
        <f t="shared" si="157"/>
        <v>0.18500000000000028</v>
      </c>
      <c r="AC1104" s="7">
        <f t="shared" si="161"/>
        <v>2.080341254234793</v>
      </c>
      <c r="AD1104" s="6">
        <f t="shared" si="158"/>
        <v>0.57230321223402425</v>
      </c>
    </row>
    <row r="1105" spans="1:30">
      <c r="A1105" s="1">
        <v>42515</v>
      </c>
      <c r="B1105" s="2" t="s">
        <v>19</v>
      </c>
      <c r="C1105" t="s">
        <v>20</v>
      </c>
      <c r="D1105" t="s">
        <v>21</v>
      </c>
      <c r="E1105">
        <v>1.671</v>
      </c>
      <c r="F1105">
        <v>1.69</v>
      </c>
      <c r="G1105">
        <v>1.72</v>
      </c>
      <c r="H1105">
        <v>1.74</v>
      </c>
      <c r="I1105">
        <v>1.7589999999999999</v>
      </c>
      <c r="J1105">
        <v>1.806</v>
      </c>
      <c r="K1105">
        <v>1.8460000000000001</v>
      </c>
      <c r="L1105">
        <v>1.9119999999999999</v>
      </c>
      <c r="M1105">
        <v>1.966</v>
      </c>
      <c r="N1105">
        <v>2.1</v>
      </c>
      <c r="O1105">
        <v>2.27</v>
      </c>
      <c r="P1105">
        <v>2.556</v>
      </c>
      <c r="Q1105">
        <v>2.8780000000000001</v>
      </c>
      <c r="R1105">
        <v>2.9430000000000001</v>
      </c>
      <c r="S1105">
        <v>0</v>
      </c>
      <c r="T1105" s="7">
        <f t="shared" si="159"/>
        <v>0.18800000000000017</v>
      </c>
      <c r="U1105" s="6">
        <f t="shared" si="153"/>
        <v>1.0752688172043012E-2</v>
      </c>
      <c r="V1105" s="6">
        <f t="shared" si="154"/>
        <v>2.096298701043303</v>
      </c>
      <c r="W1105" s="3">
        <f>IFERROR(VLOOKUP(A1105,주가!$A$1:$Q$2433,3,FALSE),W1106)</f>
        <v>277000</v>
      </c>
      <c r="X1105" s="6">
        <f t="shared" si="160"/>
        <v>7.2727272727272727E-3</v>
      </c>
      <c r="Y1105" s="6">
        <f t="shared" si="155"/>
        <v>0.5560577248694033</v>
      </c>
      <c r="AA1105" s="5">
        <f t="shared" si="156"/>
        <v>42515</v>
      </c>
      <c r="AB1105" s="7">
        <f t="shared" si="157"/>
        <v>0.18800000000000017</v>
      </c>
      <c r="AC1105" s="7">
        <f t="shared" si="161"/>
        <v>2.096298701043303</v>
      </c>
      <c r="AD1105" s="6">
        <f t="shared" si="158"/>
        <v>0.5560577248694033</v>
      </c>
    </row>
    <row r="1106" spans="1:30">
      <c r="A1106" s="1">
        <v>42514</v>
      </c>
      <c r="B1106" s="2" t="s">
        <v>19</v>
      </c>
      <c r="C1106" t="s">
        <v>20</v>
      </c>
      <c r="D1106" t="s">
        <v>21</v>
      </c>
      <c r="E1106">
        <v>1.669</v>
      </c>
      <c r="F1106">
        <v>1.6870000000000001</v>
      </c>
      <c r="G1106">
        <v>1.716</v>
      </c>
      <c r="H1106">
        <v>1.734</v>
      </c>
      <c r="I1106">
        <v>1.7509999999999999</v>
      </c>
      <c r="J1106">
        <v>1.798</v>
      </c>
      <c r="K1106">
        <v>1.8340000000000001</v>
      </c>
      <c r="L1106">
        <v>1.8979999999999999</v>
      </c>
      <c r="M1106">
        <v>1.952</v>
      </c>
      <c r="N1106">
        <v>2.0840000000000001</v>
      </c>
      <c r="O1106">
        <v>2.2519999999999998</v>
      </c>
      <c r="P1106">
        <v>2.5369999999999999</v>
      </c>
      <c r="Q1106">
        <v>2.863</v>
      </c>
      <c r="R1106">
        <v>2.93</v>
      </c>
      <c r="S1106">
        <v>0</v>
      </c>
      <c r="T1106" s="7">
        <f t="shared" si="159"/>
        <v>0.18600000000000017</v>
      </c>
      <c r="U1106" s="6">
        <f t="shared" si="153"/>
        <v>0</v>
      </c>
      <c r="V1106" s="6">
        <f t="shared" si="154"/>
        <v>2.08554601287126</v>
      </c>
      <c r="W1106" s="3">
        <f>IFERROR(VLOOKUP(A1106,주가!$A$1:$Q$2433,3,FALSE),W1107)</f>
        <v>275000</v>
      </c>
      <c r="X1106" s="6">
        <f t="shared" si="160"/>
        <v>-5.0086355785837651E-2</v>
      </c>
      <c r="Y1106" s="6">
        <f t="shared" si="155"/>
        <v>0.54878499759667598</v>
      </c>
      <c r="AA1106" s="5">
        <f t="shared" si="156"/>
        <v>42514</v>
      </c>
      <c r="AB1106" s="7">
        <f t="shared" si="157"/>
        <v>0.18600000000000017</v>
      </c>
      <c r="AC1106" s="7">
        <f t="shared" si="161"/>
        <v>2.08554601287126</v>
      </c>
      <c r="AD1106" s="6">
        <f t="shared" si="158"/>
        <v>0.54878499759667598</v>
      </c>
    </row>
    <row r="1107" spans="1:30">
      <c r="A1107" s="1">
        <v>42513</v>
      </c>
      <c r="B1107" s="2" t="s">
        <v>19</v>
      </c>
      <c r="C1107" t="s">
        <v>20</v>
      </c>
      <c r="D1107" t="s">
        <v>21</v>
      </c>
      <c r="E1107">
        <v>1.671</v>
      </c>
      <c r="F1107">
        <v>1.6890000000000001</v>
      </c>
      <c r="G1107">
        <v>1.7230000000000001</v>
      </c>
      <c r="H1107">
        <v>1.7450000000000001</v>
      </c>
      <c r="I1107">
        <v>1.766</v>
      </c>
      <c r="J1107">
        <v>1.8140000000000001</v>
      </c>
      <c r="K1107">
        <v>1.8520000000000001</v>
      </c>
      <c r="L1107">
        <v>1.9219999999999999</v>
      </c>
      <c r="M1107">
        <v>1.974</v>
      </c>
      <c r="N1107">
        <v>2.1080000000000001</v>
      </c>
      <c r="O1107">
        <v>2.278</v>
      </c>
      <c r="P1107">
        <v>2.5640000000000001</v>
      </c>
      <c r="Q1107">
        <v>2.887</v>
      </c>
      <c r="R1107">
        <v>2.9529999999999998</v>
      </c>
      <c r="S1107">
        <v>0</v>
      </c>
      <c r="T1107" s="7">
        <f t="shared" si="159"/>
        <v>0.18600000000000017</v>
      </c>
      <c r="U1107" s="6">
        <f t="shared" si="153"/>
        <v>0</v>
      </c>
      <c r="V1107" s="6">
        <f t="shared" si="154"/>
        <v>2.08554601287126</v>
      </c>
      <c r="W1107" s="3">
        <f>IFERROR(VLOOKUP(A1107,주가!$A$1:$Q$2433,3,FALSE),W1108)</f>
        <v>289500</v>
      </c>
      <c r="X1107" s="6">
        <f t="shared" si="160"/>
        <v>3.5778175313059032E-2</v>
      </c>
      <c r="Y1107" s="6">
        <f t="shared" si="155"/>
        <v>0.59887135338251363</v>
      </c>
      <c r="AA1107" s="5">
        <f t="shared" si="156"/>
        <v>42513</v>
      </c>
      <c r="AB1107" s="7">
        <f t="shared" si="157"/>
        <v>0.18600000000000017</v>
      </c>
      <c r="AC1107" s="7">
        <f t="shared" si="161"/>
        <v>2.08554601287126</v>
      </c>
      <c r="AD1107" s="6">
        <f t="shared" si="158"/>
        <v>0.59887135338251363</v>
      </c>
    </row>
    <row r="1108" spans="1:30">
      <c r="A1108" s="1">
        <v>42510</v>
      </c>
      <c r="B1108" s="2" t="s">
        <v>19</v>
      </c>
      <c r="C1108" t="s">
        <v>20</v>
      </c>
      <c r="D1108" t="s">
        <v>21</v>
      </c>
      <c r="E1108">
        <v>1.6719999999999999</v>
      </c>
      <c r="F1108">
        <v>1.69</v>
      </c>
      <c r="G1108">
        <v>1.7230000000000001</v>
      </c>
      <c r="H1108">
        <v>1.744</v>
      </c>
      <c r="I1108">
        <v>1.7669999999999999</v>
      </c>
      <c r="J1108">
        <v>1.8169999999999999</v>
      </c>
      <c r="K1108">
        <v>1.857</v>
      </c>
      <c r="L1108">
        <v>1.925</v>
      </c>
      <c r="M1108">
        <v>1.976</v>
      </c>
      <c r="N1108">
        <v>2.1110000000000002</v>
      </c>
      <c r="O1108">
        <v>2.2799999999999998</v>
      </c>
      <c r="P1108">
        <v>2.5670000000000002</v>
      </c>
      <c r="Q1108">
        <v>2.8879999999999999</v>
      </c>
      <c r="R1108">
        <v>2.9550000000000001</v>
      </c>
      <c r="S1108">
        <v>0</v>
      </c>
      <c r="T1108" s="7">
        <f t="shared" si="159"/>
        <v>0.18600000000000017</v>
      </c>
      <c r="U1108" s="6">
        <f t="shared" si="153"/>
        <v>-1.0638297872339258E-2</v>
      </c>
      <c r="V1108" s="6">
        <f t="shared" si="154"/>
        <v>2.08554601287126</v>
      </c>
      <c r="W1108" s="3">
        <f>IFERROR(VLOOKUP(A1108,주가!$A$1:$Q$2433,3,FALSE),W1109)</f>
        <v>279500</v>
      </c>
      <c r="X1108" s="6">
        <f t="shared" si="160"/>
        <v>-1.7574692442882251E-2</v>
      </c>
      <c r="Y1108" s="6">
        <f t="shared" si="155"/>
        <v>0.56309317806945458</v>
      </c>
      <c r="AA1108" s="5">
        <f t="shared" si="156"/>
        <v>42510</v>
      </c>
      <c r="AB1108" s="7">
        <f t="shared" si="157"/>
        <v>0.18600000000000017</v>
      </c>
      <c r="AC1108" s="7">
        <f t="shared" si="161"/>
        <v>2.08554601287126</v>
      </c>
      <c r="AD1108" s="6">
        <f t="shared" si="158"/>
        <v>0.56309317806945458</v>
      </c>
    </row>
    <row r="1109" spans="1:30">
      <c r="A1109" s="1">
        <v>42509</v>
      </c>
      <c r="B1109" s="2" t="s">
        <v>19</v>
      </c>
      <c r="C1109" t="s">
        <v>20</v>
      </c>
      <c r="D1109" t="s">
        <v>21</v>
      </c>
      <c r="E1109">
        <v>1.6759999999999999</v>
      </c>
      <c r="F1109">
        <v>1.696</v>
      </c>
      <c r="G1109">
        <v>1.7310000000000001</v>
      </c>
      <c r="H1109">
        <v>1.756</v>
      </c>
      <c r="I1109">
        <v>1.7809999999999999</v>
      </c>
      <c r="J1109">
        <v>1.835</v>
      </c>
      <c r="K1109">
        <v>1.875</v>
      </c>
      <c r="L1109">
        <v>1.946</v>
      </c>
      <c r="M1109">
        <v>1.998</v>
      </c>
      <c r="N1109">
        <v>2.1339999999999999</v>
      </c>
      <c r="O1109">
        <v>2.3029999999999999</v>
      </c>
      <c r="P1109">
        <v>2.593</v>
      </c>
      <c r="Q1109">
        <v>2.9079999999999999</v>
      </c>
      <c r="R1109">
        <v>2.9729999999999999</v>
      </c>
      <c r="S1109">
        <v>0</v>
      </c>
      <c r="T1109" s="7">
        <f t="shared" si="159"/>
        <v>0.18799999999999994</v>
      </c>
      <c r="U1109" s="6">
        <f t="shared" si="153"/>
        <v>1.6216216216216845E-2</v>
      </c>
      <c r="V1109" s="6">
        <f t="shared" si="154"/>
        <v>2.0961843107435993</v>
      </c>
      <c r="W1109" s="3">
        <f>IFERROR(VLOOKUP(A1109,주가!$A$1:$Q$2433,3,FALSE),W1110)</f>
        <v>284500</v>
      </c>
      <c r="X1109" s="6">
        <f t="shared" si="160"/>
        <v>-1.3864818024263431E-2</v>
      </c>
      <c r="Y1109" s="6">
        <f t="shared" si="155"/>
        <v>0.58066787051233681</v>
      </c>
      <c r="AA1109" s="5">
        <f t="shared" si="156"/>
        <v>42509</v>
      </c>
      <c r="AB1109" s="7">
        <f t="shared" si="157"/>
        <v>0.18799999999999994</v>
      </c>
      <c r="AC1109" s="7">
        <f t="shared" si="161"/>
        <v>2.0961843107435993</v>
      </c>
      <c r="AD1109" s="6">
        <f t="shared" si="158"/>
        <v>0.58066787051233681</v>
      </c>
    </row>
    <row r="1110" spans="1:30">
      <c r="A1110" s="1">
        <v>42508</v>
      </c>
      <c r="B1110" s="2" t="s">
        <v>19</v>
      </c>
      <c r="C1110" t="s">
        <v>20</v>
      </c>
      <c r="D1110" t="s">
        <v>21</v>
      </c>
      <c r="E1110">
        <v>1.671</v>
      </c>
      <c r="F1110">
        <v>1.6890000000000001</v>
      </c>
      <c r="G1110">
        <v>1.7210000000000001</v>
      </c>
      <c r="H1110">
        <v>1.744</v>
      </c>
      <c r="I1110">
        <v>1.768</v>
      </c>
      <c r="J1110">
        <v>1.821</v>
      </c>
      <c r="K1110">
        <v>1.8580000000000001</v>
      </c>
      <c r="L1110">
        <v>1.929</v>
      </c>
      <c r="M1110">
        <v>1.978</v>
      </c>
      <c r="N1110">
        <v>2.1139999999999999</v>
      </c>
      <c r="O1110">
        <v>2.278</v>
      </c>
      <c r="P1110">
        <v>2.5630000000000002</v>
      </c>
      <c r="Q1110">
        <v>2.8849999999999998</v>
      </c>
      <c r="R1110">
        <v>2.95</v>
      </c>
      <c r="S1110">
        <v>0</v>
      </c>
      <c r="T1110" s="7">
        <f t="shared" si="159"/>
        <v>0.18499999999999983</v>
      </c>
      <c r="U1110" s="6">
        <f t="shared" si="153"/>
        <v>5.4347826086950553E-3</v>
      </c>
      <c r="V1110" s="6">
        <f t="shared" si="154"/>
        <v>2.0799680945273824</v>
      </c>
      <c r="W1110" s="3">
        <f>IFERROR(VLOOKUP(A1110,주가!$A$1:$Q$2433,3,FALSE),W1111)</f>
        <v>288500</v>
      </c>
      <c r="X1110" s="6">
        <f t="shared" si="160"/>
        <v>1.9434628975265017E-2</v>
      </c>
      <c r="Y1110" s="6">
        <f t="shared" si="155"/>
        <v>0.59453268853660024</v>
      </c>
      <c r="AA1110" s="5">
        <f t="shared" si="156"/>
        <v>42508</v>
      </c>
      <c r="AB1110" s="7">
        <f t="shared" si="157"/>
        <v>0.18499999999999983</v>
      </c>
      <c r="AC1110" s="7">
        <f t="shared" si="161"/>
        <v>2.0799680945273824</v>
      </c>
      <c r="AD1110" s="6">
        <f t="shared" si="158"/>
        <v>0.59453268853660024</v>
      </c>
    </row>
    <row r="1111" spans="1:30">
      <c r="A1111" s="1">
        <v>42507</v>
      </c>
      <c r="B1111" s="2" t="s">
        <v>19</v>
      </c>
      <c r="C1111" t="s">
        <v>20</v>
      </c>
      <c r="D1111" t="s">
        <v>21</v>
      </c>
      <c r="E1111">
        <v>1.665</v>
      </c>
      <c r="F1111">
        <v>1.681</v>
      </c>
      <c r="G1111">
        <v>1.7110000000000001</v>
      </c>
      <c r="H1111">
        <v>1.7330000000000001</v>
      </c>
      <c r="I1111">
        <v>1.7529999999999999</v>
      </c>
      <c r="J1111">
        <v>1.804</v>
      </c>
      <c r="K1111">
        <v>1.841</v>
      </c>
      <c r="L1111">
        <v>1.913</v>
      </c>
      <c r="M1111">
        <v>1.962</v>
      </c>
      <c r="N1111">
        <v>2.097</v>
      </c>
      <c r="O1111">
        <v>2.2639999999999998</v>
      </c>
      <c r="P1111">
        <v>2.556</v>
      </c>
      <c r="Q1111">
        <v>2.88</v>
      </c>
      <c r="R1111">
        <v>2.9449999999999998</v>
      </c>
      <c r="S1111">
        <v>0</v>
      </c>
      <c r="T1111" s="7">
        <f t="shared" si="159"/>
        <v>0.18399999999999994</v>
      </c>
      <c r="U1111" s="6">
        <f t="shared" si="153"/>
        <v>1.6574585635358512E-2</v>
      </c>
      <c r="V1111" s="6">
        <f t="shared" si="154"/>
        <v>2.0745333119186875</v>
      </c>
      <c r="W1111" s="3">
        <f>IFERROR(VLOOKUP(A1111,주가!$A$1:$Q$2433,3,FALSE),W1112)</f>
        <v>283000</v>
      </c>
      <c r="X1111" s="6">
        <f t="shared" si="160"/>
        <v>-1.9064124783362217E-2</v>
      </c>
      <c r="Y1111" s="6">
        <f t="shared" si="155"/>
        <v>0.5750980595613352</v>
      </c>
      <c r="AA1111" s="5">
        <f t="shared" si="156"/>
        <v>42507</v>
      </c>
      <c r="AB1111" s="7">
        <f t="shared" si="157"/>
        <v>0.18399999999999994</v>
      </c>
      <c r="AC1111" s="7">
        <f t="shared" si="161"/>
        <v>2.0745333119186875</v>
      </c>
      <c r="AD1111" s="6">
        <f t="shared" si="158"/>
        <v>0.5750980595613352</v>
      </c>
    </row>
    <row r="1112" spans="1:30">
      <c r="A1112" s="1">
        <v>42506</v>
      </c>
      <c r="B1112" s="2" t="s">
        <v>19</v>
      </c>
      <c r="C1112" t="s">
        <v>20</v>
      </c>
      <c r="D1112" t="s">
        <v>21</v>
      </c>
      <c r="E1112">
        <v>1.659</v>
      </c>
      <c r="F1112">
        <v>1.673</v>
      </c>
      <c r="G1112">
        <v>1.7</v>
      </c>
      <c r="H1112">
        <v>1.718</v>
      </c>
      <c r="I1112">
        <v>1.738</v>
      </c>
      <c r="J1112">
        <v>1.792</v>
      </c>
      <c r="K1112">
        <v>1.8320000000000001</v>
      </c>
      <c r="L1112">
        <v>1.903</v>
      </c>
      <c r="M1112">
        <v>1.9470000000000001</v>
      </c>
      <c r="N1112">
        <v>2.0840000000000001</v>
      </c>
      <c r="O1112">
        <v>2.2490000000000001</v>
      </c>
      <c r="P1112">
        <v>2.5379999999999998</v>
      </c>
      <c r="Q1112">
        <v>2.8639999999999999</v>
      </c>
      <c r="R1112">
        <v>2.93</v>
      </c>
      <c r="S1112">
        <v>0</v>
      </c>
      <c r="T1112" s="7">
        <f t="shared" si="159"/>
        <v>0.18100000000000005</v>
      </c>
      <c r="U1112" s="6">
        <f t="shared" si="153"/>
        <v>0</v>
      </c>
      <c r="V1112" s="6">
        <f t="shared" si="154"/>
        <v>2.0579587262833292</v>
      </c>
      <c r="W1112" s="3">
        <f>IFERROR(VLOOKUP(A1112,주가!$A$1:$Q$2433,3,FALSE),W1113)</f>
        <v>288500</v>
      </c>
      <c r="X1112" s="6">
        <f t="shared" si="160"/>
        <v>-1.7301038062283738E-3</v>
      </c>
      <c r="Y1112" s="6">
        <f t="shared" si="155"/>
        <v>0.59416218434469736</v>
      </c>
      <c r="AA1112" s="5">
        <f t="shared" si="156"/>
        <v>42506</v>
      </c>
      <c r="AB1112" s="7">
        <f t="shared" si="157"/>
        <v>0.18100000000000005</v>
      </c>
      <c r="AC1112" s="7">
        <f t="shared" si="161"/>
        <v>2.0579587262833292</v>
      </c>
      <c r="AD1112" s="6">
        <f t="shared" si="158"/>
        <v>0.59416218434469736</v>
      </c>
    </row>
    <row r="1113" spans="1:30">
      <c r="A1113" s="1">
        <v>42503</v>
      </c>
      <c r="B1113" s="2" t="s">
        <v>19</v>
      </c>
      <c r="C1113" t="s">
        <v>20</v>
      </c>
      <c r="D1113" t="s">
        <v>21</v>
      </c>
      <c r="E1113">
        <v>1.6559999999999999</v>
      </c>
      <c r="F1113">
        <v>1.67</v>
      </c>
      <c r="G1113">
        <v>1.6910000000000001</v>
      </c>
      <c r="H1113">
        <v>1.708</v>
      </c>
      <c r="I1113">
        <v>1.728</v>
      </c>
      <c r="J1113">
        <v>1.784</v>
      </c>
      <c r="K1113">
        <v>1.825</v>
      </c>
      <c r="L1113">
        <v>1.899</v>
      </c>
      <c r="M1113">
        <v>1.9410000000000001</v>
      </c>
      <c r="N1113">
        <v>2.08</v>
      </c>
      <c r="O1113">
        <v>2.2440000000000002</v>
      </c>
      <c r="P1113">
        <v>2.5310000000000001</v>
      </c>
      <c r="Q1113">
        <v>2.859</v>
      </c>
      <c r="R1113">
        <v>2.9249999999999998</v>
      </c>
      <c r="S1113">
        <v>0</v>
      </c>
      <c r="T1113" s="7">
        <f t="shared" si="159"/>
        <v>0.18100000000000005</v>
      </c>
      <c r="U1113" s="6">
        <f t="shared" si="153"/>
        <v>-4.2328042328042353E-2</v>
      </c>
      <c r="V1113" s="6">
        <f t="shared" si="154"/>
        <v>2.0579587262833292</v>
      </c>
      <c r="W1113" s="3">
        <f>IFERROR(VLOOKUP(A1113,주가!$A$1:$Q$2433,3,FALSE),W1114)</f>
        <v>289000</v>
      </c>
      <c r="X1113" s="6">
        <f t="shared" si="160"/>
        <v>-3.3444816053511704E-2</v>
      </c>
      <c r="Y1113" s="6">
        <f t="shared" si="155"/>
        <v>0.59589228815092576</v>
      </c>
      <c r="AA1113" s="5">
        <f t="shared" si="156"/>
        <v>42503</v>
      </c>
      <c r="AB1113" s="7">
        <f t="shared" si="157"/>
        <v>0.18100000000000005</v>
      </c>
      <c r="AC1113" s="7">
        <f t="shared" si="161"/>
        <v>2.0579587262833292</v>
      </c>
      <c r="AD1113" s="6">
        <f t="shared" si="158"/>
        <v>0.59589228815092576</v>
      </c>
    </row>
    <row r="1114" spans="1:30">
      <c r="A1114" s="1">
        <v>42502</v>
      </c>
      <c r="B1114" s="2" t="s">
        <v>19</v>
      </c>
      <c r="C1114" t="s">
        <v>20</v>
      </c>
      <c r="D1114" t="s">
        <v>21</v>
      </c>
      <c r="E1114">
        <v>1.6439999999999999</v>
      </c>
      <c r="F1114">
        <v>1.6559999999999999</v>
      </c>
      <c r="G1114">
        <v>1.671</v>
      </c>
      <c r="H1114">
        <v>1.6859999999999999</v>
      </c>
      <c r="I1114">
        <v>1.706</v>
      </c>
      <c r="J1114">
        <v>1.764</v>
      </c>
      <c r="K1114">
        <v>1.804</v>
      </c>
      <c r="L1114">
        <v>1.879</v>
      </c>
      <c r="M1114">
        <v>1.9259999999999999</v>
      </c>
      <c r="N1114">
        <v>2.0680000000000001</v>
      </c>
      <c r="O1114">
        <v>2.2370000000000001</v>
      </c>
      <c r="P1114">
        <v>2.528</v>
      </c>
      <c r="Q1114">
        <v>2.8610000000000002</v>
      </c>
      <c r="R1114">
        <v>2.9260000000000002</v>
      </c>
      <c r="S1114">
        <v>0</v>
      </c>
      <c r="T1114" s="7">
        <f t="shared" si="159"/>
        <v>0.18900000000000006</v>
      </c>
      <c r="U1114" s="6">
        <f t="shared" si="153"/>
        <v>-2.0725388601036281E-2</v>
      </c>
      <c r="V1114" s="6">
        <f t="shared" si="154"/>
        <v>2.1002867686113715</v>
      </c>
      <c r="W1114" s="3">
        <f>IFERROR(VLOOKUP(A1114,주가!$A$1:$Q$2433,3,FALSE),W1115)</f>
        <v>299000</v>
      </c>
      <c r="X1114" s="6">
        <f t="shared" si="160"/>
        <v>-3.3333333333333335E-3</v>
      </c>
      <c r="Y1114" s="6">
        <f t="shared" si="155"/>
        <v>0.62933710420443745</v>
      </c>
      <c r="AA1114" s="5">
        <f t="shared" si="156"/>
        <v>42502</v>
      </c>
      <c r="AB1114" s="7">
        <f t="shared" si="157"/>
        <v>0.18900000000000006</v>
      </c>
      <c r="AC1114" s="7">
        <f t="shared" si="161"/>
        <v>2.1002867686113715</v>
      </c>
      <c r="AD1114" s="6">
        <f t="shared" si="158"/>
        <v>0.62933710420443745</v>
      </c>
    </row>
    <row r="1115" spans="1:30">
      <c r="A1115" s="1">
        <v>42501</v>
      </c>
      <c r="B1115" s="2" t="s">
        <v>19</v>
      </c>
      <c r="C1115" t="s">
        <v>20</v>
      </c>
      <c r="D1115" t="s">
        <v>21</v>
      </c>
      <c r="E1115">
        <v>1.645</v>
      </c>
      <c r="F1115">
        <v>1.6559999999999999</v>
      </c>
      <c r="G1115">
        <v>1.667</v>
      </c>
      <c r="H1115">
        <v>1.681</v>
      </c>
      <c r="I1115">
        <v>1.7</v>
      </c>
      <c r="J1115">
        <v>1.762</v>
      </c>
      <c r="K1115">
        <v>1.7989999999999999</v>
      </c>
      <c r="L1115">
        <v>1.875</v>
      </c>
      <c r="M1115">
        <v>1.9259999999999999</v>
      </c>
      <c r="N1115">
        <v>2.0680000000000001</v>
      </c>
      <c r="O1115">
        <v>2.238</v>
      </c>
      <c r="P1115">
        <v>2.5310000000000001</v>
      </c>
      <c r="Q1115">
        <v>2.8690000000000002</v>
      </c>
      <c r="R1115">
        <v>2.9340000000000002</v>
      </c>
      <c r="S1115">
        <v>0</v>
      </c>
      <c r="T1115" s="7">
        <f t="shared" si="159"/>
        <v>0.19300000000000006</v>
      </c>
      <c r="U1115" s="6">
        <f t="shared" si="153"/>
        <v>-4.4554455445544053E-2</v>
      </c>
      <c r="V1115" s="6">
        <f t="shared" si="154"/>
        <v>2.1210121572124079</v>
      </c>
      <c r="W1115" s="3">
        <f>IFERROR(VLOOKUP(A1115,주가!$A$1:$Q$2433,3,FALSE),W1116)</f>
        <v>300000</v>
      </c>
      <c r="X1115" s="6">
        <f t="shared" si="160"/>
        <v>4.1666666666666664E-2</v>
      </c>
      <c r="Y1115" s="6">
        <f t="shared" si="155"/>
        <v>0.63267043753777075</v>
      </c>
      <c r="AA1115" s="5">
        <f t="shared" si="156"/>
        <v>42501</v>
      </c>
      <c r="AB1115" s="7">
        <f t="shared" si="157"/>
        <v>0.19300000000000006</v>
      </c>
      <c r="AC1115" s="7">
        <f t="shared" si="161"/>
        <v>2.1210121572124079</v>
      </c>
      <c r="AD1115" s="6">
        <f t="shared" si="158"/>
        <v>0.63267043753777075</v>
      </c>
    </row>
    <row r="1116" spans="1:30">
      <c r="A1116" s="1">
        <v>42500</v>
      </c>
      <c r="B1116" s="2" t="s">
        <v>19</v>
      </c>
      <c r="C1116" t="s">
        <v>20</v>
      </c>
      <c r="D1116" t="s">
        <v>21</v>
      </c>
      <c r="E1116">
        <v>1.6459999999999999</v>
      </c>
      <c r="F1116">
        <v>1.6559999999999999</v>
      </c>
      <c r="G1116">
        <v>1.665</v>
      </c>
      <c r="H1116">
        <v>1.6779999999999999</v>
      </c>
      <c r="I1116">
        <v>1.696</v>
      </c>
      <c r="J1116">
        <v>1.754</v>
      </c>
      <c r="K1116">
        <v>1.792</v>
      </c>
      <c r="L1116">
        <v>1.867</v>
      </c>
      <c r="M1116">
        <v>1.925</v>
      </c>
      <c r="N1116">
        <v>2.069</v>
      </c>
      <c r="O1116">
        <v>2.2429999999999999</v>
      </c>
      <c r="P1116">
        <v>2.5350000000000001</v>
      </c>
      <c r="Q1116">
        <v>2.87</v>
      </c>
      <c r="R1116">
        <v>2.9340000000000002</v>
      </c>
      <c r="S1116">
        <v>0</v>
      </c>
      <c r="T1116" s="7">
        <f t="shared" si="159"/>
        <v>0.20199999999999996</v>
      </c>
      <c r="U1116" s="6">
        <f t="shared" si="153"/>
        <v>4.6632124352331057E-2</v>
      </c>
      <c r="V1116" s="6">
        <f t="shared" si="154"/>
        <v>2.165566612657952</v>
      </c>
      <c r="W1116" s="3">
        <f>IFERROR(VLOOKUP(A1116,주가!$A$1:$Q$2433,3,FALSE),W1117)</f>
        <v>288000</v>
      </c>
      <c r="X1116" s="6">
        <f t="shared" si="160"/>
        <v>1.7667844522968199E-2</v>
      </c>
      <c r="Y1116" s="6">
        <f t="shared" si="155"/>
        <v>0.59100377087110412</v>
      </c>
      <c r="AA1116" s="5">
        <f t="shared" si="156"/>
        <v>42500</v>
      </c>
      <c r="AB1116" s="7">
        <f t="shared" si="157"/>
        <v>0.20199999999999996</v>
      </c>
      <c r="AC1116" s="7">
        <f t="shared" si="161"/>
        <v>2.165566612657952</v>
      </c>
      <c r="AD1116" s="6">
        <f t="shared" si="158"/>
        <v>0.59100377087110412</v>
      </c>
    </row>
    <row r="1117" spans="1:30">
      <c r="A1117" s="1">
        <v>42499</v>
      </c>
      <c r="B1117" s="2" t="s">
        <v>19</v>
      </c>
      <c r="C1117" t="s">
        <v>20</v>
      </c>
      <c r="D1117" t="s">
        <v>21</v>
      </c>
      <c r="E1117">
        <v>1.6479999999999999</v>
      </c>
      <c r="F1117">
        <v>1.659</v>
      </c>
      <c r="G1117">
        <v>1.6679999999999999</v>
      </c>
      <c r="H1117">
        <v>1.6830000000000001</v>
      </c>
      <c r="I1117">
        <v>1.7030000000000001</v>
      </c>
      <c r="J1117">
        <v>1.7589999999999999</v>
      </c>
      <c r="K1117">
        <v>1.7929999999999999</v>
      </c>
      <c r="L1117">
        <v>1.87</v>
      </c>
      <c r="M1117">
        <v>1.9279999999999999</v>
      </c>
      <c r="N1117">
        <v>2.0630000000000002</v>
      </c>
      <c r="O1117">
        <v>2.242</v>
      </c>
      <c r="P1117">
        <v>2.532</v>
      </c>
      <c r="Q1117">
        <v>2.8620000000000001</v>
      </c>
      <c r="R1117">
        <v>2.9260000000000002</v>
      </c>
      <c r="S1117">
        <v>0</v>
      </c>
      <c r="T1117" s="7">
        <f t="shared" si="159"/>
        <v>0.19300000000000006</v>
      </c>
      <c r="U1117" s="6">
        <f t="shared" si="153"/>
        <v>3.2085561497327449E-2</v>
      </c>
      <c r="V1117" s="6">
        <f t="shared" si="154"/>
        <v>2.1189344883056211</v>
      </c>
      <c r="W1117" s="3">
        <f>IFERROR(VLOOKUP(A1117,주가!$A$1:$Q$2433,3,FALSE),W1118)</f>
        <v>283000</v>
      </c>
      <c r="X1117" s="6">
        <f t="shared" si="160"/>
        <v>-2.9159519725557463E-2</v>
      </c>
      <c r="Y1117" s="6">
        <f t="shared" si="155"/>
        <v>0.5733359263481359</v>
      </c>
      <c r="AA1117" s="5">
        <f t="shared" si="156"/>
        <v>42499</v>
      </c>
      <c r="AB1117" s="7">
        <f t="shared" si="157"/>
        <v>0.19300000000000006</v>
      </c>
      <c r="AC1117" s="7">
        <f t="shared" si="161"/>
        <v>2.1189344883056211</v>
      </c>
      <c r="AD1117" s="6">
        <f t="shared" si="158"/>
        <v>0.5733359263481359</v>
      </c>
    </row>
    <row r="1118" spans="1:30">
      <c r="A1118" s="1">
        <v>42494</v>
      </c>
      <c r="B1118" s="2" t="s">
        <v>19</v>
      </c>
      <c r="C1118" t="s">
        <v>20</v>
      </c>
      <c r="D1118" t="s">
        <v>21</v>
      </c>
      <c r="E1118">
        <v>1.669</v>
      </c>
      <c r="F1118">
        <v>1.6779999999999999</v>
      </c>
      <c r="G1118">
        <v>1.6879999999999999</v>
      </c>
      <c r="H1118">
        <v>1.7030000000000001</v>
      </c>
      <c r="I1118">
        <v>1.722</v>
      </c>
      <c r="J1118">
        <v>1.778</v>
      </c>
      <c r="K1118">
        <v>1.8149999999999999</v>
      </c>
      <c r="L1118">
        <v>1.891</v>
      </c>
      <c r="M1118">
        <v>1.9430000000000001</v>
      </c>
      <c r="N1118">
        <v>2.0779999999999998</v>
      </c>
      <c r="O1118">
        <v>2.254</v>
      </c>
      <c r="P1118">
        <v>2.5390000000000001</v>
      </c>
      <c r="Q1118">
        <v>2.8650000000000002</v>
      </c>
      <c r="R1118">
        <v>2.9279999999999999</v>
      </c>
      <c r="S1118">
        <v>0</v>
      </c>
      <c r="T1118" s="7">
        <f t="shared" si="159"/>
        <v>0.18699999999999983</v>
      </c>
      <c r="U1118" s="6">
        <f t="shared" si="153"/>
        <v>-1.5789473684211131E-2</v>
      </c>
      <c r="V1118" s="6">
        <f t="shared" si="154"/>
        <v>2.0868489268082935</v>
      </c>
      <c r="W1118" s="3">
        <f>IFERROR(VLOOKUP(A1118,주가!$A$1:$Q$2433,3,FALSE),W1119)</f>
        <v>291500</v>
      </c>
      <c r="X1118" s="6">
        <f t="shared" si="160"/>
        <v>-1.7123287671232876E-3</v>
      </c>
      <c r="Y1118" s="6">
        <f t="shared" si="155"/>
        <v>0.60249544607369332</v>
      </c>
      <c r="AA1118" s="5">
        <f t="shared" si="156"/>
        <v>42494</v>
      </c>
      <c r="AB1118" s="7">
        <f t="shared" si="157"/>
        <v>0.18699999999999983</v>
      </c>
      <c r="AC1118" s="7">
        <f t="shared" si="161"/>
        <v>2.0868489268082935</v>
      </c>
      <c r="AD1118" s="6">
        <f t="shared" si="158"/>
        <v>0.60249544607369332</v>
      </c>
    </row>
    <row r="1119" spans="1:30">
      <c r="A1119" s="1">
        <v>42493</v>
      </c>
      <c r="B1119" s="2" t="s">
        <v>19</v>
      </c>
      <c r="C1119" t="s">
        <v>20</v>
      </c>
      <c r="D1119" t="s">
        <v>21</v>
      </c>
      <c r="E1119">
        <v>1.6870000000000001</v>
      </c>
      <c r="F1119">
        <v>1.696</v>
      </c>
      <c r="G1119">
        <v>1.704</v>
      </c>
      <c r="H1119">
        <v>1.718</v>
      </c>
      <c r="I1119">
        <v>1.7350000000000001</v>
      </c>
      <c r="J1119">
        <v>1.79</v>
      </c>
      <c r="K1119">
        <v>1.833</v>
      </c>
      <c r="L1119">
        <v>1.899</v>
      </c>
      <c r="M1119">
        <v>1.954</v>
      </c>
      <c r="N1119">
        <v>2.089</v>
      </c>
      <c r="O1119">
        <v>2.274</v>
      </c>
      <c r="P1119">
        <v>2.5579999999999998</v>
      </c>
      <c r="Q1119">
        <v>2.8809999999999998</v>
      </c>
      <c r="R1119">
        <v>2.9430000000000001</v>
      </c>
      <c r="S1119">
        <v>0</v>
      </c>
      <c r="T1119" s="7">
        <f t="shared" si="159"/>
        <v>0.18999999999999995</v>
      </c>
      <c r="U1119" s="6">
        <f t="shared" si="153"/>
        <v>1.6042780748662517E-2</v>
      </c>
      <c r="V1119" s="6">
        <f t="shared" si="154"/>
        <v>2.1026384004925047</v>
      </c>
      <c r="W1119" s="3">
        <f>IFERROR(VLOOKUP(A1119,주가!$A$1:$Q$2433,3,FALSE),W1120)</f>
        <v>292000</v>
      </c>
      <c r="X1119" s="6">
        <f t="shared" si="160"/>
        <v>0</v>
      </c>
      <c r="Y1119" s="6">
        <f t="shared" si="155"/>
        <v>0.60420777484081656</v>
      </c>
      <c r="AA1119" s="5">
        <f t="shared" si="156"/>
        <v>42493</v>
      </c>
      <c r="AB1119" s="7">
        <f t="shared" si="157"/>
        <v>0.18999999999999995</v>
      </c>
      <c r="AC1119" s="7">
        <f t="shared" si="161"/>
        <v>2.1026384004925047</v>
      </c>
      <c r="AD1119" s="6">
        <f t="shared" si="158"/>
        <v>0.60420777484081656</v>
      </c>
    </row>
    <row r="1120" spans="1:30">
      <c r="A1120" s="1">
        <v>42492</v>
      </c>
      <c r="B1120" s="2" t="s">
        <v>19</v>
      </c>
      <c r="C1120" t="s">
        <v>20</v>
      </c>
      <c r="D1120" t="s">
        <v>21</v>
      </c>
      <c r="E1120">
        <v>1.6970000000000001</v>
      </c>
      <c r="F1120">
        <v>1.7070000000000001</v>
      </c>
      <c r="G1120">
        <v>1.72</v>
      </c>
      <c r="H1120">
        <v>1.734</v>
      </c>
      <c r="I1120">
        <v>1.754</v>
      </c>
      <c r="J1120">
        <v>1.81</v>
      </c>
      <c r="K1120">
        <v>1.8520000000000001</v>
      </c>
      <c r="L1120">
        <v>1.9179999999999999</v>
      </c>
      <c r="M1120">
        <v>1.9690000000000001</v>
      </c>
      <c r="N1120">
        <v>2.105</v>
      </c>
      <c r="O1120">
        <v>2.2869999999999999</v>
      </c>
      <c r="P1120">
        <v>2.5710000000000002</v>
      </c>
      <c r="Q1120">
        <v>2.8919999999999999</v>
      </c>
      <c r="R1120">
        <v>2.9529999999999998</v>
      </c>
      <c r="S1120">
        <v>0</v>
      </c>
      <c r="T1120" s="7">
        <f t="shared" si="159"/>
        <v>0.18700000000000006</v>
      </c>
      <c r="U1120" s="6">
        <f t="shared" si="153"/>
        <v>5.6497175141242972E-2</v>
      </c>
      <c r="V1120" s="6">
        <f t="shared" si="154"/>
        <v>2.086595619743842</v>
      </c>
      <c r="W1120" s="3">
        <f>IFERROR(VLOOKUP(A1120,주가!$A$1:$Q$2433,3,FALSE),W1121)</f>
        <v>292000</v>
      </c>
      <c r="X1120" s="6">
        <f t="shared" si="160"/>
        <v>-1.7094017094017094E-3</v>
      </c>
      <c r="Y1120" s="6">
        <f t="shared" si="155"/>
        <v>0.60420777484081656</v>
      </c>
      <c r="AA1120" s="5">
        <f t="shared" si="156"/>
        <v>42492</v>
      </c>
      <c r="AB1120" s="7">
        <f t="shared" si="157"/>
        <v>0.18700000000000006</v>
      </c>
      <c r="AC1120" s="7">
        <f t="shared" si="161"/>
        <v>2.086595619743842</v>
      </c>
      <c r="AD1120" s="6">
        <f t="shared" si="158"/>
        <v>0.60420777484081656</v>
      </c>
    </row>
    <row r="1121" spans="1:30">
      <c r="A1121" s="1">
        <v>42489</v>
      </c>
      <c r="B1121" s="2" t="s">
        <v>19</v>
      </c>
      <c r="C1121" t="s">
        <v>20</v>
      </c>
      <c r="D1121" t="s">
        <v>21</v>
      </c>
      <c r="E1121">
        <v>1.6950000000000001</v>
      </c>
      <c r="F1121">
        <v>1.7050000000000001</v>
      </c>
      <c r="G1121">
        <v>1.718</v>
      </c>
      <c r="H1121">
        <v>1.732</v>
      </c>
      <c r="I1121">
        <v>1.752</v>
      </c>
      <c r="J1121">
        <v>1.8089999999999999</v>
      </c>
      <c r="K1121">
        <v>1.847</v>
      </c>
      <c r="L1121">
        <v>1.9119999999999999</v>
      </c>
      <c r="M1121">
        <v>1.96</v>
      </c>
      <c r="N1121">
        <v>2.089</v>
      </c>
      <c r="O1121">
        <v>2.2669999999999999</v>
      </c>
      <c r="P1121">
        <v>2.552</v>
      </c>
      <c r="Q1121">
        <v>2.8730000000000002</v>
      </c>
      <c r="R1121">
        <v>2.9340000000000002</v>
      </c>
      <c r="S1121">
        <v>0</v>
      </c>
      <c r="T1121" s="7">
        <f t="shared" si="159"/>
        <v>0.17700000000000005</v>
      </c>
      <c r="U1121" s="6">
        <f t="shared" si="153"/>
        <v>-2.2099447513810967E-2</v>
      </c>
      <c r="V1121" s="6">
        <f t="shared" si="154"/>
        <v>2.0300984446025989</v>
      </c>
      <c r="W1121" s="3">
        <f>IFERROR(VLOOKUP(A1121,주가!$A$1:$Q$2433,3,FALSE),W1122)</f>
        <v>292500</v>
      </c>
      <c r="X1121" s="6">
        <f t="shared" si="160"/>
        <v>-2.9850746268656716E-2</v>
      </c>
      <c r="Y1121" s="6">
        <f t="shared" si="155"/>
        <v>0.60591717655021826</v>
      </c>
      <c r="AA1121" s="5">
        <f t="shared" si="156"/>
        <v>42489</v>
      </c>
      <c r="AB1121" s="7">
        <f t="shared" si="157"/>
        <v>0.17700000000000005</v>
      </c>
      <c r="AC1121" s="7">
        <f t="shared" si="161"/>
        <v>2.0300984446025989</v>
      </c>
      <c r="AD1121" s="6">
        <f t="shared" si="158"/>
        <v>0.60591717655021826</v>
      </c>
    </row>
    <row r="1122" spans="1:30">
      <c r="A1122" s="1">
        <v>42488</v>
      </c>
      <c r="B1122" s="2" t="s">
        <v>19</v>
      </c>
      <c r="C1122" t="s">
        <v>20</v>
      </c>
      <c r="D1122" t="s">
        <v>21</v>
      </c>
      <c r="E1122">
        <v>1.6990000000000001</v>
      </c>
      <c r="F1122">
        <v>1.708</v>
      </c>
      <c r="G1122">
        <v>1.7210000000000001</v>
      </c>
      <c r="H1122">
        <v>1.734</v>
      </c>
      <c r="I1122">
        <v>1.7529999999999999</v>
      </c>
      <c r="J1122">
        <v>1.81</v>
      </c>
      <c r="K1122">
        <v>1.8420000000000001</v>
      </c>
      <c r="L1122">
        <v>1.909</v>
      </c>
      <c r="M1122">
        <v>1.956</v>
      </c>
      <c r="N1122">
        <v>2.09</v>
      </c>
      <c r="O1122">
        <v>2.2690000000000001</v>
      </c>
      <c r="P1122">
        <v>2.544</v>
      </c>
      <c r="Q1122">
        <v>2.8620000000000001</v>
      </c>
      <c r="R1122">
        <v>2.9249999999999998</v>
      </c>
      <c r="S1122">
        <v>0</v>
      </c>
      <c r="T1122" s="7">
        <f t="shared" si="159"/>
        <v>0.18099999999999983</v>
      </c>
      <c r="U1122" s="6">
        <f t="shared" si="153"/>
        <v>-1.6304347826087581E-2</v>
      </c>
      <c r="V1122" s="6">
        <f t="shared" si="154"/>
        <v>2.0521978921164097</v>
      </c>
      <c r="W1122" s="3">
        <f>IFERROR(VLOOKUP(A1122,주가!$A$1:$Q$2433,3,FALSE),W1123)</f>
        <v>301500</v>
      </c>
      <c r="X1122" s="6">
        <f t="shared" si="160"/>
        <v>-2.1103896103896104E-2</v>
      </c>
      <c r="Y1122" s="6">
        <f t="shared" si="155"/>
        <v>0.63576792281887495</v>
      </c>
      <c r="AA1122" s="5">
        <f t="shared" si="156"/>
        <v>42488</v>
      </c>
      <c r="AB1122" s="7">
        <f t="shared" si="157"/>
        <v>0.18099999999999983</v>
      </c>
      <c r="AC1122" s="7">
        <f t="shared" si="161"/>
        <v>2.0521978921164097</v>
      </c>
      <c r="AD1122" s="6">
        <f t="shared" si="158"/>
        <v>0.63576792281887495</v>
      </c>
    </row>
    <row r="1123" spans="1:30">
      <c r="A1123" s="1">
        <v>42487</v>
      </c>
      <c r="B1123" s="2" t="s">
        <v>19</v>
      </c>
      <c r="C1123" t="s">
        <v>20</v>
      </c>
      <c r="D1123" t="s">
        <v>21</v>
      </c>
      <c r="E1123">
        <v>1.6719999999999999</v>
      </c>
      <c r="F1123">
        <v>1.68</v>
      </c>
      <c r="G1123">
        <v>1.694</v>
      </c>
      <c r="H1123">
        <v>1.7070000000000001</v>
      </c>
      <c r="I1123">
        <v>1.718</v>
      </c>
      <c r="J1123">
        <v>1.772</v>
      </c>
      <c r="K1123">
        <v>1.8069999999999999</v>
      </c>
      <c r="L1123">
        <v>1.861</v>
      </c>
      <c r="M1123">
        <v>1.911</v>
      </c>
      <c r="N1123">
        <v>2.0449999999999999</v>
      </c>
      <c r="O1123">
        <v>2.2269999999999999</v>
      </c>
      <c r="P1123">
        <v>2.4980000000000002</v>
      </c>
      <c r="Q1123">
        <v>2.8239999999999998</v>
      </c>
      <c r="R1123">
        <v>2.8849999999999998</v>
      </c>
      <c r="S1123">
        <v>0</v>
      </c>
      <c r="T1123" s="7">
        <f t="shared" si="159"/>
        <v>0.18399999999999994</v>
      </c>
      <c r="U1123" s="6">
        <f t="shared" si="153"/>
        <v>-3.6649214659686465E-2</v>
      </c>
      <c r="V1123" s="6">
        <f t="shared" si="154"/>
        <v>2.068502239942497</v>
      </c>
      <c r="W1123" s="3">
        <f>IFERROR(VLOOKUP(A1123,주가!$A$1:$Q$2433,3,FALSE),W1124)</f>
        <v>308000</v>
      </c>
      <c r="X1123" s="6">
        <f t="shared" si="160"/>
        <v>8.1833060556464818E-3</v>
      </c>
      <c r="Y1123" s="6">
        <f t="shared" si="155"/>
        <v>0.65687181892277102</v>
      </c>
      <c r="AA1123" s="5">
        <f t="shared" si="156"/>
        <v>42487</v>
      </c>
      <c r="AB1123" s="7">
        <f t="shared" si="157"/>
        <v>0.18399999999999994</v>
      </c>
      <c r="AC1123" s="7">
        <f t="shared" si="161"/>
        <v>2.068502239942497</v>
      </c>
      <c r="AD1123" s="6">
        <f t="shared" si="158"/>
        <v>0.65687181892277102</v>
      </c>
    </row>
    <row r="1124" spans="1:30">
      <c r="A1124" s="1">
        <v>42486</v>
      </c>
      <c r="B1124" s="2" t="s">
        <v>19</v>
      </c>
      <c r="C1124" t="s">
        <v>20</v>
      </c>
      <c r="D1124" t="s">
        <v>21</v>
      </c>
      <c r="E1124">
        <v>1.671</v>
      </c>
      <c r="F1124">
        <v>1.679</v>
      </c>
      <c r="G1124">
        <v>1.6930000000000001</v>
      </c>
      <c r="H1124">
        <v>1.704</v>
      </c>
      <c r="I1124">
        <v>1.7150000000000001</v>
      </c>
      <c r="J1124">
        <v>1.7709999999999999</v>
      </c>
      <c r="K1124">
        <v>1.804</v>
      </c>
      <c r="L1124">
        <v>1.8560000000000001</v>
      </c>
      <c r="M1124">
        <v>1.91</v>
      </c>
      <c r="N1124">
        <v>2.0470000000000002</v>
      </c>
      <c r="O1124">
        <v>2.2269999999999999</v>
      </c>
      <c r="P1124">
        <v>2.4990000000000001</v>
      </c>
      <c r="Q1124">
        <v>2.8239999999999998</v>
      </c>
      <c r="R1124">
        <v>2.8849999999999998</v>
      </c>
      <c r="S1124">
        <v>0</v>
      </c>
      <c r="T1124" s="7">
        <f t="shared" si="159"/>
        <v>0.19100000000000006</v>
      </c>
      <c r="U1124" s="6">
        <f t="shared" si="153"/>
        <v>-2.0512820512820523E-2</v>
      </c>
      <c r="V1124" s="6">
        <f t="shared" si="154"/>
        <v>2.1051514546021837</v>
      </c>
      <c r="W1124" s="3">
        <f>IFERROR(VLOOKUP(A1124,주가!$A$1:$Q$2433,3,FALSE),W1125)</f>
        <v>305500</v>
      </c>
      <c r="X1124" s="6">
        <f t="shared" si="160"/>
        <v>-4.8859934853420191E-3</v>
      </c>
      <c r="Y1124" s="6">
        <f t="shared" si="155"/>
        <v>0.64868851286712459</v>
      </c>
      <c r="AA1124" s="5">
        <f t="shared" si="156"/>
        <v>42486</v>
      </c>
      <c r="AB1124" s="7">
        <f t="shared" si="157"/>
        <v>0.19100000000000006</v>
      </c>
      <c r="AC1124" s="7">
        <f t="shared" si="161"/>
        <v>2.1051514546021837</v>
      </c>
      <c r="AD1124" s="6">
        <f t="shared" si="158"/>
        <v>0.64868851286712459</v>
      </c>
    </row>
    <row r="1125" spans="1:30">
      <c r="A1125" s="1">
        <v>42485</v>
      </c>
      <c r="B1125" s="2" t="s">
        <v>19</v>
      </c>
      <c r="C1125" t="s">
        <v>20</v>
      </c>
      <c r="D1125" t="s">
        <v>21</v>
      </c>
      <c r="E1125">
        <v>1.677</v>
      </c>
      <c r="F1125">
        <v>1.6839999999999999</v>
      </c>
      <c r="G1125">
        <v>1.7030000000000001</v>
      </c>
      <c r="H1125">
        <v>1.718</v>
      </c>
      <c r="I1125">
        <v>1.728</v>
      </c>
      <c r="J1125">
        <v>1.7749999999999999</v>
      </c>
      <c r="K1125">
        <v>1.8089999999999999</v>
      </c>
      <c r="L1125">
        <v>1.861</v>
      </c>
      <c r="M1125">
        <v>1.92</v>
      </c>
      <c r="N1125">
        <v>2.056</v>
      </c>
      <c r="O1125">
        <v>2.242</v>
      </c>
      <c r="P1125">
        <v>2.5190000000000001</v>
      </c>
      <c r="Q1125">
        <v>2.84</v>
      </c>
      <c r="R1125">
        <v>2.9</v>
      </c>
      <c r="S1125">
        <v>0</v>
      </c>
      <c r="T1125" s="7">
        <f t="shared" si="159"/>
        <v>0.19500000000000006</v>
      </c>
      <c r="U1125" s="6">
        <f t="shared" si="153"/>
        <v>3.1746031746030551E-2</v>
      </c>
      <c r="V1125" s="6">
        <f t="shared" si="154"/>
        <v>2.1256642751150041</v>
      </c>
      <c r="W1125" s="3">
        <f>IFERROR(VLOOKUP(A1125,주가!$A$1:$Q$2433,3,FALSE),W1126)</f>
        <v>307000</v>
      </c>
      <c r="X1125" s="6">
        <f t="shared" si="160"/>
        <v>-1.7600000000000001E-2</v>
      </c>
      <c r="Y1125" s="6">
        <f t="shared" si="155"/>
        <v>0.65357450635246661</v>
      </c>
      <c r="AA1125" s="5">
        <f t="shared" si="156"/>
        <v>42485</v>
      </c>
      <c r="AB1125" s="7">
        <f t="shared" si="157"/>
        <v>0.19500000000000006</v>
      </c>
      <c r="AC1125" s="7">
        <f t="shared" si="161"/>
        <v>2.1256642751150041</v>
      </c>
      <c r="AD1125" s="6">
        <f t="shared" si="158"/>
        <v>0.65357450635246661</v>
      </c>
    </row>
    <row r="1126" spans="1:30">
      <c r="A1126" s="1">
        <v>42482</v>
      </c>
      <c r="B1126" s="2" t="s">
        <v>19</v>
      </c>
      <c r="C1126" t="s">
        <v>20</v>
      </c>
      <c r="D1126" t="s">
        <v>21</v>
      </c>
      <c r="E1126">
        <v>1.679</v>
      </c>
      <c r="F1126">
        <v>1.6890000000000001</v>
      </c>
      <c r="G1126">
        <v>1.7110000000000001</v>
      </c>
      <c r="H1126">
        <v>1.73</v>
      </c>
      <c r="I1126">
        <v>1.746</v>
      </c>
      <c r="J1126">
        <v>1.7949999999999999</v>
      </c>
      <c r="K1126">
        <v>1.8240000000000001</v>
      </c>
      <c r="L1126">
        <v>1.8779999999999999</v>
      </c>
      <c r="M1126">
        <v>1.9330000000000001</v>
      </c>
      <c r="N1126">
        <v>2.0670000000000002</v>
      </c>
      <c r="O1126">
        <v>2.246</v>
      </c>
      <c r="P1126">
        <v>2.516</v>
      </c>
      <c r="Q1126">
        <v>2.8370000000000002</v>
      </c>
      <c r="R1126">
        <v>2.8959999999999999</v>
      </c>
      <c r="S1126">
        <v>0</v>
      </c>
      <c r="T1126" s="7">
        <f t="shared" si="159"/>
        <v>0.18900000000000028</v>
      </c>
      <c r="U1126" s="6">
        <f t="shared" si="153"/>
        <v>3.8461538461539074E-2</v>
      </c>
      <c r="V1126" s="6">
        <f t="shared" si="154"/>
        <v>2.0939182433689734</v>
      </c>
      <c r="W1126" s="3">
        <f>IFERROR(VLOOKUP(A1126,주가!$A$1:$Q$2433,3,FALSE),W1127)</f>
        <v>312500</v>
      </c>
      <c r="X1126" s="6">
        <f t="shared" si="160"/>
        <v>-1.4195583596214511E-2</v>
      </c>
      <c r="Y1126" s="6">
        <f t="shared" si="155"/>
        <v>0.67117450635246656</v>
      </c>
      <c r="AA1126" s="5">
        <f t="shared" si="156"/>
        <v>42482</v>
      </c>
      <c r="AB1126" s="7">
        <f t="shared" si="157"/>
        <v>0.18900000000000028</v>
      </c>
      <c r="AC1126" s="7">
        <f t="shared" si="161"/>
        <v>2.0939182433689734</v>
      </c>
      <c r="AD1126" s="6">
        <f t="shared" si="158"/>
        <v>0.67117450635246656</v>
      </c>
    </row>
    <row r="1127" spans="1:30">
      <c r="A1127" s="1">
        <v>42481</v>
      </c>
      <c r="B1127" s="2" t="s">
        <v>19</v>
      </c>
      <c r="C1127" t="s">
        <v>20</v>
      </c>
      <c r="D1127" t="s">
        <v>21</v>
      </c>
      <c r="E1127">
        <v>1.6819999999999999</v>
      </c>
      <c r="F1127">
        <v>1.6919999999999999</v>
      </c>
      <c r="G1127">
        <v>1.7170000000000001</v>
      </c>
      <c r="H1127">
        <v>1.738</v>
      </c>
      <c r="I1127">
        <v>1.752</v>
      </c>
      <c r="J1127">
        <v>1.796</v>
      </c>
      <c r="K1127">
        <v>1.8320000000000001</v>
      </c>
      <c r="L1127">
        <v>1.8859999999999999</v>
      </c>
      <c r="M1127">
        <v>1.9379999999999999</v>
      </c>
      <c r="N1127">
        <v>2.0680000000000001</v>
      </c>
      <c r="O1127">
        <v>2.2450000000000001</v>
      </c>
      <c r="P1127">
        <v>2.5110000000000001</v>
      </c>
      <c r="Q1127">
        <v>2.8250000000000002</v>
      </c>
      <c r="R1127">
        <v>2.883</v>
      </c>
      <c r="S1127">
        <v>0</v>
      </c>
      <c r="T1127" s="7">
        <f t="shared" si="159"/>
        <v>0.18200000000000016</v>
      </c>
      <c r="U1127" s="6">
        <f t="shared" si="153"/>
        <v>2.8248587570622114E-2</v>
      </c>
      <c r="V1127" s="6">
        <f t="shared" si="154"/>
        <v>2.0554567049074342</v>
      </c>
      <c r="W1127" s="3">
        <f>IFERROR(VLOOKUP(A1127,주가!$A$1:$Q$2433,3,FALSE),W1128)</f>
        <v>317000</v>
      </c>
      <c r="X1127" s="6">
        <f t="shared" si="160"/>
        <v>2.0933977455716585E-2</v>
      </c>
      <c r="Y1127" s="6">
        <f t="shared" si="155"/>
        <v>0.68537008994868109</v>
      </c>
      <c r="AA1127" s="5">
        <f t="shared" si="156"/>
        <v>42481</v>
      </c>
      <c r="AB1127" s="7">
        <f t="shared" si="157"/>
        <v>0.18200000000000016</v>
      </c>
      <c r="AC1127" s="7">
        <f t="shared" si="161"/>
        <v>2.0554567049074342</v>
      </c>
      <c r="AD1127" s="6">
        <f t="shared" si="158"/>
        <v>0.68537008994868109</v>
      </c>
    </row>
    <row r="1128" spans="1:30">
      <c r="A1128" s="1">
        <v>42480</v>
      </c>
      <c r="B1128" s="2" t="s">
        <v>19</v>
      </c>
      <c r="C1128" t="s">
        <v>20</v>
      </c>
      <c r="D1128" t="s">
        <v>21</v>
      </c>
      <c r="E1128">
        <v>1.6819999999999999</v>
      </c>
      <c r="F1128">
        <v>1.6910000000000001</v>
      </c>
      <c r="G1128">
        <v>1.7130000000000001</v>
      </c>
      <c r="H1128">
        <v>1.7330000000000001</v>
      </c>
      <c r="I1128">
        <v>1.746</v>
      </c>
      <c r="J1128">
        <v>1.786</v>
      </c>
      <c r="K1128">
        <v>1.82</v>
      </c>
      <c r="L1128">
        <v>1.8740000000000001</v>
      </c>
      <c r="M1128">
        <v>1.9239999999999999</v>
      </c>
      <c r="N1128">
        <v>2.0510000000000002</v>
      </c>
      <c r="O1128">
        <v>2.226</v>
      </c>
      <c r="P1128">
        <v>2.4860000000000002</v>
      </c>
      <c r="Q1128">
        <v>2.7989999999999999</v>
      </c>
      <c r="R1128">
        <v>2.855</v>
      </c>
      <c r="S1128">
        <v>0</v>
      </c>
      <c r="T1128" s="7">
        <f t="shared" si="159"/>
        <v>0.17700000000000005</v>
      </c>
      <c r="U1128" s="6">
        <f t="shared" si="153"/>
        <v>-2.7472527472526896E-2</v>
      </c>
      <c r="V1128" s="6">
        <f t="shared" si="154"/>
        <v>2.0272081173368122</v>
      </c>
      <c r="W1128" s="3">
        <f>IFERROR(VLOOKUP(A1128,주가!$A$1:$Q$2433,3,FALSE),W1129)</f>
        <v>310500</v>
      </c>
      <c r="X1128" s="6">
        <f t="shared" si="160"/>
        <v>-1.8957345971563982E-2</v>
      </c>
      <c r="Y1128" s="6">
        <f t="shared" si="155"/>
        <v>0.66443611249296453</v>
      </c>
      <c r="AA1128" s="5">
        <f t="shared" si="156"/>
        <v>42480</v>
      </c>
      <c r="AB1128" s="7">
        <f t="shared" si="157"/>
        <v>0.17700000000000005</v>
      </c>
      <c r="AC1128" s="7">
        <f t="shared" si="161"/>
        <v>2.0272081173368122</v>
      </c>
      <c r="AD1128" s="6">
        <f t="shared" si="158"/>
        <v>0.66443611249296453</v>
      </c>
    </row>
    <row r="1129" spans="1:30">
      <c r="A1129" s="1">
        <v>42479</v>
      </c>
      <c r="B1129" s="2" t="s">
        <v>19</v>
      </c>
      <c r="C1129" t="s">
        <v>20</v>
      </c>
      <c r="D1129" t="s">
        <v>21</v>
      </c>
      <c r="E1129">
        <v>1.6879999999999999</v>
      </c>
      <c r="F1129">
        <v>1.6990000000000001</v>
      </c>
      <c r="G1129">
        <v>1.728</v>
      </c>
      <c r="H1129">
        <v>1.7509999999999999</v>
      </c>
      <c r="I1129">
        <v>1.762</v>
      </c>
      <c r="J1129">
        <v>1.8049999999999999</v>
      </c>
      <c r="K1129">
        <v>1.845</v>
      </c>
      <c r="L1129">
        <v>1.9039999999999999</v>
      </c>
      <c r="M1129">
        <v>1.9590000000000001</v>
      </c>
      <c r="N1129">
        <v>2.0859999999999999</v>
      </c>
      <c r="O1129">
        <v>2.262</v>
      </c>
      <c r="P1129">
        <v>2.5219999999999998</v>
      </c>
      <c r="Q1129">
        <v>2.8319999999999999</v>
      </c>
      <c r="R1129">
        <v>2.8889999999999998</v>
      </c>
      <c r="S1129">
        <v>0</v>
      </c>
      <c r="T1129" s="7">
        <f t="shared" si="159"/>
        <v>0.18199999999999994</v>
      </c>
      <c r="U1129" s="6">
        <f t="shared" si="153"/>
        <v>-1.6216216216216828E-2</v>
      </c>
      <c r="V1129" s="6">
        <f t="shared" si="154"/>
        <v>2.0546806448093391</v>
      </c>
      <c r="W1129" s="3">
        <f>IFERROR(VLOOKUP(A1129,주가!$A$1:$Q$2433,3,FALSE),W1130)</f>
        <v>316500</v>
      </c>
      <c r="X1129" s="6">
        <f t="shared" si="160"/>
        <v>-1.5552099533437015E-2</v>
      </c>
      <c r="Y1129" s="6">
        <f t="shared" si="155"/>
        <v>0.68339345846452848</v>
      </c>
      <c r="AA1129" s="5">
        <f t="shared" si="156"/>
        <v>42479</v>
      </c>
      <c r="AB1129" s="7">
        <f t="shared" si="157"/>
        <v>0.18199999999999994</v>
      </c>
      <c r="AC1129" s="7">
        <f t="shared" si="161"/>
        <v>2.0546806448093391</v>
      </c>
      <c r="AD1129" s="6">
        <f t="shared" si="158"/>
        <v>0.68339345846452848</v>
      </c>
    </row>
    <row r="1130" spans="1:30">
      <c r="A1130" s="1">
        <v>42478</v>
      </c>
      <c r="B1130" s="2" t="s">
        <v>19</v>
      </c>
      <c r="C1130" t="s">
        <v>20</v>
      </c>
      <c r="D1130" t="s">
        <v>21</v>
      </c>
      <c r="E1130">
        <v>1.6870000000000001</v>
      </c>
      <c r="F1130">
        <v>1.698</v>
      </c>
      <c r="G1130">
        <v>1.728</v>
      </c>
      <c r="H1130">
        <v>1.752</v>
      </c>
      <c r="I1130">
        <v>1.7649999999999999</v>
      </c>
      <c r="J1130">
        <v>1.8149999999999999</v>
      </c>
      <c r="K1130">
        <v>1.855</v>
      </c>
      <c r="L1130">
        <v>1.9159999999999999</v>
      </c>
      <c r="M1130">
        <v>1.974</v>
      </c>
      <c r="N1130">
        <v>2.101</v>
      </c>
      <c r="O1130">
        <v>2.274</v>
      </c>
      <c r="P1130">
        <v>2.5339999999999998</v>
      </c>
      <c r="Q1130">
        <v>2.843</v>
      </c>
      <c r="R1130">
        <v>2.9</v>
      </c>
      <c r="S1130">
        <v>0</v>
      </c>
      <c r="T1130" s="7">
        <f t="shared" si="159"/>
        <v>0.18500000000000005</v>
      </c>
      <c r="U1130" s="6">
        <f t="shared" si="153"/>
        <v>0</v>
      </c>
      <c r="V1130" s="6">
        <f t="shared" si="154"/>
        <v>2.070896861025556</v>
      </c>
      <c r="W1130" s="3">
        <f>IFERROR(VLOOKUP(A1130,주가!$A$1:$Q$2433,3,FALSE),W1131)</f>
        <v>321500</v>
      </c>
      <c r="X1130" s="6">
        <f t="shared" si="160"/>
        <v>-1.6819571865443424E-2</v>
      </c>
      <c r="Y1130" s="6">
        <f t="shared" si="155"/>
        <v>0.69894555799796554</v>
      </c>
      <c r="AA1130" s="5">
        <f t="shared" si="156"/>
        <v>42478</v>
      </c>
      <c r="AB1130" s="7">
        <f t="shared" si="157"/>
        <v>0.18500000000000005</v>
      </c>
      <c r="AC1130" s="7">
        <f t="shared" si="161"/>
        <v>2.070896861025556</v>
      </c>
      <c r="AD1130" s="6">
        <f t="shared" si="158"/>
        <v>0.69894555799796554</v>
      </c>
    </row>
    <row r="1131" spans="1:30">
      <c r="A1131" s="1">
        <v>42475</v>
      </c>
      <c r="B1131" s="2" t="s">
        <v>19</v>
      </c>
      <c r="C1131" t="s">
        <v>20</v>
      </c>
      <c r="D1131" t="s">
        <v>21</v>
      </c>
      <c r="E1131">
        <v>1.6819999999999999</v>
      </c>
      <c r="F1131">
        <v>1.6919999999999999</v>
      </c>
      <c r="G1131">
        <v>1.72</v>
      </c>
      <c r="H1131">
        <v>1.7410000000000001</v>
      </c>
      <c r="I1131">
        <v>1.752</v>
      </c>
      <c r="J1131">
        <v>1.802</v>
      </c>
      <c r="K1131">
        <v>1.8420000000000001</v>
      </c>
      <c r="L1131">
        <v>1.899</v>
      </c>
      <c r="M1131">
        <v>1.9570000000000001</v>
      </c>
      <c r="N1131">
        <v>2.0840000000000001</v>
      </c>
      <c r="O1131">
        <v>2.262</v>
      </c>
      <c r="P1131">
        <v>2.5249999999999999</v>
      </c>
      <c r="Q1131">
        <v>2.8359999999999999</v>
      </c>
      <c r="R1131">
        <v>2.8929999999999998</v>
      </c>
      <c r="S1131">
        <v>0</v>
      </c>
      <c r="T1131" s="7">
        <f t="shared" si="159"/>
        <v>0.18500000000000005</v>
      </c>
      <c r="U1131" s="6">
        <f t="shared" si="153"/>
        <v>1.2002411077028731E-15</v>
      </c>
      <c r="V1131" s="6">
        <f t="shared" si="154"/>
        <v>2.070896861025556</v>
      </c>
      <c r="W1131" s="3">
        <f>IFERROR(VLOOKUP(A1131,주가!$A$1:$Q$2433,3,FALSE),W1132)</f>
        <v>327000</v>
      </c>
      <c r="X1131" s="6">
        <f t="shared" si="160"/>
        <v>-9.0909090909090905E-3</v>
      </c>
      <c r="Y1131" s="6">
        <f t="shared" si="155"/>
        <v>0.71576512986340901</v>
      </c>
      <c r="AA1131" s="5">
        <f t="shared" si="156"/>
        <v>42475</v>
      </c>
      <c r="AB1131" s="7">
        <f t="shared" si="157"/>
        <v>0.18500000000000005</v>
      </c>
      <c r="AC1131" s="7">
        <f t="shared" si="161"/>
        <v>2.070896861025556</v>
      </c>
      <c r="AD1131" s="6">
        <f t="shared" si="158"/>
        <v>0.71576512986340901</v>
      </c>
    </row>
    <row r="1132" spans="1:30">
      <c r="A1132" s="1">
        <v>42474</v>
      </c>
      <c r="B1132" s="2" t="s">
        <v>19</v>
      </c>
      <c r="C1132" t="s">
        <v>20</v>
      </c>
      <c r="D1132" t="s">
        <v>21</v>
      </c>
      <c r="E1132">
        <v>1.6819999999999999</v>
      </c>
      <c r="F1132">
        <v>1.6919999999999999</v>
      </c>
      <c r="G1132">
        <v>1.72</v>
      </c>
      <c r="H1132">
        <v>1.742</v>
      </c>
      <c r="I1132">
        <v>1.7529999999999999</v>
      </c>
      <c r="J1132">
        <v>1.8069999999999999</v>
      </c>
      <c r="K1132">
        <v>1.855</v>
      </c>
      <c r="L1132">
        <v>1.909</v>
      </c>
      <c r="M1132">
        <v>1.966</v>
      </c>
      <c r="N1132">
        <v>2.0939999999999999</v>
      </c>
      <c r="O1132">
        <v>2.2690000000000001</v>
      </c>
      <c r="P1132">
        <v>2.5339999999999998</v>
      </c>
      <c r="Q1132">
        <v>2.8519999999999999</v>
      </c>
      <c r="R1132">
        <v>2.911</v>
      </c>
      <c r="S1132">
        <v>0</v>
      </c>
      <c r="T1132" s="7">
        <f t="shared" si="159"/>
        <v>0.18499999999999983</v>
      </c>
      <c r="U1132" s="6">
        <f t="shared" si="153"/>
        <v>1.6483516483515894E-2</v>
      </c>
      <c r="V1132" s="6">
        <f t="shared" si="154"/>
        <v>2.0708968610255547</v>
      </c>
      <c r="W1132" s="3">
        <f>IFERROR(VLOOKUP(A1132,주가!$A$1:$Q$2433,3,FALSE),W1133)</f>
        <v>330000</v>
      </c>
      <c r="X1132" s="6">
        <f t="shared" si="160"/>
        <v>2.1671826625386997E-2</v>
      </c>
      <c r="Y1132" s="6">
        <f t="shared" si="155"/>
        <v>0.72485603895431805</v>
      </c>
      <c r="AA1132" s="5">
        <f t="shared" si="156"/>
        <v>42474</v>
      </c>
      <c r="AB1132" s="7">
        <f t="shared" si="157"/>
        <v>0.18499999999999983</v>
      </c>
      <c r="AC1132" s="7">
        <f t="shared" si="161"/>
        <v>2.0708968610255547</v>
      </c>
      <c r="AD1132" s="6">
        <f t="shared" si="158"/>
        <v>0.72485603895431805</v>
      </c>
    </row>
    <row r="1133" spans="1:30">
      <c r="A1133" s="1">
        <v>42472</v>
      </c>
      <c r="B1133" s="2" t="s">
        <v>19</v>
      </c>
      <c r="C1133" t="s">
        <v>20</v>
      </c>
      <c r="D1133" t="s">
        <v>21</v>
      </c>
      <c r="E1133">
        <v>1.673</v>
      </c>
      <c r="F1133">
        <v>1.681</v>
      </c>
      <c r="G1133">
        <v>1.702</v>
      </c>
      <c r="H1133">
        <v>1.7230000000000001</v>
      </c>
      <c r="I1133">
        <v>1.7290000000000001</v>
      </c>
      <c r="J1133">
        <v>1.7749999999999999</v>
      </c>
      <c r="K1133">
        <v>1.8180000000000001</v>
      </c>
      <c r="L1133">
        <v>1.87</v>
      </c>
      <c r="M1133">
        <v>1.927</v>
      </c>
      <c r="N1133">
        <v>2.052</v>
      </c>
      <c r="O1133">
        <v>2.222</v>
      </c>
      <c r="P1133">
        <v>2.4790000000000001</v>
      </c>
      <c r="Q1133">
        <v>2.8039999999999998</v>
      </c>
      <c r="R1133">
        <v>2.8639999999999999</v>
      </c>
      <c r="S1133">
        <v>0</v>
      </c>
      <c r="T1133" s="7">
        <f t="shared" si="159"/>
        <v>0.18199999999999994</v>
      </c>
      <c r="U1133" s="6">
        <f t="shared" si="153"/>
        <v>1.6759776536312238E-2</v>
      </c>
      <c r="V1133" s="6">
        <f t="shared" si="154"/>
        <v>2.0544133445420387</v>
      </c>
      <c r="W1133" s="3">
        <f>IFERROR(VLOOKUP(A1133,주가!$A$1:$Q$2433,3,FALSE),W1134)</f>
        <v>323000</v>
      </c>
      <c r="X1133" s="6">
        <f t="shared" si="160"/>
        <v>3.105590062111801E-3</v>
      </c>
      <c r="Y1133" s="6">
        <f t="shared" si="155"/>
        <v>0.70318421232893102</v>
      </c>
      <c r="AA1133" s="5">
        <f t="shared" si="156"/>
        <v>42472</v>
      </c>
      <c r="AB1133" s="7">
        <f t="shared" si="157"/>
        <v>0.18199999999999994</v>
      </c>
      <c r="AC1133" s="7">
        <f t="shared" si="161"/>
        <v>2.0544133445420387</v>
      </c>
      <c r="AD1133" s="6">
        <f t="shared" si="158"/>
        <v>0.70318421232893102</v>
      </c>
    </row>
    <row r="1134" spans="1:30">
      <c r="A1134" s="1">
        <v>42471</v>
      </c>
      <c r="B1134" s="2" t="s">
        <v>19</v>
      </c>
      <c r="C1134" t="s">
        <v>20</v>
      </c>
      <c r="D1134" t="s">
        <v>21</v>
      </c>
      <c r="E1134">
        <v>1.675</v>
      </c>
      <c r="F1134">
        <v>1.6830000000000001</v>
      </c>
      <c r="G1134">
        <v>1.704</v>
      </c>
      <c r="H1134">
        <v>1.724</v>
      </c>
      <c r="I1134">
        <v>1.732</v>
      </c>
      <c r="J1134">
        <v>1.78</v>
      </c>
      <c r="K1134">
        <v>1.823</v>
      </c>
      <c r="L1134">
        <v>1.877</v>
      </c>
      <c r="M1134">
        <v>1.9319999999999999</v>
      </c>
      <c r="N1134">
        <v>2.056</v>
      </c>
      <c r="O1134">
        <v>2.226</v>
      </c>
      <c r="P1134">
        <v>2.484</v>
      </c>
      <c r="Q1134">
        <v>2.8050000000000002</v>
      </c>
      <c r="R1134">
        <v>2.8660000000000001</v>
      </c>
      <c r="S1134">
        <v>0</v>
      </c>
      <c r="T1134" s="7">
        <f t="shared" si="159"/>
        <v>0.17900000000000005</v>
      </c>
      <c r="U1134" s="6">
        <f t="shared" si="153"/>
        <v>-2.7173913043476515E-2</v>
      </c>
      <c r="V1134" s="6">
        <f t="shared" si="154"/>
        <v>2.0376535680057266</v>
      </c>
      <c r="W1134" s="3">
        <f>IFERROR(VLOOKUP(A1134,주가!$A$1:$Q$2433,3,FALSE),W1135)</f>
        <v>322000</v>
      </c>
      <c r="X1134" s="6">
        <f t="shared" si="160"/>
        <v>-2.1276595744680851E-2</v>
      </c>
      <c r="Y1134" s="6">
        <f t="shared" si="155"/>
        <v>0.70007862226681927</v>
      </c>
      <c r="AA1134" s="5">
        <f t="shared" si="156"/>
        <v>42471</v>
      </c>
      <c r="AB1134" s="7">
        <f t="shared" si="157"/>
        <v>0.17900000000000005</v>
      </c>
      <c r="AC1134" s="7">
        <f t="shared" si="161"/>
        <v>2.0376535680057266</v>
      </c>
      <c r="AD1134" s="6">
        <f t="shared" si="158"/>
        <v>0.70007862226681927</v>
      </c>
    </row>
    <row r="1135" spans="1:30">
      <c r="A1135" s="1">
        <v>42468</v>
      </c>
      <c r="B1135" s="2" t="s">
        <v>19</v>
      </c>
      <c r="C1135" t="s">
        <v>20</v>
      </c>
      <c r="D1135" t="s">
        <v>21</v>
      </c>
      <c r="E1135">
        <v>1.675</v>
      </c>
      <c r="F1135">
        <v>1.6830000000000001</v>
      </c>
      <c r="G1135">
        <v>1.7030000000000001</v>
      </c>
      <c r="H1135">
        <v>1.72</v>
      </c>
      <c r="I1135">
        <v>1.726</v>
      </c>
      <c r="J1135">
        <v>1.772</v>
      </c>
      <c r="K1135">
        <v>1.8140000000000001</v>
      </c>
      <c r="L1135">
        <v>1.87</v>
      </c>
      <c r="M1135">
        <v>1.9319999999999999</v>
      </c>
      <c r="N1135">
        <v>2.0539999999999998</v>
      </c>
      <c r="O1135">
        <v>2.2290000000000001</v>
      </c>
      <c r="P1135">
        <v>2.4860000000000002</v>
      </c>
      <c r="Q1135">
        <v>2.8069999999999999</v>
      </c>
      <c r="R1135">
        <v>2.867</v>
      </c>
      <c r="S1135">
        <v>0</v>
      </c>
      <c r="T1135" s="7">
        <f t="shared" si="159"/>
        <v>0.18399999999999972</v>
      </c>
      <c r="U1135" s="6">
        <f t="shared" si="153"/>
        <v>5.1428571428569561E-2</v>
      </c>
      <c r="V1135" s="6">
        <f t="shared" si="154"/>
        <v>2.0648274810492033</v>
      </c>
      <c r="W1135" s="3">
        <f>IFERROR(VLOOKUP(A1135,주가!$A$1:$Q$2433,3,FALSE),W1136)</f>
        <v>329000</v>
      </c>
      <c r="X1135" s="6">
        <f t="shared" si="160"/>
        <v>-6.0422960725075529E-3</v>
      </c>
      <c r="Y1135" s="6">
        <f t="shared" si="155"/>
        <v>0.72135521801150015</v>
      </c>
      <c r="AA1135" s="5">
        <f t="shared" si="156"/>
        <v>42468</v>
      </c>
      <c r="AB1135" s="7">
        <f t="shared" si="157"/>
        <v>0.18399999999999972</v>
      </c>
      <c r="AC1135" s="7">
        <f t="shared" si="161"/>
        <v>2.0648274810492033</v>
      </c>
      <c r="AD1135" s="6">
        <f t="shared" si="158"/>
        <v>0.72135521801150015</v>
      </c>
    </row>
    <row r="1136" spans="1:30">
      <c r="A1136" s="1">
        <v>42467</v>
      </c>
      <c r="B1136" s="2" t="s">
        <v>19</v>
      </c>
      <c r="C1136" t="s">
        <v>20</v>
      </c>
      <c r="D1136" t="s">
        <v>21</v>
      </c>
      <c r="E1136">
        <v>1.6759999999999999</v>
      </c>
      <c r="F1136">
        <v>1.6839999999999999</v>
      </c>
      <c r="G1136">
        <v>1.7030000000000001</v>
      </c>
      <c r="H1136">
        <v>1.72</v>
      </c>
      <c r="I1136">
        <v>1.726</v>
      </c>
      <c r="J1136">
        <v>1.7789999999999999</v>
      </c>
      <c r="K1136">
        <v>1.821</v>
      </c>
      <c r="L1136">
        <v>1.877</v>
      </c>
      <c r="M1136">
        <v>1.93</v>
      </c>
      <c r="N1136">
        <v>2.052</v>
      </c>
      <c r="O1136">
        <v>2.2309999999999999</v>
      </c>
      <c r="P1136">
        <v>2.4929999999999999</v>
      </c>
      <c r="Q1136">
        <v>2.8159999999999998</v>
      </c>
      <c r="R1136">
        <v>2.8759999999999999</v>
      </c>
      <c r="S1136">
        <v>0</v>
      </c>
      <c r="T1136" s="7">
        <f t="shared" si="159"/>
        <v>0.17500000000000004</v>
      </c>
      <c r="U1136" s="6">
        <f t="shared" si="153"/>
        <v>3.5502958579881679E-2</v>
      </c>
      <c r="V1136" s="6">
        <f t="shared" si="154"/>
        <v>2.0133989096206339</v>
      </c>
      <c r="W1136" s="3">
        <f>IFERROR(VLOOKUP(A1136,주가!$A$1:$Q$2433,3,FALSE),W1137)</f>
        <v>331000</v>
      </c>
      <c r="X1136" s="6">
        <f t="shared" si="160"/>
        <v>1.3782542113323124E-2</v>
      </c>
      <c r="Y1136" s="6">
        <f t="shared" si="155"/>
        <v>0.72739751408400766</v>
      </c>
      <c r="AA1136" s="5">
        <f t="shared" si="156"/>
        <v>42467</v>
      </c>
      <c r="AB1136" s="7">
        <f t="shared" si="157"/>
        <v>0.17500000000000004</v>
      </c>
      <c r="AC1136" s="7">
        <f t="shared" si="161"/>
        <v>2.0133989096206339</v>
      </c>
      <c r="AD1136" s="6">
        <f t="shared" si="158"/>
        <v>0.72739751408400766</v>
      </c>
    </row>
    <row r="1137" spans="1:30">
      <c r="A1137" s="1">
        <v>42466</v>
      </c>
      <c r="B1137" s="2" t="s">
        <v>19</v>
      </c>
      <c r="C1137" t="s">
        <v>20</v>
      </c>
      <c r="D1137" t="s">
        <v>21</v>
      </c>
      <c r="E1137">
        <v>1.6779999999999999</v>
      </c>
      <c r="F1137">
        <v>1.6859999999999999</v>
      </c>
      <c r="G1137">
        <v>1.702</v>
      </c>
      <c r="H1137">
        <v>1.7150000000000001</v>
      </c>
      <c r="I1137">
        <v>1.7210000000000001</v>
      </c>
      <c r="J1137">
        <v>1.776</v>
      </c>
      <c r="K1137">
        <v>1.8120000000000001</v>
      </c>
      <c r="L1137">
        <v>1.871</v>
      </c>
      <c r="M1137">
        <v>1.919</v>
      </c>
      <c r="N1137">
        <v>2.04</v>
      </c>
      <c r="O1137">
        <v>2.2189999999999999</v>
      </c>
      <c r="P1137">
        <v>2.4790000000000001</v>
      </c>
      <c r="Q1137">
        <v>2.8050000000000002</v>
      </c>
      <c r="R1137">
        <v>2.8650000000000002</v>
      </c>
      <c r="S1137">
        <v>0</v>
      </c>
      <c r="T1137" s="7">
        <f t="shared" si="159"/>
        <v>0.16900000000000004</v>
      </c>
      <c r="U1137" s="6">
        <f t="shared" si="153"/>
        <v>-1.7441860465115658E-2</v>
      </c>
      <c r="V1137" s="6">
        <f t="shared" si="154"/>
        <v>1.9778959510407523</v>
      </c>
      <c r="W1137" s="3">
        <f>IFERROR(VLOOKUP(A1137,주가!$A$1:$Q$2433,3,FALSE),W1138)</f>
        <v>326500</v>
      </c>
      <c r="X1137" s="6">
        <f t="shared" si="160"/>
        <v>7.716049382716049E-3</v>
      </c>
      <c r="Y1137" s="6">
        <f t="shared" si="155"/>
        <v>0.71361497197068458</v>
      </c>
      <c r="AA1137" s="5">
        <f t="shared" si="156"/>
        <v>42466</v>
      </c>
      <c r="AB1137" s="7">
        <f t="shared" si="157"/>
        <v>0.16900000000000004</v>
      </c>
      <c r="AC1137" s="7">
        <f t="shared" si="161"/>
        <v>1.9778959510407523</v>
      </c>
      <c r="AD1137" s="6">
        <f t="shared" si="158"/>
        <v>0.71361497197068458</v>
      </c>
    </row>
    <row r="1138" spans="1:30">
      <c r="A1138" s="1">
        <v>42465</v>
      </c>
      <c r="B1138" s="2" t="s">
        <v>19</v>
      </c>
      <c r="C1138" t="s">
        <v>20</v>
      </c>
      <c r="D1138" t="s">
        <v>21</v>
      </c>
      <c r="E1138">
        <v>1.68</v>
      </c>
      <c r="F1138">
        <v>1.6859999999999999</v>
      </c>
      <c r="G1138">
        <v>1.702</v>
      </c>
      <c r="H1138">
        <v>1.712</v>
      </c>
      <c r="I1138">
        <v>1.718</v>
      </c>
      <c r="J1138">
        <v>1.7709999999999999</v>
      </c>
      <c r="K1138">
        <v>1.8089999999999999</v>
      </c>
      <c r="L1138">
        <v>1.865</v>
      </c>
      <c r="M1138">
        <v>1.9139999999999999</v>
      </c>
      <c r="N1138">
        <v>2.0369999999999999</v>
      </c>
      <c r="O1138">
        <v>2.2160000000000002</v>
      </c>
      <c r="P1138">
        <v>2.4780000000000002</v>
      </c>
      <c r="Q1138">
        <v>2.8039999999999998</v>
      </c>
      <c r="R1138">
        <v>2.8639999999999999</v>
      </c>
      <c r="S1138">
        <v>0</v>
      </c>
      <c r="T1138" s="7">
        <f t="shared" si="159"/>
        <v>0.17199999999999993</v>
      </c>
      <c r="U1138" s="6">
        <f t="shared" si="153"/>
        <v>1.1764705882351635E-2</v>
      </c>
      <c r="V1138" s="6">
        <f t="shared" si="154"/>
        <v>1.995337811505868</v>
      </c>
      <c r="W1138" s="3">
        <f>IFERROR(VLOOKUP(A1138,주가!$A$1:$Q$2433,3,FALSE),W1139)</f>
        <v>324000</v>
      </c>
      <c r="X1138" s="6">
        <f t="shared" si="160"/>
        <v>-0.04</v>
      </c>
      <c r="Y1138" s="6">
        <f t="shared" si="155"/>
        <v>0.70589892258796849</v>
      </c>
      <c r="AA1138" s="5">
        <f t="shared" si="156"/>
        <v>42465</v>
      </c>
      <c r="AB1138" s="7">
        <f t="shared" si="157"/>
        <v>0.17199999999999993</v>
      </c>
      <c r="AC1138" s="7">
        <f t="shared" si="161"/>
        <v>1.995337811505868</v>
      </c>
      <c r="AD1138" s="6">
        <f t="shared" si="158"/>
        <v>0.70589892258796849</v>
      </c>
    </row>
    <row r="1139" spans="1:30">
      <c r="A1139" s="1">
        <v>42464</v>
      </c>
      <c r="B1139" s="2" t="s">
        <v>19</v>
      </c>
      <c r="C1139" t="s">
        <v>20</v>
      </c>
      <c r="D1139" t="s">
        <v>21</v>
      </c>
      <c r="E1139">
        <v>1.6870000000000001</v>
      </c>
      <c r="F1139">
        <v>1.6910000000000001</v>
      </c>
      <c r="G1139">
        <v>1.7010000000000001</v>
      </c>
      <c r="H1139">
        <v>1.7110000000000001</v>
      </c>
      <c r="I1139">
        <v>1.716</v>
      </c>
      <c r="J1139">
        <v>1.7629999999999999</v>
      </c>
      <c r="K1139">
        <v>1.802</v>
      </c>
      <c r="L1139">
        <v>1.857</v>
      </c>
      <c r="M1139">
        <v>1.9019999999999999</v>
      </c>
      <c r="N1139">
        <v>2.0270000000000001</v>
      </c>
      <c r="O1139">
        <v>2.2010000000000001</v>
      </c>
      <c r="P1139">
        <v>2.456</v>
      </c>
      <c r="Q1139">
        <v>2.7829999999999999</v>
      </c>
      <c r="R1139">
        <v>2.8439999999999999</v>
      </c>
      <c r="S1139">
        <v>0</v>
      </c>
      <c r="T1139" s="7">
        <f t="shared" si="159"/>
        <v>0.17000000000000015</v>
      </c>
      <c r="U1139" s="6">
        <f t="shared" si="153"/>
        <v>-2.8571428571426721E-2</v>
      </c>
      <c r="V1139" s="6">
        <f t="shared" si="154"/>
        <v>1.9835731056235164</v>
      </c>
      <c r="W1139" s="3">
        <f>IFERROR(VLOOKUP(A1139,주가!$A$1:$Q$2433,3,FALSE),W1140)</f>
        <v>337500</v>
      </c>
      <c r="X1139" s="6">
        <f t="shared" si="160"/>
        <v>4.464285714285714E-3</v>
      </c>
      <c r="Y1139" s="6">
        <f t="shared" si="155"/>
        <v>0.74589892258796853</v>
      </c>
      <c r="AA1139" s="5">
        <f t="shared" si="156"/>
        <v>42464</v>
      </c>
      <c r="AB1139" s="7">
        <f t="shared" si="157"/>
        <v>0.17000000000000015</v>
      </c>
      <c r="AC1139" s="7">
        <f t="shared" si="161"/>
        <v>1.9835731056235164</v>
      </c>
      <c r="AD1139" s="6">
        <f t="shared" si="158"/>
        <v>0.74589892258796853</v>
      </c>
    </row>
    <row r="1140" spans="1:30">
      <c r="A1140" s="1">
        <v>42461</v>
      </c>
      <c r="B1140" s="2" t="s">
        <v>19</v>
      </c>
      <c r="C1140" t="s">
        <v>20</v>
      </c>
      <c r="D1140" t="s">
        <v>21</v>
      </c>
      <c r="E1140">
        <v>1.696</v>
      </c>
      <c r="F1140">
        <v>1.702</v>
      </c>
      <c r="G1140">
        <v>1.7130000000000001</v>
      </c>
      <c r="H1140">
        <v>1.724</v>
      </c>
      <c r="I1140">
        <v>1.732</v>
      </c>
      <c r="J1140">
        <v>1.7829999999999999</v>
      </c>
      <c r="K1140">
        <v>1.8129999999999999</v>
      </c>
      <c r="L1140">
        <v>1.867</v>
      </c>
      <c r="M1140">
        <v>1.915</v>
      </c>
      <c r="N1140">
        <v>2.0419999999999998</v>
      </c>
      <c r="O1140">
        <v>2.226</v>
      </c>
      <c r="P1140">
        <v>2.4860000000000002</v>
      </c>
      <c r="Q1140">
        <v>2.8109999999999999</v>
      </c>
      <c r="R1140">
        <v>2.87</v>
      </c>
      <c r="S1140">
        <v>0</v>
      </c>
      <c r="T1140" s="7">
        <f t="shared" si="159"/>
        <v>0.17499999999999982</v>
      </c>
      <c r="U1140" s="6">
        <f t="shared" si="153"/>
        <v>-1.1299435028249849E-2</v>
      </c>
      <c r="V1140" s="6">
        <f t="shared" si="154"/>
        <v>2.0121445341949431</v>
      </c>
      <c r="W1140" s="3">
        <f>IFERROR(VLOOKUP(A1140,주가!$A$1:$Q$2433,3,FALSE),W1141)</f>
        <v>336000</v>
      </c>
      <c r="X1140" s="6">
        <f t="shared" si="160"/>
        <v>-1.6105417276720352E-2</v>
      </c>
      <c r="Y1140" s="6">
        <f t="shared" si="155"/>
        <v>0.74143463687368283</v>
      </c>
      <c r="AA1140" s="5">
        <f t="shared" si="156"/>
        <v>42461</v>
      </c>
      <c r="AB1140" s="7">
        <f t="shared" si="157"/>
        <v>0.17499999999999982</v>
      </c>
      <c r="AC1140" s="7">
        <f t="shared" si="161"/>
        <v>2.0121445341949431</v>
      </c>
      <c r="AD1140" s="6">
        <f t="shared" si="158"/>
        <v>0.74143463687368283</v>
      </c>
    </row>
    <row r="1141" spans="1:30">
      <c r="A1141" s="1">
        <v>42460</v>
      </c>
      <c r="B1141" s="2" t="s">
        <v>19</v>
      </c>
      <c r="C1141" t="s">
        <v>20</v>
      </c>
      <c r="D1141" t="s">
        <v>21</v>
      </c>
      <c r="E1141">
        <v>1.696</v>
      </c>
      <c r="F1141">
        <v>1.7030000000000001</v>
      </c>
      <c r="G1141">
        <v>1.714</v>
      </c>
      <c r="H1141">
        <v>1.7310000000000001</v>
      </c>
      <c r="I1141">
        <v>1.7390000000000001</v>
      </c>
      <c r="J1141">
        <v>1.7869999999999999</v>
      </c>
      <c r="K1141">
        <v>1.8120000000000001</v>
      </c>
      <c r="L1141">
        <v>1.863</v>
      </c>
      <c r="M1141">
        <v>1.9119999999999999</v>
      </c>
      <c r="N1141">
        <v>2.04</v>
      </c>
      <c r="O1141">
        <v>2.226</v>
      </c>
      <c r="P1141">
        <v>2.4860000000000002</v>
      </c>
      <c r="Q1141">
        <v>2.8130000000000002</v>
      </c>
      <c r="R1141">
        <v>2.8730000000000002</v>
      </c>
      <c r="S1141">
        <v>0</v>
      </c>
      <c r="T1141" s="7">
        <f t="shared" si="159"/>
        <v>0.17700000000000005</v>
      </c>
      <c r="U1141" s="6">
        <f t="shared" si="153"/>
        <v>2.312138728323701E-2</v>
      </c>
      <c r="V1141" s="6">
        <f t="shared" si="154"/>
        <v>2.0234439692231931</v>
      </c>
      <c r="W1141" s="3">
        <f>IFERROR(VLOOKUP(A1141,주가!$A$1:$Q$2433,3,FALSE),W1142)</f>
        <v>341500</v>
      </c>
      <c r="X1141" s="6">
        <f t="shared" si="160"/>
        <v>-2.2889842632331903E-2</v>
      </c>
      <c r="Y1141" s="6">
        <f t="shared" si="155"/>
        <v>0.75754005415040315</v>
      </c>
      <c r="AA1141" s="5">
        <f t="shared" si="156"/>
        <v>42460</v>
      </c>
      <c r="AB1141" s="7">
        <f t="shared" si="157"/>
        <v>0.17700000000000005</v>
      </c>
      <c r="AC1141" s="7">
        <f t="shared" si="161"/>
        <v>2.0234439692231931</v>
      </c>
      <c r="AD1141" s="6">
        <f t="shared" si="158"/>
        <v>0.75754005415040315</v>
      </c>
    </row>
    <row r="1142" spans="1:30">
      <c r="A1142" s="1">
        <v>42459</v>
      </c>
      <c r="B1142" s="2" t="s">
        <v>19</v>
      </c>
      <c r="C1142" t="s">
        <v>20</v>
      </c>
      <c r="D1142" t="s">
        <v>21</v>
      </c>
      <c r="E1142">
        <v>1.6970000000000001</v>
      </c>
      <c r="F1142">
        <v>1.704</v>
      </c>
      <c r="G1142">
        <v>1.7150000000000001</v>
      </c>
      <c r="H1142">
        <v>1.732</v>
      </c>
      <c r="I1142">
        <v>1.742</v>
      </c>
      <c r="J1142">
        <v>1.7889999999999999</v>
      </c>
      <c r="K1142">
        <v>1.8149999999999999</v>
      </c>
      <c r="L1142">
        <v>1.867</v>
      </c>
      <c r="M1142">
        <v>1.913</v>
      </c>
      <c r="N1142">
        <v>2.04</v>
      </c>
      <c r="O1142">
        <v>2.2240000000000002</v>
      </c>
      <c r="P1142">
        <v>2.4729999999999999</v>
      </c>
      <c r="Q1142">
        <v>2.8</v>
      </c>
      <c r="R1142">
        <v>2.859</v>
      </c>
      <c r="S1142">
        <v>0</v>
      </c>
      <c r="T1142" s="7">
        <f t="shared" si="159"/>
        <v>0.17300000000000004</v>
      </c>
      <c r="U1142" s="6">
        <f t="shared" si="153"/>
        <v>-2.8089887640450062E-2</v>
      </c>
      <c r="V1142" s="6">
        <f t="shared" si="154"/>
        <v>2.0003225819399559</v>
      </c>
      <c r="W1142" s="3">
        <f>IFERROR(VLOOKUP(A1142,주가!$A$1:$Q$2433,3,FALSE),W1143)</f>
        <v>349500</v>
      </c>
      <c r="X1142" s="6">
        <f t="shared" si="160"/>
        <v>8.658008658008658E-3</v>
      </c>
      <c r="Y1142" s="6">
        <f t="shared" si="155"/>
        <v>0.780429896782735</v>
      </c>
      <c r="AA1142" s="5">
        <f t="shared" si="156"/>
        <v>42459</v>
      </c>
      <c r="AB1142" s="7">
        <f t="shared" si="157"/>
        <v>0.17300000000000004</v>
      </c>
      <c r="AC1142" s="7">
        <f t="shared" si="161"/>
        <v>2.0003225819399559</v>
      </c>
      <c r="AD1142" s="6">
        <f t="shared" si="158"/>
        <v>0.780429896782735</v>
      </c>
    </row>
    <row r="1143" spans="1:30">
      <c r="A1143" s="1">
        <v>42458</v>
      </c>
      <c r="B1143" s="2" t="s">
        <v>19</v>
      </c>
      <c r="C1143" t="s">
        <v>20</v>
      </c>
      <c r="D1143" t="s">
        <v>21</v>
      </c>
      <c r="E1143">
        <v>1.6990000000000001</v>
      </c>
      <c r="F1143">
        <v>1.7070000000000001</v>
      </c>
      <c r="G1143">
        <v>1.716</v>
      </c>
      <c r="H1143">
        <v>1.7350000000000001</v>
      </c>
      <c r="I1143">
        <v>1.746</v>
      </c>
      <c r="J1143">
        <v>1.79</v>
      </c>
      <c r="K1143">
        <v>1.8169999999999999</v>
      </c>
      <c r="L1143">
        <v>1.869</v>
      </c>
      <c r="M1143">
        <v>1.9139999999999999</v>
      </c>
      <c r="N1143">
        <v>2.0470000000000002</v>
      </c>
      <c r="O1143">
        <v>2.2389999999999999</v>
      </c>
      <c r="P1143">
        <v>2.4889999999999999</v>
      </c>
      <c r="Q1143">
        <v>2.8140000000000001</v>
      </c>
      <c r="R1143">
        <v>2.8719999999999999</v>
      </c>
      <c r="S1143">
        <v>0</v>
      </c>
      <c r="T1143" s="7">
        <f t="shared" si="159"/>
        <v>0.17800000000000016</v>
      </c>
      <c r="U1143" s="6">
        <f t="shared" si="153"/>
        <v>-5.5865921787690998E-3</v>
      </c>
      <c r="V1143" s="6">
        <f t="shared" si="154"/>
        <v>2.028412469580406</v>
      </c>
      <c r="W1143" s="3">
        <f>IFERROR(VLOOKUP(A1143,주가!$A$1:$Q$2433,3,FALSE),W1144)</f>
        <v>346500</v>
      </c>
      <c r="X1143" s="6">
        <f t="shared" si="160"/>
        <v>7.2674418604651162E-3</v>
      </c>
      <c r="Y1143" s="6">
        <f t="shared" si="155"/>
        <v>0.7717718881247263</v>
      </c>
      <c r="AA1143" s="5">
        <f t="shared" si="156"/>
        <v>42458</v>
      </c>
      <c r="AB1143" s="7">
        <f t="shared" si="157"/>
        <v>0.17800000000000016</v>
      </c>
      <c r="AC1143" s="7">
        <f t="shared" si="161"/>
        <v>2.028412469580406</v>
      </c>
      <c r="AD1143" s="6">
        <f t="shared" si="158"/>
        <v>0.7717718881247263</v>
      </c>
    </row>
    <row r="1144" spans="1:30">
      <c r="A1144" s="1">
        <v>42457</v>
      </c>
      <c r="B1144" s="2" t="s">
        <v>19</v>
      </c>
      <c r="C1144" t="s">
        <v>20</v>
      </c>
      <c r="D1144" t="s">
        <v>21</v>
      </c>
      <c r="E1144">
        <v>1.7170000000000001</v>
      </c>
      <c r="F1144">
        <v>1.7330000000000001</v>
      </c>
      <c r="G1144">
        <v>1.746</v>
      </c>
      <c r="H1144">
        <v>1.764</v>
      </c>
      <c r="I1144">
        <v>1.7729999999999999</v>
      </c>
      <c r="J1144">
        <v>1.8180000000000001</v>
      </c>
      <c r="K1144">
        <v>1.8460000000000001</v>
      </c>
      <c r="L1144">
        <v>1.899</v>
      </c>
      <c r="M1144">
        <v>1.948</v>
      </c>
      <c r="N1144">
        <v>2.0779999999999998</v>
      </c>
      <c r="O1144">
        <v>2.27</v>
      </c>
      <c r="P1144">
        <v>2.5249999999999999</v>
      </c>
      <c r="Q1144">
        <v>2.831</v>
      </c>
      <c r="R1144">
        <v>2.89</v>
      </c>
      <c r="S1144">
        <v>0</v>
      </c>
      <c r="T1144" s="7">
        <f t="shared" si="159"/>
        <v>0.17899999999999983</v>
      </c>
      <c r="U1144" s="6">
        <f t="shared" si="153"/>
        <v>-1.1049723756906098E-2</v>
      </c>
      <c r="V1144" s="6">
        <f t="shared" si="154"/>
        <v>2.0339990617591752</v>
      </c>
      <c r="W1144" s="3">
        <f>IFERROR(VLOOKUP(A1144,주가!$A$1:$Q$2433,3,FALSE),W1145)</f>
        <v>344000</v>
      </c>
      <c r="X1144" s="6">
        <f t="shared" si="160"/>
        <v>1.4749262536873156E-2</v>
      </c>
      <c r="Y1144" s="6">
        <f t="shared" si="155"/>
        <v>0.76450444626426117</v>
      </c>
      <c r="AA1144" s="5">
        <f t="shared" si="156"/>
        <v>42457</v>
      </c>
      <c r="AB1144" s="7">
        <f t="shared" si="157"/>
        <v>0.17899999999999983</v>
      </c>
      <c r="AC1144" s="7">
        <f t="shared" si="161"/>
        <v>2.0339990617591752</v>
      </c>
      <c r="AD1144" s="6">
        <f t="shared" si="158"/>
        <v>0.76450444626426117</v>
      </c>
    </row>
    <row r="1145" spans="1:30">
      <c r="A1145" s="1">
        <v>42454</v>
      </c>
      <c r="B1145" s="2" t="s">
        <v>19</v>
      </c>
      <c r="C1145" t="s">
        <v>20</v>
      </c>
      <c r="D1145" t="s">
        <v>21</v>
      </c>
      <c r="E1145">
        <v>1.72</v>
      </c>
      <c r="F1145">
        <v>1.736</v>
      </c>
      <c r="G1145">
        <v>1.7529999999999999</v>
      </c>
      <c r="H1145">
        <v>1.7749999999999999</v>
      </c>
      <c r="I1145">
        <v>1.7849999999999999</v>
      </c>
      <c r="J1145">
        <v>1.8280000000000001</v>
      </c>
      <c r="K1145">
        <v>1.855</v>
      </c>
      <c r="L1145">
        <v>1.909</v>
      </c>
      <c r="M1145">
        <v>1.9570000000000001</v>
      </c>
      <c r="N1145">
        <v>2.09</v>
      </c>
      <c r="O1145">
        <v>2.2799999999999998</v>
      </c>
      <c r="P1145">
        <v>2.5249999999999999</v>
      </c>
      <c r="Q1145">
        <v>2.8220000000000001</v>
      </c>
      <c r="R1145">
        <v>2.879</v>
      </c>
      <c r="S1145">
        <v>0</v>
      </c>
      <c r="T1145" s="7">
        <f t="shared" si="159"/>
        <v>0.18099999999999983</v>
      </c>
      <c r="U1145" s="6">
        <f t="shared" si="153"/>
        <v>-2.6881720430109318E-2</v>
      </c>
      <c r="V1145" s="6">
        <f t="shared" si="154"/>
        <v>2.0450487855160815</v>
      </c>
      <c r="W1145" s="3">
        <f>IFERROR(VLOOKUP(A1145,주가!$A$1:$Q$2433,3,FALSE),W1146)</f>
        <v>339000</v>
      </c>
      <c r="X1145" s="6">
        <f t="shared" si="160"/>
        <v>4.1474654377880185E-2</v>
      </c>
      <c r="Y1145" s="6">
        <f t="shared" si="155"/>
        <v>0.74975518372738803</v>
      </c>
      <c r="AA1145" s="5">
        <f t="shared" si="156"/>
        <v>42454</v>
      </c>
      <c r="AB1145" s="7">
        <f t="shared" si="157"/>
        <v>0.18099999999999983</v>
      </c>
      <c r="AC1145" s="7">
        <f t="shared" si="161"/>
        <v>2.0450487855160815</v>
      </c>
      <c r="AD1145" s="6">
        <f t="shared" si="158"/>
        <v>0.74975518372738803</v>
      </c>
    </row>
    <row r="1146" spans="1:30">
      <c r="A1146" s="1">
        <v>42453</v>
      </c>
      <c r="B1146" s="2" t="s">
        <v>19</v>
      </c>
      <c r="C1146" t="s">
        <v>20</v>
      </c>
      <c r="D1146" t="s">
        <v>21</v>
      </c>
      <c r="E1146">
        <v>1.722</v>
      </c>
      <c r="F1146">
        <v>1.7390000000000001</v>
      </c>
      <c r="G1146">
        <v>1.7549999999999999</v>
      </c>
      <c r="H1146">
        <v>1.78</v>
      </c>
      <c r="I1146">
        <v>1.7909999999999999</v>
      </c>
      <c r="J1146">
        <v>1.8360000000000001</v>
      </c>
      <c r="K1146">
        <v>1.865</v>
      </c>
      <c r="L1146">
        <v>1.9219999999999999</v>
      </c>
      <c r="M1146">
        <v>1.9730000000000001</v>
      </c>
      <c r="N1146">
        <v>2.1080000000000001</v>
      </c>
      <c r="O1146">
        <v>2.2959999999999998</v>
      </c>
      <c r="P1146">
        <v>2.5430000000000001</v>
      </c>
      <c r="Q1146">
        <v>2.8359999999999999</v>
      </c>
      <c r="R1146">
        <v>2.8929999999999998</v>
      </c>
      <c r="S1146">
        <v>0</v>
      </c>
      <c r="T1146" s="7">
        <f t="shared" si="159"/>
        <v>0.18600000000000017</v>
      </c>
      <c r="U1146" s="6">
        <f t="shared" si="153"/>
        <v>2.7624309392267083E-2</v>
      </c>
      <c r="V1146" s="6">
        <f t="shared" si="154"/>
        <v>2.0719305059461908</v>
      </c>
      <c r="W1146" s="3">
        <f>IFERROR(VLOOKUP(A1146,주가!$A$1:$Q$2433,3,FALSE),W1147)</f>
        <v>325500</v>
      </c>
      <c r="X1146" s="6">
        <f t="shared" si="160"/>
        <v>1.5600624024960999E-2</v>
      </c>
      <c r="Y1146" s="6">
        <f t="shared" si="155"/>
        <v>0.7082805293495078</v>
      </c>
      <c r="AA1146" s="5">
        <f t="shared" si="156"/>
        <v>42453</v>
      </c>
      <c r="AB1146" s="7">
        <f t="shared" si="157"/>
        <v>0.18600000000000017</v>
      </c>
      <c r="AC1146" s="7">
        <f t="shared" si="161"/>
        <v>2.0719305059461908</v>
      </c>
      <c r="AD1146" s="6">
        <f t="shared" si="158"/>
        <v>0.7082805293495078</v>
      </c>
    </row>
    <row r="1147" spans="1:30">
      <c r="A1147" s="1">
        <v>42452</v>
      </c>
      <c r="B1147" s="2" t="s">
        <v>19</v>
      </c>
      <c r="C1147" t="s">
        <v>20</v>
      </c>
      <c r="D1147" t="s">
        <v>21</v>
      </c>
      <c r="E1147">
        <v>1.722</v>
      </c>
      <c r="F1147">
        <v>1.7410000000000001</v>
      </c>
      <c r="G1147">
        <v>1.76</v>
      </c>
      <c r="H1147">
        <v>1.7869999999999999</v>
      </c>
      <c r="I1147">
        <v>1.8</v>
      </c>
      <c r="J1147">
        <v>1.85</v>
      </c>
      <c r="K1147">
        <v>1.877</v>
      </c>
      <c r="L1147">
        <v>1.9370000000000001</v>
      </c>
      <c r="M1147">
        <v>1.9830000000000001</v>
      </c>
      <c r="N1147">
        <v>2.1179999999999999</v>
      </c>
      <c r="O1147">
        <v>2.3119999999999998</v>
      </c>
      <c r="P1147">
        <v>2.56</v>
      </c>
      <c r="Q1147">
        <v>2.85</v>
      </c>
      <c r="R1147">
        <v>2.9060000000000001</v>
      </c>
      <c r="S1147">
        <v>0</v>
      </c>
      <c r="T1147" s="7">
        <f t="shared" si="159"/>
        <v>0.18099999999999983</v>
      </c>
      <c r="U1147" s="6">
        <f t="shared" si="153"/>
        <v>5.8479532163740057E-2</v>
      </c>
      <c r="V1147" s="6">
        <f t="shared" si="154"/>
        <v>2.0443061965539235</v>
      </c>
      <c r="W1147" s="3">
        <f>IFERROR(VLOOKUP(A1147,주가!$A$1:$Q$2433,3,FALSE),W1148)</f>
        <v>320500</v>
      </c>
      <c r="X1147" s="6">
        <f t="shared" si="160"/>
        <v>1.5625000000000001E-3</v>
      </c>
      <c r="Y1147" s="6">
        <f t="shared" si="155"/>
        <v>0.69267990532454682</v>
      </c>
      <c r="AA1147" s="5">
        <f t="shared" si="156"/>
        <v>42452</v>
      </c>
      <c r="AB1147" s="7">
        <f t="shared" si="157"/>
        <v>0.18099999999999983</v>
      </c>
      <c r="AC1147" s="7">
        <f t="shared" si="161"/>
        <v>2.0443061965539235</v>
      </c>
      <c r="AD1147" s="6">
        <f t="shared" si="158"/>
        <v>0.69267990532454682</v>
      </c>
    </row>
    <row r="1148" spans="1:30">
      <c r="A1148" s="1">
        <v>42451</v>
      </c>
      <c r="B1148" s="2" t="s">
        <v>19</v>
      </c>
      <c r="C1148" t="s">
        <v>20</v>
      </c>
      <c r="D1148" t="s">
        <v>21</v>
      </c>
      <c r="E1148">
        <v>1.7230000000000001</v>
      </c>
      <c r="F1148">
        <v>1.742</v>
      </c>
      <c r="G1148">
        <v>1.764</v>
      </c>
      <c r="H1148">
        <v>1.7949999999999999</v>
      </c>
      <c r="I1148">
        <v>1.8080000000000001</v>
      </c>
      <c r="J1148">
        <v>1.8560000000000001</v>
      </c>
      <c r="K1148">
        <v>1.881</v>
      </c>
      <c r="L1148">
        <v>1.94</v>
      </c>
      <c r="M1148">
        <v>1.976</v>
      </c>
      <c r="N1148">
        <v>2.1110000000000002</v>
      </c>
      <c r="O1148">
        <v>2.3029999999999999</v>
      </c>
      <c r="P1148">
        <v>2.5390000000000001</v>
      </c>
      <c r="Q1148">
        <v>2.8290000000000002</v>
      </c>
      <c r="R1148">
        <v>2.8849999999999998</v>
      </c>
      <c r="S1148">
        <v>0</v>
      </c>
      <c r="T1148" s="7">
        <f t="shared" si="159"/>
        <v>0.17100000000000026</v>
      </c>
      <c r="U1148" s="6">
        <f t="shared" si="153"/>
        <v>1.1834319526629869E-2</v>
      </c>
      <c r="V1148" s="6">
        <f t="shared" si="154"/>
        <v>1.9858266643901834</v>
      </c>
      <c r="W1148" s="3">
        <f>IFERROR(VLOOKUP(A1148,주가!$A$1:$Q$2433,3,FALSE),W1149)</f>
        <v>320000</v>
      </c>
      <c r="X1148" s="6">
        <f t="shared" si="160"/>
        <v>-2.5875190258751901E-2</v>
      </c>
      <c r="Y1148" s="6">
        <f t="shared" si="155"/>
        <v>0.6911174053245468</v>
      </c>
      <c r="AA1148" s="5">
        <f t="shared" si="156"/>
        <v>42451</v>
      </c>
      <c r="AB1148" s="7">
        <f t="shared" si="157"/>
        <v>0.17100000000000026</v>
      </c>
      <c r="AC1148" s="7">
        <f t="shared" si="161"/>
        <v>1.9858266643901834</v>
      </c>
      <c r="AD1148" s="6">
        <f t="shared" si="158"/>
        <v>0.6911174053245468</v>
      </c>
    </row>
    <row r="1149" spans="1:30">
      <c r="A1149" s="1">
        <v>42450</v>
      </c>
      <c r="B1149" s="2" t="s">
        <v>19</v>
      </c>
      <c r="C1149" t="s">
        <v>20</v>
      </c>
      <c r="D1149" t="s">
        <v>21</v>
      </c>
      <c r="E1149">
        <v>1.72</v>
      </c>
      <c r="F1149">
        <v>1.7390000000000001</v>
      </c>
      <c r="G1149">
        <v>1.76</v>
      </c>
      <c r="H1149">
        <v>1.7909999999999999</v>
      </c>
      <c r="I1149">
        <v>1.802</v>
      </c>
      <c r="J1149">
        <v>1.847</v>
      </c>
      <c r="K1149">
        <v>1.8720000000000001</v>
      </c>
      <c r="L1149">
        <v>1.929</v>
      </c>
      <c r="M1149">
        <v>1.9610000000000001</v>
      </c>
      <c r="N1149">
        <v>2.0979999999999999</v>
      </c>
      <c r="O1149">
        <v>2.29</v>
      </c>
      <c r="P1149">
        <v>2.5219999999999998</v>
      </c>
      <c r="Q1149">
        <v>2.8140000000000001</v>
      </c>
      <c r="R1149">
        <v>2.8719999999999999</v>
      </c>
      <c r="S1149">
        <v>0</v>
      </c>
      <c r="T1149" s="7">
        <f t="shared" si="159"/>
        <v>0.16899999999999982</v>
      </c>
      <c r="U1149" s="6">
        <f t="shared" si="153"/>
        <v>-5.8823529411784299E-3</v>
      </c>
      <c r="V1149" s="6">
        <f t="shared" si="154"/>
        <v>1.9739923448635535</v>
      </c>
      <c r="W1149" s="3">
        <f>IFERROR(VLOOKUP(A1149,주가!$A$1:$Q$2433,3,FALSE),W1150)</f>
        <v>328500</v>
      </c>
      <c r="X1149" s="6">
        <f t="shared" si="160"/>
        <v>1.3888888888888888E-2</v>
      </c>
      <c r="Y1149" s="6">
        <f t="shared" si="155"/>
        <v>0.71699259558329875</v>
      </c>
      <c r="AA1149" s="5">
        <f t="shared" si="156"/>
        <v>42450</v>
      </c>
      <c r="AB1149" s="7">
        <f t="shared" si="157"/>
        <v>0.16899999999999982</v>
      </c>
      <c r="AC1149" s="7">
        <f t="shared" si="161"/>
        <v>1.9739923448635535</v>
      </c>
      <c r="AD1149" s="6">
        <f t="shared" si="158"/>
        <v>0.71699259558329875</v>
      </c>
    </row>
    <row r="1150" spans="1:30">
      <c r="A1150" s="1">
        <v>42447</v>
      </c>
      <c r="B1150" s="2" t="s">
        <v>19</v>
      </c>
      <c r="C1150" t="s">
        <v>20</v>
      </c>
      <c r="D1150" t="s">
        <v>21</v>
      </c>
      <c r="E1150">
        <v>1.714</v>
      </c>
      <c r="F1150">
        <v>1.734</v>
      </c>
      <c r="G1150">
        <v>1.756</v>
      </c>
      <c r="H1150">
        <v>1.79</v>
      </c>
      <c r="I1150">
        <v>1.802</v>
      </c>
      <c r="J1150">
        <v>1.849</v>
      </c>
      <c r="K1150">
        <v>1.8740000000000001</v>
      </c>
      <c r="L1150">
        <v>1.9330000000000001</v>
      </c>
      <c r="M1150">
        <v>1.9630000000000001</v>
      </c>
      <c r="N1150">
        <v>2.1030000000000002</v>
      </c>
      <c r="O1150">
        <v>2.2949999999999999</v>
      </c>
      <c r="P1150">
        <v>2.524</v>
      </c>
      <c r="Q1150">
        <v>2.819</v>
      </c>
      <c r="R1150">
        <v>2.8769999999999998</v>
      </c>
      <c r="S1150">
        <v>0</v>
      </c>
      <c r="T1150" s="7">
        <f t="shared" si="159"/>
        <v>0.17000000000000015</v>
      </c>
      <c r="U1150" s="6">
        <f t="shared" si="153"/>
        <v>-1.7341040462427116E-2</v>
      </c>
      <c r="V1150" s="6">
        <f t="shared" si="154"/>
        <v>1.9798746978047319</v>
      </c>
      <c r="W1150" s="3">
        <f>IFERROR(VLOOKUP(A1150,주가!$A$1:$Q$2433,3,FALSE),W1151)</f>
        <v>324000</v>
      </c>
      <c r="X1150" s="6">
        <f t="shared" si="160"/>
        <v>-4.608294930875576E-3</v>
      </c>
      <c r="Y1150" s="6">
        <f t="shared" si="155"/>
        <v>0.70310370669440991</v>
      </c>
      <c r="AA1150" s="5">
        <f t="shared" si="156"/>
        <v>42447</v>
      </c>
      <c r="AB1150" s="7">
        <f t="shared" si="157"/>
        <v>0.17000000000000015</v>
      </c>
      <c r="AC1150" s="7">
        <f t="shared" si="161"/>
        <v>1.9798746978047319</v>
      </c>
      <c r="AD1150" s="6">
        <f t="shared" si="158"/>
        <v>0.70310370669440991</v>
      </c>
    </row>
    <row r="1151" spans="1:30">
      <c r="A1151" s="1">
        <v>42446</v>
      </c>
      <c r="B1151" s="2" t="s">
        <v>19</v>
      </c>
      <c r="C1151" t="s">
        <v>20</v>
      </c>
      <c r="D1151" t="s">
        <v>21</v>
      </c>
      <c r="E1151">
        <v>1.7130000000000001</v>
      </c>
      <c r="F1151">
        <v>1.734</v>
      </c>
      <c r="G1151">
        <v>1.758</v>
      </c>
      <c r="H1151">
        <v>1.796</v>
      </c>
      <c r="I1151">
        <v>1.8160000000000001</v>
      </c>
      <c r="J1151">
        <v>1.8660000000000001</v>
      </c>
      <c r="K1151">
        <v>1.89</v>
      </c>
      <c r="L1151">
        <v>1.9550000000000001</v>
      </c>
      <c r="M1151">
        <v>1.99</v>
      </c>
      <c r="N1151">
        <v>2.1280000000000001</v>
      </c>
      <c r="O1151">
        <v>2.3180000000000001</v>
      </c>
      <c r="P1151">
        <v>2.552</v>
      </c>
      <c r="Q1151">
        <v>2.847</v>
      </c>
      <c r="R1151">
        <v>2.9039999999999999</v>
      </c>
      <c r="S1151">
        <v>0</v>
      </c>
      <c r="T1151" s="7">
        <f t="shared" si="159"/>
        <v>0.17300000000000004</v>
      </c>
      <c r="U1151" s="6">
        <f t="shared" si="153"/>
        <v>-7.9787234042552696E-2</v>
      </c>
      <c r="V1151" s="6">
        <f t="shared" si="154"/>
        <v>1.9972157382671589</v>
      </c>
      <c r="W1151" s="3">
        <f>IFERROR(VLOOKUP(A1151,주가!$A$1:$Q$2433,3,FALSE),W1152)</f>
        <v>325500</v>
      </c>
      <c r="X1151" s="6">
        <f t="shared" si="160"/>
        <v>5.1696284329563816E-2</v>
      </c>
      <c r="Y1151" s="6">
        <f t="shared" si="155"/>
        <v>0.70771200162528547</v>
      </c>
      <c r="AA1151" s="5">
        <f t="shared" si="156"/>
        <v>42446</v>
      </c>
      <c r="AB1151" s="7">
        <f t="shared" si="157"/>
        <v>0.17300000000000004</v>
      </c>
      <c r="AC1151" s="7">
        <f t="shared" si="161"/>
        <v>1.9972157382671589</v>
      </c>
      <c r="AD1151" s="6">
        <f t="shared" si="158"/>
        <v>0.70771200162528547</v>
      </c>
    </row>
    <row r="1152" spans="1:30">
      <c r="A1152" s="1">
        <v>42445</v>
      </c>
      <c r="B1152" s="2" t="s">
        <v>19</v>
      </c>
      <c r="C1152" t="s">
        <v>20</v>
      </c>
      <c r="D1152" t="s">
        <v>21</v>
      </c>
      <c r="E1152">
        <v>1.716</v>
      </c>
      <c r="F1152">
        <v>1.736</v>
      </c>
      <c r="G1152">
        <v>1.762</v>
      </c>
      <c r="H1152">
        <v>1.8080000000000001</v>
      </c>
      <c r="I1152">
        <v>1.8320000000000001</v>
      </c>
      <c r="J1152">
        <v>1.889</v>
      </c>
      <c r="K1152">
        <v>1.915</v>
      </c>
      <c r="L1152">
        <v>1.986</v>
      </c>
      <c r="M1152">
        <v>2.0329999999999999</v>
      </c>
      <c r="N1152">
        <v>2.1739999999999999</v>
      </c>
      <c r="O1152">
        <v>2.3650000000000002</v>
      </c>
      <c r="P1152">
        <v>2.6070000000000002</v>
      </c>
      <c r="Q1152">
        <v>2.8929999999999998</v>
      </c>
      <c r="R1152">
        <v>2.9489999999999998</v>
      </c>
      <c r="S1152">
        <v>0</v>
      </c>
      <c r="T1152" s="7">
        <f t="shared" si="159"/>
        <v>0.18799999999999994</v>
      </c>
      <c r="U1152" s="6">
        <f t="shared" si="153"/>
        <v>-1.0526315789473696E-2</v>
      </c>
      <c r="V1152" s="6">
        <f t="shared" si="154"/>
        <v>2.0770029723097116</v>
      </c>
      <c r="W1152" s="3">
        <f>IFERROR(VLOOKUP(A1152,주가!$A$1:$Q$2433,3,FALSE),W1153)</f>
        <v>309500</v>
      </c>
      <c r="X1152" s="6">
        <f t="shared" si="160"/>
        <v>-3.2812500000000001E-2</v>
      </c>
      <c r="Y1152" s="6">
        <f t="shared" si="155"/>
        <v>0.65601571729572161</v>
      </c>
      <c r="AA1152" s="5">
        <f t="shared" si="156"/>
        <v>42445</v>
      </c>
      <c r="AB1152" s="7">
        <f t="shared" si="157"/>
        <v>0.18799999999999994</v>
      </c>
      <c r="AC1152" s="7">
        <f t="shared" si="161"/>
        <v>2.0770029723097116</v>
      </c>
      <c r="AD1152" s="6">
        <f t="shared" si="158"/>
        <v>0.65601571729572161</v>
      </c>
    </row>
    <row r="1153" spans="1:30">
      <c r="A1153" s="1">
        <v>42444</v>
      </c>
      <c r="B1153" s="2" t="s">
        <v>19</v>
      </c>
      <c r="C1153" t="s">
        <v>20</v>
      </c>
      <c r="D1153" t="s">
        <v>21</v>
      </c>
      <c r="E1153">
        <v>1.7110000000000001</v>
      </c>
      <c r="F1153">
        <v>1.728</v>
      </c>
      <c r="G1153">
        <v>1.7529999999999999</v>
      </c>
      <c r="H1153">
        <v>1.796</v>
      </c>
      <c r="I1153">
        <v>1.82</v>
      </c>
      <c r="J1153">
        <v>1.875</v>
      </c>
      <c r="K1153">
        <v>1.901</v>
      </c>
      <c r="L1153">
        <v>1.972</v>
      </c>
      <c r="M1153">
        <v>2.0230000000000001</v>
      </c>
      <c r="N1153">
        <v>2.1619999999999999</v>
      </c>
      <c r="O1153">
        <v>2.3580000000000001</v>
      </c>
      <c r="P1153">
        <v>2.6</v>
      </c>
      <c r="Q1153">
        <v>2.8839999999999999</v>
      </c>
      <c r="R1153">
        <v>2.9409999999999998</v>
      </c>
      <c r="S1153">
        <v>0</v>
      </c>
      <c r="T1153" s="7">
        <f t="shared" si="159"/>
        <v>0.18999999999999995</v>
      </c>
      <c r="U1153" s="6">
        <f t="shared" si="153"/>
        <v>-2.0618556701030952E-2</v>
      </c>
      <c r="V1153" s="6">
        <f t="shared" si="154"/>
        <v>2.0875292880991854</v>
      </c>
      <c r="W1153" s="3">
        <f>IFERROR(VLOOKUP(A1153,주가!$A$1:$Q$2433,3,FALSE),W1154)</f>
        <v>320000</v>
      </c>
      <c r="X1153" s="6">
        <f t="shared" si="160"/>
        <v>-1.9908116385911178E-2</v>
      </c>
      <c r="Y1153" s="6">
        <f t="shared" si="155"/>
        <v>0.68882821729572163</v>
      </c>
      <c r="AA1153" s="5">
        <f t="shared" si="156"/>
        <v>42444</v>
      </c>
      <c r="AB1153" s="7">
        <f t="shared" si="157"/>
        <v>0.18999999999999995</v>
      </c>
      <c r="AC1153" s="7">
        <f t="shared" si="161"/>
        <v>2.0875292880991854</v>
      </c>
      <c r="AD1153" s="6">
        <f t="shared" si="158"/>
        <v>0.68882821729572163</v>
      </c>
    </row>
    <row r="1154" spans="1:30">
      <c r="A1154" s="1">
        <v>42443</v>
      </c>
      <c r="B1154" s="2" t="s">
        <v>19</v>
      </c>
      <c r="C1154" t="s">
        <v>20</v>
      </c>
      <c r="D1154" t="s">
        <v>21</v>
      </c>
      <c r="E1154">
        <v>1.7070000000000001</v>
      </c>
      <c r="F1154">
        <v>1.724</v>
      </c>
      <c r="G1154">
        <v>1.748</v>
      </c>
      <c r="H1154">
        <v>1.792</v>
      </c>
      <c r="I1154">
        <v>1.8140000000000001</v>
      </c>
      <c r="J1154">
        <v>1.869</v>
      </c>
      <c r="K1154">
        <v>1.899</v>
      </c>
      <c r="L1154">
        <v>1.9710000000000001</v>
      </c>
      <c r="M1154">
        <v>2.024</v>
      </c>
      <c r="N1154">
        <v>2.165</v>
      </c>
      <c r="O1154">
        <v>2.367</v>
      </c>
      <c r="P1154">
        <v>2.61</v>
      </c>
      <c r="Q1154">
        <v>2.8919999999999999</v>
      </c>
      <c r="R1154">
        <v>2.948</v>
      </c>
      <c r="S1154">
        <v>0</v>
      </c>
      <c r="T1154" s="7">
        <f t="shared" si="159"/>
        <v>0.19399999999999995</v>
      </c>
      <c r="U1154" s="6">
        <f t="shared" ref="U1154:U1217" si="162">IF(T1155=0,0,(T1154-T1155)/T1155)</f>
        <v>3.1914893617021316E-2</v>
      </c>
      <c r="V1154" s="6">
        <f t="shared" ref="V1154:V1217" si="163">V1155+U1154</f>
        <v>2.1081478448002162</v>
      </c>
      <c r="W1154" s="3">
        <f>IFERROR(VLOOKUP(A1154,주가!$A$1:$Q$2433,3,FALSE),W1155)</f>
        <v>326500</v>
      </c>
      <c r="X1154" s="6">
        <f t="shared" si="160"/>
        <v>3.486529318541997E-2</v>
      </c>
      <c r="Y1154" s="6">
        <f t="shared" ref="Y1154:Y1217" si="164">Y1155+X1154</f>
        <v>0.7087363336816328</v>
      </c>
      <c r="AA1154" s="5">
        <f t="shared" ref="AA1154:AA1217" si="165">A1154</f>
        <v>42443</v>
      </c>
      <c r="AB1154" s="7">
        <f t="shared" ref="AB1154:AB1217" si="166">T1154</f>
        <v>0.19399999999999995</v>
      </c>
      <c r="AC1154" s="7">
        <f t="shared" si="161"/>
        <v>2.1081478448002162</v>
      </c>
      <c r="AD1154" s="6">
        <f t="shared" ref="AD1154:AD1217" si="167">Y1154</f>
        <v>0.7087363336816328</v>
      </c>
    </row>
    <row r="1155" spans="1:30">
      <c r="A1155" s="1">
        <v>42440</v>
      </c>
      <c r="B1155" s="2" t="s">
        <v>19</v>
      </c>
      <c r="C1155" t="s">
        <v>20</v>
      </c>
      <c r="D1155" t="s">
        <v>21</v>
      </c>
      <c r="E1155">
        <v>1.704</v>
      </c>
      <c r="F1155">
        <v>1.7230000000000001</v>
      </c>
      <c r="G1155">
        <v>1.746</v>
      </c>
      <c r="H1155">
        <v>1.7909999999999999</v>
      </c>
      <c r="I1155">
        <v>1.8140000000000001</v>
      </c>
      <c r="J1155">
        <v>1.881</v>
      </c>
      <c r="K1155">
        <v>1.919</v>
      </c>
      <c r="L1155">
        <v>1.9890000000000001</v>
      </c>
      <c r="M1155">
        <v>2.0419999999999998</v>
      </c>
      <c r="N1155">
        <v>2.177</v>
      </c>
      <c r="O1155">
        <v>2.3769999999999998</v>
      </c>
      <c r="P1155">
        <v>2.6179999999999999</v>
      </c>
      <c r="Q1155">
        <v>2.8980000000000001</v>
      </c>
      <c r="R1155">
        <v>2.9540000000000002</v>
      </c>
      <c r="S1155">
        <v>0</v>
      </c>
      <c r="T1155" s="7">
        <f t="shared" ref="T1155:T1218" si="168">N1155-L1155</f>
        <v>0.18799999999999994</v>
      </c>
      <c r="U1155" s="6">
        <f t="shared" si="162"/>
        <v>3.296703296703301E-2</v>
      </c>
      <c r="V1155" s="6">
        <f t="shared" si="163"/>
        <v>2.076232951183195</v>
      </c>
      <c r="W1155" s="3">
        <f>IFERROR(VLOOKUP(A1155,주가!$A$1:$Q$2433,3,FALSE),W1156)</f>
        <v>315500</v>
      </c>
      <c r="X1155" s="6">
        <f t="shared" ref="X1155:X1218" si="169">(W1155-W1156)/W1156</f>
        <v>-1.7133956386292833E-2</v>
      </c>
      <c r="Y1155" s="6">
        <f t="shared" si="164"/>
        <v>0.67387104049621283</v>
      </c>
      <c r="AA1155" s="5">
        <f t="shared" si="165"/>
        <v>42440</v>
      </c>
      <c r="AB1155" s="7">
        <f t="shared" si="166"/>
        <v>0.18799999999999994</v>
      </c>
      <c r="AC1155" s="7">
        <f t="shared" ref="AC1155:AC1218" si="170">V1155</f>
        <v>2.076232951183195</v>
      </c>
      <c r="AD1155" s="6">
        <f t="shared" si="167"/>
        <v>0.67387104049621283</v>
      </c>
    </row>
    <row r="1156" spans="1:30">
      <c r="A1156" s="1">
        <v>42439</v>
      </c>
      <c r="B1156" s="2" t="s">
        <v>19</v>
      </c>
      <c r="C1156" t="s">
        <v>20</v>
      </c>
      <c r="D1156" t="s">
        <v>21</v>
      </c>
      <c r="E1156">
        <v>1.6839999999999999</v>
      </c>
      <c r="F1156">
        <v>1.698</v>
      </c>
      <c r="G1156">
        <v>1.718</v>
      </c>
      <c r="H1156">
        <v>1.7569999999999999</v>
      </c>
      <c r="I1156">
        <v>1.7749999999999999</v>
      </c>
      <c r="J1156">
        <v>1.835</v>
      </c>
      <c r="K1156">
        <v>1.8640000000000001</v>
      </c>
      <c r="L1156">
        <v>1.94</v>
      </c>
      <c r="M1156">
        <v>1.9870000000000001</v>
      </c>
      <c r="N1156">
        <v>2.1219999999999999</v>
      </c>
      <c r="O1156">
        <v>2.319</v>
      </c>
      <c r="P1156">
        <v>2.5569999999999999</v>
      </c>
      <c r="Q1156">
        <v>2.8450000000000002</v>
      </c>
      <c r="R1156">
        <v>2.9039999999999999</v>
      </c>
      <c r="S1156">
        <v>0</v>
      </c>
      <c r="T1156" s="7">
        <f t="shared" si="168"/>
        <v>0.18199999999999994</v>
      </c>
      <c r="U1156" s="6">
        <f t="shared" si="162"/>
        <v>-6.1855670103093931E-2</v>
      </c>
      <c r="V1156" s="6">
        <f t="shared" si="163"/>
        <v>2.0432659182161621</v>
      </c>
      <c r="W1156" s="3">
        <f>IFERROR(VLOOKUP(A1156,주가!$A$1:$Q$2433,3,FALSE),W1157)</f>
        <v>321000</v>
      </c>
      <c r="X1156" s="6">
        <f t="shared" si="169"/>
        <v>3.5483870967741936E-2</v>
      </c>
      <c r="Y1156" s="6">
        <f t="shared" si="164"/>
        <v>0.69100499688250561</v>
      </c>
      <c r="AA1156" s="5">
        <f t="shared" si="165"/>
        <v>42439</v>
      </c>
      <c r="AB1156" s="7">
        <f t="shared" si="166"/>
        <v>0.18199999999999994</v>
      </c>
      <c r="AC1156" s="7">
        <f t="shared" si="170"/>
        <v>2.0432659182161621</v>
      </c>
      <c r="AD1156" s="6">
        <f t="shared" si="167"/>
        <v>0.69100499688250561</v>
      </c>
    </row>
    <row r="1157" spans="1:30">
      <c r="A1157" s="1">
        <v>42438</v>
      </c>
      <c r="B1157" s="2" t="s">
        <v>19</v>
      </c>
      <c r="C1157" t="s">
        <v>20</v>
      </c>
      <c r="D1157" t="s">
        <v>21</v>
      </c>
      <c r="E1157">
        <v>1.675</v>
      </c>
      <c r="F1157">
        <v>1.6830000000000001</v>
      </c>
      <c r="G1157">
        <v>1.7</v>
      </c>
      <c r="H1157">
        <v>1.7310000000000001</v>
      </c>
      <c r="I1157">
        <v>1.746</v>
      </c>
      <c r="J1157">
        <v>1.8049999999999999</v>
      </c>
      <c r="K1157">
        <v>1.833</v>
      </c>
      <c r="L1157">
        <v>1.91</v>
      </c>
      <c r="M1157">
        <v>1.964</v>
      </c>
      <c r="N1157">
        <v>2.1040000000000001</v>
      </c>
      <c r="O1157">
        <v>2.3029999999999999</v>
      </c>
      <c r="P1157">
        <v>2.5459999999999998</v>
      </c>
      <c r="Q1157">
        <v>2.8319999999999999</v>
      </c>
      <c r="R1157">
        <v>2.891</v>
      </c>
      <c r="S1157">
        <v>0</v>
      </c>
      <c r="T1157" s="7">
        <f t="shared" si="168"/>
        <v>0.19400000000000017</v>
      </c>
      <c r="U1157" s="6">
        <f t="shared" si="162"/>
        <v>7.7777777777777779E-2</v>
      </c>
      <c r="V1157" s="6">
        <f t="shared" si="163"/>
        <v>2.105121588319256</v>
      </c>
      <c r="W1157" s="3">
        <f>IFERROR(VLOOKUP(A1157,주가!$A$1:$Q$2433,3,FALSE),W1158)</f>
        <v>310000</v>
      </c>
      <c r="X1157" s="6">
        <f t="shared" si="169"/>
        <v>-1.8987341772151899E-2</v>
      </c>
      <c r="Y1157" s="6">
        <f t="shared" si="164"/>
        <v>0.65552112591476364</v>
      </c>
      <c r="AA1157" s="5">
        <f t="shared" si="165"/>
        <v>42438</v>
      </c>
      <c r="AB1157" s="7">
        <f t="shared" si="166"/>
        <v>0.19400000000000017</v>
      </c>
      <c r="AC1157" s="7">
        <f t="shared" si="170"/>
        <v>2.105121588319256</v>
      </c>
      <c r="AD1157" s="6">
        <f t="shared" si="167"/>
        <v>0.65552112591476364</v>
      </c>
    </row>
    <row r="1158" spans="1:30">
      <c r="A1158" s="1">
        <v>42437</v>
      </c>
      <c r="B1158" s="2" t="s">
        <v>19</v>
      </c>
      <c r="C1158" t="s">
        <v>20</v>
      </c>
      <c r="D1158" t="s">
        <v>21</v>
      </c>
      <c r="E1158">
        <v>1.6910000000000001</v>
      </c>
      <c r="F1158">
        <v>1.7010000000000001</v>
      </c>
      <c r="G1158">
        <v>1.722</v>
      </c>
      <c r="H1158">
        <v>1.7549999999999999</v>
      </c>
      <c r="I1158">
        <v>1.7669999999999999</v>
      </c>
      <c r="J1158">
        <v>1.825</v>
      </c>
      <c r="K1158">
        <v>1.847</v>
      </c>
      <c r="L1158">
        <v>1.92</v>
      </c>
      <c r="M1158">
        <v>1.966</v>
      </c>
      <c r="N1158">
        <v>2.1</v>
      </c>
      <c r="O1158">
        <v>2.2999999999999998</v>
      </c>
      <c r="P1158">
        <v>2.536</v>
      </c>
      <c r="Q1158">
        <v>2.8279999999999998</v>
      </c>
      <c r="R1158">
        <v>2.8889999999999998</v>
      </c>
      <c r="S1158">
        <v>0</v>
      </c>
      <c r="T1158" s="7">
        <f t="shared" si="168"/>
        <v>0.18000000000000016</v>
      </c>
      <c r="U1158" s="6">
        <f t="shared" si="162"/>
        <v>2.2727272727272728E-2</v>
      </c>
      <c r="V1158" s="6">
        <f t="shared" si="163"/>
        <v>2.0273438105414781</v>
      </c>
      <c r="W1158" s="3">
        <f>IFERROR(VLOOKUP(A1158,주가!$A$1:$Q$2433,3,FALSE),W1159)</f>
        <v>316000</v>
      </c>
      <c r="X1158" s="6">
        <f t="shared" si="169"/>
        <v>0</v>
      </c>
      <c r="Y1158" s="6">
        <f t="shared" si="164"/>
        <v>0.67450846768691552</v>
      </c>
      <c r="AA1158" s="5">
        <f t="shared" si="165"/>
        <v>42437</v>
      </c>
      <c r="AB1158" s="7">
        <f t="shared" si="166"/>
        <v>0.18000000000000016</v>
      </c>
      <c r="AC1158" s="7">
        <f t="shared" si="170"/>
        <v>2.0273438105414781</v>
      </c>
      <c r="AD1158" s="6">
        <f t="shared" si="167"/>
        <v>0.67450846768691552</v>
      </c>
    </row>
    <row r="1159" spans="1:30">
      <c r="A1159" s="1">
        <v>42436</v>
      </c>
      <c r="B1159" s="2" t="s">
        <v>19</v>
      </c>
      <c r="C1159" t="s">
        <v>20</v>
      </c>
      <c r="D1159" t="s">
        <v>21</v>
      </c>
      <c r="E1159">
        <v>1.6919999999999999</v>
      </c>
      <c r="F1159">
        <v>1.702</v>
      </c>
      <c r="G1159">
        <v>1.7250000000000001</v>
      </c>
      <c r="H1159">
        <v>1.7609999999999999</v>
      </c>
      <c r="I1159">
        <v>1.7789999999999999</v>
      </c>
      <c r="J1159">
        <v>1.8440000000000001</v>
      </c>
      <c r="K1159">
        <v>1.867</v>
      </c>
      <c r="L1159">
        <v>1.94</v>
      </c>
      <c r="M1159">
        <v>1.9850000000000001</v>
      </c>
      <c r="N1159">
        <v>2.1160000000000001</v>
      </c>
      <c r="O1159">
        <v>2.319</v>
      </c>
      <c r="P1159">
        <v>2.5579999999999998</v>
      </c>
      <c r="Q1159">
        <v>2.8420000000000001</v>
      </c>
      <c r="R1159">
        <v>2.9039999999999999</v>
      </c>
      <c r="S1159">
        <v>0</v>
      </c>
      <c r="T1159" s="7">
        <f t="shared" si="168"/>
        <v>0.17600000000000016</v>
      </c>
      <c r="U1159" s="6">
        <f t="shared" si="162"/>
        <v>5.7142857142863527E-3</v>
      </c>
      <c r="V1159" s="6">
        <f t="shared" si="163"/>
        <v>2.0046165378142051</v>
      </c>
      <c r="W1159" s="3">
        <f>IFERROR(VLOOKUP(A1159,주가!$A$1:$Q$2433,3,FALSE),W1160)</f>
        <v>316000</v>
      </c>
      <c r="X1159" s="6">
        <f t="shared" si="169"/>
        <v>7.9744816586921844E-3</v>
      </c>
      <c r="Y1159" s="6">
        <f t="shared" si="164"/>
        <v>0.67450846768691552</v>
      </c>
      <c r="AA1159" s="5">
        <f t="shared" si="165"/>
        <v>42436</v>
      </c>
      <c r="AB1159" s="7">
        <f t="shared" si="166"/>
        <v>0.17600000000000016</v>
      </c>
      <c r="AC1159" s="7">
        <f t="shared" si="170"/>
        <v>2.0046165378142051</v>
      </c>
      <c r="AD1159" s="6">
        <f t="shared" si="167"/>
        <v>0.67450846768691552</v>
      </c>
    </row>
    <row r="1160" spans="1:30">
      <c r="A1160" s="1">
        <v>42433</v>
      </c>
      <c r="B1160" s="2" t="s">
        <v>19</v>
      </c>
      <c r="C1160" t="s">
        <v>20</v>
      </c>
      <c r="D1160" t="s">
        <v>21</v>
      </c>
      <c r="E1160">
        <v>1.6919999999999999</v>
      </c>
      <c r="F1160">
        <v>1.702</v>
      </c>
      <c r="G1160">
        <v>1.726</v>
      </c>
      <c r="H1160">
        <v>1.7629999999999999</v>
      </c>
      <c r="I1160">
        <v>1.7849999999999999</v>
      </c>
      <c r="J1160">
        <v>1.8580000000000001</v>
      </c>
      <c r="K1160">
        <v>1.8879999999999999</v>
      </c>
      <c r="L1160">
        <v>1.9610000000000001</v>
      </c>
      <c r="M1160">
        <v>2.0070000000000001</v>
      </c>
      <c r="N1160">
        <v>2.1360000000000001</v>
      </c>
      <c r="O1160">
        <v>2.3330000000000002</v>
      </c>
      <c r="P1160">
        <v>2.569</v>
      </c>
      <c r="Q1160">
        <v>2.85</v>
      </c>
      <c r="R1160">
        <v>2.911</v>
      </c>
      <c r="S1160">
        <v>0</v>
      </c>
      <c r="T1160" s="7">
        <f t="shared" si="168"/>
        <v>0.17500000000000004</v>
      </c>
      <c r="U1160" s="6">
        <f t="shared" si="162"/>
        <v>5.7471264367809707E-3</v>
      </c>
      <c r="V1160" s="6">
        <f t="shared" si="163"/>
        <v>1.9989022520999187</v>
      </c>
      <c r="W1160" s="3">
        <f>IFERROR(VLOOKUP(A1160,주가!$A$1:$Q$2433,3,FALSE),W1161)</f>
        <v>313500</v>
      </c>
      <c r="X1160" s="6">
        <f t="shared" si="169"/>
        <v>-9.4786729857819912E-3</v>
      </c>
      <c r="Y1160" s="6">
        <f t="shared" si="164"/>
        <v>0.66653398602822334</v>
      </c>
      <c r="AA1160" s="5">
        <f t="shared" si="165"/>
        <v>42433</v>
      </c>
      <c r="AB1160" s="7">
        <f t="shared" si="166"/>
        <v>0.17500000000000004</v>
      </c>
      <c r="AC1160" s="7">
        <f t="shared" si="170"/>
        <v>1.9989022520999187</v>
      </c>
      <c r="AD1160" s="6">
        <f t="shared" si="167"/>
        <v>0.66653398602822334</v>
      </c>
    </row>
    <row r="1161" spans="1:30">
      <c r="A1161" s="1">
        <v>42432</v>
      </c>
      <c r="B1161" s="2" t="s">
        <v>19</v>
      </c>
      <c r="C1161" t="s">
        <v>20</v>
      </c>
      <c r="D1161" t="s">
        <v>21</v>
      </c>
      <c r="E1161">
        <v>1.6919999999999999</v>
      </c>
      <c r="F1161">
        <v>1.7</v>
      </c>
      <c r="G1161">
        <v>1.722</v>
      </c>
      <c r="H1161">
        <v>1.7569999999999999</v>
      </c>
      <c r="I1161">
        <v>1.776</v>
      </c>
      <c r="J1161">
        <v>1.8480000000000001</v>
      </c>
      <c r="K1161">
        <v>1.873</v>
      </c>
      <c r="L1161">
        <v>1.9490000000000001</v>
      </c>
      <c r="M1161">
        <v>1.9950000000000001</v>
      </c>
      <c r="N1161">
        <v>2.1230000000000002</v>
      </c>
      <c r="O1161">
        <v>2.3239999999999998</v>
      </c>
      <c r="P1161">
        <v>2.569</v>
      </c>
      <c r="Q1161">
        <v>2.8530000000000002</v>
      </c>
      <c r="R1161">
        <v>2.9180000000000001</v>
      </c>
      <c r="S1161">
        <v>0</v>
      </c>
      <c r="T1161" s="7">
        <f t="shared" si="168"/>
        <v>0.17400000000000015</v>
      </c>
      <c r="U1161" s="6">
        <f t="shared" si="162"/>
        <v>5.7803468208111851E-3</v>
      </c>
      <c r="V1161" s="6">
        <f t="shared" si="163"/>
        <v>1.9931551256631377</v>
      </c>
      <c r="W1161" s="3">
        <f>IFERROR(VLOOKUP(A1161,주가!$A$1:$Q$2433,3,FALSE),W1162)</f>
        <v>316500</v>
      </c>
      <c r="X1161" s="6">
        <f t="shared" si="169"/>
        <v>-4.3806646525679761E-2</v>
      </c>
      <c r="Y1161" s="6">
        <f t="shared" si="164"/>
        <v>0.67601265901400531</v>
      </c>
      <c r="AA1161" s="5">
        <f t="shared" si="165"/>
        <v>42432</v>
      </c>
      <c r="AB1161" s="7">
        <f t="shared" si="166"/>
        <v>0.17400000000000015</v>
      </c>
      <c r="AC1161" s="7">
        <f t="shared" si="170"/>
        <v>1.9931551256631377</v>
      </c>
      <c r="AD1161" s="6">
        <f t="shared" si="167"/>
        <v>0.67601265901400531</v>
      </c>
    </row>
    <row r="1162" spans="1:30">
      <c r="A1162" s="1">
        <v>42431</v>
      </c>
      <c r="B1162" s="2" t="s">
        <v>19</v>
      </c>
      <c r="C1162" t="s">
        <v>20</v>
      </c>
      <c r="D1162" t="s">
        <v>21</v>
      </c>
      <c r="E1162">
        <v>1.6910000000000001</v>
      </c>
      <c r="F1162">
        <v>1.7</v>
      </c>
      <c r="G1162">
        <v>1.718</v>
      </c>
      <c r="H1162">
        <v>1.746</v>
      </c>
      <c r="I1162">
        <v>1.7569999999999999</v>
      </c>
      <c r="J1162">
        <v>1.8169999999999999</v>
      </c>
      <c r="K1162">
        <v>1.8360000000000001</v>
      </c>
      <c r="L1162">
        <v>1.913</v>
      </c>
      <c r="M1162">
        <v>1.9590000000000001</v>
      </c>
      <c r="N1162">
        <v>2.0859999999999999</v>
      </c>
      <c r="O1162">
        <v>2.2839999999999998</v>
      </c>
      <c r="P1162">
        <v>2.5209999999999999</v>
      </c>
      <c r="Q1162">
        <v>2.8130000000000002</v>
      </c>
      <c r="R1162">
        <v>2.8769999999999998</v>
      </c>
      <c r="S1162">
        <v>0</v>
      </c>
      <c r="T1162" s="7">
        <f t="shared" si="168"/>
        <v>0.17299999999999982</v>
      </c>
      <c r="U1162" s="6">
        <f t="shared" si="162"/>
        <v>6.1349693251533867E-2</v>
      </c>
      <c r="V1162" s="6">
        <f t="shared" si="163"/>
        <v>1.9873747788423266</v>
      </c>
      <c r="W1162" s="3">
        <f>IFERROR(VLOOKUP(A1162,주가!$A$1:$Q$2433,3,FALSE),W1163)</f>
        <v>331000</v>
      </c>
      <c r="X1162" s="6">
        <f t="shared" si="169"/>
        <v>3.5993740219092331E-2</v>
      </c>
      <c r="Y1162" s="6">
        <f t="shared" si="164"/>
        <v>0.71981930553968509</v>
      </c>
      <c r="AA1162" s="5">
        <f t="shared" si="165"/>
        <v>42431</v>
      </c>
      <c r="AB1162" s="7">
        <f t="shared" si="166"/>
        <v>0.17299999999999982</v>
      </c>
      <c r="AC1162" s="7">
        <f t="shared" si="170"/>
        <v>1.9873747788423266</v>
      </c>
      <c r="AD1162" s="6">
        <f t="shared" si="167"/>
        <v>0.71981930553968509</v>
      </c>
    </row>
    <row r="1163" spans="1:30">
      <c r="A1163" s="1">
        <v>42429</v>
      </c>
      <c r="B1163" s="2" t="s">
        <v>19</v>
      </c>
      <c r="C1163" t="s">
        <v>20</v>
      </c>
      <c r="D1163" t="s">
        <v>21</v>
      </c>
      <c r="E1163">
        <v>1.6910000000000001</v>
      </c>
      <c r="F1163">
        <v>1.7</v>
      </c>
      <c r="G1163">
        <v>1.7170000000000001</v>
      </c>
      <c r="H1163">
        <v>1.7450000000000001</v>
      </c>
      <c r="I1163">
        <v>1.7569999999999999</v>
      </c>
      <c r="J1163">
        <v>1.8089999999999999</v>
      </c>
      <c r="K1163">
        <v>1.8260000000000001</v>
      </c>
      <c r="L1163">
        <v>1.903</v>
      </c>
      <c r="M1163">
        <v>1.9430000000000001</v>
      </c>
      <c r="N1163">
        <v>2.0659999999999998</v>
      </c>
      <c r="O1163">
        <v>2.254</v>
      </c>
      <c r="P1163">
        <v>2.48</v>
      </c>
      <c r="Q1163">
        <v>2.7749999999999999</v>
      </c>
      <c r="R1163">
        <v>2.8380000000000001</v>
      </c>
      <c r="S1163">
        <v>0</v>
      </c>
      <c r="T1163" s="7">
        <f t="shared" si="168"/>
        <v>0.16299999999999981</v>
      </c>
      <c r="U1163" s="6">
        <f t="shared" si="162"/>
        <v>1.2422360248445834E-2</v>
      </c>
      <c r="V1163" s="6">
        <f t="shared" si="163"/>
        <v>1.9260250855907928</v>
      </c>
      <c r="W1163" s="3">
        <f>IFERROR(VLOOKUP(A1163,주가!$A$1:$Q$2433,3,FALSE),W1164)</f>
        <v>319500</v>
      </c>
      <c r="X1163" s="6">
        <f t="shared" si="169"/>
        <v>2.7331189710610933E-2</v>
      </c>
      <c r="Y1163" s="6">
        <f t="shared" si="164"/>
        <v>0.6838255653205928</v>
      </c>
      <c r="AA1163" s="5">
        <f t="shared" si="165"/>
        <v>42429</v>
      </c>
      <c r="AB1163" s="7">
        <f t="shared" si="166"/>
        <v>0.16299999999999981</v>
      </c>
      <c r="AC1163" s="7">
        <f t="shared" si="170"/>
        <v>1.9260250855907928</v>
      </c>
      <c r="AD1163" s="6">
        <f t="shared" si="167"/>
        <v>0.6838255653205928</v>
      </c>
    </row>
    <row r="1164" spans="1:30">
      <c r="A1164" s="1">
        <v>42426</v>
      </c>
      <c r="B1164" s="2" t="s">
        <v>19</v>
      </c>
      <c r="C1164" t="s">
        <v>20</v>
      </c>
      <c r="D1164" t="s">
        <v>21</v>
      </c>
      <c r="E1164">
        <v>1.69</v>
      </c>
      <c r="F1164">
        <v>1.6990000000000001</v>
      </c>
      <c r="G1164">
        <v>1.718</v>
      </c>
      <c r="H1164">
        <v>1.7470000000000001</v>
      </c>
      <c r="I1164">
        <v>1.76</v>
      </c>
      <c r="J1164">
        <v>1.8140000000000001</v>
      </c>
      <c r="K1164">
        <v>1.8260000000000001</v>
      </c>
      <c r="L1164">
        <v>1.9</v>
      </c>
      <c r="M1164">
        <v>1.94</v>
      </c>
      <c r="N1164">
        <v>2.0609999999999999</v>
      </c>
      <c r="O1164">
        <v>2.2480000000000002</v>
      </c>
      <c r="P1164">
        <v>2.468</v>
      </c>
      <c r="Q1164">
        <v>2.762</v>
      </c>
      <c r="R1164">
        <v>2.823</v>
      </c>
      <c r="S1164">
        <v>0</v>
      </c>
      <c r="T1164" s="7">
        <f t="shared" si="168"/>
        <v>0.16100000000000003</v>
      </c>
      <c r="U1164" s="6">
        <f t="shared" si="162"/>
        <v>-2.424242424242426E-2</v>
      </c>
      <c r="V1164" s="6">
        <f t="shared" si="163"/>
        <v>1.9136027253423469</v>
      </c>
      <c r="W1164" s="3">
        <f>IFERROR(VLOOKUP(A1164,주가!$A$1:$Q$2433,3,FALSE),W1165)</f>
        <v>311000</v>
      </c>
      <c r="X1164" s="6">
        <f t="shared" si="169"/>
        <v>4.8465266558966073E-3</v>
      </c>
      <c r="Y1164" s="6">
        <f t="shared" si="164"/>
        <v>0.65649437560998192</v>
      </c>
      <c r="AA1164" s="5">
        <f t="shared" si="165"/>
        <v>42426</v>
      </c>
      <c r="AB1164" s="7">
        <f t="shared" si="166"/>
        <v>0.16100000000000003</v>
      </c>
      <c r="AC1164" s="7">
        <f t="shared" si="170"/>
        <v>1.9136027253423469</v>
      </c>
      <c r="AD1164" s="6">
        <f t="shared" si="167"/>
        <v>0.65649437560998192</v>
      </c>
    </row>
    <row r="1165" spans="1:30">
      <c r="A1165" s="1">
        <v>42425</v>
      </c>
      <c r="B1165" s="2" t="s">
        <v>19</v>
      </c>
      <c r="C1165" t="s">
        <v>20</v>
      </c>
      <c r="D1165" t="s">
        <v>21</v>
      </c>
      <c r="E1165">
        <v>1.694</v>
      </c>
      <c r="F1165">
        <v>1.7030000000000001</v>
      </c>
      <c r="G1165">
        <v>1.7230000000000001</v>
      </c>
      <c r="H1165">
        <v>1.752</v>
      </c>
      <c r="I1165">
        <v>1.7669999999999999</v>
      </c>
      <c r="J1165">
        <v>1.82</v>
      </c>
      <c r="K1165">
        <v>1.8340000000000001</v>
      </c>
      <c r="L1165">
        <v>1.9119999999999999</v>
      </c>
      <c r="M1165">
        <v>1.954</v>
      </c>
      <c r="N1165">
        <v>2.077</v>
      </c>
      <c r="O1165">
        <v>2.266</v>
      </c>
      <c r="P1165">
        <v>2.4910000000000001</v>
      </c>
      <c r="Q1165">
        <v>2.7879999999999998</v>
      </c>
      <c r="R1165">
        <v>2.851</v>
      </c>
      <c r="S1165">
        <v>0</v>
      </c>
      <c r="T1165" s="7">
        <f t="shared" si="168"/>
        <v>0.16500000000000004</v>
      </c>
      <c r="U1165" s="6">
        <f t="shared" si="162"/>
        <v>-4.6242774566472793E-2</v>
      </c>
      <c r="V1165" s="6">
        <f t="shared" si="163"/>
        <v>1.9378451495847711</v>
      </c>
      <c r="W1165" s="3">
        <f>IFERROR(VLOOKUP(A1165,주가!$A$1:$Q$2433,3,FALSE),W1166)</f>
        <v>309500</v>
      </c>
      <c r="X1165" s="6">
        <f t="shared" si="169"/>
        <v>8.1433224755700327E-3</v>
      </c>
      <c r="Y1165" s="6">
        <f t="shared" si="164"/>
        <v>0.65164784895408534</v>
      </c>
      <c r="AA1165" s="5">
        <f t="shared" si="165"/>
        <v>42425</v>
      </c>
      <c r="AB1165" s="7">
        <f t="shared" si="166"/>
        <v>0.16500000000000004</v>
      </c>
      <c r="AC1165" s="7">
        <f t="shared" si="170"/>
        <v>1.9378451495847711</v>
      </c>
      <c r="AD1165" s="6">
        <f t="shared" si="167"/>
        <v>0.65164784895408534</v>
      </c>
    </row>
    <row r="1166" spans="1:30">
      <c r="A1166" s="1">
        <v>42424</v>
      </c>
      <c r="B1166" s="2" t="s">
        <v>19</v>
      </c>
      <c r="C1166" t="s">
        <v>20</v>
      </c>
      <c r="D1166" t="s">
        <v>21</v>
      </c>
      <c r="E1166">
        <v>1.6950000000000001</v>
      </c>
      <c r="F1166">
        <v>1.704</v>
      </c>
      <c r="G1166">
        <v>1.724</v>
      </c>
      <c r="H1166">
        <v>1.754</v>
      </c>
      <c r="I1166">
        <v>1.7689999999999999</v>
      </c>
      <c r="J1166">
        <v>1.8260000000000001</v>
      </c>
      <c r="K1166">
        <v>1.8440000000000001</v>
      </c>
      <c r="L1166">
        <v>1.917</v>
      </c>
      <c r="M1166">
        <v>1.9650000000000001</v>
      </c>
      <c r="N1166">
        <v>2.09</v>
      </c>
      <c r="O1166">
        <v>2.2810000000000001</v>
      </c>
      <c r="P1166">
        <v>2.5110000000000001</v>
      </c>
      <c r="Q1166">
        <v>2.806</v>
      </c>
      <c r="R1166">
        <v>2.8690000000000002</v>
      </c>
      <c r="S1166">
        <v>0</v>
      </c>
      <c r="T1166" s="7">
        <f t="shared" si="168"/>
        <v>0.17299999999999982</v>
      </c>
      <c r="U1166" s="6">
        <f t="shared" si="162"/>
        <v>-1.142857142857396E-2</v>
      </c>
      <c r="V1166" s="6">
        <f t="shared" si="163"/>
        <v>1.9840879241512439</v>
      </c>
      <c r="W1166" s="3">
        <f>IFERROR(VLOOKUP(A1166,주가!$A$1:$Q$2433,3,FALSE),W1167)</f>
        <v>307000</v>
      </c>
      <c r="X1166" s="6">
        <f t="shared" si="169"/>
        <v>-8.0775444264943458E-3</v>
      </c>
      <c r="Y1166" s="6">
        <f t="shared" si="164"/>
        <v>0.6435045264785153</v>
      </c>
      <c r="AA1166" s="5">
        <f t="shared" si="165"/>
        <v>42424</v>
      </c>
      <c r="AB1166" s="7">
        <f t="shared" si="166"/>
        <v>0.17299999999999982</v>
      </c>
      <c r="AC1166" s="7">
        <f t="shared" si="170"/>
        <v>1.9840879241512439</v>
      </c>
      <c r="AD1166" s="6">
        <f t="shared" si="167"/>
        <v>0.6435045264785153</v>
      </c>
    </row>
    <row r="1167" spans="1:30">
      <c r="A1167" s="1">
        <v>42423</v>
      </c>
      <c r="B1167" s="2" t="s">
        <v>19</v>
      </c>
      <c r="C1167" t="s">
        <v>20</v>
      </c>
      <c r="D1167" t="s">
        <v>21</v>
      </c>
      <c r="E1167">
        <v>1.6950000000000001</v>
      </c>
      <c r="F1167">
        <v>1.704</v>
      </c>
      <c r="G1167">
        <v>1.724</v>
      </c>
      <c r="H1167">
        <v>1.754</v>
      </c>
      <c r="I1167">
        <v>1.7689999999999999</v>
      </c>
      <c r="J1167">
        <v>1.831</v>
      </c>
      <c r="K1167">
        <v>1.855</v>
      </c>
      <c r="L1167">
        <v>1.9319999999999999</v>
      </c>
      <c r="M1167">
        <v>1.9830000000000001</v>
      </c>
      <c r="N1167">
        <v>2.1070000000000002</v>
      </c>
      <c r="O1167">
        <v>2.2959999999999998</v>
      </c>
      <c r="P1167">
        <v>2.5259999999999998</v>
      </c>
      <c r="Q1167">
        <v>2.823</v>
      </c>
      <c r="R1167">
        <v>2.8860000000000001</v>
      </c>
      <c r="S1167">
        <v>0</v>
      </c>
      <c r="T1167" s="7">
        <f t="shared" si="168"/>
        <v>0.17500000000000027</v>
      </c>
      <c r="U1167" s="6">
        <f t="shared" si="162"/>
        <v>-1.6853932584267813E-2</v>
      </c>
      <c r="V1167" s="6">
        <f t="shared" si="163"/>
        <v>1.9955164955798179</v>
      </c>
      <c r="W1167" s="3">
        <f>IFERROR(VLOOKUP(A1167,주가!$A$1:$Q$2433,3,FALSE),W1168)</f>
        <v>309500</v>
      </c>
      <c r="X1167" s="6">
        <f t="shared" si="169"/>
        <v>1.4754098360655738E-2</v>
      </c>
      <c r="Y1167" s="6">
        <f t="shared" si="164"/>
        <v>0.65158207090500964</v>
      </c>
      <c r="AA1167" s="5">
        <f t="shared" si="165"/>
        <v>42423</v>
      </c>
      <c r="AB1167" s="7">
        <f t="shared" si="166"/>
        <v>0.17500000000000027</v>
      </c>
      <c r="AC1167" s="7">
        <f t="shared" si="170"/>
        <v>1.9955164955798179</v>
      </c>
      <c r="AD1167" s="6">
        <f t="shared" si="167"/>
        <v>0.65158207090500964</v>
      </c>
    </row>
    <row r="1168" spans="1:30">
      <c r="A1168" s="1">
        <v>42422</v>
      </c>
      <c r="B1168" s="2" t="s">
        <v>19</v>
      </c>
      <c r="C1168" t="s">
        <v>20</v>
      </c>
      <c r="D1168" t="s">
        <v>21</v>
      </c>
      <c r="E1168">
        <v>1.6919999999999999</v>
      </c>
      <c r="F1168">
        <v>1.7010000000000001</v>
      </c>
      <c r="G1168">
        <v>1.7230000000000001</v>
      </c>
      <c r="H1168">
        <v>1.752</v>
      </c>
      <c r="I1168">
        <v>1.7689999999999999</v>
      </c>
      <c r="J1168">
        <v>1.831</v>
      </c>
      <c r="K1168">
        <v>1.8540000000000001</v>
      </c>
      <c r="L1168">
        <v>1.9319999999999999</v>
      </c>
      <c r="M1168">
        <v>1.988</v>
      </c>
      <c r="N1168">
        <v>2.11</v>
      </c>
      <c r="O1168">
        <v>2.2970000000000002</v>
      </c>
      <c r="P1168">
        <v>2.5259999999999998</v>
      </c>
      <c r="Q1168">
        <v>2.8239999999999998</v>
      </c>
      <c r="R1168">
        <v>2.887</v>
      </c>
      <c r="S1168">
        <v>0</v>
      </c>
      <c r="T1168" s="7">
        <f t="shared" si="168"/>
        <v>0.17799999999999994</v>
      </c>
      <c r="U1168" s="6">
        <f t="shared" si="162"/>
        <v>1.1363636363635103E-2</v>
      </c>
      <c r="V1168" s="6">
        <f t="shared" si="163"/>
        <v>2.0123704281640857</v>
      </c>
      <c r="W1168" s="3">
        <f>IFERROR(VLOOKUP(A1168,주가!$A$1:$Q$2433,3,FALSE),W1169)</f>
        <v>305000</v>
      </c>
      <c r="X1168" s="6">
        <f t="shared" si="169"/>
        <v>3.7414965986394558E-2</v>
      </c>
      <c r="Y1168" s="6">
        <f t="shared" si="164"/>
        <v>0.63682797254435386</v>
      </c>
      <c r="AA1168" s="5">
        <f t="shared" si="165"/>
        <v>42422</v>
      </c>
      <c r="AB1168" s="7">
        <f t="shared" si="166"/>
        <v>0.17799999999999994</v>
      </c>
      <c r="AC1168" s="7">
        <f t="shared" si="170"/>
        <v>2.0123704281640857</v>
      </c>
      <c r="AD1168" s="6">
        <f t="shared" si="167"/>
        <v>0.63682797254435386</v>
      </c>
    </row>
    <row r="1169" spans="1:30">
      <c r="A1169" s="1">
        <v>42419</v>
      </c>
      <c r="B1169" s="2" t="s">
        <v>19</v>
      </c>
      <c r="C1169" t="s">
        <v>20</v>
      </c>
      <c r="D1169" t="s">
        <v>21</v>
      </c>
      <c r="E1169">
        <v>1.68</v>
      </c>
      <c r="F1169">
        <v>1.69</v>
      </c>
      <c r="G1169">
        <v>1.71</v>
      </c>
      <c r="H1169">
        <v>1.7390000000000001</v>
      </c>
      <c r="I1169">
        <v>1.756</v>
      </c>
      <c r="J1169">
        <v>1.821</v>
      </c>
      <c r="K1169">
        <v>1.8420000000000001</v>
      </c>
      <c r="L1169">
        <v>1.919</v>
      </c>
      <c r="M1169">
        <v>1.9710000000000001</v>
      </c>
      <c r="N1169">
        <v>2.0950000000000002</v>
      </c>
      <c r="O1169">
        <v>2.2829999999999999</v>
      </c>
      <c r="P1169">
        <v>2.512</v>
      </c>
      <c r="Q1169">
        <v>2.8079999999999998</v>
      </c>
      <c r="R1169">
        <v>2.8719999999999999</v>
      </c>
      <c r="S1169">
        <v>0</v>
      </c>
      <c r="T1169" s="7">
        <f t="shared" si="168"/>
        <v>0.17600000000000016</v>
      </c>
      <c r="U1169" s="6">
        <f t="shared" si="162"/>
        <v>-5.6497175141224229E-3</v>
      </c>
      <c r="V1169" s="6">
        <f t="shared" si="163"/>
        <v>2.0010067918004508</v>
      </c>
      <c r="W1169" s="3">
        <f>IFERROR(VLOOKUP(A1169,주가!$A$1:$Q$2433,3,FALSE),W1170)</f>
        <v>294000</v>
      </c>
      <c r="X1169" s="6">
        <f t="shared" si="169"/>
        <v>3.3391915641476276E-2</v>
      </c>
      <c r="Y1169" s="6">
        <f t="shared" si="164"/>
        <v>0.59941300655795926</v>
      </c>
      <c r="AA1169" s="5">
        <f t="shared" si="165"/>
        <v>42419</v>
      </c>
      <c r="AB1169" s="7">
        <f t="shared" si="166"/>
        <v>0.17600000000000016</v>
      </c>
      <c r="AC1169" s="7">
        <f t="shared" si="170"/>
        <v>2.0010067918004508</v>
      </c>
      <c r="AD1169" s="6">
        <f t="shared" si="167"/>
        <v>0.59941300655795926</v>
      </c>
    </row>
    <row r="1170" spans="1:30">
      <c r="A1170" s="1">
        <v>42418</v>
      </c>
      <c r="B1170" s="2" t="s">
        <v>19</v>
      </c>
      <c r="C1170" t="s">
        <v>20</v>
      </c>
      <c r="D1170" t="s">
        <v>21</v>
      </c>
      <c r="E1170">
        <v>1.669</v>
      </c>
      <c r="F1170">
        <v>1.679</v>
      </c>
      <c r="G1170">
        <v>1.698</v>
      </c>
      <c r="H1170">
        <v>1.728</v>
      </c>
      <c r="I1170">
        <v>1.742</v>
      </c>
      <c r="J1170">
        <v>1.8080000000000001</v>
      </c>
      <c r="K1170">
        <v>1.831</v>
      </c>
      <c r="L1170">
        <v>1.905</v>
      </c>
      <c r="M1170">
        <v>1.9570000000000001</v>
      </c>
      <c r="N1170">
        <v>2.0819999999999999</v>
      </c>
      <c r="O1170">
        <v>2.2719999999999998</v>
      </c>
      <c r="P1170">
        <v>2.5009999999999999</v>
      </c>
      <c r="Q1170">
        <v>2.8050000000000002</v>
      </c>
      <c r="R1170">
        <v>2.871</v>
      </c>
      <c r="S1170">
        <v>0</v>
      </c>
      <c r="T1170" s="7">
        <f t="shared" si="168"/>
        <v>0.17699999999999982</v>
      </c>
      <c r="U1170" s="6">
        <f t="shared" si="162"/>
        <v>2.3121387283234412E-2</v>
      </c>
      <c r="V1170" s="6">
        <f t="shared" si="163"/>
        <v>2.0066565093145732</v>
      </c>
      <c r="W1170" s="3">
        <f>IFERROR(VLOOKUP(A1170,주가!$A$1:$Q$2433,3,FALSE),W1171)</f>
        <v>284500</v>
      </c>
      <c r="X1170" s="6">
        <f t="shared" si="169"/>
        <v>3.5273368606701938E-3</v>
      </c>
      <c r="Y1170" s="6">
        <f t="shared" si="164"/>
        <v>0.56602109091648301</v>
      </c>
      <c r="AA1170" s="5">
        <f t="shared" si="165"/>
        <v>42418</v>
      </c>
      <c r="AB1170" s="7">
        <f t="shared" si="166"/>
        <v>0.17699999999999982</v>
      </c>
      <c r="AC1170" s="7">
        <f t="shared" si="170"/>
        <v>2.0066565093145732</v>
      </c>
      <c r="AD1170" s="6">
        <f t="shared" si="167"/>
        <v>0.56602109091648301</v>
      </c>
    </row>
    <row r="1171" spans="1:30">
      <c r="A1171" s="1">
        <v>42417</v>
      </c>
      <c r="B1171" s="2" t="s">
        <v>19</v>
      </c>
      <c r="C1171" t="s">
        <v>20</v>
      </c>
      <c r="D1171" t="s">
        <v>21</v>
      </c>
      <c r="E1171">
        <v>1.6639999999999999</v>
      </c>
      <c r="F1171">
        <v>1.673</v>
      </c>
      <c r="G1171">
        <v>1.6930000000000001</v>
      </c>
      <c r="H1171">
        <v>1.718</v>
      </c>
      <c r="I1171">
        <v>1.734</v>
      </c>
      <c r="J1171">
        <v>1.8009999999999999</v>
      </c>
      <c r="K1171">
        <v>1.821</v>
      </c>
      <c r="L1171">
        <v>1.8939999999999999</v>
      </c>
      <c r="M1171">
        <v>1.9450000000000001</v>
      </c>
      <c r="N1171">
        <v>2.0670000000000002</v>
      </c>
      <c r="O1171">
        <v>2.2509999999999999</v>
      </c>
      <c r="P1171">
        <v>2.4780000000000002</v>
      </c>
      <c r="Q1171">
        <v>2.7850000000000001</v>
      </c>
      <c r="R1171">
        <v>2.85</v>
      </c>
      <c r="S1171">
        <v>0</v>
      </c>
      <c r="T1171" s="7">
        <f t="shared" si="168"/>
        <v>0.17300000000000026</v>
      </c>
      <c r="U1171" s="6">
        <f t="shared" si="162"/>
        <v>-2.8089887640447602E-2</v>
      </c>
      <c r="V1171" s="6">
        <f t="shared" si="163"/>
        <v>1.9835351220313389</v>
      </c>
      <c r="W1171" s="3">
        <f>IFERROR(VLOOKUP(A1171,주가!$A$1:$Q$2433,3,FALSE),W1172)</f>
        <v>283500</v>
      </c>
      <c r="X1171" s="6">
        <f t="shared" si="169"/>
        <v>-7.0052539404553416E-3</v>
      </c>
      <c r="Y1171" s="6">
        <f t="shared" si="164"/>
        <v>0.56249375405581281</v>
      </c>
      <c r="AA1171" s="5">
        <f t="shared" si="165"/>
        <v>42417</v>
      </c>
      <c r="AB1171" s="7">
        <f t="shared" si="166"/>
        <v>0.17300000000000026</v>
      </c>
      <c r="AC1171" s="7">
        <f t="shared" si="170"/>
        <v>1.9835351220313389</v>
      </c>
      <c r="AD1171" s="6">
        <f t="shared" si="167"/>
        <v>0.56249375405581281</v>
      </c>
    </row>
    <row r="1172" spans="1:30">
      <c r="A1172" s="1">
        <v>42416</v>
      </c>
      <c r="B1172" s="2" t="s">
        <v>19</v>
      </c>
      <c r="C1172" t="s">
        <v>20</v>
      </c>
      <c r="D1172" t="s">
        <v>21</v>
      </c>
      <c r="E1172">
        <v>1.665</v>
      </c>
      <c r="F1172">
        <v>1.675</v>
      </c>
      <c r="G1172">
        <v>1.694</v>
      </c>
      <c r="H1172">
        <v>1.7190000000000001</v>
      </c>
      <c r="I1172">
        <v>1.7330000000000001</v>
      </c>
      <c r="J1172">
        <v>1.7969999999999999</v>
      </c>
      <c r="K1172">
        <v>1.819</v>
      </c>
      <c r="L1172">
        <v>1.891</v>
      </c>
      <c r="M1172">
        <v>1.9450000000000001</v>
      </c>
      <c r="N1172">
        <v>2.069</v>
      </c>
      <c r="O1172">
        <v>2.2519999999999998</v>
      </c>
      <c r="P1172">
        <v>2.4769999999999999</v>
      </c>
      <c r="Q1172">
        <v>2.7789999999999999</v>
      </c>
      <c r="R1172">
        <v>2.8439999999999999</v>
      </c>
      <c r="S1172">
        <v>0</v>
      </c>
      <c r="T1172" s="7">
        <f t="shared" si="168"/>
        <v>0.17799999999999994</v>
      </c>
      <c r="U1172" s="6">
        <f t="shared" si="162"/>
        <v>-5.5865921787703401E-3</v>
      </c>
      <c r="V1172" s="6">
        <f t="shared" si="163"/>
        <v>2.0116250096717865</v>
      </c>
      <c r="W1172" s="3">
        <f>IFERROR(VLOOKUP(A1172,주가!$A$1:$Q$2433,3,FALSE),W1173)</f>
        <v>285500</v>
      </c>
      <c r="X1172" s="6">
        <f t="shared" si="169"/>
        <v>5.545286506469501E-2</v>
      </c>
      <c r="Y1172" s="6">
        <f t="shared" si="164"/>
        <v>0.56949900799626818</v>
      </c>
      <c r="AA1172" s="5">
        <f t="shared" si="165"/>
        <v>42416</v>
      </c>
      <c r="AB1172" s="7">
        <f t="shared" si="166"/>
        <v>0.17799999999999994</v>
      </c>
      <c r="AC1172" s="7">
        <f t="shared" si="170"/>
        <v>2.0116250096717865</v>
      </c>
      <c r="AD1172" s="6">
        <f t="shared" si="167"/>
        <v>0.56949900799626818</v>
      </c>
    </row>
    <row r="1173" spans="1:30">
      <c r="A1173" s="1">
        <v>42415</v>
      </c>
      <c r="B1173" s="2" t="s">
        <v>19</v>
      </c>
      <c r="C1173" t="s">
        <v>20</v>
      </c>
      <c r="D1173" t="s">
        <v>21</v>
      </c>
      <c r="E1173">
        <v>1.7090000000000001</v>
      </c>
      <c r="F1173">
        <v>1.7190000000000001</v>
      </c>
      <c r="G1173">
        <v>1.7390000000000001</v>
      </c>
      <c r="H1173">
        <v>1.7649999999999999</v>
      </c>
      <c r="I1173">
        <v>1.78</v>
      </c>
      <c r="J1173">
        <v>1.85</v>
      </c>
      <c r="K1173">
        <v>1.873</v>
      </c>
      <c r="L1173">
        <v>1.9470000000000001</v>
      </c>
      <c r="M1173">
        <v>2.004</v>
      </c>
      <c r="N1173">
        <v>2.1259999999999999</v>
      </c>
      <c r="O1173">
        <v>2.3039999999999998</v>
      </c>
      <c r="P1173">
        <v>2.528</v>
      </c>
      <c r="Q1173">
        <v>2.8210000000000002</v>
      </c>
      <c r="R1173">
        <v>2.8839999999999999</v>
      </c>
      <c r="S1173">
        <v>0</v>
      </c>
      <c r="T1173" s="7">
        <f t="shared" si="168"/>
        <v>0.17899999999999983</v>
      </c>
      <c r="U1173" s="6">
        <f t="shared" si="162"/>
        <v>0.1329113924050612</v>
      </c>
      <c r="V1173" s="6">
        <f t="shared" si="163"/>
        <v>2.017211601850557</v>
      </c>
      <c r="W1173" s="3">
        <f>IFERROR(VLOOKUP(A1173,주가!$A$1:$Q$2433,3,FALSE),W1174)</f>
        <v>270500</v>
      </c>
      <c r="X1173" s="6">
        <f t="shared" si="169"/>
        <v>5.5762081784386614E-3</v>
      </c>
      <c r="Y1173" s="6">
        <f t="shared" si="164"/>
        <v>0.51404614293157314</v>
      </c>
      <c r="AA1173" s="5">
        <f t="shared" si="165"/>
        <v>42415</v>
      </c>
      <c r="AB1173" s="7">
        <f t="shared" si="166"/>
        <v>0.17899999999999983</v>
      </c>
      <c r="AC1173" s="7">
        <f t="shared" si="170"/>
        <v>2.017211601850557</v>
      </c>
      <c r="AD1173" s="6">
        <f t="shared" si="167"/>
        <v>0.51404614293157314</v>
      </c>
    </row>
    <row r="1174" spans="1:30">
      <c r="A1174" s="1">
        <v>42412</v>
      </c>
      <c r="B1174" s="2" t="s">
        <v>19</v>
      </c>
      <c r="C1174" t="s">
        <v>20</v>
      </c>
      <c r="D1174" t="s">
        <v>21</v>
      </c>
      <c r="E1174">
        <v>1.702</v>
      </c>
      <c r="F1174">
        <v>1.712</v>
      </c>
      <c r="G1174">
        <v>1.7310000000000001</v>
      </c>
      <c r="H1174">
        <v>1.756</v>
      </c>
      <c r="I1174">
        <v>1.77</v>
      </c>
      <c r="J1174">
        <v>1.8420000000000001</v>
      </c>
      <c r="K1174">
        <v>1.8660000000000001</v>
      </c>
      <c r="L1174">
        <v>1.9379999999999999</v>
      </c>
      <c r="M1174">
        <v>1.9830000000000001</v>
      </c>
      <c r="N1174">
        <v>2.0960000000000001</v>
      </c>
      <c r="O1174">
        <v>2.2749999999999999</v>
      </c>
      <c r="P1174">
        <v>2.4980000000000002</v>
      </c>
      <c r="Q1174">
        <v>2.7930000000000001</v>
      </c>
      <c r="R1174">
        <v>2.8570000000000002</v>
      </c>
      <c r="S1174">
        <v>0</v>
      </c>
      <c r="T1174" s="7">
        <f t="shared" si="168"/>
        <v>0.15800000000000014</v>
      </c>
      <c r="U1174" s="6">
        <f t="shared" si="162"/>
        <v>9.7222222222223917E-2</v>
      </c>
      <c r="V1174" s="6">
        <f t="shared" si="163"/>
        <v>1.8843002094454959</v>
      </c>
      <c r="W1174" s="3">
        <f>IFERROR(VLOOKUP(A1174,주가!$A$1:$Q$2433,3,FALSE),W1175)</f>
        <v>269000</v>
      </c>
      <c r="X1174" s="6">
        <f t="shared" si="169"/>
        <v>-3.9285714285714285E-2</v>
      </c>
      <c r="Y1174" s="6">
        <f t="shared" si="164"/>
        <v>0.50846993475313451</v>
      </c>
      <c r="AA1174" s="5">
        <f t="shared" si="165"/>
        <v>42412</v>
      </c>
      <c r="AB1174" s="7">
        <f t="shared" si="166"/>
        <v>0.15800000000000014</v>
      </c>
      <c r="AC1174" s="7">
        <f t="shared" si="170"/>
        <v>1.8843002094454959</v>
      </c>
      <c r="AD1174" s="6">
        <f t="shared" si="167"/>
        <v>0.50846993475313451</v>
      </c>
    </row>
    <row r="1175" spans="1:30">
      <c r="A1175" s="1">
        <v>42411</v>
      </c>
      <c r="B1175" s="2" t="s">
        <v>19</v>
      </c>
      <c r="C1175" t="s">
        <v>20</v>
      </c>
      <c r="D1175" t="s">
        <v>21</v>
      </c>
      <c r="E1175">
        <v>1.698</v>
      </c>
      <c r="F1175">
        <v>1.7070000000000001</v>
      </c>
      <c r="G1175">
        <v>1.726</v>
      </c>
      <c r="H1175">
        <v>1.748</v>
      </c>
      <c r="I1175">
        <v>1.762</v>
      </c>
      <c r="J1175">
        <v>1.827</v>
      </c>
      <c r="K1175">
        <v>1.8460000000000001</v>
      </c>
      <c r="L1175">
        <v>1.9179999999999999</v>
      </c>
      <c r="M1175">
        <v>1.948</v>
      </c>
      <c r="N1175">
        <v>2.0619999999999998</v>
      </c>
      <c r="O1175">
        <v>2.2429999999999999</v>
      </c>
      <c r="P1175">
        <v>2.4670000000000001</v>
      </c>
      <c r="Q1175">
        <v>2.766</v>
      </c>
      <c r="R1175">
        <v>2.83</v>
      </c>
      <c r="S1175">
        <v>0</v>
      </c>
      <c r="T1175" s="7">
        <f t="shared" si="168"/>
        <v>0.14399999999999991</v>
      </c>
      <c r="U1175" s="6">
        <f t="shared" si="162"/>
        <v>-0.17241379310344743</v>
      </c>
      <c r="V1175" s="6">
        <f t="shared" si="163"/>
        <v>1.787077987223272</v>
      </c>
      <c r="W1175" s="3">
        <f>IFERROR(VLOOKUP(A1175,주가!$A$1:$Q$2433,3,FALSE),W1176)</f>
        <v>280000</v>
      </c>
      <c r="X1175" s="6">
        <f t="shared" si="169"/>
        <v>-2.6086956521739129E-2</v>
      </c>
      <c r="Y1175" s="6">
        <f t="shared" si="164"/>
        <v>0.54775564903884877</v>
      </c>
      <c r="AA1175" s="5">
        <f t="shared" si="165"/>
        <v>42411</v>
      </c>
      <c r="AB1175" s="7">
        <f t="shared" si="166"/>
        <v>0.14399999999999991</v>
      </c>
      <c r="AC1175" s="7">
        <f t="shared" si="170"/>
        <v>1.787077987223272</v>
      </c>
      <c r="AD1175" s="6">
        <f t="shared" si="167"/>
        <v>0.54775564903884877</v>
      </c>
    </row>
    <row r="1176" spans="1:30">
      <c r="A1176" s="1">
        <v>42405</v>
      </c>
      <c r="B1176" s="2" t="s">
        <v>19</v>
      </c>
      <c r="C1176" t="s">
        <v>20</v>
      </c>
      <c r="D1176" t="s">
        <v>21</v>
      </c>
      <c r="E1176">
        <v>1.7250000000000001</v>
      </c>
      <c r="F1176">
        <v>1.736</v>
      </c>
      <c r="G1176">
        <v>1.756</v>
      </c>
      <c r="H1176">
        <v>1.778</v>
      </c>
      <c r="I1176">
        <v>1.8</v>
      </c>
      <c r="J1176">
        <v>1.863</v>
      </c>
      <c r="K1176">
        <v>1.889</v>
      </c>
      <c r="L1176">
        <v>1.9690000000000001</v>
      </c>
      <c r="M1176">
        <v>2.0150000000000001</v>
      </c>
      <c r="N1176">
        <v>2.1429999999999998</v>
      </c>
      <c r="O1176">
        <v>2.339</v>
      </c>
      <c r="P1176">
        <v>2.5760000000000001</v>
      </c>
      <c r="Q1176">
        <v>2.8809999999999998</v>
      </c>
      <c r="R1176">
        <v>2.9449999999999998</v>
      </c>
      <c r="S1176">
        <v>0</v>
      </c>
      <c r="T1176" s="7">
        <f t="shared" si="168"/>
        <v>0.17399999999999971</v>
      </c>
      <c r="U1176" s="6">
        <f t="shared" si="162"/>
        <v>3.5714285714285809E-2</v>
      </c>
      <c r="V1176" s="6">
        <f t="shared" si="163"/>
        <v>1.9594917803267196</v>
      </c>
      <c r="W1176" s="3">
        <f>IFERROR(VLOOKUP(A1176,주가!$A$1:$Q$2433,3,FALSE),W1177)</f>
        <v>287500</v>
      </c>
      <c r="X1176" s="6">
        <f t="shared" si="169"/>
        <v>-1.877133105802048E-2</v>
      </c>
      <c r="Y1176" s="6">
        <f t="shared" si="164"/>
        <v>0.57384260556058786</v>
      </c>
      <c r="AA1176" s="5">
        <f t="shared" si="165"/>
        <v>42405</v>
      </c>
      <c r="AB1176" s="7">
        <f t="shared" si="166"/>
        <v>0.17399999999999971</v>
      </c>
      <c r="AC1176" s="7">
        <f t="shared" si="170"/>
        <v>1.9594917803267196</v>
      </c>
      <c r="AD1176" s="6">
        <f t="shared" si="167"/>
        <v>0.57384260556058786</v>
      </c>
    </row>
    <row r="1177" spans="1:30">
      <c r="A1177" s="1">
        <v>42404</v>
      </c>
      <c r="B1177" s="2" t="s">
        <v>19</v>
      </c>
      <c r="C1177" t="s">
        <v>20</v>
      </c>
      <c r="D1177" t="s">
        <v>21</v>
      </c>
      <c r="E1177">
        <v>1.7250000000000001</v>
      </c>
      <c r="F1177">
        <v>1.736</v>
      </c>
      <c r="G1177">
        <v>1.756</v>
      </c>
      <c r="H1177">
        <v>1.7769999999999999</v>
      </c>
      <c r="I1177">
        <v>1.7929999999999999</v>
      </c>
      <c r="J1177">
        <v>1.857</v>
      </c>
      <c r="K1177">
        <v>1.881</v>
      </c>
      <c r="L1177">
        <v>1.9590000000000001</v>
      </c>
      <c r="M1177">
        <v>1.998</v>
      </c>
      <c r="N1177">
        <v>2.1269999999999998</v>
      </c>
      <c r="O1177">
        <v>2.323</v>
      </c>
      <c r="P1177">
        <v>2.5579999999999998</v>
      </c>
      <c r="Q1177">
        <v>2.8650000000000002</v>
      </c>
      <c r="R1177">
        <v>2.9289999999999998</v>
      </c>
      <c r="S1177">
        <v>0</v>
      </c>
      <c r="T1177" s="7">
        <f t="shared" si="168"/>
        <v>0.16799999999999971</v>
      </c>
      <c r="U1177" s="6">
        <f t="shared" si="162"/>
        <v>1.2048192771083016E-2</v>
      </c>
      <c r="V1177" s="6">
        <f t="shared" si="163"/>
        <v>1.9237774946124337</v>
      </c>
      <c r="W1177" s="3">
        <f>IFERROR(VLOOKUP(A1177,주가!$A$1:$Q$2433,3,FALSE),W1178)</f>
        <v>293000</v>
      </c>
      <c r="X1177" s="6">
        <f t="shared" si="169"/>
        <v>3.7168141592920353E-2</v>
      </c>
      <c r="Y1177" s="6">
        <f t="shared" si="164"/>
        <v>0.59261393661860839</v>
      </c>
      <c r="AA1177" s="5">
        <f t="shared" si="165"/>
        <v>42404</v>
      </c>
      <c r="AB1177" s="7">
        <f t="shared" si="166"/>
        <v>0.16799999999999971</v>
      </c>
      <c r="AC1177" s="7">
        <f t="shared" si="170"/>
        <v>1.9237774946124337</v>
      </c>
      <c r="AD1177" s="6">
        <f t="shared" si="167"/>
        <v>0.59261393661860839</v>
      </c>
    </row>
    <row r="1178" spans="1:30">
      <c r="A1178" s="1">
        <v>42403</v>
      </c>
      <c r="B1178" s="2" t="s">
        <v>19</v>
      </c>
      <c r="C1178" t="s">
        <v>20</v>
      </c>
      <c r="D1178" t="s">
        <v>21</v>
      </c>
      <c r="E1178">
        <v>1.7270000000000001</v>
      </c>
      <c r="F1178">
        <v>1.738</v>
      </c>
      <c r="G1178">
        <v>1.758</v>
      </c>
      <c r="H1178">
        <v>1.78</v>
      </c>
      <c r="I1178">
        <v>1.794</v>
      </c>
      <c r="J1178">
        <v>1.861</v>
      </c>
      <c r="K1178">
        <v>1.8839999999999999</v>
      </c>
      <c r="L1178">
        <v>1.9630000000000001</v>
      </c>
      <c r="M1178">
        <v>2.0070000000000001</v>
      </c>
      <c r="N1178">
        <v>2.129</v>
      </c>
      <c r="O1178">
        <v>2.3260000000000001</v>
      </c>
      <c r="P1178">
        <v>2.5609999999999999</v>
      </c>
      <c r="Q1178">
        <v>2.875</v>
      </c>
      <c r="R1178">
        <v>2.9390000000000001</v>
      </c>
      <c r="S1178">
        <v>0</v>
      </c>
      <c r="T1178" s="7">
        <f t="shared" si="168"/>
        <v>0.16599999999999993</v>
      </c>
      <c r="U1178" s="6">
        <f t="shared" si="162"/>
        <v>-8.2872928176795119E-2</v>
      </c>
      <c r="V1178" s="6">
        <f t="shared" si="163"/>
        <v>1.9117293018413508</v>
      </c>
      <c r="W1178" s="3">
        <f>IFERROR(VLOOKUP(A1178,주가!$A$1:$Q$2433,3,FALSE),W1179)</f>
        <v>282500</v>
      </c>
      <c r="X1178" s="6">
        <f t="shared" si="169"/>
        <v>2.9143897996357013E-2</v>
      </c>
      <c r="Y1178" s="6">
        <f t="shared" si="164"/>
        <v>0.55544579502568803</v>
      </c>
      <c r="AA1178" s="5">
        <f t="shared" si="165"/>
        <v>42403</v>
      </c>
      <c r="AB1178" s="7">
        <f t="shared" si="166"/>
        <v>0.16599999999999993</v>
      </c>
      <c r="AC1178" s="7">
        <f t="shared" si="170"/>
        <v>1.9117293018413508</v>
      </c>
      <c r="AD1178" s="6">
        <f t="shared" si="167"/>
        <v>0.55544579502568803</v>
      </c>
    </row>
    <row r="1179" spans="1:30">
      <c r="A1179" s="1">
        <v>42402</v>
      </c>
      <c r="B1179" s="2" t="s">
        <v>19</v>
      </c>
      <c r="C1179" t="s">
        <v>20</v>
      </c>
      <c r="D1179" t="s">
        <v>21</v>
      </c>
      <c r="E1179">
        <v>1.7390000000000001</v>
      </c>
      <c r="F1179">
        <v>1.756</v>
      </c>
      <c r="G1179">
        <v>1.7769999999999999</v>
      </c>
      <c r="H1179">
        <v>1.8</v>
      </c>
      <c r="I1179">
        <v>1.8149999999999999</v>
      </c>
      <c r="J1179">
        <v>1.8839999999999999</v>
      </c>
      <c r="K1179">
        <v>1.9059999999999999</v>
      </c>
      <c r="L1179">
        <v>1.986</v>
      </c>
      <c r="M1179">
        <v>2.0379999999999998</v>
      </c>
      <c r="N1179">
        <v>2.1669999999999998</v>
      </c>
      <c r="O1179">
        <v>2.3719999999999999</v>
      </c>
      <c r="P1179">
        <v>2.613</v>
      </c>
      <c r="Q1179">
        <v>2.9260000000000002</v>
      </c>
      <c r="R1179">
        <v>2.9889999999999999</v>
      </c>
      <c r="S1179">
        <v>0</v>
      </c>
      <c r="T1179" s="7">
        <f t="shared" si="168"/>
        <v>0.18099999999999983</v>
      </c>
      <c r="U1179" s="6">
        <f t="shared" si="162"/>
        <v>5.555555555554946E-3</v>
      </c>
      <c r="V1179" s="6">
        <f t="shared" si="163"/>
        <v>1.9946022300181458</v>
      </c>
      <c r="W1179" s="3">
        <f>IFERROR(VLOOKUP(A1179,주가!$A$1:$Q$2433,3,FALSE),W1180)</f>
        <v>274500</v>
      </c>
      <c r="X1179" s="6">
        <f t="shared" si="169"/>
        <v>-1.0810810810810811E-2</v>
      </c>
      <c r="Y1179" s="6">
        <f t="shared" si="164"/>
        <v>0.52630189702933106</v>
      </c>
      <c r="AA1179" s="5">
        <f t="shared" si="165"/>
        <v>42402</v>
      </c>
      <c r="AB1179" s="7">
        <f t="shared" si="166"/>
        <v>0.18099999999999983</v>
      </c>
      <c r="AC1179" s="7">
        <f t="shared" si="170"/>
        <v>1.9946022300181458</v>
      </c>
      <c r="AD1179" s="6">
        <f t="shared" si="167"/>
        <v>0.52630189702933106</v>
      </c>
    </row>
    <row r="1180" spans="1:30">
      <c r="A1180" s="1">
        <v>42401</v>
      </c>
      <c r="B1180" s="2" t="s">
        <v>19</v>
      </c>
      <c r="C1180" t="s">
        <v>20</v>
      </c>
      <c r="D1180" t="s">
        <v>21</v>
      </c>
      <c r="E1180">
        <v>1.7430000000000001</v>
      </c>
      <c r="F1180">
        <v>1.764</v>
      </c>
      <c r="G1180">
        <v>1.79</v>
      </c>
      <c r="H1180">
        <v>1.8149999999999999</v>
      </c>
      <c r="I1180">
        <v>1.83</v>
      </c>
      <c r="J1180">
        <v>1.8939999999999999</v>
      </c>
      <c r="K1180">
        <v>1.915</v>
      </c>
      <c r="L1180">
        <v>1.9970000000000001</v>
      </c>
      <c r="M1180">
        <v>2.0510000000000002</v>
      </c>
      <c r="N1180">
        <v>2.177</v>
      </c>
      <c r="O1180">
        <v>2.3769999999999998</v>
      </c>
      <c r="P1180">
        <v>2.617</v>
      </c>
      <c r="Q1180">
        <v>2.931</v>
      </c>
      <c r="R1180">
        <v>2.9950000000000001</v>
      </c>
      <c r="S1180">
        <v>0</v>
      </c>
      <c r="T1180" s="7">
        <f t="shared" si="168"/>
        <v>0.17999999999999994</v>
      </c>
      <c r="U1180" s="6">
        <f t="shared" si="162"/>
        <v>-8.6294416243655428E-2</v>
      </c>
      <c r="V1180" s="6">
        <f t="shared" si="163"/>
        <v>1.989046674462591</v>
      </c>
      <c r="W1180" s="3">
        <f>IFERROR(VLOOKUP(A1180,주가!$A$1:$Q$2433,3,FALSE),W1181)</f>
        <v>277500</v>
      </c>
      <c r="X1180" s="6">
        <f t="shared" si="169"/>
        <v>9.0909090909090905E-3</v>
      </c>
      <c r="Y1180" s="6">
        <f t="shared" si="164"/>
        <v>0.53711270784014187</v>
      </c>
      <c r="AA1180" s="5">
        <f t="shared" si="165"/>
        <v>42401</v>
      </c>
      <c r="AB1180" s="7">
        <f t="shared" si="166"/>
        <v>0.17999999999999994</v>
      </c>
      <c r="AC1180" s="7">
        <f t="shared" si="170"/>
        <v>1.989046674462591</v>
      </c>
      <c r="AD1180" s="6">
        <f t="shared" si="167"/>
        <v>0.53711270784014187</v>
      </c>
    </row>
    <row r="1181" spans="1:30">
      <c r="A1181" s="1">
        <v>42398</v>
      </c>
      <c r="B1181" s="2" t="s">
        <v>19</v>
      </c>
      <c r="C1181" t="s">
        <v>20</v>
      </c>
      <c r="D1181" t="s">
        <v>21</v>
      </c>
      <c r="E1181">
        <v>1.7569999999999999</v>
      </c>
      <c r="F1181">
        <v>1.786</v>
      </c>
      <c r="G1181">
        <v>1.8180000000000001</v>
      </c>
      <c r="H1181">
        <v>1.847</v>
      </c>
      <c r="I1181">
        <v>1.8680000000000001</v>
      </c>
      <c r="J1181">
        <v>1.9359999999999999</v>
      </c>
      <c r="K1181">
        <v>1.9570000000000001</v>
      </c>
      <c r="L1181">
        <v>2.0369999999999999</v>
      </c>
      <c r="M1181">
        <v>2.101</v>
      </c>
      <c r="N1181">
        <v>2.234</v>
      </c>
      <c r="O1181">
        <v>2.4340000000000002</v>
      </c>
      <c r="P1181">
        <v>2.6749999999999998</v>
      </c>
      <c r="Q1181">
        <v>2.9769999999999999</v>
      </c>
      <c r="R1181">
        <v>3.0409999999999999</v>
      </c>
      <c r="S1181">
        <v>0</v>
      </c>
      <c r="T1181" s="7">
        <f t="shared" si="168"/>
        <v>0.19700000000000006</v>
      </c>
      <c r="U1181" s="6">
        <f t="shared" si="162"/>
        <v>-5.0505050505044958E-3</v>
      </c>
      <c r="V1181" s="6">
        <f t="shared" si="163"/>
        <v>2.0753410907062464</v>
      </c>
      <c r="W1181" s="3">
        <f>IFERROR(VLOOKUP(A1181,주가!$A$1:$Q$2433,3,FALSE),W1182)</f>
        <v>275000</v>
      </c>
      <c r="X1181" s="6">
        <f t="shared" si="169"/>
        <v>1.6635859519408502E-2</v>
      </c>
      <c r="Y1181" s="6">
        <f t="shared" si="164"/>
        <v>0.52802179874923283</v>
      </c>
      <c r="AA1181" s="5">
        <f t="shared" si="165"/>
        <v>42398</v>
      </c>
      <c r="AB1181" s="7">
        <f t="shared" si="166"/>
        <v>0.19700000000000006</v>
      </c>
      <c r="AC1181" s="7">
        <f t="shared" si="170"/>
        <v>2.0753410907062464</v>
      </c>
      <c r="AD1181" s="6">
        <f t="shared" si="167"/>
        <v>0.52802179874923283</v>
      </c>
    </row>
    <row r="1182" spans="1:30">
      <c r="A1182" s="1">
        <v>42397</v>
      </c>
      <c r="B1182" s="2" t="s">
        <v>19</v>
      </c>
      <c r="C1182" t="s">
        <v>20</v>
      </c>
      <c r="D1182" t="s">
        <v>21</v>
      </c>
      <c r="E1182">
        <v>1.774</v>
      </c>
      <c r="F1182">
        <v>1.806</v>
      </c>
      <c r="G1182">
        <v>1.841</v>
      </c>
      <c r="H1182">
        <v>1.877</v>
      </c>
      <c r="I1182">
        <v>1.9059999999999999</v>
      </c>
      <c r="J1182">
        <v>1.9810000000000001</v>
      </c>
      <c r="K1182">
        <v>2.0099999999999998</v>
      </c>
      <c r="L1182">
        <v>2.089</v>
      </c>
      <c r="M1182">
        <v>2.1539999999999999</v>
      </c>
      <c r="N1182">
        <v>2.2869999999999999</v>
      </c>
      <c r="O1182">
        <v>2.4780000000000002</v>
      </c>
      <c r="P1182">
        <v>2.71</v>
      </c>
      <c r="Q1182">
        <v>3.0059999999999998</v>
      </c>
      <c r="R1182">
        <v>3.0649999999999999</v>
      </c>
      <c r="S1182">
        <v>0</v>
      </c>
      <c r="T1182" s="7">
        <f t="shared" si="168"/>
        <v>0.19799999999999995</v>
      </c>
      <c r="U1182" s="6">
        <f t="shared" si="162"/>
        <v>-1.000000000000111E-2</v>
      </c>
      <c r="V1182" s="6">
        <f t="shared" si="163"/>
        <v>2.0803915957567507</v>
      </c>
      <c r="W1182" s="3">
        <f>IFERROR(VLOOKUP(A1182,주가!$A$1:$Q$2433,3,FALSE),W1183)</f>
        <v>270500</v>
      </c>
      <c r="X1182" s="6">
        <f t="shared" si="169"/>
        <v>3.7105751391465678E-3</v>
      </c>
      <c r="Y1182" s="6">
        <f t="shared" si="164"/>
        <v>0.51138593922982434</v>
      </c>
      <c r="AA1182" s="5">
        <f t="shared" si="165"/>
        <v>42397</v>
      </c>
      <c r="AB1182" s="7">
        <f t="shared" si="166"/>
        <v>0.19799999999999995</v>
      </c>
      <c r="AC1182" s="7">
        <f t="shared" si="170"/>
        <v>2.0803915957567507</v>
      </c>
      <c r="AD1182" s="6">
        <f t="shared" si="167"/>
        <v>0.51138593922982434</v>
      </c>
    </row>
    <row r="1183" spans="1:30">
      <c r="A1183" s="1">
        <v>42396</v>
      </c>
      <c r="B1183" s="2" t="s">
        <v>19</v>
      </c>
      <c r="C1183" t="s">
        <v>20</v>
      </c>
      <c r="D1183" t="s">
        <v>21</v>
      </c>
      <c r="E1183">
        <v>1.774</v>
      </c>
      <c r="F1183">
        <v>1.804</v>
      </c>
      <c r="G1183">
        <v>1.8380000000000001</v>
      </c>
      <c r="H1183">
        <v>1.873</v>
      </c>
      <c r="I1183">
        <v>1.899</v>
      </c>
      <c r="J1183">
        <v>1.9710000000000001</v>
      </c>
      <c r="K1183">
        <v>2</v>
      </c>
      <c r="L1183">
        <v>2.077</v>
      </c>
      <c r="M1183">
        <v>2.1419999999999999</v>
      </c>
      <c r="N1183">
        <v>2.2770000000000001</v>
      </c>
      <c r="O1183">
        <v>2.472</v>
      </c>
      <c r="P1183">
        <v>2.7080000000000002</v>
      </c>
      <c r="Q1183">
        <v>3.01</v>
      </c>
      <c r="R1183">
        <v>3.069</v>
      </c>
      <c r="S1183">
        <v>0</v>
      </c>
      <c r="T1183" s="7">
        <f t="shared" si="168"/>
        <v>0.20000000000000018</v>
      </c>
      <c r="U1183" s="6">
        <f t="shared" si="162"/>
        <v>4.7120418848169365E-2</v>
      </c>
      <c r="V1183" s="6">
        <f t="shared" si="163"/>
        <v>2.0903915957567518</v>
      </c>
      <c r="W1183" s="3">
        <f>IFERROR(VLOOKUP(A1183,주가!$A$1:$Q$2433,3,FALSE),W1184)</f>
        <v>269500</v>
      </c>
      <c r="X1183" s="6">
        <f t="shared" si="169"/>
        <v>7.1570576540755465E-2</v>
      </c>
      <c r="Y1183" s="6">
        <f t="shared" si="164"/>
        <v>0.50767536409067782</v>
      </c>
      <c r="AA1183" s="5">
        <f t="shared" si="165"/>
        <v>42396</v>
      </c>
      <c r="AB1183" s="7">
        <f t="shared" si="166"/>
        <v>0.20000000000000018</v>
      </c>
      <c r="AC1183" s="7">
        <f t="shared" si="170"/>
        <v>2.0903915957567518</v>
      </c>
      <c r="AD1183" s="6">
        <f t="shared" si="167"/>
        <v>0.50767536409067782</v>
      </c>
    </row>
    <row r="1184" spans="1:30">
      <c r="A1184" s="1">
        <v>42395</v>
      </c>
      <c r="B1184" s="2" t="s">
        <v>19</v>
      </c>
      <c r="C1184" t="s">
        <v>20</v>
      </c>
      <c r="D1184" t="s">
        <v>21</v>
      </c>
      <c r="E1184">
        <v>1.7769999999999999</v>
      </c>
      <c r="F1184">
        <v>1.8069999999999999</v>
      </c>
      <c r="G1184">
        <v>1.84</v>
      </c>
      <c r="H1184">
        <v>1.875</v>
      </c>
      <c r="I1184">
        <v>1.903</v>
      </c>
      <c r="J1184">
        <v>1.9730000000000001</v>
      </c>
      <c r="K1184">
        <v>2.0019999999999998</v>
      </c>
      <c r="L1184">
        <v>2.0790000000000002</v>
      </c>
      <c r="M1184">
        <v>2.14</v>
      </c>
      <c r="N1184">
        <v>2.27</v>
      </c>
      <c r="O1184">
        <v>2.4569999999999999</v>
      </c>
      <c r="P1184">
        <v>2.6850000000000001</v>
      </c>
      <c r="Q1184">
        <v>2.992</v>
      </c>
      <c r="R1184">
        <v>3.0510000000000002</v>
      </c>
      <c r="S1184">
        <v>0</v>
      </c>
      <c r="T1184" s="7">
        <f t="shared" si="168"/>
        <v>0.19099999999999984</v>
      </c>
      <c r="U1184" s="6">
        <f t="shared" si="162"/>
        <v>-5.2083333333327675E-3</v>
      </c>
      <c r="V1184" s="6">
        <f t="shared" si="163"/>
        <v>2.0432711769085823</v>
      </c>
      <c r="W1184" s="3">
        <f>IFERROR(VLOOKUP(A1184,주가!$A$1:$Q$2433,3,FALSE),W1185)</f>
        <v>251500</v>
      </c>
      <c r="X1184" s="6">
        <f t="shared" si="169"/>
        <v>-2.8957528957528959E-2</v>
      </c>
      <c r="Y1184" s="6">
        <f t="shared" si="164"/>
        <v>0.43610478754992232</v>
      </c>
      <c r="AA1184" s="5">
        <f t="shared" si="165"/>
        <v>42395</v>
      </c>
      <c r="AB1184" s="7">
        <f t="shared" si="166"/>
        <v>0.19099999999999984</v>
      </c>
      <c r="AC1184" s="7">
        <f t="shared" si="170"/>
        <v>2.0432711769085823</v>
      </c>
      <c r="AD1184" s="6">
        <f t="shared" si="167"/>
        <v>0.43610478754992232</v>
      </c>
    </row>
    <row r="1185" spans="1:30">
      <c r="A1185" s="1">
        <v>42394</v>
      </c>
      <c r="B1185" s="2" t="s">
        <v>19</v>
      </c>
      <c r="C1185" t="s">
        <v>20</v>
      </c>
      <c r="D1185" t="s">
        <v>21</v>
      </c>
      <c r="E1185">
        <v>1.7769999999999999</v>
      </c>
      <c r="F1185">
        <v>1.8069999999999999</v>
      </c>
      <c r="G1185">
        <v>1.84</v>
      </c>
      <c r="H1185">
        <v>1.881</v>
      </c>
      <c r="I1185">
        <v>1.9159999999999999</v>
      </c>
      <c r="J1185">
        <v>1.996</v>
      </c>
      <c r="K1185">
        <v>2.0310000000000001</v>
      </c>
      <c r="L1185">
        <v>2.1070000000000002</v>
      </c>
      <c r="M1185">
        <v>2.1680000000000001</v>
      </c>
      <c r="N1185">
        <v>2.2989999999999999</v>
      </c>
      <c r="O1185">
        <v>2.484</v>
      </c>
      <c r="P1185">
        <v>2.72</v>
      </c>
      <c r="Q1185">
        <v>3.0110000000000001</v>
      </c>
      <c r="R1185">
        <v>3.07</v>
      </c>
      <c r="S1185">
        <v>0</v>
      </c>
      <c r="T1185" s="7">
        <f t="shared" si="168"/>
        <v>0.19199999999999973</v>
      </c>
      <c r="U1185" s="6">
        <f t="shared" si="162"/>
        <v>-2.3129646346357407E-15</v>
      </c>
      <c r="V1185" s="6">
        <f t="shared" si="163"/>
        <v>2.0484795102419149</v>
      </c>
      <c r="W1185" s="3">
        <f>IFERROR(VLOOKUP(A1185,주가!$A$1:$Q$2433,3,FALSE),W1186)</f>
        <v>259000</v>
      </c>
      <c r="X1185" s="6">
        <f t="shared" si="169"/>
        <v>4.4354838709677422E-2</v>
      </c>
      <c r="Y1185" s="6">
        <f t="shared" si="164"/>
        <v>0.46506231650745128</v>
      </c>
      <c r="AA1185" s="5">
        <f t="shared" si="165"/>
        <v>42394</v>
      </c>
      <c r="AB1185" s="7">
        <f t="shared" si="166"/>
        <v>0.19199999999999973</v>
      </c>
      <c r="AC1185" s="7">
        <f t="shared" si="170"/>
        <v>2.0484795102419149</v>
      </c>
      <c r="AD1185" s="6">
        <f t="shared" si="167"/>
        <v>0.46506231650745128</v>
      </c>
    </row>
    <row r="1186" spans="1:30">
      <c r="A1186" s="1">
        <v>42391</v>
      </c>
      <c r="B1186" s="2" t="s">
        <v>19</v>
      </c>
      <c r="C1186" t="s">
        <v>20</v>
      </c>
      <c r="D1186" t="s">
        <v>21</v>
      </c>
      <c r="E1186">
        <v>1.782</v>
      </c>
      <c r="F1186">
        <v>1.8120000000000001</v>
      </c>
      <c r="G1186">
        <v>1.843</v>
      </c>
      <c r="H1186">
        <v>1.8839999999999999</v>
      </c>
      <c r="I1186">
        <v>1.921</v>
      </c>
      <c r="J1186">
        <v>2.0009999999999999</v>
      </c>
      <c r="K1186">
        <v>2.036</v>
      </c>
      <c r="L1186">
        <v>2.1139999999999999</v>
      </c>
      <c r="M1186">
        <v>2.1749999999999998</v>
      </c>
      <c r="N1186">
        <v>2.306</v>
      </c>
      <c r="O1186">
        <v>2.4969999999999999</v>
      </c>
      <c r="P1186">
        <v>2.7330000000000001</v>
      </c>
      <c r="Q1186">
        <v>3.0190000000000001</v>
      </c>
      <c r="R1186">
        <v>3.077</v>
      </c>
      <c r="S1186">
        <v>0</v>
      </c>
      <c r="T1186" s="7">
        <f t="shared" si="168"/>
        <v>0.19200000000000017</v>
      </c>
      <c r="U1186" s="6">
        <f t="shared" si="162"/>
        <v>-5.1813471502584951E-3</v>
      </c>
      <c r="V1186" s="6">
        <f t="shared" si="163"/>
        <v>2.0484795102419171</v>
      </c>
      <c r="W1186" s="3">
        <f>IFERROR(VLOOKUP(A1186,주가!$A$1:$Q$2433,3,FALSE),W1187)</f>
        <v>248000</v>
      </c>
      <c r="X1186" s="6">
        <f t="shared" si="169"/>
        <v>-1.782178217821782E-2</v>
      </c>
      <c r="Y1186" s="6">
        <f t="shared" si="164"/>
        <v>0.42070747779777384</v>
      </c>
      <c r="AA1186" s="5">
        <f t="shared" si="165"/>
        <v>42391</v>
      </c>
      <c r="AB1186" s="7">
        <f t="shared" si="166"/>
        <v>0.19200000000000017</v>
      </c>
      <c r="AC1186" s="7">
        <f t="shared" si="170"/>
        <v>2.0484795102419171</v>
      </c>
      <c r="AD1186" s="6">
        <f t="shared" si="167"/>
        <v>0.42070747779777384</v>
      </c>
    </row>
    <row r="1187" spans="1:30">
      <c r="A1187" s="1">
        <v>42390</v>
      </c>
      <c r="B1187" s="2" t="s">
        <v>19</v>
      </c>
      <c r="C1187" t="s">
        <v>20</v>
      </c>
      <c r="D1187" t="s">
        <v>21</v>
      </c>
      <c r="E1187">
        <v>1.782</v>
      </c>
      <c r="F1187">
        <v>1.8109999999999999</v>
      </c>
      <c r="G1187">
        <v>1.843</v>
      </c>
      <c r="H1187">
        <v>1.8839999999999999</v>
      </c>
      <c r="I1187">
        <v>1.919</v>
      </c>
      <c r="J1187">
        <v>1.9930000000000001</v>
      </c>
      <c r="K1187">
        <v>2.024</v>
      </c>
      <c r="L1187">
        <v>2.101</v>
      </c>
      <c r="M1187">
        <v>2.1619999999999999</v>
      </c>
      <c r="N1187">
        <v>2.294</v>
      </c>
      <c r="O1187">
        <v>2.4700000000000002</v>
      </c>
      <c r="P1187">
        <v>2.6930000000000001</v>
      </c>
      <c r="Q1187">
        <v>2.976</v>
      </c>
      <c r="R1187">
        <v>3.0339999999999998</v>
      </c>
      <c r="S1187">
        <v>0</v>
      </c>
      <c r="T1187" s="7">
        <f t="shared" si="168"/>
        <v>0.19300000000000006</v>
      </c>
      <c r="U1187" s="6">
        <f t="shared" si="162"/>
        <v>1.0471204188480507E-2</v>
      </c>
      <c r="V1187" s="6">
        <f t="shared" si="163"/>
        <v>2.0536608573921757</v>
      </c>
      <c r="W1187" s="3">
        <f>IFERROR(VLOOKUP(A1187,주가!$A$1:$Q$2433,3,FALSE),W1188)</f>
        <v>252500</v>
      </c>
      <c r="X1187" s="6">
        <f t="shared" si="169"/>
        <v>4.3388429752066117E-2</v>
      </c>
      <c r="Y1187" s="6">
        <f t="shared" si="164"/>
        <v>0.43852925997599168</v>
      </c>
      <c r="AA1187" s="5">
        <f t="shared" si="165"/>
        <v>42390</v>
      </c>
      <c r="AB1187" s="7">
        <f t="shared" si="166"/>
        <v>0.19300000000000006</v>
      </c>
      <c r="AC1187" s="7">
        <f t="shared" si="170"/>
        <v>2.0536608573921757</v>
      </c>
      <c r="AD1187" s="6">
        <f t="shared" si="167"/>
        <v>0.43852925997599168</v>
      </c>
    </row>
    <row r="1188" spans="1:30">
      <c r="A1188" s="1">
        <v>42389</v>
      </c>
      <c r="B1188" s="2" t="s">
        <v>19</v>
      </c>
      <c r="C1188" t="s">
        <v>20</v>
      </c>
      <c r="D1188" t="s">
        <v>21</v>
      </c>
      <c r="E1188">
        <v>1.786</v>
      </c>
      <c r="F1188">
        <v>1.8149999999999999</v>
      </c>
      <c r="G1188">
        <v>1.847</v>
      </c>
      <c r="H1188">
        <v>1.8859999999999999</v>
      </c>
      <c r="I1188">
        <v>1.921</v>
      </c>
      <c r="J1188">
        <v>2.0019999999999998</v>
      </c>
      <c r="K1188">
        <v>2.036</v>
      </c>
      <c r="L1188">
        <v>2.1139999999999999</v>
      </c>
      <c r="M1188">
        <v>2.1739999999999999</v>
      </c>
      <c r="N1188">
        <v>2.3050000000000002</v>
      </c>
      <c r="O1188">
        <v>2.4780000000000002</v>
      </c>
      <c r="P1188">
        <v>2.6960000000000002</v>
      </c>
      <c r="Q1188">
        <v>2.972</v>
      </c>
      <c r="R1188">
        <v>3.0289999999999999</v>
      </c>
      <c r="S1188">
        <v>0</v>
      </c>
      <c r="T1188" s="7">
        <f t="shared" si="168"/>
        <v>0.19100000000000028</v>
      </c>
      <c r="U1188" s="6">
        <f t="shared" si="162"/>
        <v>-0.10328638497652483</v>
      </c>
      <c r="V1188" s="6">
        <f t="shared" si="163"/>
        <v>2.0431896532036951</v>
      </c>
      <c r="W1188" s="3">
        <f>IFERROR(VLOOKUP(A1188,주가!$A$1:$Q$2433,3,FALSE),W1189)</f>
        <v>242000</v>
      </c>
      <c r="X1188" s="6">
        <f t="shared" si="169"/>
        <v>-5.0980392156862744E-2</v>
      </c>
      <c r="Y1188" s="6">
        <f t="shared" si="164"/>
        <v>0.39514083022392554</v>
      </c>
      <c r="AA1188" s="5">
        <f t="shared" si="165"/>
        <v>42389</v>
      </c>
      <c r="AB1188" s="7">
        <f t="shared" si="166"/>
        <v>0.19100000000000028</v>
      </c>
      <c r="AC1188" s="7">
        <f t="shared" si="170"/>
        <v>2.0431896532036951</v>
      </c>
      <c r="AD1188" s="6">
        <f t="shared" si="167"/>
        <v>0.39514083022392554</v>
      </c>
    </row>
    <row r="1189" spans="1:30">
      <c r="A1189" s="1">
        <v>42388</v>
      </c>
      <c r="B1189" s="2" t="s">
        <v>19</v>
      </c>
      <c r="C1189" t="s">
        <v>20</v>
      </c>
      <c r="D1189" t="s">
        <v>21</v>
      </c>
      <c r="E1189">
        <v>1.7929999999999999</v>
      </c>
      <c r="F1189">
        <v>1.823</v>
      </c>
      <c r="G1189">
        <v>1.8580000000000001</v>
      </c>
      <c r="H1189">
        <v>1.9</v>
      </c>
      <c r="I1189">
        <v>1.9359999999999999</v>
      </c>
      <c r="J1189">
        <v>2.024</v>
      </c>
      <c r="K1189">
        <v>2.06</v>
      </c>
      <c r="L1189">
        <v>2.1419999999999999</v>
      </c>
      <c r="M1189">
        <v>2.2160000000000002</v>
      </c>
      <c r="N1189">
        <v>2.355</v>
      </c>
      <c r="O1189">
        <v>2.536</v>
      </c>
      <c r="P1189">
        <v>2.7650000000000001</v>
      </c>
      <c r="Q1189">
        <v>3.04</v>
      </c>
      <c r="R1189">
        <v>3.0979999999999999</v>
      </c>
      <c r="S1189">
        <v>0</v>
      </c>
      <c r="T1189" s="7">
        <f t="shared" si="168"/>
        <v>0.21300000000000008</v>
      </c>
      <c r="U1189" s="6">
        <f t="shared" si="162"/>
        <v>4.9261083743843539E-2</v>
      </c>
      <c r="V1189" s="6">
        <f t="shared" si="163"/>
        <v>2.1464760381802197</v>
      </c>
      <c r="W1189" s="3">
        <f>IFERROR(VLOOKUP(A1189,주가!$A$1:$Q$2433,3,FALSE),W1190)</f>
        <v>255000</v>
      </c>
      <c r="X1189" s="6">
        <f t="shared" si="169"/>
        <v>3.937007874015748E-3</v>
      </c>
      <c r="Y1189" s="6">
        <f t="shared" si="164"/>
        <v>0.44612122238078827</v>
      </c>
      <c r="AA1189" s="5">
        <f t="shared" si="165"/>
        <v>42388</v>
      </c>
      <c r="AB1189" s="7">
        <f t="shared" si="166"/>
        <v>0.21300000000000008</v>
      </c>
      <c r="AC1189" s="7">
        <f t="shared" si="170"/>
        <v>2.1464760381802197</v>
      </c>
      <c r="AD1189" s="6">
        <f t="shared" si="167"/>
        <v>0.44612122238078827</v>
      </c>
    </row>
    <row r="1190" spans="1:30">
      <c r="A1190" s="1">
        <v>42387</v>
      </c>
      <c r="B1190" s="2" t="s">
        <v>19</v>
      </c>
      <c r="C1190" t="s">
        <v>20</v>
      </c>
      <c r="D1190" t="s">
        <v>21</v>
      </c>
      <c r="E1190">
        <v>1.798</v>
      </c>
      <c r="F1190">
        <v>1.8280000000000001</v>
      </c>
      <c r="G1190">
        <v>1.863</v>
      </c>
      <c r="H1190">
        <v>1.905</v>
      </c>
      <c r="I1190">
        <v>1.94</v>
      </c>
      <c r="J1190">
        <v>2.0270000000000001</v>
      </c>
      <c r="K1190">
        <v>2.0640000000000001</v>
      </c>
      <c r="L1190">
        <v>2.1480000000000001</v>
      </c>
      <c r="M1190">
        <v>2.2210000000000001</v>
      </c>
      <c r="N1190">
        <v>2.351</v>
      </c>
      <c r="O1190">
        <v>2.5179999999999998</v>
      </c>
      <c r="P1190">
        <v>2.738</v>
      </c>
      <c r="Q1190">
        <v>3.0179999999999998</v>
      </c>
      <c r="R1190">
        <v>3.0779999999999998</v>
      </c>
      <c r="S1190">
        <v>0</v>
      </c>
      <c r="T1190" s="7">
        <f t="shared" si="168"/>
        <v>0.20299999999999985</v>
      </c>
      <c r="U1190" s="6">
        <f t="shared" si="162"/>
        <v>4.1025641025638722E-2</v>
      </c>
      <c r="V1190" s="6">
        <f t="shared" si="163"/>
        <v>2.0972149544363763</v>
      </c>
      <c r="W1190" s="3">
        <f>IFERROR(VLOOKUP(A1190,주가!$A$1:$Q$2433,3,FALSE),W1191)</f>
        <v>254000</v>
      </c>
      <c r="X1190" s="6">
        <f t="shared" si="169"/>
        <v>2.2132796780684104E-2</v>
      </c>
      <c r="Y1190" s="6">
        <f t="shared" si="164"/>
        <v>0.44218421450677253</v>
      </c>
      <c r="AA1190" s="5">
        <f t="shared" si="165"/>
        <v>42387</v>
      </c>
      <c r="AB1190" s="7">
        <f t="shared" si="166"/>
        <v>0.20299999999999985</v>
      </c>
      <c r="AC1190" s="7">
        <f t="shared" si="170"/>
        <v>2.0972149544363763</v>
      </c>
      <c r="AD1190" s="6">
        <f t="shared" si="167"/>
        <v>0.44218421450677253</v>
      </c>
    </row>
    <row r="1191" spans="1:30">
      <c r="A1191" s="1">
        <v>42384</v>
      </c>
      <c r="B1191" s="2" t="s">
        <v>19</v>
      </c>
      <c r="C1191" t="s">
        <v>20</v>
      </c>
      <c r="D1191" t="s">
        <v>21</v>
      </c>
      <c r="E1191">
        <v>1.804</v>
      </c>
      <c r="F1191">
        <v>1.835</v>
      </c>
      <c r="G1191">
        <v>1.87</v>
      </c>
      <c r="H1191">
        <v>1.9079999999999999</v>
      </c>
      <c r="I1191">
        <v>1.9430000000000001</v>
      </c>
      <c r="J1191">
        <v>2.032</v>
      </c>
      <c r="K1191">
        <v>2.0680000000000001</v>
      </c>
      <c r="L1191">
        <v>2.1549999999999998</v>
      </c>
      <c r="M1191">
        <v>2.226</v>
      </c>
      <c r="N1191">
        <v>2.35</v>
      </c>
      <c r="O1191">
        <v>2.5089999999999999</v>
      </c>
      <c r="P1191">
        <v>2.72</v>
      </c>
      <c r="Q1191">
        <v>3.0030000000000001</v>
      </c>
      <c r="R1191">
        <v>3.0649999999999999</v>
      </c>
      <c r="S1191">
        <v>0</v>
      </c>
      <c r="T1191" s="7">
        <f t="shared" si="168"/>
        <v>0.19500000000000028</v>
      </c>
      <c r="U1191" s="6">
        <f t="shared" si="162"/>
        <v>-2.4999999999999446E-2</v>
      </c>
      <c r="V1191" s="6">
        <f t="shared" si="163"/>
        <v>2.0561893134107376</v>
      </c>
      <c r="W1191" s="3">
        <f>IFERROR(VLOOKUP(A1191,주가!$A$1:$Q$2433,3,FALSE),W1192)</f>
        <v>248500</v>
      </c>
      <c r="X1191" s="6">
        <f t="shared" si="169"/>
        <v>-2.9296875E-2</v>
      </c>
      <c r="Y1191" s="6">
        <f t="shared" si="164"/>
        <v>0.42005141772608845</v>
      </c>
      <c r="AA1191" s="5">
        <f t="shared" si="165"/>
        <v>42384</v>
      </c>
      <c r="AB1191" s="7">
        <f t="shared" si="166"/>
        <v>0.19500000000000028</v>
      </c>
      <c r="AC1191" s="7">
        <f t="shared" si="170"/>
        <v>2.0561893134107376</v>
      </c>
      <c r="AD1191" s="6">
        <f t="shared" si="167"/>
        <v>0.42005141772608845</v>
      </c>
    </row>
    <row r="1192" spans="1:30">
      <c r="A1192" s="1">
        <v>42383</v>
      </c>
      <c r="B1192" s="2" t="s">
        <v>19</v>
      </c>
      <c r="C1192" t="s">
        <v>20</v>
      </c>
      <c r="D1192" t="s">
        <v>21</v>
      </c>
      <c r="E1192">
        <v>1.8089999999999999</v>
      </c>
      <c r="F1192">
        <v>1.84</v>
      </c>
      <c r="G1192">
        <v>1.8759999999999999</v>
      </c>
      <c r="H1192">
        <v>1.9139999999999999</v>
      </c>
      <c r="I1192">
        <v>1.946</v>
      </c>
      <c r="J1192">
        <v>2.0339999999999998</v>
      </c>
      <c r="K1192">
        <v>2.0720000000000001</v>
      </c>
      <c r="L1192">
        <v>2.1589999999999998</v>
      </c>
      <c r="M1192">
        <v>2.2330000000000001</v>
      </c>
      <c r="N1192">
        <v>2.359</v>
      </c>
      <c r="O1192">
        <v>2.5190000000000001</v>
      </c>
      <c r="P1192">
        <v>2.7309999999999999</v>
      </c>
      <c r="Q1192">
        <v>3.0179999999999998</v>
      </c>
      <c r="R1192">
        <v>3.0830000000000002</v>
      </c>
      <c r="S1192">
        <v>0</v>
      </c>
      <c r="T1192" s="7">
        <f t="shared" si="168"/>
        <v>0.20000000000000018</v>
      </c>
      <c r="U1192" s="6">
        <f t="shared" si="162"/>
        <v>1.0101010101008969E-2</v>
      </c>
      <c r="V1192" s="6">
        <f t="shared" si="163"/>
        <v>2.0811893134107371</v>
      </c>
      <c r="W1192" s="3">
        <f>IFERROR(VLOOKUP(A1192,주가!$A$1:$Q$2433,3,FALSE),W1193)</f>
        <v>256000</v>
      </c>
      <c r="X1192" s="6">
        <f t="shared" si="169"/>
        <v>-1.7274472168905951E-2</v>
      </c>
      <c r="Y1192" s="6">
        <f t="shared" si="164"/>
        <v>0.44934829272608845</v>
      </c>
      <c r="AA1192" s="5">
        <f t="shared" si="165"/>
        <v>42383</v>
      </c>
      <c r="AB1192" s="7">
        <f t="shared" si="166"/>
        <v>0.20000000000000018</v>
      </c>
      <c r="AC1192" s="7">
        <f t="shared" si="170"/>
        <v>2.0811893134107371</v>
      </c>
      <c r="AD1192" s="6">
        <f t="shared" si="167"/>
        <v>0.44934829272608845</v>
      </c>
    </row>
    <row r="1193" spans="1:30">
      <c r="A1193" s="1">
        <v>42382</v>
      </c>
      <c r="B1193" s="2" t="s">
        <v>19</v>
      </c>
      <c r="C1193" t="s">
        <v>20</v>
      </c>
      <c r="D1193" t="s">
        <v>21</v>
      </c>
      <c r="E1193">
        <v>1.8149999999999999</v>
      </c>
      <c r="F1193">
        <v>1.845</v>
      </c>
      <c r="G1193">
        <v>1.881</v>
      </c>
      <c r="H1193">
        <v>1.919</v>
      </c>
      <c r="I1193">
        <v>1.9490000000000001</v>
      </c>
      <c r="J1193">
        <v>2.024</v>
      </c>
      <c r="K1193">
        <v>2.0619999999999998</v>
      </c>
      <c r="L1193">
        <v>2.1509999999999998</v>
      </c>
      <c r="M1193">
        <v>2.2210000000000001</v>
      </c>
      <c r="N1193">
        <v>2.3490000000000002</v>
      </c>
      <c r="O1193">
        <v>2.5099999999999998</v>
      </c>
      <c r="P1193">
        <v>2.7240000000000002</v>
      </c>
      <c r="Q1193">
        <v>3.0169999999999999</v>
      </c>
      <c r="R1193">
        <v>3.0840000000000001</v>
      </c>
      <c r="S1193">
        <v>0</v>
      </c>
      <c r="T1193" s="7">
        <f t="shared" si="168"/>
        <v>0.1980000000000004</v>
      </c>
      <c r="U1193" s="6">
        <f t="shared" si="162"/>
        <v>1.5384615384615946E-2</v>
      </c>
      <c r="V1193" s="6">
        <f t="shared" si="163"/>
        <v>2.071088303309728</v>
      </c>
      <c r="W1193" s="3">
        <f>IFERROR(VLOOKUP(A1193,주가!$A$1:$Q$2433,3,FALSE),W1194)</f>
        <v>260500</v>
      </c>
      <c r="X1193" s="6">
        <f t="shared" si="169"/>
        <v>-5.7251908396946565E-3</v>
      </c>
      <c r="Y1193" s="6">
        <f t="shared" si="164"/>
        <v>0.46662276489499438</v>
      </c>
      <c r="AA1193" s="5">
        <f t="shared" si="165"/>
        <v>42382</v>
      </c>
      <c r="AB1193" s="7">
        <f t="shared" si="166"/>
        <v>0.1980000000000004</v>
      </c>
      <c r="AC1193" s="7">
        <f t="shared" si="170"/>
        <v>2.071088303309728</v>
      </c>
      <c r="AD1193" s="6">
        <f t="shared" si="167"/>
        <v>0.46662276489499438</v>
      </c>
    </row>
    <row r="1194" spans="1:30">
      <c r="A1194" s="1">
        <v>42381</v>
      </c>
      <c r="B1194" s="2" t="s">
        <v>19</v>
      </c>
      <c r="C1194" t="s">
        <v>20</v>
      </c>
      <c r="D1194" t="s">
        <v>21</v>
      </c>
      <c r="E1194">
        <v>1.825</v>
      </c>
      <c r="F1194">
        <v>1.855</v>
      </c>
      <c r="G1194">
        <v>1.891</v>
      </c>
      <c r="H1194">
        <v>1.929</v>
      </c>
      <c r="I1194">
        <v>1.9590000000000001</v>
      </c>
      <c r="J1194">
        <v>2.0390000000000001</v>
      </c>
      <c r="K1194">
        <v>2.0710000000000002</v>
      </c>
      <c r="L1194">
        <v>2.1589999999999998</v>
      </c>
      <c r="M1194">
        <v>2.226</v>
      </c>
      <c r="N1194">
        <v>2.3540000000000001</v>
      </c>
      <c r="O1194">
        <v>2.516</v>
      </c>
      <c r="P1194">
        <v>2.738</v>
      </c>
      <c r="Q1194">
        <v>3.0350000000000001</v>
      </c>
      <c r="R1194">
        <v>3.1030000000000002</v>
      </c>
      <c r="S1194">
        <v>0</v>
      </c>
      <c r="T1194" s="7">
        <f t="shared" si="168"/>
        <v>0.19500000000000028</v>
      </c>
      <c r="U1194" s="6">
        <f t="shared" si="162"/>
        <v>4.83870967741954E-2</v>
      </c>
      <c r="V1194" s="6">
        <f t="shared" si="163"/>
        <v>2.0557036879251123</v>
      </c>
      <c r="W1194" s="3">
        <f>IFERROR(VLOOKUP(A1194,주가!$A$1:$Q$2433,3,FALSE),W1195)</f>
        <v>262000</v>
      </c>
      <c r="X1194" s="6">
        <f t="shared" si="169"/>
        <v>1.5503875968992248E-2</v>
      </c>
      <c r="Y1194" s="6">
        <f t="shared" si="164"/>
        <v>0.47234795573468902</v>
      </c>
      <c r="AA1194" s="5">
        <f t="shared" si="165"/>
        <v>42381</v>
      </c>
      <c r="AB1194" s="7">
        <f t="shared" si="166"/>
        <v>0.19500000000000028</v>
      </c>
      <c r="AC1194" s="7">
        <f t="shared" si="170"/>
        <v>2.0557036879251123</v>
      </c>
      <c r="AD1194" s="6">
        <f t="shared" si="167"/>
        <v>0.47234795573468902</v>
      </c>
    </row>
    <row r="1195" spans="1:30">
      <c r="A1195" s="1">
        <v>42380</v>
      </c>
      <c r="B1195" s="2" t="s">
        <v>19</v>
      </c>
      <c r="C1195" t="s">
        <v>20</v>
      </c>
      <c r="D1195" t="s">
        <v>21</v>
      </c>
      <c r="E1195">
        <v>1.825</v>
      </c>
      <c r="F1195">
        <v>1.857</v>
      </c>
      <c r="G1195">
        <v>1.8919999999999999</v>
      </c>
      <c r="H1195">
        <v>1.93</v>
      </c>
      <c r="I1195">
        <v>1.9590000000000001</v>
      </c>
      <c r="J1195">
        <v>2.04</v>
      </c>
      <c r="K1195">
        <v>2.0710000000000002</v>
      </c>
      <c r="L1195">
        <v>2.161</v>
      </c>
      <c r="M1195">
        <v>2.2210000000000001</v>
      </c>
      <c r="N1195">
        <v>2.347</v>
      </c>
      <c r="O1195">
        <v>2.5049999999999999</v>
      </c>
      <c r="P1195">
        <v>2.7269999999999999</v>
      </c>
      <c r="Q1195">
        <v>3.0249999999999999</v>
      </c>
      <c r="R1195">
        <v>3.093</v>
      </c>
      <c r="S1195">
        <v>0</v>
      </c>
      <c r="T1195" s="7">
        <f t="shared" si="168"/>
        <v>0.18599999999999994</v>
      </c>
      <c r="U1195" s="6">
        <f t="shared" si="162"/>
        <v>-3.1249999999998918E-2</v>
      </c>
      <c r="V1195" s="6">
        <f t="shared" si="163"/>
        <v>2.007316591150917</v>
      </c>
      <c r="W1195" s="3">
        <f>IFERROR(VLOOKUP(A1195,주가!$A$1:$Q$2433,3,FALSE),W1196)</f>
        <v>258000</v>
      </c>
      <c r="X1195" s="6">
        <f t="shared" si="169"/>
        <v>-2.4574669187145556E-2</v>
      </c>
      <c r="Y1195" s="6">
        <f t="shared" si="164"/>
        <v>0.45684407976569674</v>
      </c>
      <c r="AA1195" s="5">
        <f t="shared" si="165"/>
        <v>42380</v>
      </c>
      <c r="AB1195" s="7">
        <f t="shared" si="166"/>
        <v>0.18599999999999994</v>
      </c>
      <c r="AC1195" s="7">
        <f t="shared" si="170"/>
        <v>2.007316591150917</v>
      </c>
      <c r="AD1195" s="6">
        <f t="shared" si="167"/>
        <v>0.45684407976569674</v>
      </c>
    </row>
    <row r="1196" spans="1:30">
      <c r="A1196" s="1">
        <v>42377</v>
      </c>
      <c r="B1196" s="2" t="s">
        <v>19</v>
      </c>
      <c r="C1196" t="s">
        <v>20</v>
      </c>
      <c r="D1196" t="s">
        <v>21</v>
      </c>
      <c r="E1196">
        <v>1.831</v>
      </c>
      <c r="F1196">
        <v>1.87</v>
      </c>
      <c r="G1196">
        <v>1.9079999999999999</v>
      </c>
      <c r="H1196">
        <v>1.946</v>
      </c>
      <c r="I1196">
        <v>1.978</v>
      </c>
      <c r="J1196">
        <v>2.0649999999999999</v>
      </c>
      <c r="K1196">
        <v>2.1030000000000002</v>
      </c>
      <c r="L1196">
        <v>2.1960000000000002</v>
      </c>
      <c r="M1196">
        <v>2.2639999999999998</v>
      </c>
      <c r="N1196">
        <v>2.3879999999999999</v>
      </c>
      <c r="O1196">
        <v>2.5369999999999999</v>
      </c>
      <c r="P1196">
        <v>2.76</v>
      </c>
      <c r="Q1196">
        <v>3.0579999999999998</v>
      </c>
      <c r="R1196">
        <v>3.1259999999999999</v>
      </c>
      <c r="S1196">
        <v>0</v>
      </c>
      <c r="T1196" s="7">
        <f t="shared" si="168"/>
        <v>0.19199999999999973</v>
      </c>
      <c r="U1196" s="6">
        <f t="shared" si="162"/>
        <v>6.0773480662981626E-2</v>
      </c>
      <c r="V1196" s="6">
        <f t="shared" si="163"/>
        <v>2.0385665911509161</v>
      </c>
      <c r="W1196" s="3">
        <f>IFERROR(VLOOKUP(A1196,주가!$A$1:$Q$2433,3,FALSE),W1197)</f>
        <v>264500</v>
      </c>
      <c r="X1196" s="6">
        <f t="shared" si="169"/>
        <v>4.3392504930966469E-2</v>
      </c>
      <c r="Y1196" s="6">
        <f t="shared" si="164"/>
        <v>0.48141874895284231</v>
      </c>
      <c r="AA1196" s="5">
        <f t="shared" si="165"/>
        <v>42377</v>
      </c>
      <c r="AB1196" s="7">
        <f t="shared" si="166"/>
        <v>0.19199999999999973</v>
      </c>
      <c r="AC1196" s="7">
        <f t="shared" si="170"/>
        <v>2.0385665911509161</v>
      </c>
      <c r="AD1196" s="6">
        <f t="shared" si="167"/>
        <v>0.48141874895284231</v>
      </c>
    </row>
    <row r="1197" spans="1:30">
      <c r="A1197" s="1">
        <v>42376</v>
      </c>
      <c r="B1197" s="2" t="s">
        <v>19</v>
      </c>
      <c r="C1197" t="s">
        <v>20</v>
      </c>
      <c r="D1197" t="s">
        <v>21</v>
      </c>
      <c r="E1197">
        <v>1.8440000000000001</v>
      </c>
      <c r="F1197">
        <v>1.883</v>
      </c>
      <c r="G1197">
        <v>1.921</v>
      </c>
      <c r="H1197">
        <v>1.952</v>
      </c>
      <c r="I1197">
        <v>1.9770000000000001</v>
      </c>
      <c r="J1197">
        <v>2.0619999999999998</v>
      </c>
      <c r="K1197">
        <v>2.0910000000000002</v>
      </c>
      <c r="L1197">
        <v>2.1800000000000002</v>
      </c>
      <c r="M1197">
        <v>2.2410000000000001</v>
      </c>
      <c r="N1197">
        <v>2.3610000000000002</v>
      </c>
      <c r="O1197">
        <v>2.5049999999999999</v>
      </c>
      <c r="P1197">
        <v>2.7229999999999999</v>
      </c>
      <c r="Q1197">
        <v>3.0259999999999998</v>
      </c>
      <c r="R1197">
        <v>3.0960000000000001</v>
      </c>
      <c r="S1197">
        <v>0</v>
      </c>
      <c r="T1197" s="7">
        <f t="shared" si="168"/>
        <v>0.18100000000000005</v>
      </c>
      <c r="U1197" s="6">
        <f t="shared" si="162"/>
        <v>-5.2356020942407308E-2</v>
      </c>
      <c r="V1197" s="6">
        <f t="shared" si="163"/>
        <v>1.9777931104879343</v>
      </c>
      <c r="W1197" s="3">
        <f>IFERROR(VLOOKUP(A1197,주가!$A$1:$Q$2433,3,FALSE),W1198)</f>
        <v>253500</v>
      </c>
      <c r="X1197" s="6">
        <f t="shared" si="169"/>
        <v>-2.5000000000000001E-2</v>
      </c>
      <c r="Y1197" s="6">
        <f t="shared" si="164"/>
        <v>0.43802624402187584</v>
      </c>
      <c r="AA1197" s="5">
        <f t="shared" si="165"/>
        <v>42376</v>
      </c>
      <c r="AB1197" s="7">
        <f t="shared" si="166"/>
        <v>0.18100000000000005</v>
      </c>
      <c r="AC1197" s="7">
        <f t="shared" si="170"/>
        <v>1.9777931104879343</v>
      </c>
      <c r="AD1197" s="6">
        <f t="shared" si="167"/>
        <v>0.43802624402187584</v>
      </c>
    </row>
    <row r="1198" spans="1:30">
      <c r="A1198" s="1">
        <v>42375</v>
      </c>
      <c r="B1198" s="2" t="s">
        <v>19</v>
      </c>
      <c r="C1198" t="s">
        <v>20</v>
      </c>
      <c r="D1198" t="s">
        <v>21</v>
      </c>
      <c r="E1198">
        <v>1.85</v>
      </c>
      <c r="F1198">
        <v>1.89</v>
      </c>
      <c r="G1198">
        <v>1.927</v>
      </c>
      <c r="H1198">
        <v>1.9610000000000001</v>
      </c>
      <c r="I1198">
        <v>1.986</v>
      </c>
      <c r="J1198">
        <v>2.0720000000000001</v>
      </c>
      <c r="K1198">
        <v>2.0960000000000001</v>
      </c>
      <c r="L1198">
        <v>2.1840000000000002</v>
      </c>
      <c r="M1198">
        <v>2.2480000000000002</v>
      </c>
      <c r="N1198">
        <v>2.375</v>
      </c>
      <c r="O1198">
        <v>2.5190000000000001</v>
      </c>
      <c r="P1198">
        <v>2.738</v>
      </c>
      <c r="Q1198">
        <v>3.0390000000000001</v>
      </c>
      <c r="R1198">
        <v>3.109</v>
      </c>
      <c r="S1198">
        <v>0</v>
      </c>
      <c r="T1198" s="7">
        <f t="shared" si="168"/>
        <v>0.19099999999999984</v>
      </c>
      <c r="U1198" s="6">
        <f t="shared" si="162"/>
        <v>-3.5353535353535956E-2</v>
      </c>
      <c r="V1198" s="6">
        <f t="shared" si="163"/>
        <v>2.0301491314303415</v>
      </c>
      <c r="W1198" s="3">
        <f>IFERROR(VLOOKUP(A1198,주가!$A$1:$Q$2433,3,FALSE),W1199)</f>
        <v>260000</v>
      </c>
      <c r="X1198" s="6">
        <f t="shared" si="169"/>
        <v>0.04</v>
      </c>
      <c r="Y1198" s="6">
        <f t="shared" si="164"/>
        <v>0.46302624402187587</v>
      </c>
      <c r="AA1198" s="5">
        <f t="shared" si="165"/>
        <v>42375</v>
      </c>
      <c r="AB1198" s="7">
        <f t="shared" si="166"/>
        <v>0.19099999999999984</v>
      </c>
      <c r="AC1198" s="7">
        <f t="shared" si="170"/>
        <v>2.0301491314303415</v>
      </c>
      <c r="AD1198" s="6">
        <f t="shared" si="167"/>
        <v>0.46302624402187587</v>
      </c>
    </row>
    <row r="1199" spans="1:30">
      <c r="A1199" s="1">
        <v>42374</v>
      </c>
      <c r="B1199" s="2" t="s">
        <v>19</v>
      </c>
      <c r="C1199" t="s">
        <v>20</v>
      </c>
      <c r="D1199" t="s">
        <v>21</v>
      </c>
      <c r="E1199">
        <v>1.857</v>
      </c>
      <c r="F1199">
        <v>1.8959999999999999</v>
      </c>
      <c r="G1199">
        <v>1.9350000000000001</v>
      </c>
      <c r="H1199">
        <v>1.9690000000000001</v>
      </c>
      <c r="I1199">
        <v>1.9970000000000001</v>
      </c>
      <c r="J1199">
        <v>2.0760000000000001</v>
      </c>
      <c r="K1199">
        <v>2.1019999999999999</v>
      </c>
      <c r="L1199">
        <v>2.19</v>
      </c>
      <c r="M1199">
        <v>2.254</v>
      </c>
      <c r="N1199">
        <v>2.3879999999999999</v>
      </c>
      <c r="O1199">
        <v>2.532</v>
      </c>
      <c r="P1199">
        <v>2.7639999999999998</v>
      </c>
      <c r="Q1199">
        <v>3.0569999999999999</v>
      </c>
      <c r="R1199">
        <v>3.1230000000000002</v>
      </c>
      <c r="S1199">
        <v>0</v>
      </c>
      <c r="T1199" s="7">
        <f t="shared" si="168"/>
        <v>0.19799999999999995</v>
      </c>
      <c r="U1199" s="6">
        <f t="shared" si="162"/>
        <v>2.5906735751294777E-2</v>
      </c>
      <c r="V1199" s="6">
        <f t="shared" si="163"/>
        <v>2.0655026667838774</v>
      </c>
      <c r="W1199" s="3">
        <f>IFERROR(VLOOKUP(A1199,주가!$A$1:$Q$2433,3,FALSE),W1200)</f>
        <v>250000</v>
      </c>
      <c r="X1199" s="6">
        <f t="shared" si="169"/>
        <v>2.0408163265306121E-2</v>
      </c>
      <c r="Y1199" s="6">
        <f t="shared" si="164"/>
        <v>0.42302624402187589</v>
      </c>
      <c r="AA1199" s="5">
        <f t="shared" si="165"/>
        <v>42374</v>
      </c>
      <c r="AB1199" s="7">
        <f t="shared" si="166"/>
        <v>0.19799999999999995</v>
      </c>
      <c r="AC1199" s="7">
        <f t="shared" si="170"/>
        <v>2.0655026667838774</v>
      </c>
      <c r="AD1199" s="6">
        <f t="shared" si="167"/>
        <v>0.42302624402187589</v>
      </c>
    </row>
    <row r="1200" spans="1:30">
      <c r="A1200" s="1">
        <v>42373</v>
      </c>
      <c r="B1200" s="2" t="s">
        <v>19</v>
      </c>
      <c r="C1200" t="s">
        <v>20</v>
      </c>
      <c r="D1200" t="s">
        <v>21</v>
      </c>
      <c r="E1200">
        <v>1.867</v>
      </c>
      <c r="F1200">
        <v>1.907</v>
      </c>
      <c r="G1200">
        <v>1.946</v>
      </c>
      <c r="H1200">
        <v>1.978</v>
      </c>
      <c r="I1200">
        <v>1.9990000000000001</v>
      </c>
      <c r="J1200">
        <v>2.0750000000000002</v>
      </c>
      <c r="K1200">
        <v>2.0990000000000002</v>
      </c>
      <c r="L1200">
        <v>2.1829999999999998</v>
      </c>
      <c r="M1200">
        <v>2.2400000000000002</v>
      </c>
      <c r="N1200">
        <v>2.3759999999999999</v>
      </c>
      <c r="O1200">
        <v>2.5169999999999999</v>
      </c>
      <c r="P1200">
        <v>2.7440000000000002</v>
      </c>
      <c r="Q1200">
        <v>3.0329999999999999</v>
      </c>
      <c r="R1200">
        <v>3.0960000000000001</v>
      </c>
      <c r="S1200">
        <v>0</v>
      </c>
      <c r="T1200" s="7">
        <f t="shared" si="168"/>
        <v>0.19300000000000006</v>
      </c>
      <c r="U1200" s="6">
        <f t="shared" si="162"/>
        <v>-5.3921568627451524E-2</v>
      </c>
      <c r="V1200" s="6">
        <f t="shared" si="163"/>
        <v>2.0395959310325824</v>
      </c>
      <c r="W1200" s="3">
        <f>IFERROR(VLOOKUP(A1200,주가!$A$1:$Q$2433,3,FALSE),W1201)</f>
        <v>245000</v>
      </c>
      <c r="X1200" s="6">
        <f t="shared" si="169"/>
        <v>6.1601642710472282E-3</v>
      </c>
      <c r="Y1200" s="6">
        <f t="shared" si="164"/>
        <v>0.40261808075656974</v>
      </c>
      <c r="AA1200" s="5">
        <f t="shared" si="165"/>
        <v>42373</v>
      </c>
      <c r="AB1200" s="7">
        <f t="shared" si="166"/>
        <v>0.19300000000000006</v>
      </c>
      <c r="AC1200" s="7">
        <f t="shared" si="170"/>
        <v>2.0395959310325824</v>
      </c>
      <c r="AD1200" s="6">
        <f t="shared" si="167"/>
        <v>0.40261808075656974</v>
      </c>
    </row>
    <row r="1201" spans="1:30">
      <c r="A1201" s="1">
        <v>42369</v>
      </c>
      <c r="B1201" s="2" t="s">
        <v>19</v>
      </c>
      <c r="C1201" t="s">
        <v>20</v>
      </c>
      <c r="D1201" t="s">
        <v>21</v>
      </c>
      <c r="E1201">
        <v>1.895</v>
      </c>
      <c r="F1201">
        <v>1.9359999999999999</v>
      </c>
      <c r="G1201">
        <v>1.9750000000000001</v>
      </c>
      <c r="H1201">
        <v>2.0070000000000001</v>
      </c>
      <c r="I1201">
        <v>2.024</v>
      </c>
      <c r="J1201">
        <v>2.1040000000000001</v>
      </c>
      <c r="K1201">
        <v>2.133</v>
      </c>
      <c r="L1201">
        <v>2.214</v>
      </c>
      <c r="M1201">
        <v>2.2810000000000001</v>
      </c>
      <c r="N1201">
        <v>2.4180000000000001</v>
      </c>
      <c r="O1201">
        <v>2.5579999999999998</v>
      </c>
      <c r="P1201">
        <v>2.7919999999999998</v>
      </c>
      <c r="Q1201">
        <v>3.08</v>
      </c>
      <c r="R1201">
        <v>3.1440000000000001</v>
      </c>
      <c r="S1201">
        <v>0</v>
      </c>
      <c r="T1201" s="7">
        <f t="shared" si="168"/>
        <v>0.20400000000000018</v>
      </c>
      <c r="U1201" s="6">
        <f t="shared" si="162"/>
        <v>0</v>
      </c>
      <c r="V1201" s="6">
        <f t="shared" si="163"/>
        <v>2.0935174996600341</v>
      </c>
      <c r="W1201" s="3">
        <f>IFERROR(VLOOKUP(A1201,주가!$A$1:$Q$2433,3,FALSE),W1202)</f>
        <v>243500</v>
      </c>
      <c r="X1201" s="6">
        <f t="shared" si="169"/>
        <v>0</v>
      </c>
      <c r="Y1201" s="6">
        <f t="shared" si="164"/>
        <v>0.39645791648552253</v>
      </c>
      <c r="AA1201" s="5">
        <f t="shared" si="165"/>
        <v>42369</v>
      </c>
      <c r="AB1201" s="7">
        <f t="shared" si="166"/>
        <v>0.20400000000000018</v>
      </c>
      <c r="AC1201" s="7">
        <f t="shared" si="170"/>
        <v>2.0935174996600341</v>
      </c>
      <c r="AD1201" s="6">
        <f t="shared" si="167"/>
        <v>0.39645791648552253</v>
      </c>
    </row>
    <row r="1202" spans="1:30">
      <c r="A1202" s="1">
        <v>42368</v>
      </c>
      <c r="B1202" s="2" t="s">
        <v>19</v>
      </c>
      <c r="C1202" t="s">
        <v>20</v>
      </c>
      <c r="D1202" t="s">
        <v>21</v>
      </c>
      <c r="E1202">
        <v>1.895</v>
      </c>
      <c r="F1202">
        <v>1.9359999999999999</v>
      </c>
      <c r="G1202">
        <v>1.9750000000000001</v>
      </c>
      <c r="H1202">
        <v>2.0070000000000001</v>
      </c>
      <c r="I1202">
        <v>2.024</v>
      </c>
      <c r="J1202">
        <v>2.1040000000000001</v>
      </c>
      <c r="K1202">
        <v>2.133</v>
      </c>
      <c r="L1202">
        <v>2.214</v>
      </c>
      <c r="M1202">
        <v>2.2810000000000001</v>
      </c>
      <c r="N1202">
        <v>2.4180000000000001</v>
      </c>
      <c r="O1202">
        <v>2.5579999999999998</v>
      </c>
      <c r="P1202">
        <v>2.7909999999999999</v>
      </c>
      <c r="Q1202">
        <v>3.08</v>
      </c>
      <c r="R1202">
        <v>3.1429999999999998</v>
      </c>
      <c r="S1202">
        <v>0</v>
      </c>
      <c r="T1202" s="7">
        <f t="shared" si="168"/>
        <v>0.20400000000000018</v>
      </c>
      <c r="U1202" s="6">
        <f t="shared" si="162"/>
        <v>5.1546391752578524E-2</v>
      </c>
      <c r="V1202" s="6">
        <f t="shared" si="163"/>
        <v>2.0935174996600341</v>
      </c>
      <c r="W1202" s="3">
        <f>IFERROR(VLOOKUP(A1202,주가!$A$1:$Q$2433,3,FALSE),W1203)</f>
        <v>243500</v>
      </c>
      <c r="X1202" s="6">
        <f t="shared" si="169"/>
        <v>1.2474012474012475E-2</v>
      </c>
      <c r="Y1202" s="6">
        <f t="shared" si="164"/>
        <v>0.39645791648552253</v>
      </c>
      <c r="AA1202" s="5">
        <f t="shared" si="165"/>
        <v>42368</v>
      </c>
      <c r="AB1202" s="7">
        <f t="shared" si="166"/>
        <v>0.20400000000000018</v>
      </c>
      <c r="AC1202" s="7">
        <f t="shared" si="170"/>
        <v>2.0935174996600341</v>
      </c>
      <c r="AD1202" s="6">
        <f t="shared" si="167"/>
        <v>0.39645791648552253</v>
      </c>
    </row>
    <row r="1203" spans="1:30">
      <c r="A1203" s="1">
        <v>42367</v>
      </c>
      <c r="B1203" s="2" t="s">
        <v>19</v>
      </c>
      <c r="C1203" t="s">
        <v>20</v>
      </c>
      <c r="D1203" t="s">
        <v>21</v>
      </c>
      <c r="E1203">
        <v>1.8959999999999999</v>
      </c>
      <c r="F1203">
        <v>1.9390000000000001</v>
      </c>
      <c r="G1203">
        <v>1.9810000000000001</v>
      </c>
      <c r="H1203">
        <v>2.0139999999999998</v>
      </c>
      <c r="I1203">
        <v>2.028</v>
      </c>
      <c r="J1203">
        <v>2.101</v>
      </c>
      <c r="K1203">
        <v>2.1259999999999999</v>
      </c>
      <c r="L1203">
        <v>2.2090000000000001</v>
      </c>
      <c r="M1203">
        <v>2.2679999999999998</v>
      </c>
      <c r="N1203">
        <v>2.403</v>
      </c>
      <c r="O1203">
        <v>2.5470000000000002</v>
      </c>
      <c r="P1203">
        <v>2.7810000000000001</v>
      </c>
      <c r="Q1203">
        <v>3.0579999999999998</v>
      </c>
      <c r="R1203">
        <v>3.1190000000000002</v>
      </c>
      <c r="S1203">
        <v>0</v>
      </c>
      <c r="T1203" s="7">
        <f t="shared" si="168"/>
        <v>0.19399999999999995</v>
      </c>
      <c r="U1203" s="6">
        <f t="shared" si="162"/>
        <v>-4.9019607843136276E-2</v>
      </c>
      <c r="V1203" s="6">
        <f t="shared" si="163"/>
        <v>2.0419711079074556</v>
      </c>
      <c r="W1203" s="3">
        <f>IFERROR(VLOOKUP(A1203,주가!$A$1:$Q$2433,3,FALSE),W1204)</f>
        <v>240500</v>
      </c>
      <c r="X1203" s="6">
        <f t="shared" si="169"/>
        <v>1.6913319238900635E-2</v>
      </c>
      <c r="Y1203" s="6">
        <f t="shared" si="164"/>
        <v>0.38398390401151006</v>
      </c>
      <c r="AA1203" s="5">
        <f t="shared" si="165"/>
        <v>42367</v>
      </c>
      <c r="AB1203" s="7">
        <f t="shared" si="166"/>
        <v>0.19399999999999995</v>
      </c>
      <c r="AC1203" s="7">
        <f t="shared" si="170"/>
        <v>2.0419711079074556</v>
      </c>
      <c r="AD1203" s="6">
        <f t="shared" si="167"/>
        <v>0.38398390401151006</v>
      </c>
    </row>
    <row r="1204" spans="1:30">
      <c r="A1204" s="1">
        <v>42366</v>
      </c>
      <c r="B1204" s="2" t="s">
        <v>19</v>
      </c>
      <c r="C1204" t="s">
        <v>20</v>
      </c>
      <c r="D1204" t="s">
        <v>21</v>
      </c>
      <c r="E1204">
        <v>1.8979999999999999</v>
      </c>
      <c r="F1204">
        <v>1.9419999999999999</v>
      </c>
      <c r="G1204">
        <v>1.988</v>
      </c>
      <c r="H1204">
        <v>2.0289999999999999</v>
      </c>
      <c r="I1204">
        <v>2.048</v>
      </c>
      <c r="J1204">
        <v>2.1269999999999998</v>
      </c>
      <c r="K1204">
        <v>2.1440000000000001</v>
      </c>
      <c r="L1204">
        <v>2.2290000000000001</v>
      </c>
      <c r="M1204">
        <v>2.29</v>
      </c>
      <c r="N1204">
        <v>2.4329999999999998</v>
      </c>
      <c r="O1204">
        <v>2.5710000000000002</v>
      </c>
      <c r="P1204">
        <v>2.8029999999999999</v>
      </c>
      <c r="Q1204">
        <v>3.077</v>
      </c>
      <c r="R1204">
        <v>3.137</v>
      </c>
      <c r="S1204">
        <v>0</v>
      </c>
      <c r="T1204" s="7">
        <f t="shared" si="168"/>
        <v>0.20399999999999974</v>
      </c>
      <c r="U1204" s="6">
        <f t="shared" si="162"/>
        <v>-4.672897196261791E-2</v>
      </c>
      <c r="V1204" s="6">
        <f t="shared" si="163"/>
        <v>2.0909907157505918</v>
      </c>
      <c r="W1204" s="3">
        <f>IFERROR(VLOOKUP(A1204,주가!$A$1:$Q$2433,3,FALSE),W1205)</f>
        <v>236500</v>
      </c>
      <c r="X1204" s="6">
        <f t="shared" si="169"/>
        <v>-2.8747433264887063E-2</v>
      </c>
      <c r="Y1204" s="6">
        <f t="shared" si="164"/>
        <v>0.3670705847726094</v>
      </c>
      <c r="AA1204" s="5">
        <f t="shared" si="165"/>
        <v>42366</v>
      </c>
      <c r="AB1204" s="7">
        <f t="shared" si="166"/>
        <v>0.20399999999999974</v>
      </c>
      <c r="AC1204" s="7">
        <f t="shared" si="170"/>
        <v>2.0909907157505918</v>
      </c>
      <c r="AD1204" s="6">
        <f t="shared" si="167"/>
        <v>0.3670705847726094</v>
      </c>
    </row>
    <row r="1205" spans="1:30">
      <c r="A1205" s="1">
        <v>42362</v>
      </c>
      <c r="B1205" s="2" t="s">
        <v>19</v>
      </c>
      <c r="C1205" t="s">
        <v>20</v>
      </c>
      <c r="D1205" t="s">
        <v>21</v>
      </c>
      <c r="E1205">
        <v>1.8979999999999999</v>
      </c>
      <c r="F1205">
        <v>1.94</v>
      </c>
      <c r="G1205">
        <v>1.9830000000000001</v>
      </c>
      <c r="H1205">
        <v>2.024</v>
      </c>
      <c r="I1205">
        <v>2.0489999999999999</v>
      </c>
      <c r="J1205">
        <v>2.13</v>
      </c>
      <c r="K1205">
        <v>2.149</v>
      </c>
      <c r="L1205">
        <v>2.2210000000000001</v>
      </c>
      <c r="M1205">
        <v>2.2919999999999998</v>
      </c>
      <c r="N1205">
        <v>2.4350000000000001</v>
      </c>
      <c r="O1205">
        <v>2.5710000000000002</v>
      </c>
      <c r="P1205">
        <v>2.8029999999999999</v>
      </c>
      <c r="Q1205">
        <v>3.077</v>
      </c>
      <c r="R1205">
        <v>3.1360000000000001</v>
      </c>
      <c r="S1205">
        <v>0</v>
      </c>
      <c r="T1205" s="7">
        <f t="shared" si="168"/>
        <v>0.21399999999999997</v>
      </c>
      <c r="U1205" s="6">
        <f t="shared" si="162"/>
        <v>1.4218009478673535E-2</v>
      </c>
      <c r="V1205" s="6">
        <f t="shared" si="163"/>
        <v>2.1377196877132096</v>
      </c>
      <c r="W1205" s="3">
        <f>IFERROR(VLOOKUP(A1205,주가!$A$1:$Q$2433,3,FALSE),W1206)</f>
        <v>243500</v>
      </c>
      <c r="X1205" s="6">
        <f t="shared" si="169"/>
        <v>0</v>
      </c>
      <c r="Y1205" s="6">
        <f t="shared" si="164"/>
        <v>0.39581801803749644</v>
      </c>
      <c r="AA1205" s="5">
        <f t="shared" si="165"/>
        <v>42362</v>
      </c>
      <c r="AB1205" s="7">
        <f t="shared" si="166"/>
        <v>0.21399999999999997</v>
      </c>
      <c r="AC1205" s="7">
        <f t="shared" si="170"/>
        <v>2.1377196877132096</v>
      </c>
      <c r="AD1205" s="6">
        <f t="shared" si="167"/>
        <v>0.39581801803749644</v>
      </c>
    </row>
    <row r="1206" spans="1:30">
      <c r="A1206" s="1">
        <v>42361</v>
      </c>
      <c r="B1206" s="2" t="s">
        <v>19</v>
      </c>
      <c r="C1206" t="s">
        <v>20</v>
      </c>
      <c r="D1206" t="s">
        <v>21</v>
      </c>
      <c r="E1206">
        <v>1.8979999999999999</v>
      </c>
      <c r="F1206">
        <v>1.94</v>
      </c>
      <c r="G1206">
        <v>1.982</v>
      </c>
      <c r="H1206">
        <v>2.0169999999999999</v>
      </c>
      <c r="I1206">
        <v>2.0470000000000002</v>
      </c>
      <c r="J1206">
        <v>2.1280000000000001</v>
      </c>
      <c r="K1206">
        <v>2.1469999999999998</v>
      </c>
      <c r="L1206">
        <v>2.222</v>
      </c>
      <c r="M1206">
        <v>2.29</v>
      </c>
      <c r="N1206">
        <v>2.4329999999999998</v>
      </c>
      <c r="O1206">
        <v>2.5760000000000001</v>
      </c>
      <c r="P1206">
        <v>2.8180000000000001</v>
      </c>
      <c r="Q1206">
        <v>3.1040000000000001</v>
      </c>
      <c r="R1206">
        <v>3.1680000000000001</v>
      </c>
      <c r="S1206">
        <v>0</v>
      </c>
      <c r="T1206" s="7">
        <f t="shared" si="168"/>
        <v>0.21099999999999985</v>
      </c>
      <c r="U1206" s="6">
        <f t="shared" si="162"/>
        <v>1.9323671497582386E-2</v>
      </c>
      <c r="V1206" s="6">
        <f t="shared" si="163"/>
        <v>2.1235016782345362</v>
      </c>
      <c r="W1206" s="3">
        <f>IFERROR(VLOOKUP(A1206,주가!$A$1:$Q$2433,3,FALSE),W1207)</f>
        <v>243500</v>
      </c>
      <c r="X1206" s="6">
        <f t="shared" si="169"/>
        <v>1.0373443983402489E-2</v>
      </c>
      <c r="Y1206" s="6">
        <f t="shared" si="164"/>
        <v>0.39581801803749644</v>
      </c>
      <c r="AA1206" s="5">
        <f t="shared" si="165"/>
        <v>42361</v>
      </c>
      <c r="AB1206" s="7">
        <f t="shared" si="166"/>
        <v>0.21099999999999985</v>
      </c>
      <c r="AC1206" s="7">
        <f t="shared" si="170"/>
        <v>2.1235016782345362</v>
      </c>
      <c r="AD1206" s="6">
        <f t="shared" si="167"/>
        <v>0.39581801803749644</v>
      </c>
    </row>
    <row r="1207" spans="1:30">
      <c r="A1207" s="1">
        <v>42360</v>
      </c>
      <c r="B1207" s="2" t="s">
        <v>19</v>
      </c>
      <c r="C1207" t="s">
        <v>20</v>
      </c>
      <c r="D1207" t="s">
        <v>21</v>
      </c>
      <c r="E1207">
        <v>1.8979999999999999</v>
      </c>
      <c r="F1207">
        <v>1.94</v>
      </c>
      <c r="G1207">
        <v>1.982</v>
      </c>
      <c r="H1207">
        <v>2.0169999999999999</v>
      </c>
      <c r="I1207">
        <v>2.0489999999999999</v>
      </c>
      <c r="J1207">
        <v>2.13</v>
      </c>
      <c r="K1207">
        <v>2.15</v>
      </c>
      <c r="L1207">
        <v>2.2309999999999999</v>
      </c>
      <c r="M1207">
        <v>2.2909999999999999</v>
      </c>
      <c r="N1207">
        <v>2.4380000000000002</v>
      </c>
      <c r="O1207">
        <v>2.5779999999999998</v>
      </c>
      <c r="P1207">
        <v>2.8180000000000001</v>
      </c>
      <c r="Q1207">
        <v>3.109</v>
      </c>
      <c r="R1207">
        <v>3.1749999999999998</v>
      </c>
      <c r="S1207">
        <v>0</v>
      </c>
      <c r="T1207" s="7">
        <f t="shared" si="168"/>
        <v>0.20700000000000029</v>
      </c>
      <c r="U1207" s="6">
        <f t="shared" si="162"/>
        <v>-3.2710280373830253E-2</v>
      </c>
      <c r="V1207" s="6">
        <f t="shared" si="163"/>
        <v>2.1041780067369538</v>
      </c>
      <c r="W1207" s="3">
        <f>IFERROR(VLOOKUP(A1207,주가!$A$1:$Q$2433,3,FALSE),W1208)</f>
        <v>241000</v>
      </c>
      <c r="X1207" s="6">
        <f t="shared" si="169"/>
        <v>6.2630480167014616E-3</v>
      </c>
      <c r="Y1207" s="6">
        <f t="shared" si="164"/>
        <v>0.38544457405409394</v>
      </c>
      <c r="AA1207" s="5">
        <f t="shared" si="165"/>
        <v>42360</v>
      </c>
      <c r="AB1207" s="7">
        <f t="shared" si="166"/>
        <v>0.20700000000000029</v>
      </c>
      <c r="AC1207" s="7">
        <f t="shared" si="170"/>
        <v>2.1041780067369538</v>
      </c>
      <c r="AD1207" s="6">
        <f t="shared" si="167"/>
        <v>0.38544457405409394</v>
      </c>
    </row>
    <row r="1208" spans="1:30">
      <c r="A1208" s="1">
        <v>42359</v>
      </c>
      <c r="B1208" s="2" t="s">
        <v>19</v>
      </c>
      <c r="C1208" t="s">
        <v>20</v>
      </c>
      <c r="D1208" t="s">
        <v>21</v>
      </c>
      <c r="E1208">
        <v>1.8959999999999999</v>
      </c>
      <c r="F1208">
        <v>1.9379999999999999</v>
      </c>
      <c r="G1208">
        <v>1.976</v>
      </c>
      <c r="H1208">
        <v>2.0070000000000001</v>
      </c>
      <c r="I1208">
        <v>2.0369999999999999</v>
      </c>
      <c r="J1208">
        <v>2.1150000000000002</v>
      </c>
      <c r="K1208">
        <v>2.1320000000000001</v>
      </c>
      <c r="L1208">
        <v>2.2149999999999999</v>
      </c>
      <c r="M1208">
        <v>2.2799999999999998</v>
      </c>
      <c r="N1208">
        <v>2.4289999999999998</v>
      </c>
      <c r="O1208">
        <v>2.5649999999999999</v>
      </c>
      <c r="P1208">
        <v>2.806</v>
      </c>
      <c r="Q1208">
        <v>3.09</v>
      </c>
      <c r="R1208">
        <v>3.1549999999999998</v>
      </c>
      <c r="S1208">
        <v>0</v>
      </c>
      <c r="T1208" s="7">
        <f t="shared" si="168"/>
        <v>0.21399999999999997</v>
      </c>
      <c r="U1208" s="6">
        <f t="shared" si="162"/>
        <v>4.6948356807506551E-3</v>
      </c>
      <c r="V1208" s="6">
        <f t="shared" si="163"/>
        <v>2.1368882871107839</v>
      </c>
      <c r="W1208" s="3">
        <f>IFERROR(VLOOKUP(A1208,주가!$A$1:$Q$2433,3,FALSE),W1209)</f>
        <v>239500</v>
      </c>
      <c r="X1208" s="6">
        <f t="shared" si="169"/>
        <v>2.0920502092050207E-3</v>
      </c>
      <c r="Y1208" s="6">
        <f t="shared" si="164"/>
        <v>0.37918152603739247</v>
      </c>
      <c r="AA1208" s="5">
        <f t="shared" si="165"/>
        <v>42359</v>
      </c>
      <c r="AB1208" s="7">
        <f t="shared" si="166"/>
        <v>0.21399999999999997</v>
      </c>
      <c r="AC1208" s="7">
        <f t="shared" si="170"/>
        <v>2.1368882871107839</v>
      </c>
      <c r="AD1208" s="6">
        <f t="shared" si="167"/>
        <v>0.37918152603739247</v>
      </c>
    </row>
    <row r="1209" spans="1:30">
      <c r="A1209" s="1">
        <v>42356</v>
      </c>
      <c r="B1209" s="2" t="s">
        <v>19</v>
      </c>
      <c r="C1209" t="s">
        <v>20</v>
      </c>
      <c r="D1209" t="s">
        <v>21</v>
      </c>
      <c r="E1209">
        <v>1.9</v>
      </c>
      <c r="F1209">
        <v>1.9410000000000001</v>
      </c>
      <c r="G1209">
        <v>1.984</v>
      </c>
      <c r="H1209">
        <v>2.0169999999999999</v>
      </c>
      <c r="I1209">
        <v>2.0539999999999998</v>
      </c>
      <c r="J1209">
        <v>2.137</v>
      </c>
      <c r="K1209">
        <v>2.1619999999999999</v>
      </c>
      <c r="L1209">
        <v>2.2429999999999999</v>
      </c>
      <c r="M1209">
        <v>2.3079999999999998</v>
      </c>
      <c r="N1209">
        <v>2.456</v>
      </c>
      <c r="O1209">
        <v>2.5910000000000002</v>
      </c>
      <c r="P1209">
        <v>2.8279999999999998</v>
      </c>
      <c r="Q1209">
        <v>3.1110000000000002</v>
      </c>
      <c r="R1209">
        <v>3.1760000000000002</v>
      </c>
      <c r="S1209">
        <v>0</v>
      </c>
      <c r="T1209" s="7">
        <f t="shared" si="168"/>
        <v>0.21300000000000008</v>
      </c>
      <c r="U1209" s="6">
        <f t="shared" si="162"/>
        <v>-2.2935779816515265E-2</v>
      </c>
      <c r="V1209" s="6">
        <f t="shared" si="163"/>
        <v>2.1321934514300334</v>
      </c>
      <c r="W1209" s="3">
        <f>IFERROR(VLOOKUP(A1209,주가!$A$1:$Q$2433,3,FALSE),W1210)</f>
        <v>239000</v>
      </c>
      <c r="X1209" s="6">
        <f t="shared" si="169"/>
        <v>3.2397408207343416E-2</v>
      </c>
      <c r="Y1209" s="6">
        <f t="shared" si="164"/>
        <v>0.37708947582818747</v>
      </c>
      <c r="AA1209" s="5">
        <f t="shared" si="165"/>
        <v>42356</v>
      </c>
      <c r="AB1209" s="7">
        <f t="shared" si="166"/>
        <v>0.21300000000000008</v>
      </c>
      <c r="AC1209" s="7">
        <f t="shared" si="170"/>
        <v>2.1321934514300334</v>
      </c>
      <c r="AD1209" s="6">
        <f t="shared" si="167"/>
        <v>0.37708947582818747</v>
      </c>
    </row>
    <row r="1210" spans="1:30">
      <c r="A1210" s="1">
        <v>42355</v>
      </c>
      <c r="B1210" s="2" t="s">
        <v>19</v>
      </c>
      <c r="C1210" t="s">
        <v>20</v>
      </c>
      <c r="D1210" t="s">
        <v>21</v>
      </c>
      <c r="E1210">
        <v>1.905</v>
      </c>
      <c r="F1210">
        <v>1.946</v>
      </c>
      <c r="G1210">
        <v>1.99</v>
      </c>
      <c r="H1210">
        <v>2.0289999999999999</v>
      </c>
      <c r="I1210">
        <v>2.0750000000000002</v>
      </c>
      <c r="J1210">
        <v>2.1680000000000001</v>
      </c>
      <c r="K1210">
        <v>2.1960000000000002</v>
      </c>
      <c r="L1210">
        <v>2.2799999999999998</v>
      </c>
      <c r="M1210">
        <v>2.3490000000000002</v>
      </c>
      <c r="N1210">
        <v>2.4980000000000002</v>
      </c>
      <c r="O1210">
        <v>2.6269999999999998</v>
      </c>
      <c r="P1210">
        <v>2.8660000000000001</v>
      </c>
      <c r="Q1210">
        <v>3.145</v>
      </c>
      <c r="R1210">
        <v>3.2109999999999999</v>
      </c>
      <c r="S1210">
        <v>0</v>
      </c>
      <c r="T1210" s="7">
        <f t="shared" si="168"/>
        <v>0.21800000000000042</v>
      </c>
      <c r="U1210" s="6">
        <f t="shared" si="162"/>
        <v>-8.4033613445376368E-2</v>
      </c>
      <c r="V1210" s="6">
        <f t="shared" si="163"/>
        <v>2.1551292312465486</v>
      </c>
      <c r="W1210" s="3">
        <f>IFERROR(VLOOKUP(A1210,주가!$A$1:$Q$2433,3,FALSE),W1211)</f>
        <v>231500</v>
      </c>
      <c r="X1210" s="6">
        <f t="shared" si="169"/>
        <v>-1.279317697228145E-2</v>
      </c>
      <c r="Y1210" s="6">
        <f t="shared" si="164"/>
        <v>0.34469206762084403</v>
      </c>
      <c r="AA1210" s="5">
        <f t="shared" si="165"/>
        <v>42355</v>
      </c>
      <c r="AB1210" s="7">
        <f t="shared" si="166"/>
        <v>0.21800000000000042</v>
      </c>
      <c r="AC1210" s="7">
        <f t="shared" si="170"/>
        <v>2.1551292312465486</v>
      </c>
      <c r="AD1210" s="6">
        <f t="shared" si="167"/>
        <v>0.34469206762084403</v>
      </c>
    </row>
    <row r="1211" spans="1:30">
      <c r="A1211" s="1">
        <v>42354</v>
      </c>
      <c r="B1211" s="2" t="s">
        <v>19</v>
      </c>
      <c r="C1211" t="s">
        <v>20</v>
      </c>
      <c r="D1211" t="s">
        <v>21</v>
      </c>
      <c r="E1211">
        <v>1.91</v>
      </c>
      <c r="F1211">
        <v>1.9510000000000001</v>
      </c>
      <c r="G1211">
        <v>1.9930000000000001</v>
      </c>
      <c r="H1211">
        <v>2.0390000000000001</v>
      </c>
      <c r="I1211">
        <v>2.085</v>
      </c>
      <c r="J1211">
        <v>2.1800000000000002</v>
      </c>
      <c r="K1211">
        <v>2.21</v>
      </c>
      <c r="L1211">
        <v>2.298</v>
      </c>
      <c r="M1211">
        <v>2.3839999999999999</v>
      </c>
      <c r="N1211">
        <v>2.536</v>
      </c>
      <c r="O1211">
        <v>2.67</v>
      </c>
      <c r="P1211">
        <v>2.919</v>
      </c>
      <c r="Q1211">
        <v>3.1949999999999998</v>
      </c>
      <c r="R1211">
        <v>3.26</v>
      </c>
      <c r="S1211">
        <v>0</v>
      </c>
      <c r="T1211" s="7">
        <f t="shared" si="168"/>
        <v>0.23799999999999999</v>
      </c>
      <c r="U1211" s="6">
        <f t="shared" si="162"/>
        <v>4.2194092826999558E-3</v>
      </c>
      <c r="V1211" s="6">
        <f t="shared" si="163"/>
        <v>2.2391628446919252</v>
      </c>
      <c r="W1211" s="3">
        <f>IFERROR(VLOOKUP(A1211,주가!$A$1:$Q$2433,3,FALSE),W1212)</f>
        <v>234500</v>
      </c>
      <c r="X1211" s="6">
        <f t="shared" si="169"/>
        <v>6.1085972850678731E-2</v>
      </c>
      <c r="Y1211" s="6">
        <f t="shared" si="164"/>
        <v>0.35748524459312547</v>
      </c>
      <c r="AA1211" s="5">
        <f t="shared" si="165"/>
        <v>42354</v>
      </c>
      <c r="AB1211" s="7">
        <f t="shared" si="166"/>
        <v>0.23799999999999999</v>
      </c>
      <c r="AC1211" s="7">
        <f t="shared" si="170"/>
        <v>2.2391628446919252</v>
      </c>
      <c r="AD1211" s="6">
        <f t="shared" si="167"/>
        <v>0.35748524459312547</v>
      </c>
    </row>
    <row r="1212" spans="1:30">
      <c r="A1212" s="1">
        <v>42353</v>
      </c>
      <c r="B1212" s="2" t="s">
        <v>19</v>
      </c>
      <c r="C1212" t="s">
        <v>20</v>
      </c>
      <c r="D1212" t="s">
        <v>21</v>
      </c>
      <c r="E1212">
        <v>1.905</v>
      </c>
      <c r="F1212">
        <v>1.9430000000000001</v>
      </c>
      <c r="G1212">
        <v>1.984</v>
      </c>
      <c r="H1212">
        <v>2.0310000000000001</v>
      </c>
      <c r="I1212">
        <v>2.0760000000000001</v>
      </c>
      <c r="J1212">
        <v>2.1629999999999998</v>
      </c>
      <c r="K1212">
        <v>2.194</v>
      </c>
      <c r="L1212">
        <v>2.2799999999999998</v>
      </c>
      <c r="M1212">
        <v>2.3660000000000001</v>
      </c>
      <c r="N1212">
        <v>2.5169999999999999</v>
      </c>
      <c r="O1212">
        <v>2.65</v>
      </c>
      <c r="P1212">
        <v>2.9</v>
      </c>
      <c r="Q1212">
        <v>3.1739999999999999</v>
      </c>
      <c r="R1212">
        <v>3.24</v>
      </c>
      <c r="S1212">
        <v>0</v>
      </c>
      <c r="T1212" s="7">
        <f t="shared" si="168"/>
        <v>0.2370000000000001</v>
      </c>
      <c r="U1212" s="6">
        <f t="shared" si="162"/>
        <v>-2.868852459016439E-2</v>
      </c>
      <c r="V1212" s="6">
        <f t="shared" si="163"/>
        <v>2.234943435409225</v>
      </c>
      <c r="W1212" s="3">
        <f>IFERROR(VLOOKUP(A1212,주가!$A$1:$Q$2433,3,FALSE),W1213)</f>
        <v>221000</v>
      </c>
      <c r="X1212" s="6">
        <f t="shared" si="169"/>
        <v>-4.7413793103448273E-2</v>
      </c>
      <c r="Y1212" s="6">
        <f t="shared" si="164"/>
        <v>0.29639927174244673</v>
      </c>
      <c r="AA1212" s="5">
        <f t="shared" si="165"/>
        <v>42353</v>
      </c>
      <c r="AB1212" s="7">
        <f t="shared" si="166"/>
        <v>0.2370000000000001</v>
      </c>
      <c r="AC1212" s="7">
        <f t="shared" si="170"/>
        <v>2.234943435409225</v>
      </c>
      <c r="AD1212" s="6">
        <f t="shared" si="167"/>
        <v>0.29639927174244673</v>
      </c>
    </row>
    <row r="1213" spans="1:30">
      <c r="A1213" s="1">
        <v>42352</v>
      </c>
      <c r="B1213" s="2" t="s">
        <v>19</v>
      </c>
      <c r="C1213" t="s">
        <v>20</v>
      </c>
      <c r="D1213" t="s">
        <v>21</v>
      </c>
      <c r="E1213">
        <v>1.903</v>
      </c>
      <c r="F1213">
        <v>1.9419999999999999</v>
      </c>
      <c r="G1213">
        <v>1.984</v>
      </c>
      <c r="H1213">
        <v>2.0310000000000001</v>
      </c>
      <c r="I1213">
        <v>2.0760000000000001</v>
      </c>
      <c r="J1213">
        <v>2.161</v>
      </c>
      <c r="K1213">
        <v>2.194</v>
      </c>
      <c r="L1213">
        <v>2.2799999999999998</v>
      </c>
      <c r="M1213">
        <v>2.37</v>
      </c>
      <c r="N1213">
        <v>2.524</v>
      </c>
      <c r="O1213">
        <v>2.6619999999999999</v>
      </c>
      <c r="P1213">
        <v>2.923</v>
      </c>
      <c r="Q1213">
        <v>3.2029999999999998</v>
      </c>
      <c r="R1213">
        <v>3.27</v>
      </c>
      <c r="S1213">
        <v>0</v>
      </c>
      <c r="T1213" s="7">
        <f t="shared" si="168"/>
        <v>0.24400000000000022</v>
      </c>
      <c r="U1213" s="6">
        <f t="shared" si="162"/>
        <v>4.1152263374499357E-3</v>
      </c>
      <c r="V1213" s="6">
        <f t="shared" si="163"/>
        <v>2.2636319599993895</v>
      </c>
      <c r="W1213" s="3">
        <f>IFERROR(VLOOKUP(A1213,주가!$A$1:$Q$2433,3,FALSE),W1214)</f>
        <v>232000</v>
      </c>
      <c r="X1213" s="6">
        <f t="shared" si="169"/>
        <v>8.6956521739130436E-3</v>
      </c>
      <c r="Y1213" s="6">
        <f t="shared" si="164"/>
        <v>0.34381306484589502</v>
      </c>
      <c r="AA1213" s="5">
        <f t="shared" si="165"/>
        <v>42352</v>
      </c>
      <c r="AB1213" s="7">
        <f t="shared" si="166"/>
        <v>0.24400000000000022</v>
      </c>
      <c r="AC1213" s="7">
        <f t="shared" si="170"/>
        <v>2.2636319599993895</v>
      </c>
      <c r="AD1213" s="6">
        <f t="shared" si="167"/>
        <v>0.34381306484589502</v>
      </c>
    </row>
    <row r="1214" spans="1:30">
      <c r="A1214" s="1">
        <v>42349</v>
      </c>
      <c r="B1214" s="2" t="s">
        <v>19</v>
      </c>
      <c r="C1214" t="s">
        <v>20</v>
      </c>
      <c r="D1214" t="s">
        <v>21</v>
      </c>
      <c r="E1214">
        <v>1.9</v>
      </c>
      <c r="F1214">
        <v>1.9390000000000001</v>
      </c>
      <c r="G1214">
        <v>1.9810000000000001</v>
      </c>
      <c r="H1214">
        <v>2.0299999999999998</v>
      </c>
      <c r="I1214">
        <v>2.0840000000000001</v>
      </c>
      <c r="J1214">
        <v>2.165</v>
      </c>
      <c r="K1214">
        <v>2.2029999999999998</v>
      </c>
      <c r="L1214">
        <v>2.2930000000000001</v>
      </c>
      <c r="M1214">
        <v>2.379</v>
      </c>
      <c r="N1214">
        <v>2.536</v>
      </c>
      <c r="O1214">
        <v>2.677</v>
      </c>
      <c r="P1214">
        <v>2.9449999999999998</v>
      </c>
      <c r="Q1214">
        <v>3.2250000000000001</v>
      </c>
      <c r="R1214">
        <v>3.2909999999999999</v>
      </c>
      <c r="S1214">
        <v>0</v>
      </c>
      <c r="T1214" s="7">
        <f t="shared" si="168"/>
        <v>0.24299999999999988</v>
      </c>
      <c r="U1214" s="6">
        <f t="shared" si="162"/>
        <v>7.0484581497797461E-2</v>
      </c>
      <c r="V1214" s="6">
        <f t="shared" si="163"/>
        <v>2.2595167336619397</v>
      </c>
      <c r="W1214" s="3">
        <f>IFERROR(VLOOKUP(A1214,주가!$A$1:$Q$2433,3,FALSE),W1215)</f>
        <v>230000</v>
      </c>
      <c r="X1214" s="6">
        <f t="shared" si="169"/>
        <v>-8.6206896551724137E-3</v>
      </c>
      <c r="Y1214" s="6">
        <f t="shared" si="164"/>
        <v>0.33511741267198197</v>
      </c>
      <c r="AA1214" s="5">
        <f t="shared" si="165"/>
        <v>42349</v>
      </c>
      <c r="AB1214" s="7">
        <f t="shared" si="166"/>
        <v>0.24299999999999988</v>
      </c>
      <c r="AC1214" s="7">
        <f t="shared" si="170"/>
        <v>2.2595167336619397</v>
      </c>
      <c r="AD1214" s="6">
        <f t="shared" si="167"/>
        <v>0.33511741267198197</v>
      </c>
    </row>
    <row r="1215" spans="1:30">
      <c r="A1215" s="1">
        <v>42348</v>
      </c>
      <c r="B1215" s="2" t="s">
        <v>19</v>
      </c>
      <c r="C1215" t="s">
        <v>20</v>
      </c>
      <c r="D1215" t="s">
        <v>21</v>
      </c>
      <c r="E1215">
        <v>1.8979999999999999</v>
      </c>
      <c r="F1215">
        <v>1.9339999999999999</v>
      </c>
      <c r="G1215">
        <v>1.9750000000000001</v>
      </c>
      <c r="H1215">
        <v>2.02</v>
      </c>
      <c r="I1215">
        <v>2.0710000000000002</v>
      </c>
      <c r="J1215">
        <v>2.1560000000000001</v>
      </c>
      <c r="K1215">
        <v>2.2010000000000001</v>
      </c>
      <c r="L1215">
        <v>2.2890000000000001</v>
      </c>
      <c r="M1215">
        <v>2.363</v>
      </c>
      <c r="N1215">
        <v>2.516</v>
      </c>
      <c r="O1215">
        <v>2.6549999999999998</v>
      </c>
      <c r="P1215">
        <v>2.9220000000000002</v>
      </c>
      <c r="Q1215">
        <v>3.202</v>
      </c>
      <c r="R1215">
        <v>3.2690000000000001</v>
      </c>
      <c r="S1215">
        <v>0</v>
      </c>
      <c r="T1215" s="7">
        <f t="shared" si="168"/>
        <v>0.22699999999999987</v>
      </c>
      <c r="U1215" s="6">
        <f t="shared" si="162"/>
        <v>3.6529680365294755E-2</v>
      </c>
      <c r="V1215" s="6">
        <f t="shared" si="163"/>
        <v>2.1890321521641423</v>
      </c>
      <c r="W1215" s="3">
        <f>IFERROR(VLOOKUP(A1215,주가!$A$1:$Q$2433,3,FALSE),W1216)</f>
        <v>232000</v>
      </c>
      <c r="X1215" s="6">
        <f t="shared" si="169"/>
        <v>-2.1097046413502109E-2</v>
      </c>
      <c r="Y1215" s="6">
        <f t="shared" si="164"/>
        <v>0.3437381023271544</v>
      </c>
      <c r="AA1215" s="5">
        <f t="shared" si="165"/>
        <v>42348</v>
      </c>
      <c r="AB1215" s="7">
        <f t="shared" si="166"/>
        <v>0.22699999999999987</v>
      </c>
      <c r="AC1215" s="7">
        <f t="shared" si="170"/>
        <v>2.1890321521641423</v>
      </c>
      <c r="AD1215" s="6">
        <f t="shared" si="167"/>
        <v>0.3437381023271544</v>
      </c>
    </row>
    <row r="1216" spans="1:30">
      <c r="A1216" s="1">
        <v>42347</v>
      </c>
      <c r="B1216" s="2" t="s">
        <v>19</v>
      </c>
      <c r="C1216" t="s">
        <v>20</v>
      </c>
      <c r="D1216" t="s">
        <v>21</v>
      </c>
      <c r="E1216">
        <v>1.903</v>
      </c>
      <c r="F1216">
        <v>1.9379999999999999</v>
      </c>
      <c r="G1216">
        <v>1.98</v>
      </c>
      <c r="H1216">
        <v>2.028</v>
      </c>
      <c r="I1216">
        <v>2.081</v>
      </c>
      <c r="J1216">
        <v>2.1739999999999999</v>
      </c>
      <c r="K1216">
        <v>2.218</v>
      </c>
      <c r="L1216">
        <v>2.3079999999999998</v>
      </c>
      <c r="M1216">
        <v>2.38</v>
      </c>
      <c r="N1216">
        <v>2.5270000000000001</v>
      </c>
      <c r="O1216">
        <v>2.661</v>
      </c>
      <c r="P1216">
        <v>2.923</v>
      </c>
      <c r="Q1216">
        <v>3.2010000000000001</v>
      </c>
      <c r="R1216">
        <v>3.2679999999999998</v>
      </c>
      <c r="S1216">
        <v>0</v>
      </c>
      <c r="T1216" s="7">
        <f t="shared" si="168"/>
        <v>0.21900000000000031</v>
      </c>
      <c r="U1216" s="6">
        <f t="shared" si="162"/>
        <v>-1.3513513513512026E-2</v>
      </c>
      <c r="V1216" s="6">
        <f t="shared" si="163"/>
        <v>2.1525024717988477</v>
      </c>
      <c r="W1216" s="3">
        <f>IFERROR(VLOOKUP(A1216,주가!$A$1:$Q$2433,3,FALSE),W1217)</f>
        <v>237000</v>
      </c>
      <c r="X1216" s="6">
        <f t="shared" si="169"/>
        <v>2.1141649048625794E-3</v>
      </c>
      <c r="Y1216" s="6">
        <f t="shared" si="164"/>
        <v>0.36483514874065653</v>
      </c>
      <c r="AA1216" s="5">
        <f t="shared" si="165"/>
        <v>42347</v>
      </c>
      <c r="AB1216" s="7">
        <f t="shared" si="166"/>
        <v>0.21900000000000031</v>
      </c>
      <c r="AC1216" s="7">
        <f t="shared" si="170"/>
        <v>2.1525024717988477</v>
      </c>
      <c r="AD1216" s="6">
        <f t="shared" si="167"/>
        <v>0.36483514874065653</v>
      </c>
    </row>
    <row r="1217" spans="1:30">
      <c r="A1217" s="1">
        <v>42346</v>
      </c>
      <c r="B1217" s="2" t="s">
        <v>19</v>
      </c>
      <c r="C1217" t="s">
        <v>20</v>
      </c>
      <c r="D1217" t="s">
        <v>21</v>
      </c>
      <c r="E1217">
        <v>1.9019999999999999</v>
      </c>
      <c r="F1217">
        <v>1.9359999999999999</v>
      </c>
      <c r="G1217">
        <v>1.9750000000000001</v>
      </c>
      <c r="H1217">
        <v>2.0209999999999999</v>
      </c>
      <c r="I1217">
        <v>2.0720000000000001</v>
      </c>
      <c r="J1217">
        <v>2.1680000000000001</v>
      </c>
      <c r="K1217">
        <v>2.2120000000000002</v>
      </c>
      <c r="L1217">
        <v>2.3069999999999999</v>
      </c>
      <c r="M1217">
        <v>2.3780000000000001</v>
      </c>
      <c r="N1217">
        <v>2.5289999999999999</v>
      </c>
      <c r="O1217">
        <v>2.665</v>
      </c>
      <c r="P1217">
        <v>2.9409999999999998</v>
      </c>
      <c r="Q1217">
        <v>3.222</v>
      </c>
      <c r="R1217">
        <v>3.2879999999999998</v>
      </c>
      <c r="S1217">
        <v>0</v>
      </c>
      <c r="T1217" s="7">
        <f t="shared" si="168"/>
        <v>0.22199999999999998</v>
      </c>
      <c r="U1217" s="6">
        <f t="shared" si="162"/>
        <v>-0.13953488372093034</v>
      </c>
      <c r="V1217" s="6">
        <f t="shared" si="163"/>
        <v>2.1660159853123595</v>
      </c>
      <c r="W1217" s="3">
        <f>IFERROR(VLOOKUP(A1217,주가!$A$1:$Q$2433,3,FALSE),W1218)</f>
        <v>236500</v>
      </c>
      <c r="X1217" s="6">
        <f t="shared" si="169"/>
        <v>0</v>
      </c>
      <c r="Y1217" s="6">
        <f t="shared" si="164"/>
        <v>0.36272098383579393</v>
      </c>
      <c r="AA1217" s="5">
        <f t="shared" si="165"/>
        <v>42346</v>
      </c>
      <c r="AB1217" s="7">
        <f t="shared" si="166"/>
        <v>0.22199999999999998</v>
      </c>
      <c r="AC1217" s="7">
        <f t="shared" si="170"/>
        <v>2.1660159853123595</v>
      </c>
      <c r="AD1217" s="6">
        <f t="shared" si="167"/>
        <v>0.36272098383579393</v>
      </c>
    </row>
    <row r="1218" spans="1:30">
      <c r="A1218" s="1">
        <v>42345</v>
      </c>
      <c r="B1218" s="2" t="s">
        <v>19</v>
      </c>
      <c r="C1218" t="s">
        <v>20</v>
      </c>
      <c r="D1218" t="s">
        <v>21</v>
      </c>
      <c r="E1218">
        <v>1.9079999999999999</v>
      </c>
      <c r="F1218">
        <v>1.9430000000000001</v>
      </c>
      <c r="G1218">
        <v>1.9810000000000001</v>
      </c>
      <c r="H1218">
        <v>2.028</v>
      </c>
      <c r="I1218">
        <v>2.0819999999999999</v>
      </c>
      <c r="J1218">
        <v>2.1829999999999998</v>
      </c>
      <c r="K1218">
        <v>2.234</v>
      </c>
      <c r="L1218">
        <v>2.3290000000000002</v>
      </c>
      <c r="M1218">
        <v>2.4220000000000002</v>
      </c>
      <c r="N1218">
        <v>2.5870000000000002</v>
      </c>
      <c r="O1218">
        <v>2.7280000000000002</v>
      </c>
      <c r="P1218">
        <v>3.01</v>
      </c>
      <c r="Q1218">
        <v>3.2909999999999999</v>
      </c>
      <c r="R1218">
        <v>3.3580000000000001</v>
      </c>
      <c r="S1218">
        <v>0</v>
      </c>
      <c r="T1218" s="7">
        <f t="shared" si="168"/>
        <v>0.25800000000000001</v>
      </c>
      <c r="U1218" s="6">
        <f t="shared" ref="U1218:U1281" si="171">IF(T1219=0,0,(T1218-T1219)/T1219)</f>
        <v>-1.9011406844106064E-2</v>
      </c>
      <c r="V1218" s="6">
        <f t="shared" ref="V1218:V1281" si="172">V1219+U1218</f>
        <v>2.30555086903329</v>
      </c>
      <c r="W1218" s="3">
        <f>IFERROR(VLOOKUP(A1218,주가!$A$1:$Q$2433,3,FALSE),W1219)</f>
        <v>236500</v>
      </c>
      <c r="X1218" s="6">
        <f t="shared" si="169"/>
        <v>-2.0703933747412008E-2</v>
      </c>
      <c r="Y1218" s="6">
        <f t="shared" ref="Y1218:Y1281" si="173">Y1219+X1218</f>
        <v>0.36272098383579393</v>
      </c>
      <c r="AA1218" s="5">
        <f t="shared" ref="AA1218:AA1281" si="174">A1218</f>
        <v>42345</v>
      </c>
      <c r="AB1218" s="7">
        <f t="shared" ref="AB1218:AB1281" si="175">T1218</f>
        <v>0.25800000000000001</v>
      </c>
      <c r="AC1218" s="7">
        <f t="shared" si="170"/>
        <v>2.30555086903329</v>
      </c>
      <c r="AD1218" s="6">
        <f t="shared" ref="AD1218:AD1281" si="176">Y1218</f>
        <v>0.36272098383579393</v>
      </c>
    </row>
    <row r="1219" spans="1:30">
      <c r="A1219" s="1">
        <v>42342</v>
      </c>
      <c r="B1219" s="2" t="s">
        <v>19</v>
      </c>
      <c r="C1219" t="s">
        <v>20</v>
      </c>
      <c r="D1219" t="s">
        <v>21</v>
      </c>
      <c r="E1219">
        <v>1.913</v>
      </c>
      <c r="F1219">
        <v>1.948</v>
      </c>
      <c r="G1219">
        <v>1.9830000000000001</v>
      </c>
      <c r="H1219">
        <v>2.0310000000000001</v>
      </c>
      <c r="I1219">
        <v>2.0859999999999999</v>
      </c>
      <c r="J1219">
        <v>2.1819999999999999</v>
      </c>
      <c r="K1219">
        <v>2.234</v>
      </c>
      <c r="L1219">
        <v>2.3290000000000002</v>
      </c>
      <c r="M1219">
        <v>2.423</v>
      </c>
      <c r="N1219">
        <v>2.5920000000000001</v>
      </c>
      <c r="O1219">
        <v>2.7290000000000001</v>
      </c>
      <c r="P1219">
        <v>3.0089999999999999</v>
      </c>
      <c r="Q1219">
        <v>3.2949999999999999</v>
      </c>
      <c r="R1219">
        <v>3.3620000000000001</v>
      </c>
      <c r="S1219">
        <v>0</v>
      </c>
      <c r="T1219" s="7">
        <f t="shared" ref="T1219:T1282" si="177">N1219-L1219</f>
        <v>0.2629999999999999</v>
      </c>
      <c r="U1219" s="6">
        <f t="shared" si="171"/>
        <v>-3.7878787878800496E-3</v>
      </c>
      <c r="V1219" s="6">
        <f t="shared" si="172"/>
        <v>2.3245622758773958</v>
      </c>
      <c r="W1219" s="3">
        <f>IFERROR(VLOOKUP(A1219,주가!$A$1:$Q$2433,3,FALSE),W1220)</f>
        <v>241500</v>
      </c>
      <c r="X1219" s="6">
        <f t="shared" ref="X1219:X1282" si="178">(W1219-W1220)/W1220</f>
        <v>-2.0283975659229209E-2</v>
      </c>
      <c r="Y1219" s="6">
        <f t="shared" si="173"/>
        <v>0.38342491758320596</v>
      </c>
      <c r="AA1219" s="5">
        <f t="shared" si="174"/>
        <v>42342</v>
      </c>
      <c r="AB1219" s="7">
        <f t="shared" si="175"/>
        <v>0.2629999999999999</v>
      </c>
      <c r="AC1219" s="7">
        <f t="shared" ref="AC1219:AC1282" si="179">V1219</f>
        <v>2.3245622758773958</v>
      </c>
      <c r="AD1219" s="6">
        <f t="shared" si="176"/>
        <v>0.38342491758320596</v>
      </c>
    </row>
    <row r="1220" spans="1:30">
      <c r="A1220" s="1">
        <v>42341</v>
      </c>
      <c r="B1220" s="2" t="s">
        <v>19</v>
      </c>
      <c r="C1220" t="s">
        <v>20</v>
      </c>
      <c r="D1220" t="s">
        <v>21</v>
      </c>
      <c r="E1220">
        <v>1.925</v>
      </c>
      <c r="F1220">
        <v>1.954</v>
      </c>
      <c r="G1220">
        <v>1.9850000000000001</v>
      </c>
      <c r="H1220">
        <v>2.032</v>
      </c>
      <c r="I1220">
        <v>2.0790000000000002</v>
      </c>
      <c r="J1220">
        <v>2.1709999999999998</v>
      </c>
      <c r="K1220">
        <v>2.214</v>
      </c>
      <c r="L1220">
        <v>2.2989999999999999</v>
      </c>
      <c r="M1220">
        <v>2.3929999999999998</v>
      </c>
      <c r="N1220">
        <v>2.5630000000000002</v>
      </c>
      <c r="O1220">
        <v>2.6970000000000001</v>
      </c>
      <c r="P1220">
        <v>2.9750000000000001</v>
      </c>
      <c r="Q1220">
        <v>3.2690000000000001</v>
      </c>
      <c r="R1220">
        <v>3.335</v>
      </c>
      <c r="S1220">
        <v>0</v>
      </c>
      <c r="T1220" s="7">
        <f t="shared" si="177"/>
        <v>0.26400000000000023</v>
      </c>
      <c r="U1220" s="6">
        <f t="shared" si="171"/>
        <v>3.9370078740158389E-2</v>
      </c>
      <c r="V1220" s="6">
        <f t="shared" si="172"/>
        <v>2.3283501546652761</v>
      </c>
      <c r="W1220" s="3">
        <f>IFERROR(VLOOKUP(A1220,주가!$A$1:$Q$2433,3,FALSE),W1221)</f>
        <v>246500</v>
      </c>
      <c r="X1220" s="6">
        <f t="shared" si="178"/>
        <v>2.0325203252032522E-3</v>
      </c>
      <c r="Y1220" s="6">
        <f t="shared" si="173"/>
        <v>0.4037088932424352</v>
      </c>
      <c r="AA1220" s="5">
        <f t="shared" si="174"/>
        <v>42341</v>
      </c>
      <c r="AB1220" s="7">
        <f t="shared" si="175"/>
        <v>0.26400000000000023</v>
      </c>
      <c r="AC1220" s="7">
        <f t="shared" si="179"/>
        <v>2.3283501546652761</v>
      </c>
      <c r="AD1220" s="6">
        <f t="shared" si="176"/>
        <v>0.4037088932424352</v>
      </c>
    </row>
    <row r="1221" spans="1:30">
      <c r="A1221" s="1">
        <v>42340</v>
      </c>
      <c r="B1221" s="2" t="s">
        <v>19</v>
      </c>
      <c r="C1221" t="s">
        <v>20</v>
      </c>
      <c r="D1221" t="s">
        <v>21</v>
      </c>
      <c r="E1221">
        <v>1.948</v>
      </c>
      <c r="F1221">
        <v>1.9790000000000001</v>
      </c>
      <c r="G1221">
        <v>2.008</v>
      </c>
      <c r="H1221">
        <v>2.0569999999999999</v>
      </c>
      <c r="I1221">
        <v>2.1019999999999999</v>
      </c>
      <c r="J1221">
        <v>2.1890000000000001</v>
      </c>
      <c r="K1221">
        <v>2.2360000000000002</v>
      </c>
      <c r="L1221">
        <v>2.3119999999999998</v>
      </c>
      <c r="M1221">
        <v>2.403</v>
      </c>
      <c r="N1221">
        <v>2.5659999999999998</v>
      </c>
      <c r="O1221">
        <v>2.694</v>
      </c>
      <c r="P1221">
        <v>2.9670000000000001</v>
      </c>
      <c r="Q1221">
        <v>3.2719999999999998</v>
      </c>
      <c r="R1221">
        <v>3.3420000000000001</v>
      </c>
      <c r="S1221">
        <v>0</v>
      </c>
      <c r="T1221" s="7">
        <f t="shared" si="177"/>
        <v>0.254</v>
      </c>
      <c r="U1221" s="6">
        <f t="shared" si="171"/>
        <v>-3.9215686274522848E-3</v>
      </c>
      <c r="V1221" s="6">
        <f t="shared" si="172"/>
        <v>2.2889800759251178</v>
      </c>
      <c r="W1221" s="3">
        <f>IFERROR(VLOOKUP(A1221,주가!$A$1:$Q$2433,3,FALSE),W1222)</f>
        <v>246000</v>
      </c>
      <c r="X1221" s="6">
        <f t="shared" si="178"/>
        <v>-1.6E-2</v>
      </c>
      <c r="Y1221" s="6">
        <f t="shared" si="173"/>
        <v>0.40167637291723196</v>
      </c>
      <c r="AA1221" s="5">
        <f t="shared" si="174"/>
        <v>42340</v>
      </c>
      <c r="AB1221" s="7">
        <f t="shared" si="175"/>
        <v>0.254</v>
      </c>
      <c r="AC1221" s="7">
        <f t="shared" si="179"/>
        <v>2.2889800759251178</v>
      </c>
      <c r="AD1221" s="6">
        <f t="shared" si="176"/>
        <v>0.40167637291723196</v>
      </c>
    </row>
    <row r="1222" spans="1:30">
      <c r="A1222" s="1">
        <v>42339</v>
      </c>
      <c r="B1222" s="2" t="s">
        <v>19</v>
      </c>
      <c r="C1222" t="s">
        <v>20</v>
      </c>
      <c r="D1222" t="s">
        <v>21</v>
      </c>
      <c r="E1222">
        <v>1.958</v>
      </c>
      <c r="F1222">
        <v>1.9890000000000001</v>
      </c>
      <c r="G1222">
        <v>2.02</v>
      </c>
      <c r="H1222">
        <v>2.0720000000000001</v>
      </c>
      <c r="I1222">
        <v>2.1160000000000001</v>
      </c>
      <c r="J1222">
        <v>2.2010000000000001</v>
      </c>
      <c r="K1222">
        <v>2.2410000000000001</v>
      </c>
      <c r="L1222">
        <v>2.3159999999999998</v>
      </c>
      <c r="M1222">
        <v>2.411</v>
      </c>
      <c r="N1222">
        <v>2.5710000000000002</v>
      </c>
      <c r="O1222">
        <v>2.7029999999999998</v>
      </c>
      <c r="P1222">
        <v>2.9830000000000001</v>
      </c>
      <c r="Q1222">
        <v>3.2850000000000001</v>
      </c>
      <c r="R1222">
        <v>3.355</v>
      </c>
      <c r="S1222">
        <v>0</v>
      </c>
      <c r="T1222" s="7">
        <f t="shared" si="177"/>
        <v>0.25500000000000034</v>
      </c>
      <c r="U1222" s="6">
        <f t="shared" si="171"/>
        <v>0.14864864864865029</v>
      </c>
      <c r="V1222" s="6">
        <f t="shared" si="172"/>
        <v>2.2929016445525701</v>
      </c>
      <c r="W1222" s="3">
        <f>IFERROR(VLOOKUP(A1222,주가!$A$1:$Q$2433,3,FALSE),W1223)</f>
        <v>250000</v>
      </c>
      <c r="X1222" s="6">
        <f t="shared" si="178"/>
        <v>3.9501039501039503E-2</v>
      </c>
      <c r="Y1222" s="6">
        <f t="shared" si="173"/>
        <v>0.41767637291723198</v>
      </c>
      <c r="AA1222" s="5">
        <f t="shared" si="174"/>
        <v>42339</v>
      </c>
      <c r="AB1222" s="7">
        <f t="shared" si="175"/>
        <v>0.25500000000000034</v>
      </c>
      <c r="AC1222" s="7">
        <f t="shared" si="179"/>
        <v>2.2929016445525701</v>
      </c>
      <c r="AD1222" s="6">
        <f t="shared" si="176"/>
        <v>0.41767637291723198</v>
      </c>
    </row>
    <row r="1223" spans="1:30">
      <c r="A1223" s="1">
        <v>42338</v>
      </c>
      <c r="B1223" s="2" t="s">
        <v>19</v>
      </c>
      <c r="C1223" t="s">
        <v>20</v>
      </c>
      <c r="D1223" t="s">
        <v>21</v>
      </c>
      <c r="E1223">
        <v>1.966</v>
      </c>
      <c r="F1223">
        <v>2.0009999999999999</v>
      </c>
      <c r="G1223">
        <v>2.036</v>
      </c>
      <c r="H1223">
        <v>2.089</v>
      </c>
      <c r="I1223">
        <v>2.133</v>
      </c>
      <c r="J1223">
        <v>2.2149999999999999</v>
      </c>
      <c r="K1223">
        <v>2.2530000000000001</v>
      </c>
      <c r="L1223">
        <v>2.3239999999999998</v>
      </c>
      <c r="M1223">
        <v>2.399</v>
      </c>
      <c r="N1223">
        <v>2.5459999999999998</v>
      </c>
      <c r="O1223">
        <v>2.6779999999999999</v>
      </c>
      <c r="P1223">
        <v>2.9550000000000001</v>
      </c>
      <c r="Q1223">
        <v>3.2570000000000001</v>
      </c>
      <c r="R1223">
        <v>3.3260000000000001</v>
      </c>
      <c r="S1223">
        <v>0</v>
      </c>
      <c r="T1223" s="7">
        <f t="shared" si="177"/>
        <v>0.22199999999999998</v>
      </c>
      <c r="U1223" s="6">
        <f t="shared" si="171"/>
        <v>-4.7210300429185045E-2</v>
      </c>
      <c r="V1223" s="6">
        <f t="shared" si="172"/>
        <v>2.1442529959039196</v>
      </c>
      <c r="W1223" s="3">
        <f>IFERROR(VLOOKUP(A1223,주가!$A$1:$Q$2433,3,FALSE),W1224)</f>
        <v>240500</v>
      </c>
      <c r="X1223" s="6">
        <f t="shared" si="178"/>
        <v>-2.6315789473684209E-2</v>
      </c>
      <c r="Y1223" s="6">
        <f t="shared" si="173"/>
        <v>0.37817533341619247</v>
      </c>
      <c r="AA1223" s="5">
        <f t="shared" si="174"/>
        <v>42338</v>
      </c>
      <c r="AB1223" s="7">
        <f t="shared" si="175"/>
        <v>0.22199999999999998</v>
      </c>
      <c r="AC1223" s="7">
        <f t="shared" si="179"/>
        <v>2.1442529959039196</v>
      </c>
      <c r="AD1223" s="6">
        <f t="shared" si="176"/>
        <v>0.37817533341619247</v>
      </c>
    </row>
    <row r="1224" spans="1:30">
      <c r="A1224" s="1">
        <v>42335</v>
      </c>
      <c r="B1224" s="2" t="s">
        <v>19</v>
      </c>
      <c r="C1224" t="s">
        <v>20</v>
      </c>
      <c r="D1224" t="s">
        <v>21</v>
      </c>
      <c r="E1224">
        <v>1.9550000000000001</v>
      </c>
      <c r="F1224">
        <v>1.9890000000000001</v>
      </c>
      <c r="G1224">
        <v>2.0259999999999998</v>
      </c>
      <c r="H1224">
        <v>2.081</v>
      </c>
      <c r="I1224">
        <v>2.1259999999999999</v>
      </c>
      <c r="J1224">
        <v>2.2149999999999999</v>
      </c>
      <c r="K1224">
        <v>2.254</v>
      </c>
      <c r="L1224">
        <v>2.327</v>
      </c>
      <c r="M1224">
        <v>2.4060000000000001</v>
      </c>
      <c r="N1224">
        <v>2.56</v>
      </c>
      <c r="O1224">
        <v>2.6930000000000001</v>
      </c>
      <c r="P1224">
        <v>2.9689999999999999</v>
      </c>
      <c r="Q1224">
        <v>3.2669999999999999</v>
      </c>
      <c r="R1224">
        <v>3.3340000000000001</v>
      </c>
      <c r="S1224">
        <v>0</v>
      </c>
      <c r="T1224" s="7">
        <f t="shared" si="177"/>
        <v>0.2330000000000001</v>
      </c>
      <c r="U1224" s="6">
        <f t="shared" si="171"/>
        <v>8.6580086580096312E-3</v>
      </c>
      <c r="V1224" s="6">
        <f t="shared" si="172"/>
        <v>2.1914632963331044</v>
      </c>
      <c r="W1224" s="3">
        <f>IFERROR(VLOOKUP(A1224,주가!$A$1:$Q$2433,3,FALSE),W1225)</f>
        <v>247000</v>
      </c>
      <c r="X1224" s="6">
        <f t="shared" si="178"/>
        <v>2.0283975659229209E-3</v>
      </c>
      <c r="Y1224" s="6">
        <f t="shared" si="173"/>
        <v>0.40449112288987671</v>
      </c>
      <c r="AA1224" s="5">
        <f t="shared" si="174"/>
        <v>42335</v>
      </c>
      <c r="AB1224" s="7">
        <f t="shared" si="175"/>
        <v>0.2330000000000001</v>
      </c>
      <c r="AC1224" s="7">
        <f t="shared" si="179"/>
        <v>2.1914632963331044</v>
      </c>
      <c r="AD1224" s="6">
        <f t="shared" si="176"/>
        <v>0.40449112288987671</v>
      </c>
    </row>
    <row r="1225" spans="1:30">
      <c r="A1225" s="1">
        <v>42334</v>
      </c>
      <c r="B1225" s="2" t="s">
        <v>19</v>
      </c>
      <c r="C1225" t="s">
        <v>20</v>
      </c>
      <c r="D1225" t="s">
        <v>21</v>
      </c>
      <c r="E1225">
        <v>1.921</v>
      </c>
      <c r="F1225">
        <v>1.956</v>
      </c>
      <c r="G1225">
        <v>1.994</v>
      </c>
      <c r="H1225">
        <v>2.052</v>
      </c>
      <c r="I1225">
        <v>2.1</v>
      </c>
      <c r="J1225">
        <v>2.1850000000000001</v>
      </c>
      <c r="K1225">
        <v>2.2250000000000001</v>
      </c>
      <c r="L1225">
        <v>2.3029999999999999</v>
      </c>
      <c r="M1225">
        <v>2.3839999999999999</v>
      </c>
      <c r="N1225">
        <v>2.5339999999999998</v>
      </c>
      <c r="O1225">
        <v>2.6629999999999998</v>
      </c>
      <c r="P1225">
        <v>2.94</v>
      </c>
      <c r="Q1225">
        <v>3.2360000000000002</v>
      </c>
      <c r="R1225">
        <v>3.3039999999999998</v>
      </c>
      <c r="S1225">
        <v>0</v>
      </c>
      <c r="T1225" s="7">
        <f t="shared" si="177"/>
        <v>0.23099999999999987</v>
      </c>
      <c r="U1225" s="6">
        <f t="shared" si="171"/>
        <v>-4.9382716049382783E-2</v>
      </c>
      <c r="V1225" s="6">
        <f t="shared" si="172"/>
        <v>2.182805287675095</v>
      </c>
      <c r="W1225" s="3">
        <f>IFERROR(VLOOKUP(A1225,주가!$A$1:$Q$2433,3,FALSE),W1226)</f>
        <v>246500</v>
      </c>
      <c r="X1225" s="6">
        <f t="shared" si="178"/>
        <v>-1.0040160642570281E-2</v>
      </c>
      <c r="Y1225" s="6">
        <f t="shared" si="173"/>
        <v>0.40246272532395377</v>
      </c>
      <c r="AA1225" s="5">
        <f t="shared" si="174"/>
        <v>42334</v>
      </c>
      <c r="AB1225" s="7">
        <f t="shared" si="175"/>
        <v>0.23099999999999987</v>
      </c>
      <c r="AC1225" s="7">
        <f t="shared" si="179"/>
        <v>2.182805287675095</v>
      </c>
      <c r="AD1225" s="6">
        <f t="shared" si="176"/>
        <v>0.40246272532395377</v>
      </c>
    </row>
    <row r="1226" spans="1:30">
      <c r="A1226" s="1">
        <v>42333</v>
      </c>
      <c r="B1226" s="2" t="s">
        <v>19</v>
      </c>
      <c r="C1226" t="s">
        <v>20</v>
      </c>
      <c r="D1226" t="s">
        <v>21</v>
      </c>
      <c r="E1226">
        <v>1.8859999999999999</v>
      </c>
      <c r="F1226">
        <v>1.921</v>
      </c>
      <c r="G1226">
        <v>1.9610000000000001</v>
      </c>
      <c r="H1226">
        <v>2.0209999999999999</v>
      </c>
      <c r="I1226">
        <v>2.0710000000000002</v>
      </c>
      <c r="J1226">
        <v>2.1579999999999999</v>
      </c>
      <c r="K1226">
        <v>2.2000000000000002</v>
      </c>
      <c r="L1226">
        <v>2.282</v>
      </c>
      <c r="M1226">
        <v>2.3740000000000001</v>
      </c>
      <c r="N1226">
        <v>2.5249999999999999</v>
      </c>
      <c r="O1226">
        <v>2.6579999999999999</v>
      </c>
      <c r="P1226">
        <v>2.9460000000000002</v>
      </c>
      <c r="Q1226">
        <v>3.2519999999999998</v>
      </c>
      <c r="R1226">
        <v>3.3210000000000002</v>
      </c>
      <c r="S1226">
        <v>0</v>
      </c>
      <c r="T1226" s="7">
        <f t="shared" si="177"/>
        <v>0.24299999999999988</v>
      </c>
      <c r="U1226" s="6">
        <f t="shared" si="171"/>
        <v>-3.5714285714287038E-2</v>
      </c>
      <c r="V1226" s="6">
        <f t="shared" si="172"/>
        <v>2.2321880037244779</v>
      </c>
      <c r="W1226" s="3">
        <f>IFERROR(VLOOKUP(A1226,주가!$A$1:$Q$2433,3,FALSE),W1227)</f>
        <v>249000</v>
      </c>
      <c r="X1226" s="6">
        <f t="shared" si="178"/>
        <v>0</v>
      </c>
      <c r="Y1226" s="6">
        <f t="shared" si="173"/>
        <v>0.41250288596652407</v>
      </c>
      <c r="AA1226" s="5">
        <f t="shared" si="174"/>
        <v>42333</v>
      </c>
      <c r="AB1226" s="7">
        <f t="shared" si="175"/>
        <v>0.24299999999999988</v>
      </c>
      <c r="AC1226" s="7">
        <f t="shared" si="179"/>
        <v>2.2321880037244779</v>
      </c>
      <c r="AD1226" s="6">
        <f t="shared" si="176"/>
        <v>0.41250288596652407</v>
      </c>
    </row>
    <row r="1227" spans="1:30">
      <c r="A1227" s="1">
        <v>42332</v>
      </c>
      <c r="B1227" s="2" t="s">
        <v>19</v>
      </c>
      <c r="C1227" t="s">
        <v>20</v>
      </c>
      <c r="D1227" t="s">
        <v>21</v>
      </c>
      <c r="E1227">
        <v>1.863</v>
      </c>
      <c r="F1227">
        <v>1.8979999999999999</v>
      </c>
      <c r="G1227">
        <v>1.9379999999999999</v>
      </c>
      <c r="H1227">
        <v>1.998</v>
      </c>
      <c r="I1227">
        <v>2.0539999999999998</v>
      </c>
      <c r="J1227">
        <v>2.1429999999999998</v>
      </c>
      <c r="K1227">
        <v>2.1930000000000001</v>
      </c>
      <c r="L1227">
        <v>2.2759999999999998</v>
      </c>
      <c r="M1227">
        <v>2.3730000000000002</v>
      </c>
      <c r="N1227">
        <v>2.528</v>
      </c>
      <c r="O1227">
        <v>2.6709999999999998</v>
      </c>
      <c r="P1227">
        <v>2.9689999999999999</v>
      </c>
      <c r="Q1227">
        <v>3.274</v>
      </c>
      <c r="R1227">
        <v>3.3420000000000001</v>
      </c>
      <c r="S1227">
        <v>0</v>
      </c>
      <c r="T1227" s="7">
        <f t="shared" si="177"/>
        <v>0.25200000000000022</v>
      </c>
      <c r="U1227" s="6">
        <f t="shared" si="171"/>
        <v>-4.5454545454543846E-2</v>
      </c>
      <c r="V1227" s="6">
        <f t="shared" si="172"/>
        <v>2.2679022894387648</v>
      </c>
      <c r="W1227" s="3">
        <f>IFERROR(VLOOKUP(A1227,주가!$A$1:$Q$2433,3,FALSE),W1228)</f>
        <v>249000</v>
      </c>
      <c r="X1227" s="6">
        <f t="shared" si="178"/>
        <v>2.012072434607646E-3</v>
      </c>
      <c r="Y1227" s="6">
        <f t="shared" si="173"/>
        <v>0.41250288596652407</v>
      </c>
      <c r="AA1227" s="5">
        <f t="shared" si="174"/>
        <v>42332</v>
      </c>
      <c r="AB1227" s="7">
        <f t="shared" si="175"/>
        <v>0.25200000000000022</v>
      </c>
      <c r="AC1227" s="7">
        <f t="shared" si="179"/>
        <v>2.2679022894387648</v>
      </c>
      <c r="AD1227" s="6">
        <f t="shared" si="176"/>
        <v>0.41250288596652407</v>
      </c>
    </row>
    <row r="1228" spans="1:30">
      <c r="A1228" s="1">
        <v>42331</v>
      </c>
      <c r="B1228" s="2" t="s">
        <v>19</v>
      </c>
      <c r="C1228" t="s">
        <v>20</v>
      </c>
      <c r="D1228" t="s">
        <v>21</v>
      </c>
      <c r="E1228">
        <v>1.843</v>
      </c>
      <c r="F1228">
        <v>1.8779999999999999</v>
      </c>
      <c r="G1228">
        <v>1.917</v>
      </c>
      <c r="H1228">
        <v>1.978</v>
      </c>
      <c r="I1228">
        <v>2.0339999999999998</v>
      </c>
      <c r="J1228">
        <v>2.13</v>
      </c>
      <c r="K1228">
        <v>2.1779999999999999</v>
      </c>
      <c r="L1228">
        <v>2.258</v>
      </c>
      <c r="M1228">
        <v>2.359</v>
      </c>
      <c r="N1228">
        <v>2.5219999999999998</v>
      </c>
      <c r="O1228">
        <v>2.68</v>
      </c>
      <c r="P1228">
        <v>2.9809999999999999</v>
      </c>
      <c r="Q1228">
        <v>3.2829999999999999</v>
      </c>
      <c r="R1228">
        <v>3.351</v>
      </c>
      <c r="S1228">
        <v>0</v>
      </c>
      <c r="T1228" s="7">
        <f t="shared" si="177"/>
        <v>0.26399999999999979</v>
      </c>
      <c r="U1228" s="6">
        <f t="shared" si="171"/>
        <v>1.5384615384615411E-2</v>
      </c>
      <c r="V1228" s="6">
        <f t="shared" si="172"/>
        <v>2.3133568348933085</v>
      </c>
      <c r="W1228" s="3">
        <f>IFERROR(VLOOKUP(A1228,주가!$A$1:$Q$2433,3,FALSE),W1229)</f>
        <v>248500</v>
      </c>
      <c r="X1228" s="6">
        <f t="shared" si="178"/>
        <v>1.2219959266802444E-2</v>
      </c>
      <c r="Y1228" s="6">
        <f t="shared" si="173"/>
        <v>0.41049081353191641</v>
      </c>
      <c r="AA1228" s="5">
        <f t="shared" si="174"/>
        <v>42331</v>
      </c>
      <c r="AB1228" s="7">
        <f t="shared" si="175"/>
        <v>0.26399999999999979</v>
      </c>
      <c r="AC1228" s="7">
        <f t="shared" si="179"/>
        <v>2.3133568348933085</v>
      </c>
      <c r="AD1228" s="6">
        <f t="shared" si="176"/>
        <v>0.41049081353191641</v>
      </c>
    </row>
    <row r="1229" spans="1:30">
      <c r="A1229" s="1">
        <v>42328</v>
      </c>
      <c r="B1229" s="2" t="s">
        <v>19</v>
      </c>
      <c r="C1229" t="s">
        <v>20</v>
      </c>
      <c r="D1229" t="s">
        <v>21</v>
      </c>
      <c r="E1229">
        <v>1.8260000000000001</v>
      </c>
      <c r="F1229">
        <v>1.863</v>
      </c>
      <c r="G1229">
        <v>1.9019999999999999</v>
      </c>
      <c r="H1229">
        <v>1.964</v>
      </c>
      <c r="I1229">
        <v>2.0209999999999999</v>
      </c>
      <c r="J1229">
        <v>2.121</v>
      </c>
      <c r="K1229">
        <v>2.1680000000000001</v>
      </c>
      <c r="L1229">
        <v>2.2490000000000001</v>
      </c>
      <c r="M1229">
        <v>2.35</v>
      </c>
      <c r="N1229">
        <v>2.5089999999999999</v>
      </c>
      <c r="O1229">
        <v>2.6669999999999998</v>
      </c>
      <c r="P1229">
        <v>2.9569999999999999</v>
      </c>
      <c r="Q1229">
        <v>3.2480000000000002</v>
      </c>
      <c r="R1229">
        <v>3.3090000000000002</v>
      </c>
      <c r="S1229">
        <v>0</v>
      </c>
      <c r="T1229" s="7">
        <f t="shared" si="177"/>
        <v>0.25999999999999979</v>
      </c>
      <c r="U1229" s="6">
        <f t="shared" si="171"/>
        <v>-2.9850746268656764E-2</v>
      </c>
      <c r="V1229" s="6">
        <f t="shared" si="172"/>
        <v>2.2979722195086931</v>
      </c>
      <c r="W1229" s="3">
        <f>IFERROR(VLOOKUP(A1229,주가!$A$1:$Q$2433,3,FALSE),W1230)</f>
        <v>245500</v>
      </c>
      <c r="X1229" s="6">
        <f t="shared" si="178"/>
        <v>2.2916666666666665E-2</v>
      </c>
      <c r="Y1229" s="6">
        <f t="shared" si="173"/>
        <v>0.39827085426511394</v>
      </c>
      <c r="AA1229" s="5">
        <f t="shared" si="174"/>
        <v>42328</v>
      </c>
      <c r="AB1229" s="7">
        <f t="shared" si="175"/>
        <v>0.25999999999999979</v>
      </c>
      <c r="AC1229" s="7">
        <f t="shared" si="179"/>
        <v>2.2979722195086931</v>
      </c>
      <c r="AD1229" s="6">
        <f t="shared" si="176"/>
        <v>0.39827085426511394</v>
      </c>
    </row>
    <row r="1230" spans="1:30">
      <c r="A1230" s="1">
        <v>42327</v>
      </c>
      <c r="B1230" s="2" t="s">
        <v>19</v>
      </c>
      <c r="C1230" t="s">
        <v>20</v>
      </c>
      <c r="D1230" t="s">
        <v>21</v>
      </c>
      <c r="E1230">
        <v>1.8080000000000001</v>
      </c>
      <c r="F1230">
        <v>1.8440000000000001</v>
      </c>
      <c r="G1230">
        <v>1.8819999999999999</v>
      </c>
      <c r="H1230">
        <v>1.9379999999999999</v>
      </c>
      <c r="I1230">
        <v>1.99</v>
      </c>
      <c r="J1230">
        <v>2.0830000000000002</v>
      </c>
      <c r="K1230">
        <v>2.1320000000000001</v>
      </c>
      <c r="L1230">
        <v>2.2130000000000001</v>
      </c>
      <c r="M1230">
        <v>2.319</v>
      </c>
      <c r="N1230">
        <v>2.4809999999999999</v>
      </c>
      <c r="O1230">
        <v>2.6459999999999999</v>
      </c>
      <c r="P1230">
        <v>2.948</v>
      </c>
      <c r="Q1230">
        <v>3.2450000000000001</v>
      </c>
      <c r="R1230">
        <v>3.3069999999999999</v>
      </c>
      <c r="S1230">
        <v>0</v>
      </c>
      <c r="T1230" s="7">
        <f t="shared" si="177"/>
        <v>0.26799999999999979</v>
      </c>
      <c r="U1230" s="6">
        <f t="shared" si="171"/>
        <v>-4.2857142857142927E-2</v>
      </c>
      <c r="V1230" s="6">
        <f t="shared" si="172"/>
        <v>2.3278229657773499</v>
      </c>
      <c r="W1230" s="3">
        <f>IFERROR(VLOOKUP(A1230,주가!$A$1:$Q$2433,3,FALSE),W1231)</f>
        <v>240000</v>
      </c>
      <c r="X1230" s="6">
        <f t="shared" si="178"/>
        <v>4.3478260869565216E-2</v>
      </c>
      <c r="Y1230" s="6">
        <f t="shared" si="173"/>
        <v>0.3753541875984473</v>
      </c>
      <c r="AA1230" s="5">
        <f t="shared" si="174"/>
        <v>42327</v>
      </c>
      <c r="AB1230" s="7">
        <f t="shared" si="175"/>
        <v>0.26799999999999979</v>
      </c>
      <c r="AC1230" s="7">
        <f t="shared" si="179"/>
        <v>2.3278229657773499</v>
      </c>
      <c r="AD1230" s="6">
        <f t="shared" si="176"/>
        <v>0.3753541875984473</v>
      </c>
    </row>
    <row r="1231" spans="1:30">
      <c r="A1231" s="1">
        <v>42326</v>
      </c>
      <c r="B1231" s="2" t="s">
        <v>19</v>
      </c>
      <c r="C1231" t="s">
        <v>20</v>
      </c>
      <c r="D1231" t="s">
        <v>21</v>
      </c>
      <c r="E1231">
        <v>1.8009999999999999</v>
      </c>
      <c r="F1231">
        <v>1.8380000000000001</v>
      </c>
      <c r="G1231">
        <v>1.875</v>
      </c>
      <c r="H1231">
        <v>1.9319999999999999</v>
      </c>
      <c r="I1231">
        <v>1.986</v>
      </c>
      <c r="J1231">
        <v>2.0859999999999999</v>
      </c>
      <c r="K1231">
        <v>2.1349999999999998</v>
      </c>
      <c r="L1231">
        <v>2.2250000000000001</v>
      </c>
      <c r="M1231">
        <v>2.339</v>
      </c>
      <c r="N1231">
        <v>2.5049999999999999</v>
      </c>
      <c r="O1231">
        <v>2.67</v>
      </c>
      <c r="P1231">
        <v>2.9740000000000002</v>
      </c>
      <c r="Q1231">
        <v>3.282</v>
      </c>
      <c r="R1231">
        <v>3.3490000000000002</v>
      </c>
      <c r="S1231">
        <v>0</v>
      </c>
      <c r="T1231" s="7">
        <f t="shared" si="177"/>
        <v>0.2799999999999998</v>
      </c>
      <c r="U1231" s="6">
        <f t="shared" si="171"/>
        <v>-3.1141868512111891E-2</v>
      </c>
      <c r="V1231" s="6">
        <f t="shared" si="172"/>
        <v>2.3706801086344926</v>
      </c>
      <c r="W1231" s="3">
        <f>IFERROR(VLOOKUP(A1231,주가!$A$1:$Q$2433,3,FALSE),W1232)</f>
        <v>230000</v>
      </c>
      <c r="X1231" s="6">
        <f t="shared" si="178"/>
        <v>0</v>
      </c>
      <c r="Y1231" s="6">
        <f t="shared" si="173"/>
        <v>0.33187592672888211</v>
      </c>
      <c r="AA1231" s="5">
        <f t="shared" si="174"/>
        <v>42326</v>
      </c>
      <c r="AB1231" s="7">
        <f t="shared" si="175"/>
        <v>0.2799999999999998</v>
      </c>
      <c r="AC1231" s="7">
        <f t="shared" si="179"/>
        <v>2.3706801086344926</v>
      </c>
      <c r="AD1231" s="6">
        <f t="shared" si="176"/>
        <v>0.33187592672888211</v>
      </c>
    </row>
    <row r="1232" spans="1:30">
      <c r="A1232" s="1">
        <v>42325</v>
      </c>
      <c r="B1232" s="2" t="s">
        <v>19</v>
      </c>
      <c r="C1232" t="s">
        <v>20</v>
      </c>
      <c r="D1232" t="s">
        <v>21</v>
      </c>
      <c r="E1232">
        <v>1.798</v>
      </c>
      <c r="F1232">
        <v>1.833</v>
      </c>
      <c r="G1232">
        <v>1.87</v>
      </c>
      <c r="H1232">
        <v>1.927</v>
      </c>
      <c r="I1232">
        <v>1.9830000000000001</v>
      </c>
      <c r="J1232">
        <v>2.0870000000000002</v>
      </c>
      <c r="K1232">
        <v>2.1339999999999999</v>
      </c>
      <c r="L1232">
        <v>2.2229999999999999</v>
      </c>
      <c r="M1232">
        <v>2.3450000000000002</v>
      </c>
      <c r="N1232">
        <v>2.512</v>
      </c>
      <c r="O1232">
        <v>2.6779999999999999</v>
      </c>
      <c r="P1232">
        <v>2.9849999999999999</v>
      </c>
      <c r="Q1232">
        <v>3.29</v>
      </c>
      <c r="R1232">
        <v>3.355</v>
      </c>
      <c r="S1232">
        <v>0</v>
      </c>
      <c r="T1232" s="7">
        <f t="shared" si="177"/>
        <v>0.28900000000000015</v>
      </c>
      <c r="U1232" s="6">
        <f t="shared" si="171"/>
        <v>3.2142857142856744E-2</v>
      </c>
      <c r="V1232" s="6">
        <f t="shared" si="172"/>
        <v>2.4018219771466045</v>
      </c>
      <c r="W1232" s="3">
        <f>IFERROR(VLOOKUP(A1232,주가!$A$1:$Q$2433,3,FALSE),W1233)</f>
        <v>230000</v>
      </c>
      <c r="X1232" s="6">
        <f t="shared" si="178"/>
        <v>2.4498886414253896E-2</v>
      </c>
      <c r="Y1232" s="6">
        <f t="shared" si="173"/>
        <v>0.33187592672888211</v>
      </c>
      <c r="AA1232" s="5">
        <f t="shared" si="174"/>
        <v>42325</v>
      </c>
      <c r="AB1232" s="7">
        <f t="shared" si="175"/>
        <v>0.28900000000000015</v>
      </c>
      <c r="AC1232" s="7">
        <f t="shared" si="179"/>
        <v>2.4018219771466045</v>
      </c>
      <c r="AD1232" s="6">
        <f t="shared" si="176"/>
        <v>0.33187592672888211</v>
      </c>
    </row>
    <row r="1233" spans="1:30">
      <c r="A1233" s="1">
        <v>42324</v>
      </c>
      <c r="B1233" s="2" t="s">
        <v>19</v>
      </c>
      <c r="C1233" t="s">
        <v>20</v>
      </c>
      <c r="D1233" t="s">
        <v>21</v>
      </c>
      <c r="E1233">
        <v>1.7949999999999999</v>
      </c>
      <c r="F1233">
        <v>1.83</v>
      </c>
      <c r="G1233">
        <v>1.869</v>
      </c>
      <c r="H1233">
        <v>1.9259999999999999</v>
      </c>
      <c r="I1233">
        <v>1.982</v>
      </c>
      <c r="J1233">
        <v>2.081</v>
      </c>
      <c r="K1233">
        <v>2.129</v>
      </c>
      <c r="L1233">
        <v>2.2149999999999999</v>
      </c>
      <c r="M1233">
        <v>2.331</v>
      </c>
      <c r="N1233">
        <v>2.4950000000000001</v>
      </c>
      <c r="O1233">
        <v>2.661</v>
      </c>
      <c r="P1233">
        <v>2.968</v>
      </c>
      <c r="Q1233">
        <v>3.2610000000000001</v>
      </c>
      <c r="R1233">
        <v>3.3220000000000001</v>
      </c>
      <c r="S1233">
        <v>0</v>
      </c>
      <c r="T1233" s="7">
        <f t="shared" si="177"/>
        <v>0.28000000000000025</v>
      </c>
      <c r="U1233" s="6">
        <f t="shared" si="171"/>
        <v>-3.4482758620687434E-2</v>
      </c>
      <c r="V1233" s="6">
        <f t="shared" si="172"/>
        <v>2.3696791200037479</v>
      </c>
      <c r="W1233" s="3">
        <f>IFERROR(VLOOKUP(A1233,주가!$A$1:$Q$2433,3,FALSE),W1234)</f>
        <v>224500</v>
      </c>
      <c r="X1233" s="6">
        <f t="shared" si="178"/>
        <v>-6.6371681415929203E-3</v>
      </c>
      <c r="Y1233" s="6">
        <f t="shared" si="173"/>
        <v>0.3073770403146282</v>
      </c>
      <c r="AA1233" s="5">
        <f t="shared" si="174"/>
        <v>42324</v>
      </c>
      <c r="AB1233" s="7">
        <f t="shared" si="175"/>
        <v>0.28000000000000025</v>
      </c>
      <c r="AC1233" s="7">
        <f t="shared" si="179"/>
        <v>2.3696791200037479</v>
      </c>
      <c r="AD1233" s="6">
        <f t="shared" si="176"/>
        <v>0.3073770403146282</v>
      </c>
    </row>
    <row r="1234" spans="1:30">
      <c r="A1234" s="1">
        <v>42321</v>
      </c>
      <c r="B1234" s="2" t="s">
        <v>19</v>
      </c>
      <c r="C1234" t="s">
        <v>20</v>
      </c>
      <c r="D1234" t="s">
        <v>21</v>
      </c>
      <c r="E1234">
        <v>1.7969999999999999</v>
      </c>
      <c r="F1234">
        <v>1.8320000000000001</v>
      </c>
      <c r="G1234">
        <v>1.8720000000000001</v>
      </c>
      <c r="H1234">
        <v>1.9319999999999999</v>
      </c>
      <c r="I1234">
        <v>1.9890000000000001</v>
      </c>
      <c r="J1234">
        <v>2.0979999999999999</v>
      </c>
      <c r="K1234">
        <v>2.1509999999999998</v>
      </c>
      <c r="L1234">
        <v>2.2400000000000002</v>
      </c>
      <c r="M1234">
        <v>2.3660000000000001</v>
      </c>
      <c r="N1234">
        <v>2.5299999999999998</v>
      </c>
      <c r="O1234">
        <v>2.6989999999999998</v>
      </c>
      <c r="P1234">
        <v>3.01</v>
      </c>
      <c r="Q1234">
        <v>3.302</v>
      </c>
      <c r="R1234">
        <v>3.3610000000000002</v>
      </c>
      <c r="S1234">
        <v>0</v>
      </c>
      <c r="T1234" s="7">
        <f t="shared" si="177"/>
        <v>0.28999999999999959</v>
      </c>
      <c r="U1234" s="6">
        <f t="shared" si="171"/>
        <v>2.1126760563377936E-2</v>
      </c>
      <c r="V1234" s="6">
        <f t="shared" si="172"/>
        <v>2.4041618786244352</v>
      </c>
      <c r="W1234" s="3">
        <f>IFERROR(VLOOKUP(A1234,주가!$A$1:$Q$2433,3,FALSE),W1235)</f>
        <v>226000</v>
      </c>
      <c r="X1234" s="6">
        <f t="shared" si="178"/>
        <v>4.4444444444444444E-3</v>
      </c>
      <c r="Y1234" s="6">
        <f t="shared" si="173"/>
        <v>0.31401420845622113</v>
      </c>
      <c r="AA1234" s="5">
        <f t="shared" si="174"/>
        <v>42321</v>
      </c>
      <c r="AB1234" s="7">
        <f t="shared" si="175"/>
        <v>0.28999999999999959</v>
      </c>
      <c r="AC1234" s="7">
        <f t="shared" si="179"/>
        <v>2.4041618786244352</v>
      </c>
      <c r="AD1234" s="6">
        <f t="shared" si="176"/>
        <v>0.31401420845622113</v>
      </c>
    </row>
    <row r="1235" spans="1:30">
      <c r="A1235" s="1">
        <v>42320</v>
      </c>
      <c r="B1235" s="2" t="s">
        <v>19</v>
      </c>
      <c r="C1235" t="s">
        <v>20</v>
      </c>
      <c r="D1235" t="s">
        <v>21</v>
      </c>
      <c r="E1235">
        <v>1.7969999999999999</v>
      </c>
      <c r="F1235">
        <v>1.8320000000000001</v>
      </c>
      <c r="G1235">
        <v>1.873</v>
      </c>
      <c r="H1235">
        <v>1.9339999999999999</v>
      </c>
      <c r="I1235">
        <v>1.994</v>
      </c>
      <c r="J1235">
        <v>2.105</v>
      </c>
      <c r="K1235">
        <v>2.1619999999999999</v>
      </c>
      <c r="L1235">
        <v>2.2509999999999999</v>
      </c>
      <c r="M1235">
        <v>2.3679999999999999</v>
      </c>
      <c r="N1235">
        <v>2.5350000000000001</v>
      </c>
      <c r="O1235">
        <v>2.7</v>
      </c>
      <c r="P1235">
        <v>3.0110000000000001</v>
      </c>
      <c r="Q1235">
        <v>3.302</v>
      </c>
      <c r="R1235">
        <v>3.3610000000000002</v>
      </c>
      <c r="S1235">
        <v>0</v>
      </c>
      <c r="T1235" s="7">
        <f t="shared" si="177"/>
        <v>0.28400000000000025</v>
      </c>
      <c r="U1235" s="6">
        <f t="shared" si="171"/>
        <v>4.4117647058825232E-2</v>
      </c>
      <c r="V1235" s="6">
        <f t="shared" si="172"/>
        <v>2.3830351180610574</v>
      </c>
      <c r="W1235" s="3">
        <f>IFERROR(VLOOKUP(A1235,주가!$A$1:$Q$2433,3,FALSE),W1236)</f>
        <v>225000</v>
      </c>
      <c r="X1235" s="6">
        <f t="shared" si="178"/>
        <v>-8.8105726872246704E-3</v>
      </c>
      <c r="Y1235" s="6">
        <f t="shared" si="173"/>
        <v>0.30956976401177672</v>
      </c>
      <c r="AA1235" s="5">
        <f t="shared" si="174"/>
        <v>42320</v>
      </c>
      <c r="AB1235" s="7">
        <f t="shared" si="175"/>
        <v>0.28400000000000025</v>
      </c>
      <c r="AC1235" s="7">
        <f t="shared" si="179"/>
        <v>2.3830351180610574</v>
      </c>
      <c r="AD1235" s="6">
        <f t="shared" si="176"/>
        <v>0.30956976401177672</v>
      </c>
    </row>
    <row r="1236" spans="1:30">
      <c r="A1236" s="1">
        <v>42319</v>
      </c>
      <c r="B1236" s="2" t="s">
        <v>19</v>
      </c>
      <c r="C1236" t="s">
        <v>20</v>
      </c>
      <c r="D1236" t="s">
        <v>21</v>
      </c>
      <c r="E1236">
        <v>1.7949999999999999</v>
      </c>
      <c r="F1236">
        <v>1.831</v>
      </c>
      <c r="G1236">
        <v>1.8720000000000001</v>
      </c>
      <c r="H1236">
        <v>1.9339999999999999</v>
      </c>
      <c r="I1236">
        <v>1.9990000000000001</v>
      </c>
      <c r="J1236">
        <v>2.1139999999999999</v>
      </c>
      <c r="K1236">
        <v>2.1720000000000002</v>
      </c>
      <c r="L1236">
        <v>2.2610000000000001</v>
      </c>
      <c r="M1236">
        <v>2.371</v>
      </c>
      <c r="N1236">
        <v>2.5329999999999999</v>
      </c>
      <c r="O1236">
        <v>2.6920000000000002</v>
      </c>
      <c r="P1236">
        <v>2.9940000000000002</v>
      </c>
      <c r="Q1236">
        <v>3.2869999999999999</v>
      </c>
      <c r="R1236">
        <v>3.3460000000000001</v>
      </c>
      <c r="S1236">
        <v>0</v>
      </c>
      <c r="T1236" s="7">
        <f t="shared" si="177"/>
        <v>0.2719999999999998</v>
      </c>
      <c r="U1236" s="6">
        <f t="shared" si="171"/>
        <v>3.4220532319391254E-2</v>
      </c>
      <c r="V1236" s="6">
        <f t="shared" si="172"/>
        <v>2.3389174710022322</v>
      </c>
      <c r="W1236" s="3">
        <f>IFERROR(VLOOKUP(A1236,주가!$A$1:$Q$2433,3,FALSE),W1237)</f>
        <v>227000</v>
      </c>
      <c r="X1236" s="6">
        <f t="shared" si="178"/>
        <v>-1.0893246187363835E-2</v>
      </c>
      <c r="Y1236" s="6">
        <f t="shared" si="173"/>
        <v>0.3183803366990014</v>
      </c>
      <c r="AA1236" s="5">
        <f t="shared" si="174"/>
        <v>42319</v>
      </c>
      <c r="AB1236" s="7">
        <f t="shared" si="175"/>
        <v>0.2719999999999998</v>
      </c>
      <c r="AC1236" s="7">
        <f t="shared" si="179"/>
        <v>2.3389174710022322</v>
      </c>
      <c r="AD1236" s="6">
        <f t="shared" si="176"/>
        <v>0.3183803366990014</v>
      </c>
    </row>
    <row r="1237" spans="1:30">
      <c r="A1237" s="1">
        <v>42318</v>
      </c>
      <c r="B1237" s="2" t="s">
        <v>19</v>
      </c>
      <c r="C1237" t="s">
        <v>20</v>
      </c>
      <c r="D1237" t="s">
        <v>21</v>
      </c>
      <c r="E1237">
        <v>1.7909999999999999</v>
      </c>
      <c r="F1237">
        <v>1.8260000000000001</v>
      </c>
      <c r="G1237">
        <v>1.867</v>
      </c>
      <c r="H1237">
        <v>1.9259999999999999</v>
      </c>
      <c r="I1237">
        <v>1.982</v>
      </c>
      <c r="J1237">
        <v>2.0939999999999999</v>
      </c>
      <c r="K1237">
        <v>2.1480000000000001</v>
      </c>
      <c r="L1237">
        <v>2.238</v>
      </c>
      <c r="M1237">
        <v>2.3439999999999999</v>
      </c>
      <c r="N1237">
        <v>2.5009999999999999</v>
      </c>
      <c r="O1237">
        <v>2.657</v>
      </c>
      <c r="P1237">
        <v>2.952</v>
      </c>
      <c r="Q1237">
        <v>3.2490000000000001</v>
      </c>
      <c r="R1237">
        <v>3.3090000000000002</v>
      </c>
      <c r="S1237">
        <v>0</v>
      </c>
      <c r="T1237" s="7">
        <f t="shared" si="177"/>
        <v>0.2629999999999999</v>
      </c>
      <c r="U1237" s="6">
        <f t="shared" si="171"/>
        <v>-6.0714285714286907E-2</v>
      </c>
      <c r="V1237" s="6">
        <f t="shared" si="172"/>
        <v>2.3046969386828411</v>
      </c>
      <c r="W1237" s="3">
        <f>IFERROR(VLOOKUP(A1237,주가!$A$1:$Q$2433,3,FALSE),W1238)</f>
        <v>229500</v>
      </c>
      <c r="X1237" s="6">
        <f t="shared" si="178"/>
        <v>-8.6393088552915772E-3</v>
      </c>
      <c r="Y1237" s="6">
        <f t="shared" si="173"/>
        <v>0.32927358288636521</v>
      </c>
      <c r="AA1237" s="5">
        <f t="shared" si="174"/>
        <v>42318</v>
      </c>
      <c r="AB1237" s="7">
        <f t="shared" si="175"/>
        <v>0.2629999999999999</v>
      </c>
      <c r="AC1237" s="7">
        <f t="shared" si="179"/>
        <v>2.3046969386828411</v>
      </c>
      <c r="AD1237" s="6">
        <f t="shared" si="176"/>
        <v>0.32927358288636521</v>
      </c>
    </row>
    <row r="1238" spans="1:30">
      <c r="A1238" s="1">
        <v>42317</v>
      </c>
      <c r="B1238" s="2" t="s">
        <v>19</v>
      </c>
      <c r="C1238" t="s">
        <v>20</v>
      </c>
      <c r="D1238" t="s">
        <v>21</v>
      </c>
      <c r="E1238">
        <v>1.7889999999999999</v>
      </c>
      <c r="F1238">
        <v>1.8260000000000001</v>
      </c>
      <c r="G1238">
        <v>1.867</v>
      </c>
      <c r="H1238">
        <v>1.9279999999999999</v>
      </c>
      <c r="I1238">
        <v>1.9850000000000001</v>
      </c>
      <c r="J1238">
        <v>2.1139999999999999</v>
      </c>
      <c r="K1238">
        <v>2.169</v>
      </c>
      <c r="L1238">
        <v>2.2599999999999998</v>
      </c>
      <c r="M1238">
        <v>2.3740000000000001</v>
      </c>
      <c r="N1238">
        <v>2.54</v>
      </c>
      <c r="O1238">
        <v>2.6920000000000002</v>
      </c>
      <c r="P1238">
        <v>2.984</v>
      </c>
      <c r="Q1238">
        <v>3.2749999999999999</v>
      </c>
      <c r="R1238">
        <v>3.3330000000000002</v>
      </c>
      <c r="S1238">
        <v>0</v>
      </c>
      <c r="T1238" s="7">
        <f t="shared" si="177"/>
        <v>0.28000000000000025</v>
      </c>
      <c r="U1238" s="6">
        <f t="shared" si="171"/>
        <v>7.2796934865902663E-2</v>
      </c>
      <c r="V1238" s="6">
        <f t="shared" si="172"/>
        <v>2.3654112243971279</v>
      </c>
      <c r="W1238" s="3">
        <f>IFERROR(VLOOKUP(A1238,주가!$A$1:$Q$2433,3,FALSE),W1239)</f>
        <v>231500</v>
      </c>
      <c r="X1238" s="6">
        <f t="shared" si="178"/>
        <v>-5.3169734151329244E-2</v>
      </c>
      <c r="Y1238" s="6">
        <f t="shared" si="173"/>
        <v>0.33791289174165678</v>
      </c>
      <c r="AA1238" s="5">
        <f t="shared" si="174"/>
        <v>42317</v>
      </c>
      <c r="AB1238" s="7">
        <f t="shared" si="175"/>
        <v>0.28000000000000025</v>
      </c>
      <c r="AC1238" s="7">
        <f t="shared" si="179"/>
        <v>2.3654112243971279</v>
      </c>
      <c r="AD1238" s="6">
        <f t="shared" si="176"/>
        <v>0.33791289174165678</v>
      </c>
    </row>
    <row r="1239" spans="1:30">
      <c r="A1239" s="1">
        <v>42314</v>
      </c>
      <c r="B1239" s="2" t="s">
        <v>19</v>
      </c>
      <c r="C1239" t="s">
        <v>20</v>
      </c>
      <c r="D1239" t="s">
        <v>21</v>
      </c>
      <c r="E1239">
        <v>1.758</v>
      </c>
      <c r="F1239">
        <v>1.7949999999999999</v>
      </c>
      <c r="G1239">
        <v>1.835</v>
      </c>
      <c r="H1239">
        <v>1.895</v>
      </c>
      <c r="I1239">
        <v>1.944</v>
      </c>
      <c r="J1239">
        <v>2.0579999999999998</v>
      </c>
      <c r="K1239">
        <v>2.1030000000000002</v>
      </c>
      <c r="L1239">
        <v>2.1880000000000002</v>
      </c>
      <c r="M1239">
        <v>2.2829999999999999</v>
      </c>
      <c r="N1239">
        <v>2.4489999999999998</v>
      </c>
      <c r="O1239">
        <v>2.601</v>
      </c>
      <c r="P1239">
        <v>2.8919999999999999</v>
      </c>
      <c r="Q1239">
        <v>3.19</v>
      </c>
      <c r="R1239">
        <v>3.254</v>
      </c>
      <c r="S1239">
        <v>0</v>
      </c>
      <c r="T1239" s="7">
        <f t="shared" si="177"/>
        <v>0.26099999999999968</v>
      </c>
      <c r="U1239" s="6">
        <f t="shared" si="171"/>
        <v>9.6638655462183559E-2</v>
      </c>
      <c r="V1239" s="6">
        <f t="shared" si="172"/>
        <v>2.2926142895312251</v>
      </c>
      <c r="W1239" s="3">
        <f>IFERROR(VLOOKUP(A1239,주가!$A$1:$Q$2433,3,FALSE),W1240)</f>
        <v>244500</v>
      </c>
      <c r="X1239" s="6">
        <f t="shared" si="178"/>
        <v>-8.1135902636916835E-3</v>
      </c>
      <c r="Y1239" s="6">
        <f t="shared" si="173"/>
        <v>0.39108262589298604</v>
      </c>
      <c r="AA1239" s="5">
        <f t="shared" si="174"/>
        <v>42314</v>
      </c>
      <c r="AB1239" s="7">
        <f t="shared" si="175"/>
        <v>0.26099999999999968</v>
      </c>
      <c r="AC1239" s="7">
        <f t="shared" si="179"/>
        <v>2.2926142895312251</v>
      </c>
      <c r="AD1239" s="6">
        <f t="shared" si="176"/>
        <v>0.39108262589298604</v>
      </c>
    </row>
    <row r="1240" spans="1:30">
      <c r="A1240" s="1">
        <v>42313</v>
      </c>
      <c r="B1240" s="2" t="s">
        <v>19</v>
      </c>
      <c r="C1240" t="s">
        <v>20</v>
      </c>
      <c r="D1240" t="s">
        <v>21</v>
      </c>
      <c r="E1240">
        <v>1.7410000000000001</v>
      </c>
      <c r="F1240">
        <v>1.7749999999999999</v>
      </c>
      <c r="G1240">
        <v>1.8169999999999999</v>
      </c>
      <c r="H1240">
        <v>1.8759999999999999</v>
      </c>
      <c r="I1240">
        <v>1.9219999999999999</v>
      </c>
      <c r="J1240">
        <v>2.0230000000000001</v>
      </c>
      <c r="K1240">
        <v>2.0649999999999999</v>
      </c>
      <c r="L1240">
        <v>2.149</v>
      </c>
      <c r="M1240">
        <v>2.2269999999999999</v>
      </c>
      <c r="N1240">
        <v>2.387</v>
      </c>
      <c r="O1240">
        <v>2.5449999999999999</v>
      </c>
      <c r="P1240">
        <v>2.8370000000000002</v>
      </c>
      <c r="Q1240">
        <v>3.1360000000000001</v>
      </c>
      <c r="R1240">
        <v>3.2</v>
      </c>
      <c r="S1240">
        <v>0</v>
      </c>
      <c r="T1240" s="7">
        <f t="shared" si="177"/>
        <v>0.23799999999999999</v>
      </c>
      <c r="U1240" s="6">
        <f t="shared" si="171"/>
        <v>-2.4590163934427138E-2</v>
      </c>
      <c r="V1240" s="6">
        <f t="shared" si="172"/>
        <v>2.1959756340690415</v>
      </c>
      <c r="W1240" s="3">
        <f>IFERROR(VLOOKUP(A1240,주가!$A$1:$Q$2433,3,FALSE),W1241)</f>
        <v>246500</v>
      </c>
      <c r="X1240" s="6">
        <f t="shared" si="178"/>
        <v>-1.2024048096192385E-2</v>
      </c>
      <c r="Y1240" s="6">
        <f t="shared" si="173"/>
        <v>0.39919621615667772</v>
      </c>
      <c r="AA1240" s="5">
        <f t="shared" si="174"/>
        <v>42313</v>
      </c>
      <c r="AB1240" s="7">
        <f t="shared" si="175"/>
        <v>0.23799999999999999</v>
      </c>
      <c r="AC1240" s="7">
        <f t="shared" si="179"/>
        <v>2.1959756340690415</v>
      </c>
      <c r="AD1240" s="6">
        <f t="shared" si="176"/>
        <v>0.39919621615667772</v>
      </c>
    </row>
    <row r="1241" spans="1:30">
      <c r="A1241" s="1">
        <v>42312</v>
      </c>
      <c r="B1241" s="2" t="s">
        <v>19</v>
      </c>
      <c r="C1241" t="s">
        <v>20</v>
      </c>
      <c r="D1241" t="s">
        <v>21</v>
      </c>
      <c r="E1241">
        <v>1.738</v>
      </c>
      <c r="F1241">
        <v>1.772</v>
      </c>
      <c r="G1241">
        <v>1.8129999999999999</v>
      </c>
      <c r="H1241">
        <v>1.87</v>
      </c>
      <c r="I1241">
        <v>1.913</v>
      </c>
      <c r="J1241">
        <v>2.0099999999999998</v>
      </c>
      <c r="K1241">
        <v>2.052</v>
      </c>
      <c r="L1241">
        <v>2.1349999999999998</v>
      </c>
      <c r="M1241">
        <v>2.222</v>
      </c>
      <c r="N1241">
        <v>2.379</v>
      </c>
      <c r="O1241">
        <v>2.544</v>
      </c>
      <c r="P1241">
        <v>2.8439999999999999</v>
      </c>
      <c r="Q1241">
        <v>3.1509999999999998</v>
      </c>
      <c r="R1241">
        <v>3.22</v>
      </c>
      <c r="S1241">
        <v>0</v>
      </c>
      <c r="T1241" s="7">
        <f t="shared" si="177"/>
        <v>0.24400000000000022</v>
      </c>
      <c r="U1241" s="6">
        <f t="shared" si="171"/>
        <v>-1.2145748987854695E-2</v>
      </c>
      <c r="V1241" s="6">
        <f t="shared" si="172"/>
        <v>2.2205657980034688</v>
      </c>
      <c r="W1241" s="3">
        <f>IFERROR(VLOOKUP(A1241,주가!$A$1:$Q$2433,3,FALSE),W1242)</f>
        <v>249500</v>
      </c>
      <c r="X1241" s="6">
        <f t="shared" si="178"/>
        <v>3.7422037422037424E-2</v>
      </c>
      <c r="Y1241" s="6">
        <f t="shared" si="173"/>
        <v>0.41122026425287012</v>
      </c>
      <c r="AA1241" s="5">
        <f t="shared" si="174"/>
        <v>42312</v>
      </c>
      <c r="AB1241" s="7">
        <f t="shared" si="175"/>
        <v>0.24400000000000022</v>
      </c>
      <c r="AC1241" s="7">
        <f t="shared" si="179"/>
        <v>2.2205657980034688</v>
      </c>
      <c r="AD1241" s="6">
        <f t="shared" si="176"/>
        <v>0.41122026425287012</v>
      </c>
    </row>
    <row r="1242" spans="1:30">
      <c r="A1242" s="1">
        <v>42311</v>
      </c>
      <c r="B1242" s="2" t="s">
        <v>19</v>
      </c>
      <c r="C1242" t="s">
        <v>20</v>
      </c>
      <c r="D1242" t="s">
        <v>21</v>
      </c>
      <c r="E1242">
        <v>1.736</v>
      </c>
      <c r="F1242">
        <v>1.7689999999999999</v>
      </c>
      <c r="G1242">
        <v>1.81</v>
      </c>
      <c r="H1242">
        <v>1.863</v>
      </c>
      <c r="I1242">
        <v>1.903</v>
      </c>
      <c r="J1242">
        <v>1.998</v>
      </c>
      <c r="K1242">
        <v>2.0369999999999999</v>
      </c>
      <c r="L1242">
        <v>2.1179999999999999</v>
      </c>
      <c r="M1242">
        <v>2.2050000000000001</v>
      </c>
      <c r="N1242">
        <v>2.3650000000000002</v>
      </c>
      <c r="O1242">
        <v>2.5339999999999998</v>
      </c>
      <c r="P1242">
        <v>2.8330000000000002</v>
      </c>
      <c r="Q1242">
        <v>3.141</v>
      </c>
      <c r="R1242">
        <v>3.2080000000000002</v>
      </c>
      <c r="S1242">
        <v>0</v>
      </c>
      <c r="T1242" s="7">
        <f t="shared" si="177"/>
        <v>0.24700000000000033</v>
      </c>
      <c r="U1242" s="6">
        <f t="shared" si="171"/>
        <v>0.11261261261261422</v>
      </c>
      <c r="V1242" s="6">
        <f t="shared" si="172"/>
        <v>2.2327115469913235</v>
      </c>
      <c r="W1242" s="3">
        <f>IFERROR(VLOOKUP(A1242,주가!$A$1:$Q$2433,3,FALSE),W1243)</f>
        <v>240500</v>
      </c>
      <c r="X1242" s="6">
        <f t="shared" si="178"/>
        <v>-1.2320328542094456E-2</v>
      </c>
      <c r="Y1242" s="6">
        <f t="shared" si="173"/>
        <v>0.37379822683083269</v>
      </c>
      <c r="AA1242" s="5">
        <f t="shared" si="174"/>
        <v>42311</v>
      </c>
      <c r="AB1242" s="7">
        <f t="shared" si="175"/>
        <v>0.24700000000000033</v>
      </c>
      <c r="AC1242" s="7">
        <f t="shared" si="179"/>
        <v>2.2327115469913235</v>
      </c>
      <c r="AD1242" s="6">
        <f t="shared" si="176"/>
        <v>0.37379822683083269</v>
      </c>
    </row>
    <row r="1243" spans="1:30">
      <c r="A1243" s="1">
        <v>42310</v>
      </c>
      <c r="B1243" s="2" t="s">
        <v>19</v>
      </c>
      <c r="C1243" t="s">
        <v>20</v>
      </c>
      <c r="D1243" t="s">
        <v>21</v>
      </c>
      <c r="E1243">
        <v>1.7350000000000001</v>
      </c>
      <c r="F1243">
        <v>1.7669999999999999</v>
      </c>
      <c r="G1243">
        <v>1.8080000000000001</v>
      </c>
      <c r="H1243">
        <v>1.861</v>
      </c>
      <c r="I1243">
        <v>1.901</v>
      </c>
      <c r="J1243">
        <v>1.9890000000000001</v>
      </c>
      <c r="K1243">
        <v>2.028</v>
      </c>
      <c r="L1243">
        <v>2.11</v>
      </c>
      <c r="M1243">
        <v>2.1779999999999999</v>
      </c>
      <c r="N1243">
        <v>2.3319999999999999</v>
      </c>
      <c r="O1243">
        <v>2.504</v>
      </c>
      <c r="P1243">
        <v>2.8029999999999999</v>
      </c>
      <c r="Q1243">
        <v>3.0990000000000002</v>
      </c>
      <c r="R1243">
        <v>3.1659999999999999</v>
      </c>
      <c r="S1243">
        <v>0</v>
      </c>
      <c r="T1243" s="7">
        <f t="shared" si="177"/>
        <v>0.22199999999999998</v>
      </c>
      <c r="U1243" s="6">
        <f t="shared" si="171"/>
        <v>3.2558139534884289E-2</v>
      </c>
      <c r="V1243" s="6">
        <f t="shared" si="172"/>
        <v>2.1200989343787091</v>
      </c>
      <c r="W1243" s="3">
        <f>IFERROR(VLOOKUP(A1243,주가!$A$1:$Q$2433,3,FALSE),W1244)</f>
        <v>243500</v>
      </c>
      <c r="X1243" s="6">
        <f t="shared" si="178"/>
        <v>1.2474012474012475E-2</v>
      </c>
      <c r="Y1243" s="6">
        <f t="shared" si="173"/>
        <v>0.38611855537292716</v>
      </c>
      <c r="AA1243" s="5">
        <f t="shared" si="174"/>
        <v>42310</v>
      </c>
      <c r="AB1243" s="7">
        <f t="shared" si="175"/>
        <v>0.22199999999999998</v>
      </c>
      <c r="AC1243" s="7">
        <f t="shared" si="179"/>
        <v>2.1200989343787091</v>
      </c>
      <c r="AD1243" s="6">
        <f t="shared" si="176"/>
        <v>0.38611855537292716</v>
      </c>
    </row>
    <row r="1244" spans="1:30">
      <c r="A1244" s="1">
        <v>42307</v>
      </c>
      <c r="B1244" s="2" t="s">
        <v>19</v>
      </c>
      <c r="C1244" t="s">
        <v>20</v>
      </c>
      <c r="D1244" t="s">
        <v>21</v>
      </c>
      <c r="E1244">
        <v>1.7370000000000001</v>
      </c>
      <c r="F1244">
        <v>1.768</v>
      </c>
      <c r="G1244">
        <v>1.8089999999999999</v>
      </c>
      <c r="H1244">
        <v>1.861</v>
      </c>
      <c r="I1244">
        <v>1.9</v>
      </c>
      <c r="J1244">
        <v>1.986</v>
      </c>
      <c r="K1244">
        <v>2.0270000000000001</v>
      </c>
      <c r="L1244">
        <v>2.105</v>
      </c>
      <c r="M1244">
        <v>2.1680000000000001</v>
      </c>
      <c r="N1244">
        <v>2.3199999999999998</v>
      </c>
      <c r="O1244">
        <v>2.4940000000000002</v>
      </c>
      <c r="P1244">
        <v>2.7930000000000001</v>
      </c>
      <c r="Q1244">
        <v>3.089</v>
      </c>
      <c r="R1244">
        <v>3.1549999999999998</v>
      </c>
      <c r="S1244">
        <v>0</v>
      </c>
      <c r="T1244" s="7">
        <f t="shared" si="177"/>
        <v>0.21499999999999986</v>
      </c>
      <c r="U1244" s="6">
        <f t="shared" si="171"/>
        <v>6.4356435643563872E-2</v>
      </c>
      <c r="V1244" s="6">
        <f t="shared" si="172"/>
        <v>2.0875407948438247</v>
      </c>
      <c r="W1244" s="3">
        <f>IFERROR(VLOOKUP(A1244,주가!$A$1:$Q$2433,3,FALSE),W1245)</f>
        <v>240500</v>
      </c>
      <c r="X1244" s="6">
        <f t="shared" si="178"/>
        <v>-0.13799283154121864</v>
      </c>
      <c r="Y1244" s="6">
        <f t="shared" si="173"/>
        <v>0.37364454289891469</v>
      </c>
      <c r="AA1244" s="5">
        <f t="shared" si="174"/>
        <v>42307</v>
      </c>
      <c r="AB1244" s="7">
        <f t="shared" si="175"/>
        <v>0.21499999999999986</v>
      </c>
      <c r="AC1244" s="7">
        <f t="shared" si="179"/>
        <v>2.0875407948438247</v>
      </c>
      <c r="AD1244" s="6">
        <f t="shared" si="176"/>
        <v>0.37364454289891469</v>
      </c>
    </row>
    <row r="1245" spans="1:30">
      <c r="A1245" s="1">
        <v>42306</v>
      </c>
      <c r="B1245" s="2" t="s">
        <v>19</v>
      </c>
      <c r="C1245" t="s">
        <v>20</v>
      </c>
      <c r="D1245" t="s">
        <v>21</v>
      </c>
      <c r="E1245">
        <v>1.726</v>
      </c>
      <c r="F1245">
        <v>1.758</v>
      </c>
      <c r="G1245">
        <v>1.7969999999999999</v>
      </c>
      <c r="H1245">
        <v>1.85</v>
      </c>
      <c r="I1245">
        <v>1.8879999999999999</v>
      </c>
      <c r="J1245">
        <v>1.968</v>
      </c>
      <c r="K1245">
        <v>2.0059999999999998</v>
      </c>
      <c r="L1245">
        <v>2.0859999999999999</v>
      </c>
      <c r="M1245">
        <v>2.14</v>
      </c>
      <c r="N1245">
        <v>2.2879999999999998</v>
      </c>
      <c r="O1245">
        <v>2.4470000000000001</v>
      </c>
      <c r="P1245">
        <v>2.7290000000000001</v>
      </c>
      <c r="Q1245">
        <v>3.0259999999999998</v>
      </c>
      <c r="R1245">
        <v>3.093</v>
      </c>
      <c r="S1245">
        <v>0</v>
      </c>
      <c r="T1245" s="7">
        <f t="shared" si="177"/>
        <v>0.20199999999999996</v>
      </c>
      <c r="U1245" s="6">
        <f t="shared" si="171"/>
        <v>-2.415458937198018E-2</v>
      </c>
      <c r="V1245" s="6">
        <f t="shared" si="172"/>
        <v>2.0231843592002607</v>
      </c>
      <c r="W1245" s="3">
        <f>IFERROR(VLOOKUP(A1245,주가!$A$1:$Q$2433,3,FALSE),W1246)</f>
        <v>279000</v>
      </c>
      <c r="X1245" s="6">
        <f t="shared" si="178"/>
        <v>-7.1174377224199285E-3</v>
      </c>
      <c r="Y1245" s="6">
        <f t="shared" si="173"/>
        <v>0.51163737444013335</v>
      </c>
      <c r="AA1245" s="5">
        <f t="shared" si="174"/>
        <v>42306</v>
      </c>
      <c r="AB1245" s="7">
        <f t="shared" si="175"/>
        <v>0.20199999999999996</v>
      </c>
      <c r="AC1245" s="7">
        <f t="shared" si="179"/>
        <v>2.0231843592002607</v>
      </c>
      <c r="AD1245" s="6">
        <f t="shared" si="176"/>
        <v>0.51163737444013335</v>
      </c>
    </row>
    <row r="1246" spans="1:30">
      <c r="A1246" s="1">
        <v>42305</v>
      </c>
      <c r="B1246" s="2" t="s">
        <v>19</v>
      </c>
      <c r="C1246" t="s">
        <v>20</v>
      </c>
      <c r="D1246" t="s">
        <v>21</v>
      </c>
      <c r="E1246">
        <v>1.7230000000000001</v>
      </c>
      <c r="F1246">
        <v>1.75</v>
      </c>
      <c r="G1246">
        <v>1.7869999999999999</v>
      </c>
      <c r="H1246">
        <v>1.841</v>
      </c>
      <c r="I1246">
        <v>1.879</v>
      </c>
      <c r="J1246">
        <v>1.958</v>
      </c>
      <c r="K1246">
        <v>1.994</v>
      </c>
      <c r="L1246">
        <v>2.0710000000000002</v>
      </c>
      <c r="M1246">
        <v>2.13</v>
      </c>
      <c r="N1246">
        <v>2.278</v>
      </c>
      <c r="O1246">
        <v>2.4319999999999999</v>
      </c>
      <c r="P1246">
        <v>2.7109999999999999</v>
      </c>
      <c r="Q1246">
        <v>3.0110000000000001</v>
      </c>
      <c r="R1246">
        <v>3.081</v>
      </c>
      <c r="S1246">
        <v>0</v>
      </c>
      <c r="T1246" s="7">
        <f t="shared" si="177"/>
        <v>0.20699999999999985</v>
      </c>
      <c r="U1246" s="6">
        <f t="shared" si="171"/>
        <v>-4.1666666666666241E-2</v>
      </c>
      <c r="V1246" s="6">
        <f t="shared" si="172"/>
        <v>2.0473389485722411</v>
      </c>
      <c r="W1246" s="3">
        <f>IFERROR(VLOOKUP(A1246,주가!$A$1:$Q$2433,3,FALSE),W1247)</f>
        <v>281000</v>
      </c>
      <c r="X1246" s="6">
        <f t="shared" si="178"/>
        <v>-7.0671378091872791E-3</v>
      </c>
      <c r="Y1246" s="6">
        <f t="shared" si="173"/>
        <v>0.51875481216255326</v>
      </c>
      <c r="AA1246" s="5">
        <f t="shared" si="174"/>
        <v>42305</v>
      </c>
      <c r="AB1246" s="7">
        <f t="shared" si="175"/>
        <v>0.20699999999999985</v>
      </c>
      <c r="AC1246" s="7">
        <f t="shared" si="179"/>
        <v>2.0473389485722411</v>
      </c>
      <c r="AD1246" s="6">
        <f t="shared" si="176"/>
        <v>0.51875481216255326</v>
      </c>
    </row>
    <row r="1247" spans="1:30">
      <c r="A1247" s="1">
        <v>42304</v>
      </c>
      <c r="B1247" s="2" t="s">
        <v>19</v>
      </c>
      <c r="C1247" t="s">
        <v>20</v>
      </c>
      <c r="D1247" t="s">
        <v>21</v>
      </c>
      <c r="E1247">
        <v>1.7230000000000001</v>
      </c>
      <c r="F1247">
        <v>1.7490000000000001</v>
      </c>
      <c r="G1247">
        <v>1.786</v>
      </c>
      <c r="H1247">
        <v>1.8420000000000001</v>
      </c>
      <c r="I1247">
        <v>1.8819999999999999</v>
      </c>
      <c r="J1247">
        <v>1.964</v>
      </c>
      <c r="K1247">
        <v>1.9990000000000001</v>
      </c>
      <c r="L1247">
        <v>2.0760000000000001</v>
      </c>
      <c r="M1247">
        <v>2.141</v>
      </c>
      <c r="N1247">
        <v>2.2919999999999998</v>
      </c>
      <c r="O1247">
        <v>2.448</v>
      </c>
      <c r="P1247">
        <v>2.7360000000000002</v>
      </c>
      <c r="Q1247">
        <v>3.0369999999999999</v>
      </c>
      <c r="R1247">
        <v>3.1070000000000002</v>
      </c>
      <c r="S1247">
        <v>0</v>
      </c>
      <c r="T1247" s="7">
        <f t="shared" si="177"/>
        <v>0.21599999999999975</v>
      </c>
      <c r="U1247" s="6">
        <f t="shared" si="171"/>
        <v>-6.0869565217392327E-2</v>
      </c>
      <c r="V1247" s="6">
        <f t="shared" si="172"/>
        <v>2.0890056152389072</v>
      </c>
      <c r="W1247" s="3">
        <f>IFERROR(VLOOKUP(A1247,주가!$A$1:$Q$2433,3,FALSE),W1248)</f>
        <v>283000</v>
      </c>
      <c r="X1247" s="6">
        <f t="shared" si="178"/>
        <v>-1.048951048951049E-2</v>
      </c>
      <c r="Y1247" s="6">
        <f t="shared" si="173"/>
        <v>0.52582194997174059</v>
      </c>
      <c r="AA1247" s="5">
        <f t="shared" si="174"/>
        <v>42304</v>
      </c>
      <c r="AB1247" s="7">
        <f t="shared" si="175"/>
        <v>0.21599999999999975</v>
      </c>
      <c r="AC1247" s="7">
        <f t="shared" si="179"/>
        <v>2.0890056152389072</v>
      </c>
      <c r="AD1247" s="6">
        <f t="shared" si="176"/>
        <v>0.52582194997174059</v>
      </c>
    </row>
    <row r="1248" spans="1:30">
      <c r="A1248" s="1">
        <v>42303</v>
      </c>
      <c r="B1248" s="2" t="s">
        <v>19</v>
      </c>
      <c r="C1248" t="s">
        <v>20</v>
      </c>
      <c r="D1248" t="s">
        <v>21</v>
      </c>
      <c r="E1248">
        <v>1.7230000000000001</v>
      </c>
      <c r="F1248">
        <v>1.7490000000000001</v>
      </c>
      <c r="G1248">
        <v>1.7869999999999999</v>
      </c>
      <c r="H1248">
        <v>1.8440000000000001</v>
      </c>
      <c r="I1248">
        <v>1.8859999999999999</v>
      </c>
      <c r="J1248">
        <v>1.972</v>
      </c>
      <c r="K1248">
        <v>2.008</v>
      </c>
      <c r="L1248">
        <v>2.0830000000000002</v>
      </c>
      <c r="M1248">
        <v>2.157</v>
      </c>
      <c r="N1248">
        <v>2.3130000000000002</v>
      </c>
      <c r="O1248">
        <v>2.4769999999999999</v>
      </c>
      <c r="P1248">
        <v>2.7690000000000001</v>
      </c>
      <c r="Q1248">
        <v>3.0640000000000001</v>
      </c>
      <c r="R1248">
        <v>3.137</v>
      </c>
      <c r="S1248">
        <v>0</v>
      </c>
      <c r="T1248" s="7">
        <f t="shared" si="177"/>
        <v>0.22999999999999998</v>
      </c>
      <c r="U1248" s="6">
        <f t="shared" si="171"/>
        <v>-1.709401709401711E-2</v>
      </c>
      <c r="V1248" s="6">
        <f t="shared" si="172"/>
        <v>2.1498751804562994</v>
      </c>
      <c r="W1248" s="3">
        <f>IFERROR(VLOOKUP(A1248,주가!$A$1:$Q$2433,3,FALSE),W1249)</f>
        <v>286000</v>
      </c>
      <c r="X1248" s="6">
        <f t="shared" si="178"/>
        <v>4.7619047619047616E-2</v>
      </c>
      <c r="Y1248" s="6">
        <f t="shared" si="173"/>
        <v>0.53631146046125111</v>
      </c>
      <c r="AA1248" s="5">
        <f t="shared" si="174"/>
        <v>42303</v>
      </c>
      <c r="AB1248" s="7">
        <f t="shared" si="175"/>
        <v>0.22999999999999998</v>
      </c>
      <c r="AC1248" s="7">
        <f t="shared" si="179"/>
        <v>2.1498751804562994</v>
      </c>
      <c r="AD1248" s="6">
        <f t="shared" si="176"/>
        <v>0.53631146046125111</v>
      </c>
    </row>
    <row r="1249" spans="1:30">
      <c r="A1249" s="1">
        <v>42300</v>
      </c>
      <c r="B1249" s="2" t="s">
        <v>19</v>
      </c>
      <c r="C1249" t="s">
        <v>20</v>
      </c>
      <c r="D1249" t="s">
        <v>21</v>
      </c>
      <c r="E1249">
        <v>1.722</v>
      </c>
      <c r="F1249">
        <v>1.748</v>
      </c>
      <c r="G1249">
        <v>1.7869999999999999</v>
      </c>
      <c r="H1249">
        <v>1.843</v>
      </c>
      <c r="I1249">
        <v>1.883</v>
      </c>
      <c r="J1249">
        <v>1.9750000000000001</v>
      </c>
      <c r="K1249">
        <v>2.0099999999999998</v>
      </c>
      <c r="L1249">
        <v>2.0910000000000002</v>
      </c>
      <c r="M1249">
        <v>2.1669999999999998</v>
      </c>
      <c r="N1249">
        <v>2.3250000000000002</v>
      </c>
      <c r="O1249">
        <v>2.4820000000000002</v>
      </c>
      <c r="P1249">
        <v>2.7759999999999998</v>
      </c>
      <c r="Q1249">
        <v>3.0539999999999998</v>
      </c>
      <c r="R1249">
        <v>3.121</v>
      </c>
      <c r="S1249">
        <v>0</v>
      </c>
      <c r="T1249" s="7">
        <f t="shared" si="177"/>
        <v>0.23399999999999999</v>
      </c>
      <c r="U1249" s="6">
        <f t="shared" si="171"/>
        <v>-2.0920502092049775E-2</v>
      </c>
      <c r="V1249" s="6">
        <f t="shared" si="172"/>
        <v>2.1669691975503165</v>
      </c>
      <c r="W1249" s="3">
        <f>IFERROR(VLOOKUP(A1249,주가!$A$1:$Q$2433,3,FALSE),W1250)</f>
        <v>273000</v>
      </c>
      <c r="X1249" s="6">
        <f t="shared" si="178"/>
        <v>6.640625E-2</v>
      </c>
      <c r="Y1249" s="6">
        <f t="shared" si="173"/>
        <v>0.48869241284220355</v>
      </c>
      <c r="AA1249" s="5">
        <f t="shared" si="174"/>
        <v>42300</v>
      </c>
      <c r="AB1249" s="7">
        <f t="shared" si="175"/>
        <v>0.23399999999999999</v>
      </c>
      <c r="AC1249" s="7">
        <f t="shared" si="179"/>
        <v>2.1669691975503165</v>
      </c>
      <c r="AD1249" s="6">
        <f t="shared" si="176"/>
        <v>0.48869241284220355</v>
      </c>
    </row>
    <row r="1250" spans="1:30">
      <c r="A1250" s="1">
        <v>42299</v>
      </c>
      <c r="B1250" s="2" t="s">
        <v>19</v>
      </c>
      <c r="C1250" t="s">
        <v>20</v>
      </c>
      <c r="D1250" t="s">
        <v>21</v>
      </c>
      <c r="E1250">
        <v>1.7210000000000001</v>
      </c>
      <c r="F1250">
        <v>1.7450000000000001</v>
      </c>
      <c r="G1250">
        <v>1.7829999999999999</v>
      </c>
      <c r="H1250">
        <v>1.8380000000000001</v>
      </c>
      <c r="I1250">
        <v>1.8779999999999999</v>
      </c>
      <c r="J1250">
        <v>1.972</v>
      </c>
      <c r="K1250">
        <v>2.012</v>
      </c>
      <c r="L1250">
        <v>2.097</v>
      </c>
      <c r="M1250">
        <v>2.1779999999999999</v>
      </c>
      <c r="N1250">
        <v>2.3359999999999999</v>
      </c>
      <c r="O1250">
        <v>2.492</v>
      </c>
      <c r="P1250">
        <v>2.7909999999999999</v>
      </c>
      <c r="Q1250">
        <v>3.0590000000000002</v>
      </c>
      <c r="R1250">
        <v>3.1230000000000002</v>
      </c>
      <c r="S1250">
        <v>0</v>
      </c>
      <c r="T1250" s="7">
        <f t="shared" si="177"/>
        <v>0.23899999999999988</v>
      </c>
      <c r="U1250" s="6">
        <f t="shared" si="171"/>
        <v>4.2016806722684451E-3</v>
      </c>
      <c r="V1250" s="6">
        <f t="shared" si="172"/>
        <v>2.1878896996423665</v>
      </c>
      <c r="W1250" s="3">
        <f>IFERROR(VLOOKUP(A1250,주가!$A$1:$Q$2433,3,FALSE),W1251)</f>
        <v>256000</v>
      </c>
      <c r="X1250" s="6">
        <f t="shared" si="178"/>
        <v>-2.8462998102466792E-2</v>
      </c>
      <c r="Y1250" s="6">
        <f t="shared" si="173"/>
        <v>0.42228616284220355</v>
      </c>
      <c r="AA1250" s="5">
        <f t="shared" si="174"/>
        <v>42299</v>
      </c>
      <c r="AB1250" s="7">
        <f t="shared" si="175"/>
        <v>0.23899999999999988</v>
      </c>
      <c r="AC1250" s="7">
        <f t="shared" si="179"/>
        <v>2.1878896996423665</v>
      </c>
      <c r="AD1250" s="6">
        <f t="shared" si="176"/>
        <v>0.42228616284220355</v>
      </c>
    </row>
    <row r="1251" spans="1:30">
      <c r="A1251" s="1">
        <v>42298</v>
      </c>
      <c r="B1251" s="2" t="s">
        <v>19</v>
      </c>
      <c r="C1251" t="s">
        <v>20</v>
      </c>
      <c r="D1251" t="s">
        <v>21</v>
      </c>
      <c r="E1251">
        <v>1.72</v>
      </c>
      <c r="F1251">
        <v>1.744</v>
      </c>
      <c r="G1251">
        <v>1.7809999999999999</v>
      </c>
      <c r="H1251">
        <v>1.8320000000000001</v>
      </c>
      <c r="I1251">
        <v>1.871</v>
      </c>
      <c r="J1251">
        <v>1.962</v>
      </c>
      <c r="K1251">
        <v>2.0019999999999998</v>
      </c>
      <c r="L1251">
        <v>2.0880000000000001</v>
      </c>
      <c r="M1251">
        <v>2.1680000000000001</v>
      </c>
      <c r="N1251">
        <v>2.3260000000000001</v>
      </c>
      <c r="O1251">
        <v>2.4809999999999999</v>
      </c>
      <c r="P1251">
        <v>2.7789999999999999</v>
      </c>
      <c r="Q1251">
        <v>3.0670000000000002</v>
      </c>
      <c r="R1251">
        <v>3.141</v>
      </c>
      <c r="S1251">
        <v>0</v>
      </c>
      <c r="T1251" s="7">
        <f t="shared" si="177"/>
        <v>0.23799999999999999</v>
      </c>
      <c r="U1251" s="6">
        <f t="shared" si="171"/>
        <v>-4.1841004184095835E-3</v>
      </c>
      <c r="V1251" s="6">
        <f t="shared" si="172"/>
        <v>2.183688018970098</v>
      </c>
      <c r="W1251" s="3">
        <f>IFERROR(VLOOKUP(A1251,주가!$A$1:$Q$2433,3,FALSE),W1252)</f>
        <v>263500</v>
      </c>
      <c r="X1251" s="6">
        <f t="shared" si="178"/>
        <v>1.9011406844106464E-3</v>
      </c>
      <c r="Y1251" s="6">
        <f t="shared" si="173"/>
        <v>0.45074916094467032</v>
      </c>
      <c r="AA1251" s="5">
        <f t="shared" si="174"/>
        <v>42298</v>
      </c>
      <c r="AB1251" s="7">
        <f t="shared" si="175"/>
        <v>0.23799999999999999</v>
      </c>
      <c r="AC1251" s="7">
        <f t="shared" si="179"/>
        <v>2.183688018970098</v>
      </c>
      <c r="AD1251" s="6">
        <f t="shared" si="176"/>
        <v>0.45074916094467032</v>
      </c>
    </row>
    <row r="1252" spans="1:30">
      <c r="A1252" s="1">
        <v>42297</v>
      </c>
      <c r="B1252" s="2" t="s">
        <v>19</v>
      </c>
      <c r="C1252" t="s">
        <v>20</v>
      </c>
      <c r="D1252" t="s">
        <v>21</v>
      </c>
      <c r="E1252">
        <v>1.7150000000000001</v>
      </c>
      <c r="F1252">
        <v>1.7390000000000001</v>
      </c>
      <c r="G1252">
        <v>1.7749999999999999</v>
      </c>
      <c r="H1252">
        <v>1.823</v>
      </c>
      <c r="I1252">
        <v>1.86</v>
      </c>
      <c r="J1252">
        <v>1.9510000000000001</v>
      </c>
      <c r="K1252">
        <v>1.9910000000000001</v>
      </c>
      <c r="L1252">
        <v>2.0790000000000002</v>
      </c>
      <c r="M1252">
        <v>2.1579999999999999</v>
      </c>
      <c r="N1252">
        <v>2.3180000000000001</v>
      </c>
      <c r="O1252">
        <v>2.4729999999999999</v>
      </c>
      <c r="P1252">
        <v>2.77</v>
      </c>
      <c r="Q1252">
        <v>3.0750000000000002</v>
      </c>
      <c r="R1252">
        <v>3.153</v>
      </c>
      <c r="S1252">
        <v>0</v>
      </c>
      <c r="T1252" s="7">
        <f t="shared" si="177"/>
        <v>0.23899999999999988</v>
      </c>
      <c r="U1252" s="6">
        <f t="shared" si="171"/>
        <v>3.0172413793102013E-2</v>
      </c>
      <c r="V1252" s="6">
        <f t="shared" si="172"/>
        <v>2.1878721193885076</v>
      </c>
      <c r="W1252" s="3">
        <f>IFERROR(VLOOKUP(A1252,주가!$A$1:$Q$2433,3,FALSE),W1253)</f>
        <v>263000</v>
      </c>
      <c r="X1252" s="6">
        <f t="shared" si="178"/>
        <v>-1.4981273408239701E-2</v>
      </c>
      <c r="Y1252" s="6">
        <f t="shared" si="173"/>
        <v>0.44884802026025966</v>
      </c>
      <c r="AA1252" s="5">
        <f t="shared" si="174"/>
        <v>42297</v>
      </c>
      <c r="AB1252" s="7">
        <f t="shared" si="175"/>
        <v>0.23899999999999988</v>
      </c>
      <c r="AC1252" s="7">
        <f t="shared" si="179"/>
        <v>2.1878721193885076</v>
      </c>
      <c r="AD1252" s="6">
        <f t="shared" si="176"/>
        <v>0.44884802026025966</v>
      </c>
    </row>
    <row r="1253" spans="1:30">
      <c r="A1253" s="1">
        <v>42296</v>
      </c>
      <c r="B1253" s="2" t="s">
        <v>19</v>
      </c>
      <c r="C1253" t="s">
        <v>20</v>
      </c>
      <c r="D1253" t="s">
        <v>21</v>
      </c>
      <c r="E1253">
        <v>1.714</v>
      </c>
      <c r="F1253">
        <v>1.738</v>
      </c>
      <c r="G1253">
        <v>1.768</v>
      </c>
      <c r="H1253">
        <v>1.8129999999999999</v>
      </c>
      <c r="I1253">
        <v>1.85</v>
      </c>
      <c r="J1253">
        <v>1.9379999999999999</v>
      </c>
      <c r="K1253">
        <v>1.9770000000000001</v>
      </c>
      <c r="L1253">
        <v>2.0609999999999999</v>
      </c>
      <c r="M1253">
        <v>2.1349999999999998</v>
      </c>
      <c r="N1253">
        <v>2.2930000000000001</v>
      </c>
      <c r="O1253">
        <v>2.4489999999999998</v>
      </c>
      <c r="P1253">
        <v>2.7469999999999999</v>
      </c>
      <c r="Q1253">
        <v>3.06</v>
      </c>
      <c r="R1253">
        <v>3.137</v>
      </c>
      <c r="S1253">
        <v>0</v>
      </c>
      <c r="T1253" s="7">
        <f t="shared" si="177"/>
        <v>0.23200000000000021</v>
      </c>
      <c r="U1253" s="6">
        <f t="shared" si="171"/>
        <v>3.111111111111162E-2</v>
      </c>
      <c r="V1253" s="6">
        <f t="shared" si="172"/>
        <v>2.1576997055954057</v>
      </c>
      <c r="W1253" s="3">
        <f>IFERROR(VLOOKUP(A1253,주가!$A$1:$Q$2433,3,FALSE),W1254)</f>
        <v>267000</v>
      </c>
      <c r="X1253" s="6">
        <f t="shared" si="178"/>
        <v>-2.376599634369287E-2</v>
      </c>
      <c r="Y1253" s="6">
        <f t="shared" si="173"/>
        <v>0.46382929366849934</v>
      </c>
      <c r="AA1253" s="5">
        <f t="shared" si="174"/>
        <v>42296</v>
      </c>
      <c r="AB1253" s="7">
        <f t="shared" si="175"/>
        <v>0.23200000000000021</v>
      </c>
      <c r="AC1253" s="7">
        <f t="shared" si="179"/>
        <v>2.1576997055954057</v>
      </c>
      <c r="AD1253" s="6">
        <f t="shared" si="176"/>
        <v>0.46382929366849934</v>
      </c>
    </row>
    <row r="1254" spans="1:30">
      <c r="A1254" s="1">
        <v>42293</v>
      </c>
      <c r="B1254" s="2" t="s">
        <v>19</v>
      </c>
      <c r="C1254" t="s">
        <v>20</v>
      </c>
      <c r="D1254" t="s">
        <v>21</v>
      </c>
      <c r="E1254">
        <v>1.7150000000000001</v>
      </c>
      <c r="F1254">
        <v>1.738</v>
      </c>
      <c r="G1254">
        <v>1.768</v>
      </c>
      <c r="H1254">
        <v>1.8129999999999999</v>
      </c>
      <c r="I1254">
        <v>1.8480000000000001</v>
      </c>
      <c r="J1254">
        <v>1.9370000000000001</v>
      </c>
      <c r="K1254">
        <v>1.9750000000000001</v>
      </c>
      <c r="L1254">
        <v>2.0579999999999998</v>
      </c>
      <c r="M1254">
        <v>2.1309999999999998</v>
      </c>
      <c r="N1254">
        <v>2.2829999999999999</v>
      </c>
      <c r="O1254">
        <v>2.4390000000000001</v>
      </c>
      <c r="P1254">
        <v>2.7320000000000002</v>
      </c>
      <c r="Q1254">
        <v>3.04</v>
      </c>
      <c r="R1254">
        <v>3.1179999999999999</v>
      </c>
      <c r="S1254">
        <v>0</v>
      </c>
      <c r="T1254" s="7">
        <f t="shared" si="177"/>
        <v>0.22500000000000009</v>
      </c>
      <c r="U1254" s="6">
        <f t="shared" si="171"/>
        <v>0</v>
      </c>
      <c r="V1254" s="6">
        <f t="shared" si="172"/>
        <v>2.1265885944842942</v>
      </c>
      <c r="W1254" s="3">
        <f>IFERROR(VLOOKUP(A1254,주가!$A$1:$Q$2433,3,FALSE),W1255)</f>
        <v>273500</v>
      </c>
      <c r="X1254" s="6">
        <f t="shared" si="178"/>
        <v>9.2250922509225092E-3</v>
      </c>
      <c r="Y1254" s="6">
        <f t="shared" si="173"/>
        <v>0.48759529001219221</v>
      </c>
      <c r="AA1254" s="5">
        <f t="shared" si="174"/>
        <v>42293</v>
      </c>
      <c r="AB1254" s="7">
        <f t="shared" si="175"/>
        <v>0.22500000000000009</v>
      </c>
      <c r="AC1254" s="7">
        <f t="shared" si="179"/>
        <v>2.1265885944842942</v>
      </c>
      <c r="AD1254" s="6">
        <f t="shared" si="176"/>
        <v>0.48759529001219221</v>
      </c>
    </row>
    <row r="1255" spans="1:30">
      <c r="A1255" s="1">
        <v>42292</v>
      </c>
      <c r="B1255" s="2" t="s">
        <v>19</v>
      </c>
      <c r="C1255" t="s">
        <v>20</v>
      </c>
      <c r="D1255" t="s">
        <v>21</v>
      </c>
      <c r="E1255">
        <v>1.712</v>
      </c>
      <c r="F1255">
        <v>1.7350000000000001</v>
      </c>
      <c r="G1255">
        <v>1.7649999999999999</v>
      </c>
      <c r="H1255">
        <v>1.8089999999999999</v>
      </c>
      <c r="I1255">
        <v>1.8460000000000001</v>
      </c>
      <c r="J1255">
        <v>1.9370000000000001</v>
      </c>
      <c r="K1255">
        <v>1.9770000000000001</v>
      </c>
      <c r="L1255">
        <v>2.06</v>
      </c>
      <c r="M1255">
        <v>2.129</v>
      </c>
      <c r="N1255">
        <v>2.2850000000000001</v>
      </c>
      <c r="O1255">
        <v>2.4380000000000002</v>
      </c>
      <c r="P1255">
        <v>2.73</v>
      </c>
      <c r="Q1255">
        <v>3.032</v>
      </c>
      <c r="R1255">
        <v>3.109</v>
      </c>
      <c r="S1255">
        <v>0</v>
      </c>
      <c r="T1255" s="7">
        <f t="shared" si="177"/>
        <v>0.22500000000000009</v>
      </c>
      <c r="U1255" s="6">
        <f t="shared" si="171"/>
        <v>-7.4074074074073265E-2</v>
      </c>
      <c r="V1255" s="6">
        <f t="shared" si="172"/>
        <v>2.1265885944842942</v>
      </c>
      <c r="W1255" s="3">
        <f>IFERROR(VLOOKUP(A1255,주가!$A$1:$Q$2433,3,FALSE),W1256)</f>
        <v>271000</v>
      </c>
      <c r="X1255" s="6">
        <f t="shared" si="178"/>
        <v>5.0387596899224806E-2</v>
      </c>
      <c r="Y1255" s="6">
        <f t="shared" si="173"/>
        <v>0.47837019776126971</v>
      </c>
      <c r="AA1255" s="5">
        <f t="shared" si="174"/>
        <v>42292</v>
      </c>
      <c r="AB1255" s="7">
        <f t="shared" si="175"/>
        <v>0.22500000000000009</v>
      </c>
      <c r="AC1255" s="7">
        <f t="shared" si="179"/>
        <v>2.1265885944842942</v>
      </c>
      <c r="AD1255" s="6">
        <f t="shared" si="176"/>
        <v>0.47837019776126971</v>
      </c>
    </row>
    <row r="1256" spans="1:30">
      <c r="A1256" s="1">
        <v>42291</v>
      </c>
      <c r="B1256" s="2" t="s">
        <v>19</v>
      </c>
      <c r="C1256" t="s">
        <v>20</v>
      </c>
      <c r="D1256" t="s">
        <v>21</v>
      </c>
      <c r="E1256">
        <v>1.7130000000000001</v>
      </c>
      <c r="F1256">
        <v>1.736</v>
      </c>
      <c r="G1256">
        <v>1.77</v>
      </c>
      <c r="H1256">
        <v>1.8149999999999999</v>
      </c>
      <c r="I1256">
        <v>1.855</v>
      </c>
      <c r="J1256">
        <v>1.9550000000000001</v>
      </c>
      <c r="K1256">
        <v>2.0019999999999998</v>
      </c>
      <c r="L1256">
        <v>2.089</v>
      </c>
      <c r="M1256">
        <v>2.1709999999999998</v>
      </c>
      <c r="N1256">
        <v>2.3319999999999999</v>
      </c>
      <c r="O1256">
        <v>2.4889999999999999</v>
      </c>
      <c r="P1256">
        <v>2.786</v>
      </c>
      <c r="Q1256">
        <v>3.093</v>
      </c>
      <c r="R1256">
        <v>3.1709999999999998</v>
      </c>
      <c r="S1256">
        <v>0</v>
      </c>
      <c r="T1256" s="7">
        <f t="shared" si="177"/>
        <v>0.24299999999999988</v>
      </c>
      <c r="U1256" s="6">
        <f t="shared" si="171"/>
        <v>-3.1872509960159404E-2</v>
      </c>
      <c r="V1256" s="6">
        <f t="shared" si="172"/>
        <v>2.2006626685583672</v>
      </c>
      <c r="W1256" s="3">
        <f>IFERROR(VLOOKUP(A1256,주가!$A$1:$Q$2433,3,FALSE),W1257)</f>
        <v>258000</v>
      </c>
      <c r="X1256" s="6">
        <f t="shared" si="178"/>
        <v>-2.6415094339622643E-2</v>
      </c>
      <c r="Y1256" s="6">
        <f t="shared" si="173"/>
        <v>0.42798260086204493</v>
      </c>
      <c r="AA1256" s="5">
        <f t="shared" si="174"/>
        <v>42291</v>
      </c>
      <c r="AB1256" s="7">
        <f t="shared" si="175"/>
        <v>0.24299999999999988</v>
      </c>
      <c r="AC1256" s="7">
        <f t="shared" si="179"/>
        <v>2.2006626685583672</v>
      </c>
      <c r="AD1256" s="6">
        <f t="shared" si="176"/>
        <v>0.42798260086204493</v>
      </c>
    </row>
    <row r="1257" spans="1:30">
      <c r="A1257" s="1">
        <v>42290</v>
      </c>
      <c r="B1257" s="2" t="s">
        <v>19</v>
      </c>
      <c r="C1257" t="s">
        <v>20</v>
      </c>
      <c r="D1257" t="s">
        <v>21</v>
      </c>
      <c r="E1257">
        <v>1.71</v>
      </c>
      <c r="F1257">
        <v>1.7310000000000001</v>
      </c>
      <c r="G1257">
        <v>1.7649999999999999</v>
      </c>
      <c r="H1257">
        <v>1.804</v>
      </c>
      <c r="I1257">
        <v>1.843</v>
      </c>
      <c r="J1257">
        <v>1.9370000000000001</v>
      </c>
      <c r="K1257">
        <v>1.982</v>
      </c>
      <c r="L1257">
        <v>2.0680000000000001</v>
      </c>
      <c r="M1257">
        <v>2.1579999999999999</v>
      </c>
      <c r="N1257">
        <v>2.319</v>
      </c>
      <c r="O1257">
        <v>2.4860000000000002</v>
      </c>
      <c r="P1257">
        <v>2.7850000000000001</v>
      </c>
      <c r="Q1257">
        <v>3.0939999999999999</v>
      </c>
      <c r="R1257">
        <v>3.1760000000000002</v>
      </c>
      <c r="S1257">
        <v>0</v>
      </c>
      <c r="T1257" s="7">
        <f t="shared" si="177"/>
        <v>0.25099999999999989</v>
      </c>
      <c r="U1257" s="6">
        <f t="shared" si="171"/>
        <v>-5.2830188679244557E-2</v>
      </c>
      <c r="V1257" s="6">
        <f t="shared" si="172"/>
        <v>2.2325351785185266</v>
      </c>
      <c r="W1257" s="3">
        <f>IFERROR(VLOOKUP(A1257,주가!$A$1:$Q$2433,3,FALSE),W1258)</f>
        <v>265000</v>
      </c>
      <c r="X1257" s="6">
        <f t="shared" si="178"/>
        <v>-2.2140221402214021E-2</v>
      </c>
      <c r="Y1257" s="6">
        <f t="shared" si="173"/>
        <v>0.45439769520166756</v>
      </c>
      <c r="AA1257" s="5">
        <f t="shared" si="174"/>
        <v>42290</v>
      </c>
      <c r="AB1257" s="7">
        <f t="shared" si="175"/>
        <v>0.25099999999999989</v>
      </c>
      <c r="AC1257" s="7">
        <f t="shared" si="179"/>
        <v>2.2325351785185266</v>
      </c>
      <c r="AD1257" s="6">
        <f t="shared" si="176"/>
        <v>0.45439769520166756</v>
      </c>
    </row>
    <row r="1258" spans="1:30">
      <c r="A1258" s="1">
        <v>42289</v>
      </c>
      <c r="B1258" s="2" t="s">
        <v>19</v>
      </c>
      <c r="C1258" t="s">
        <v>20</v>
      </c>
      <c r="D1258" t="s">
        <v>21</v>
      </c>
      <c r="E1258">
        <v>1.7050000000000001</v>
      </c>
      <c r="F1258">
        <v>1.726</v>
      </c>
      <c r="G1258">
        <v>1.76</v>
      </c>
      <c r="H1258">
        <v>1.8009999999999999</v>
      </c>
      <c r="I1258">
        <v>1.841</v>
      </c>
      <c r="J1258">
        <v>1.9359999999999999</v>
      </c>
      <c r="K1258">
        <v>1.988</v>
      </c>
      <c r="L1258">
        <v>2.0710000000000002</v>
      </c>
      <c r="M1258">
        <v>2.1760000000000002</v>
      </c>
      <c r="N1258">
        <v>2.3359999999999999</v>
      </c>
      <c r="O1258">
        <v>2.5019999999999998</v>
      </c>
      <c r="P1258">
        <v>2.8069999999999999</v>
      </c>
      <c r="Q1258">
        <v>3.1150000000000002</v>
      </c>
      <c r="R1258">
        <v>3.1970000000000001</v>
      </c>
      <c r="S1258">
        <v>0</v>
      </c>
      <c r="T1258" s="7">
        <f t="shared" si="177"/>
        <v>0.26499999999999968</v>
      </c>
      <c r="U1258" s="6">
        <f t="shared" si="171"/>
        <v>9.0534979423867526E-2</v>
      </c>
      <c r="V1258" s="6">
        <f t="shared" si="172"/>
        <v>2.2853653671977709</v>
      </c>
      <c r="W1258" s="3">
        <f>IFERROR(VLOOKUP(A1258,주가!$A$1:$Q$2433,3,FALSE),W1259)</f>
        <v>271000</v>
      </c>
      <c r="X1258" s="6">
        <f t="shared" si="178"/>
        <v>2.6515151515151516E-2</v>
      </c>
      <c r="Y1258" s="6">
        <f t="shared" si="173"/>
        <v>0.47653791660388156</v>
      </c>
      <c r="AA1258" s="5">
        <f t="shared" si="174"/>
        <v>42289</v>
      </c>
      <c r="AB1258" s="7">
        <f t="shared" si="175"/>
        <v>0.26499999999999968</v>
      </c>
      <c r="AC1258" s="7">
        <f t="shared" si="179"/>
        <v>2.2853653671977709</v>
      </c>
      <c r="AD1258" s="6">
        <f t="shared" si="176"/>
        <v>0.47653791660388156</v>
      </c>
    </row>
    <row r="1259" spans="1:30">
      <c r="A1259" s="1">
        <v>42285</v>
      </c>
      <c r="B1259" s="2" t="s">
        <v>19</v>
      </c>
      <c r="C1259" t="s">
        <v>20</v>
      </c>
      <c r="D1259" t="s">
        <v>21</v>
      </c>
      <c r="E1259">
        <v>1.6970000000000001</v>
      </c>
      <c r="F1259">
        <v>1.718</v>
      </c>
      <c r="G1259">
        <v>1.7490000000000001</v>
      </c>
      <c r="H1259">
        <v>1.782</v>
      </c>
      <c r="I1259">
        <v>1.8160000000000001</v>
      </c>
      <c r="J1259">
        <v>1.909</v>
      </c>
      <c r="K1259">
        <v>1.954</v>
      </c>
      <c r="L1259">
        <v>2.04</v>
      </c>
      <c r="M1259">
        <v>2.1309999999999998</v>
      </c>
      <c r="N1259">
        <v>2.2829999999999999</v>
      </c>
      <c r="O1259">
        <v>2.448</v>
      </c>
      <c r="P1259">
        <v>2.7469999999999999</v>
      </c>
      <c r="Q1259">
        <v>3.0579999999999998</v>
      </c>
      <c r="R1259">
        <v>3.1419999999999999</v>
      </c>
      <c r="S1259">
        <v>0</v>
      </c>
      <c r="T1259" s="7">
        <f t="shared" si="177"/>
        <v>0.24299999999999988</v>
      </c>
      <c r="U1259" s="6">
        <f t="shared" si="171"/>
        <v>-5.8139534883721408E-2</v>
      </c>
      <c r="V1259" s="6">
        <f t="shared" si="172"/>
        <v>2.1948303877739033</v>
      </c>
      <c r="W1259" s="3">
        <f>IFERROR(VLOOKUP(A1259,주가!$A$1:$Q$2433,3,FALSE),W1260)</f>
        <v>264000</v>
      </c>
      <c r="X1259" s="6">
        <f t="shared" si="178"/>
        <v>-4.8648648648648651E-2</v>
      </c>
      <c r="Y1259" s="6">
        <f t="shared" si="173"/>
        <v>0.45002276508873007</v>
      </c>
      <c r="AA1259" s="5">
        <f t="shared" si="174"/>
        <v>42285</v>
      </c>
      <c r="AB1259" s="7">
        <f t="shared" si="175"/>
        <v>0.24299999999999988</v>
      </c>
      <c r="AC1259" s="7">
        <f t="shared" si="179"/>
        <v>2.1948303877739033</v>
      </c>
      <c r="AD1259" s="6">
        <f t="shared" si="176"/>
        <v>0.45002276508873007</v>
      </c>
    </row>
    <row r="1260" spans="1:30">
      <c r="A1260" s="1">
        <v>42284</v>
      </c>
      <c r="B1260" s="2" t="s">
        <v>19</v>
      </c>
      <c r="C1260" t="s">
        <v>20</v>
      </c>
      <c r="D1260" t="s">
        <v>21</v>
      </c>
      <c r="E1260">
        <v>1.675</v>
      </c>
      <c r="F1260">
        <v>1.696</v>
      </c>
      <c r="G1260">
        <v>1.7230000000000001</v>
      </c>
      <c r="H1260">
        <v>1.756</v>
      </c>
      <c r="I1260">
        <v>1.7909999999999999</v>
      </c>
      <c r="J1260">
        <v>1.885</v>
      </c>
      <c r="K1260">
        <v>1.9219999999999999</v>
      </c>
      <c r="L1260">
        <v>1.9950000000000001</v>
      </c>
      <c r="M1260">
        <v>2.1019999999999999</v>
      </c>
      <c r="N1260">
        <v>2.2530000000000001</v>
      </c>
      <c r="O1260">
        <v>2.407</v>
      </c>
      <c r="P1260">
        <v>2.7</v>
      </c>
      <c r="Q1260">
        <v>3.0169999999999999</v>
      </c>
      <c r="R1260">
        <v>3.101</v>
      </c>
      <c r="S1260">
        <v>0</v>
      </c>
      <c r="T1260" s="7">
        <f t="shared" si="177"/>
        <v>0.25800000000000001</v>
      </c>
      <c r="U1260" s="6">
        <f t="shared" si="171"/>
        <v>6.61157024793389E-2</v>
      </c>
      <c r="V1260" s="6">
        <f t="shared" si="172"/>
        <v>2.2529699226576247</v>
      </c>
      <c r="W1260" s="3">
        <f>IFERROR(VLOOKUP(A1260,주가!$A$1:$Q$2433,3,FALSE),W1261)</f>
        <v>277500</v>
      </c>
      <c r="X1260" s="6">
        <f t="shared" si="178"/>
        <v>1.2773722627737226E-2</v>
      </c>
      <c r="Y1260" s="6">
        <f t="shared" si="173"/>
        <v>0.49867141373737872</v>
      </c>
      <c r="AA1260" s="5">
        <f t="shared" si="174"/>
        <v>42284</v>
      </c>
      <c r="AB1260" s="7">
        <f t="shared" si="175"/>
        <v>0.25800000000000001</v>
      </c>
      <c r="AC1260" s="7">
        <f t="shared" si="179"/>
        <v>2.2529699226576247</v>
      </c>
      <c r="AD1260" s="6">
        <f t="shared" si="176"/>
        <v>0.49867141373737872</v>
      </c>
    </row>
    <row r="1261" spans="1:30">
      <c r="A1261" s="1">
        <v>42283</v>
      </c>
      <c r="B1261" s="2" t="s">
        <v>19</v>
      </c>
      <c r="C1261" t="s">
        <v>20</v>
      </c>
      <c r="D1261" t="s">
        <v>21</v>
      </c>
      <c r="E1261">
        <v>1.67</v>
      </c>
      <c r="F1261">
        <v>1.6859999999999999</v>
      </c>
      <c r="G1261">
        <v>1.71</v>
      </c>
      <c r="H1261">
        <v>1.7410000000000001</v>
      </c>
      <c r="I1261">
        <v>1.7749999999999999</v>
      </c>
      <c r="J1261">
        <v>1.8620000000000001</v>
      </c>
      <c r="K1261">
        <v>1.897</v>
      </c>
      <c r="L1261">
        <v>1.968</v>
      </c>
      <c r="M1261">
        <v>2.0579999999999998</v>
      </c>
      <c r="N1261">
        <v>2.21</v>
      </c>
      <c r="O1261">
        <v>2.3650000000000002</v>
      </c>
      <c r="P1261">
        <v>2.6579999999999999</v>
      </c>
      <c r="Q1261">
        <v>2.9820000000000002</v>
      </c>
      <c r="R1261">
        <v>3.0659999999999998</v>
      </c>
      <c r="S1261">
        <v>0</v>
      </c>
      <c r="T1261" s="7">
        <f t="shared" si="177"/>
        <v>0.24199999999999999</v>
      </c>
      <c r="U1261" s="6">
        <f t="shared" si="171"/>
        <v>8.3333333333324086E-3</v>
      </c>
      <c r="V1261" s="6">
        <f t="shared" si="172"/>
        <v>2.1868542201782857</v>
      </c>
      <c r="W1261" s="3">
        <f>IFERROR(VLOOKUP(A1261,주가!$A$1:$Q$2433,3,FALSE),W1262)</f>
        <v>274000</v>
      </c>
      <c r="X1261" s="6">
        <f t="shared" si="178"/>
        <v>1.8281535648994515E-3</v>
      </c>
      <c r="Y1261" s="6">
        <f t="shared" si="173"/>
        <v>0.48589769110964148</v>
      </c>
      <c r="AA1261" s="5">
        <f t="shared" si="174"/>
        <v>42283</v>
      </c>
      <c r="AB1261" s="7">
        <f t="shared" si="175"/>
        <v>0.24199999999999999</v>
      </c>
      <c r="AC1261" s="7">
        <f t="shared" si="179"/>
        <v>2.1868542201782857</v>
      </c>
      <c r="AD1261" s="6">
        <f t="shared" si="176"/>
        <v>0.48589769110964148</v>
      </c>
    </row>
    <row r="1262" spans="1:30">
      <c r="A1262" s="1">
        <v>42282</v>
      </c>
      <c r="B1262" s="2" t="s">
        <v>19</v>
      </c>
      <c r="C1262" t="s">
        <v>20</v>
      </c>
      <c r="D1262" t="s">
        <v>21</v>
      </c>
      <c r="E1262">
        <v>1.667</v>
      </c>
      <c r="F1262">
        <v>1.6830000000000001</v>
      </c>
      <c r="G1262">
        <v>1.708</v>
      </c>
      <c r="H1262">
        <v>1.7390000000000001</v>
      </c>
      <c r="I1262">
        <v>1.768</v>
      </c>
      <c r="J1262">
        <v>1.847</v>
      </c>
      <c r="K1262">
        <v>1.883</v>
      </c>
      <c r="L1262">
        <v>1.952</v>
      </c>
      <c r="M1262">
        <v>2.04</v>
      </c>
      <c r="N1262">
        <v>2.1920000000000002</v>
      </c>
      <c r="O1262">
        <v>2.3530000000000002</v>
      </c>
      <c r="P1262">
        <v>2.65</v>
      </c>
      <c r="Q1262">
        <v>2.956</v>
      </c>
      <c r="R1262">
        <v>3.04</v>
      </c>
      <c r="S1262">
        <v>0</v>
      </c>
      <c r="T1262" s="7">
        <f t="shared" si="177"/>
        <v>0.24000000000000021</v>
      </c>
      <c r="U1262" s="6">
        <f t="shared" si="171"/>
        <v>-5.1383399209485751E-2</v>
      </c>
      <c r="V1262" s="6">
        <f t="shared" si="172"/>
        <v>2.1785208868449533</v>
      </c>
      <c r="W1262" s="3">
        <f>IFERROR(VLOOKUP(A1262,주가!$A$1:$Q$2433,3,FALSE),W1263)</f>
        <v>273500</v>
      </c>
      <c r="X1262" s="6">
        <f t="shared" si="178"/>
        <v>2.4344569288389514E-2</v>
      </c>
      <c r="Y1262" s="6">
        <f t="shared" si="173"/>
        <v>0.48406953754474202</v>
      </c>
      <c r="AA1262" s="5">
        <f t="shared" si="174"/>
        <v>42282</v>
      </c>
      <c r="AB1262" s="7">
        <f t="shared" si="175"/>
        <v>0.24000000000000021</v>
      </c>
      <c r="AC1262" s="7">
        <f t="shared" si="179"/>
        <v>2.1785208868449533</v>
      </c>
      <c r="AD1262" s="6">
        <f t="shared" si="176"/>
        <v>0.48406953754474202</v>
      </c>
    </row>
    <row r="1263" spans="1:30">
      <c r="A1263" s="1">
        <v>42279</v>
      </c>
      <c r="B1263" s="2" t="s">
        <v>19</v>
      </c>
      <c r="C1263" t="s">
        <v>20</v>
      </c>
      <c r="D1263" t="s">
        <v>21</v>
      </c>
      <c r="E1263">
        <v>1.67</v>
      </c>
      <c r="F1263">
        <v>1.69</v>
      </c>
      <c r="G1263">
        <v>1.7150000000000001</v>
      </c>
      <c r="H1263">
        <v>1.7470000000000001</v>
      </c>
      <c r="I1263">
        <v>1.7769999999999999</v>
      </c>
      <c r="J1263">
        <v>1.8540000000000001</v>
      </c>
      <c r="K1263">
        <v>1.889</v>
      </c>
      <c r="L1263">
        <v>1.956</v>
      </c>
      <c r="M1263">
        <v>2.056</v>
      </c>
      <c r="N1263">
        <v>2.2090000000000001</v>
      </c>
      <c r="O1263">
        <v>2.3820000000000001</v>
      </c>
      <c r="P1263">
        <v>2.6909999999999998</v>
      </c>
      <c r="Q1263">
        <v>3.0110000000000001</v>
      </c>
      <c r="R1263">
        <v>3.0950000000000002</v>
      </c>
      <c r="S1263">
        <v>0</v>
      </c>
      <c r="T1263" s="7">
        <f t="shared" si="177"/>
        <v>0.25300000000000011</v>
      </c>
      <c r="U1263" s="6">
        <f t="shared" si="171"/>
        <v>-4.1666666666666283E-2</v>
      </c>
      <c r="V1263" s="6">
        <f t="shared" si="172"/>
        <v>2.2299042860544391</v>
      </c>
      <c r="W1263" s="3">
        <f>IFERROR(VLOOKUP(A1263,주가!$A$1:$Q$2433,3,FALSE),W1264)</f>
        <v>267000</v>
      </c>
      <c r="X1263" s="6">
        <f t="shared" si="178"/>
        <v>1.876172607879925E-3</v>
      </c>
      <c r="Y1263" s="6">
        <f t="shared" si="173"/>
        <v>0.45972496825635251</v>
      </c>
      <c r="AA1263" s="5">
        <f t="shared" si="174"/>
        <v>42279</v>
      </c>
      <c r="AB1263" s="7">
        <f t="shared" si="175"/>
        <v>0.25300000000000011</v>
      </c>
      <c r="AC1263" s="7">
        <f t="shared" si="179"/>
        <v>2.2299042860544391</v>
      </c>
      <c r="AD1263" s="6">
        <f t="shared" si="176"/>
        <v>0.45972496825635251</v>
      </c>
    </row>
    <row r="1264" spans="1:30">
      <c r="A1264" s="1">
        <v>42278</v>
      </c>
      <c r="B1264" s="2" t="s">
        <v>19</v>
      </c>
      <c r="C1264" t="s">
        <v>20</v>
      </c>
      <c r="D1264" t="s">
        <v>21</v>
      </c>
      <c r="E1264">
        <v>1.6719999999999999</v>
      </c>
      <c r="F1264">
        <v>1.694</v>
      </c>
      <c r="G1264">
        <v>1.7190000000000001</v>
      </c>
      <c r="H1264">
        <v>1.7490000000000001</v>
      </c>
      <c r="I1264">
        <v>1.7789999999999999</v>
      </c>
      <c r="J1264">
        <v>1.8560000000000001</v>
      </c>
      <c r="K1264">
        <v>1.891</v>
      </c>
      <c r="L1264">
        <v>1.9570000000000001</v>
      </c>
      <c r="M1264">
        <v>2.0649999999999999</v>
      </c>
      <c r="N1264">
        <v>2.2210000000000001</v>
      </c>
      <c r="O1264">
        <v>2.3980000000000001</v>
      </c>
      <c r="P1264">
        <v>2.71</v>
      </c>
      <c r="Q1264">
        <v>3.0289999999999999</v>
      </c>
      <c r="R1264">
        <v>3.1120000000000001</v>
      </c>
      <c r="S1264">
        <v>0</v>
      </c>
      <c r="T1264" s="7">
        <f t="shared" si="177"/>
        <v>0.26400000000000001</v>
      </c>
      <c r="U1264" s="6">
        <f t="shared" si="171"/>
        <v>3.5294117647059302E-2</v>
      </c>
      <c r="V1264" s="6">
        <f t="shared" si="172"/>
        <v>2.2715709527211052</v>
      </c>
      <c r="W1264" s="3">
        <f>IFERROR(VLOOKUP(A1264,주가!$A$1:$Q$2433,3,FALSE),W1265)</f>
        <v>266500</v>
      </c>
      <c r="X1264" s="6">
        <f t="shared" si="178"/>
        <v>-1.2962962962962963E-2</v>
      </c>
      <c r="Y1264" s="6">
        <f t="shared" si="173"/>
        <v>0.45784879564847258</v>
      </c>
      <c r="AA1264" s="5">
        <f t="shared" si="174"/>
        <v>42278</v>
      </c>
      <c r="AB1264" s="7">
        <f t="shared" si="175"/>
        <v>0.26400000000000001</v>
      </c>
      <c r="AC1264" s="7">
        <f t="shared" si="179"/>
        <v>2.2715709527211052</v>
      </c>
      <c r="AD1264" s="6">
        <f t="shared" si="176"/>
        <v>0.45784879564847258</v>
      </c>
    </row>
    <row r="1265" spans="1:30">
      <c r="A1265" s="1">
        <v>42277</v>
      </c>
      <c r="B1265" s="2" t="s">
        <v>19</v>
      </c>
      <c r="C1265" t="s">
        <v>20</v>
      </c>
      <c r="D1265" t="s">
        <v>21</v>
      </c>
      <c r="E1265">
        <v>1.6679999999999999</v>
      </c>
      <c r="F1265">
        <v>1.6870000000000001</v>
      </c>
      <c r="G1265">
        <v>1.712</v>
      </c>
      <c r="H1265">
        <v>1.74</v>
      </c>
      <c r="I1265">
        <v>1.766</v>
      </c>
      <c r="J1265">
        <v>1.8340000000000001</v>
      </c>
      <c r="K1265">
        <v>1.86</v>
      </c>
      <c r="L1265">
        <v>1.9239999999999999</v>
      </c>
      <c r="M1265">
        <v>2.0230000000000001</v>
      </c>
      <c r="N1265">
        <v>2.1789999999999998</v>
      </c>
      <c r="O1265">
        <v>2.3570000000000002</v>
      </c>
      <c r="P1265">
        <v>2.6659999999999999</v>
      </c>
      <c r="Q1265">
        <v>3.0059999999999998</v>
      </c>
      <c r="R1265">
        <v>3.089</v>
      </c>
      <c r="S1265">
        <v>0</v>
      </c>
      <c r="T1265" s="7">
        <f t="shared" si="177"/>
        <v>0.25499999999999989</v>
      </c>
      <c r="U1265" s="6">
        <f t="shared" si="171"/>
        <v>-5.2044609665428357E-2</v>
      </c>
      <c r="V1265" s="6">
        <f t="shared" si="172"/>
        <v>2.2362768350740461</v>
      </c>
      <c r="W1265" s="3">
        <f>IFERROR(VLOOKUP(A1265,주가!$A$1:$Q$2433,3,FALSE),W1266)</f>
        <v>270000</v>
      </c>
      <c r="X1265" s="6">
        <f t="shared" si="178"/>
        <v>3.0534351145038167E-2</v>
      </c>
      <c r="Y1265" s="6">
        <f t="shared" si="173"/>
        <v>0.47081175861143554</v>
      </c>
      <c r="AA1265" s="5">
        <f t="shared" si="174"/>
        <v>42277</v>
      </c>
      <c r="AB1265" s="7">
        <f t="shared" si="175"/>
        <v>0.25499999999999989</v>
      </c>
      <c r="AC1265" s="7">
        <f t="shared" si="179"/>
        <v>2.2362768350740461</v>
      </c>
      <c r="AD1265" s="6">
        <f t="shared" si="176"/>
        <v>0.47081175861143554</v>
      </c>
    </row>
    <row r="1266" spans="1:30">
      <c r="A1266" s="1">
        <v>42272</v>
      </c>
      <c r="B1266" s="2" t="s">
        <v>19</v>
      </c>
      <c r="C1266" t="s">
        <v>20</v>
      </c>
      <c r="D1266" t="s">
        <v>21</v>
      </c>
      <c r="E1266">
        <v>1.671</v>
      </c>
      <c r="F1266">
        <v>1.6919999999999999</v>
      </c>
      <c r="G1266">
        <v>1.72</v>
      </c>
      <c r="H1266">
        <v>1.752</v>
      </c>
      <c r="I1266">
        <v>1.784</v>
      </c>
      <c r="J1266">
        <v>1.863</v>
      </c>
      <c r="K1266">
        <v>1.901</v>
      </c>
      <c r="L1266">
        <v>1.968</v>
      </c>
      <c r="M1266">
        <v>2.0779999999999998</v>
      </c>
      <c r="N1266">
        <v>2.2370000000000001</v>
      </c>
      <c r="O1266">
        <v>2.4169999999999998</v>
      </c>
      <c r="P1266">
        <v>2.7290000000000001</v>
      </c>
      <c r="Q1266">
        <v>3.073</v>
      </c>
      <c r="R1266">
        <v>3.1560000000000001</v>
      </c>
      <c r="S1266">
        <v>0</v>
      </c>
      <c r="T1266" s="7">
        <f t="shared" si="177"/>
        <v>0.26900000000000013</v>
      </c>
      <c r="U1266" s="6">
        <f t="shared" si="171"/>
        <v>-2.1818181818180248E-2</v>
      </c>
      <c r="V1266" s="6">
        <f t="shared" si="172"/>
        <v>2.2883214447394744</v>
      </c>
      <c r="W1266" s="3">
        <f>IFERROR(VLOOKUP(A1266,주가!$A$1:$Q$2433,3,FALSE),W1267)</f>
        <v>262000</v>
      </c>
      <c r="X1266" s="6">
        <f t="shared" si="178"/>
        <v>-7.575757575757576E-3</v>
      </c>
      <c r="Y1266" s="6">
        <f t="shared" si="173"/>
        <v>0.44027740746639737</v>
      </c>
      <c r="AA1266" s="5">
        <f t="shared" si="174"/>
        <v>42272</v>
      </c>
      <c r="AB1266" s="7">
        <f t="shared" si="175"/>
        <v>0.26900000000000013</v>
      </c>
      <c r="AC1266" s="7">
        <f t="shared" si="179"/>
        <v>2.2883214447394744</v>
      </c>
      <c r="AD1266" s="6">
        <f t="shared" si="176"/>
        <v>0.44027740746639737</v>
      </c>
    </row>
    <row r="1267" spans="1:30">
      <c r="A1267" s="1">
        <v>42271</v>
      </c>
      <c r="B1267" s="2" t="s">
        <v>19</v>
      </c>
      <c r="C1267" t="s">
        <v>20</v>
      </c>
      <c r="D1267" t="s">
        <v>21</v>
      </c>
      <c r="E1267">
        <v>1.671</v>
      </c>
      <c r="F1267">
        <v>1.6910000000000001</v>
      </c>
      <c r="G1267">
        <v>1.718</v>
      </c>
      <c r="H1267">
        <v>1.7509999999999999</v>
      </c>
      <c r="I1267">
        <v>1.786</v>
      </c>
      <c r="J1267">
        <v>1.871</v>
      </c>
      <c r="K1267">
        <v>1.9059999999999999</v>
      </c>
      <c r="L1267">
        <v>1.9770000000000001</v>
      </c>
      <c r="M1267">
        <v>2.0880000000000001</v>
      </c>
      <c r="N1267">
        <v>2.2519999999999998</v>
      </c>
      <c r="O1267">
        <v>2.4380000000000002</v>
      </c>
      <c r="P1267">
        <v>2.7589999999999999</v>
      </c>
      <c r="Q1267">
        <v>3.109</v>
      </c>
      <c r="R1267">
        <v>3.1920000000000002</v>
      </c>
      <c r="S1267">
        <v>0</v>
      </c>
      <c r="T1267" s="7">
        <f t="shared" si="177"/>
        <v>0.27499999999999969</v>
      </c>
      <c r="U1267" s="6">
        <f t="shared" si="171"/>
        <v>1.8518518518518139E-2</v>
      </c>
      <c r="V1267" s="6">
        <f t="shared" si="172"/>
        <v>2.3101396265576546</v>
      </c>
      <c r="W1267" s="3">
        <f>IFERROR(VLOOKUP(A1267,주가!$A$1:$Q$2433,3,FALSE),W1268)</f>
        <v>264000</v>
      </c>
      <c r="X1267" s="6">
        <f t="shared" si="178"/>
        <v>1.9305019305019305E-2</v>
      </c>
      <c r="Y1267" s="6">
        <f t="shared" si="173"/>
        <v>0.44785316504215494</v>
      </c>
      <c r="AA1267" s="5">
        <f t="shared" si="174"/>
        <v>42271</v>
      </c>
      <c r="AB1267" s="7">
        <f t="shared" si="175"/>
        <v>0.27499999999999969</v>
      </c>
      <c r="AC1267" s="7">
        <f t="shared" si="179"/>
        <v>2.3101396265576546</v>
      </c>
      <c r="AD1267" s="6">
        <f t="shared" si="176"/>
        <v>0.44785316504215494</v>
      </c>
    </row>
    <row r="1268" spans="1:30">
      <c r="A1268" s="1">
        <v>42270</v>
      </c>
      <c r="B1268" s="2" t="s">
        <v>19</v>
      </c>
      <c r="C1268" t="s">
        <v>20</v>
      </c>
      <c r="D1268" t="s">
        <v>21</v>
      </c>
      <c r="E1268">
        <v>1.665</v>
      </c>
      <c r="F1268">
        <v>1.6839999999999999</v>
      </c>
      <c r="G1268">
        <v>1.71</v>
      </c>
      <c r="H1268">
        <v>1.742</v>
      </c>
      <c r="I1268">
        <v>1.776</v>
      </c>
      <c r="J1268">
        <v>1.859</v>
      </c>
      <c r="K1268">
        <v>1.891</v>
      </c>
      <c r="L1268">
        <v>1.9610000000000001</v>
      </c>
      <c r="M1268">
        <v>2.0680000000000001</v>
      </c>
      <c r="N1268">
        <v>2.2309999999999999</v>
      </c>
      <c r="O1268">
        <v>2.4159999999999999</v>
      </c>
      <c r="P1268">
        <v>2.7440000000000002</v>
      </c>
      <c r="Q1268">
        <v>3.097</v>
      </c>
      <c r="R1268">
        <v>3.18</v>
      </c>
      <c r="S1268">
        <v>0</v>
      </c>
      <c r="T1268" s="7">
        <f t="shared" si="177"/>
        <v>0.2699999999999998</v>
      </c>
      <c r="U1268" s="6">
        <f t="shared" si="171"/>
        <v>3.7174721189586995E-3</v>
      </c>
      <c r="V1268" s="6">
        <f t="shared" si="172"/>
        <v>2.2916211080391364</v>
      </c>
      <c r="W1268" s="3">
        <f>IFERROR(VLOOKUP(A1268,주가!$A$1:$Q$2433,3,FALSE),W1269)</f>
        <v>259000</v>
      </c>
      <c r="X1268" s="6">
        <f t="shared" si="178"/>
        <v>-4.4280442804428041E-2</v>
      </c>
      <c r="Y1268" s="6">
        <f t="shared" si="173"/>
        <v>0.42854814573713562</v>
      </c>
      <c r="AA1268" s="5">
        <f t="shared" si="174"/>
        <v>42270</v>
      </c>
      <c r="AB1268" s="7">
        <f t="shared" si="175"/>
        <v>0.2699999999999998</v>
      </c>
      <c r="AC1268" s="7">
        <f t="shared" si="179"/>
        <v>2.2916211080391364</v>
      </c>
      <c r="AD1268" s="6">
        <f t="shared" si="176"/>
        <v>0.42854814573713562</v>
      </c>
    </row>
    <row r="1269" spans="1:30">
      <c r="A1269" s="1">
        <v>42269</v>
      </c>
      <c r="B1269" s="2" t="s">
        <v>19</v>
      </c>
      <c r="C1269" t="s">
        <v>20</v>
      </c>
      <c r="D1269" t="s">
        <v>21</v>
      </c>
      <c r="E1269">
        <v>1.66</v>
      </c>
      <c r="F1269">
        <v>1.679</v>
      </c>
      <c r="G1269">
        <v>1.7030000000000001</v>
      </c>
      <c r="H1269">
        <v>1.7350000000000001</v>
      </c>
      <c r="I1269">
        <v>1.7689999999999999</v>
      </c>
      <c r="J1269">
        <v>1.851</v>
      </c>
      <c r="K1269">
        <v>1.887</v>
      </c>
      <c r="L1269">
        <v>1.962</v>
      </c>
      <c r="M1269">
        <v>2.0680000000000001</v>
      </c>
      <c r="N1269">
        <v>2.2309999999999999</v>
      </c>
      <c r="O1269">
        <v>2.419</v>
      </c>
      <c r="P1269">
        <v>2.7530000000000001</v>
      </c>
      <c r="Q1269">
        <v>3.11</v>
      </c>
      <c r="R1269">
        <v>3.1930000000000001</v>
      </c>
      <c r="S1269">
        <v>0</v>
      </c>
      <c r="T1269" s="7">
        <f t="shared" si="177"/>
        <v>0.26899999999999991</v>
      </c>
      <c r="U1269" s="6">
        <f t="shared" si="171"/>
        <v>-8.2544462797409368E-16</v>
      </c>
      <c r="V1269" s="6">
        <f t="shared" si="172"/>
        <v>2.2879036359201779</v>
      </c>
      <c r="W1269" s="3">
        <f>IFERROR(VLOOKUP(A1269,주가!$A$1:$Q$2433,3,FALSE),W1270)</f>
        <v>271000</v>
      </c>
      <c r="X1269" s="6">
        <f t="shared" si="178"/>
        <v>1.8484288354898336E-3</v>
      </c>
      <c r="Y1269" s="6">
        <f t="shared" si="173"/>
        <v>0.47282858854156368</v>
      </c>
      <c r="AA1269" s="5">
        <f t="shared" si="174"/>
        <v>42269</v>
      </c>
      <c r="AB1269" s="7">
        <f t="shared" si="175"/>
        <v>0.26899999999999991</v>
      </c>
      <c r="AC1269" s="7">
        <f t="shared" si="179"/>
        <v>2.2879036359201779</v>
      </c>
      <c r="AD1269" s="6">
        <f t="shared" si="176"/>
        <v>0.47282858854156368</v>
      </c>
    </row>
    <row r="1270" spans="1:30">
      <c r="A1270" s="1">
        <v>42268</v>
      </c>
      <c r="B1270" s="2" t="s">
        <v>19</v>
      </c>
      <c r="C1270" t="s">
        <v>20</v>
      </c>
      <c r="D1270" t="s">
        <v>21</v>
      </c>
      <c r="E1270">
        <v>1.6559999999999999</v>
      </c>
      <c r="F1270">
        <v>1.6759999999999999</v>
      </c>
      <c r="G1270">
        <v>1.702</v>
      </c>
      <c r="H1270">
        <v>1.7330000000000001</v>
      </c>
      <c r="I1270">
        <v>1.766</v>
      </c>
      <c r="J1270">
        <v>1.8420000000000001</v>
      </c>
      <c r="K1270">
        <v>1.879</v>
      </c>
      <c r="L1270">
        <v>1.9510000000000001</v>
      </c>
      <c r="M1270">
        <v>2.0569999999999999</v>
      </c>
      <c r="N1270">
        <v>2.2200000000000002</v>
      </c>
      <c r="O1270">
        <v>2.4159999999999999</v>
      </c>
      <c r="P1270">
        <v>2.76</v>
      </c>
      <c r="Q1270">
        <v>3.1230000000000002</v>
      </c>
      <c r="R1270">
        <v>3.206</v>
      </c>
      <c r="S1270">
        <v>0</v>
      </c>
      <c r="T1270" s="7">
        <f t="shared" si="177"/>
        <v>0.26900000000000013</v>
      </c>
      <c r="U1270" s="6">
        <f t="shared" si="171"/>
        <v>-6.2717770034843232E-2</v>
      </c>
      <c r="V1270" s="6">
        <f t="shared" si="172"/>
        <v>2.2879036359201788</v>
      </c>
      <c r="W1270" s="3">
        <f>IFERROR(VLOOKUP(A1270,주가!$A$1:$Q$2433,3,FALSE),W1271)</f>
        <v>270500</v>
      </c>
      <c r="X1270" s="6">
        <f t="shared" si="178"/>
        <v>-2.1699819168173599E-2</v>
      </c>
      <c r="Y1270" s="6">
        <f t="shared" si="173"/>
        <v>0.47098015970607382</v>
      </c>
      <c r="AA1270" s="5">
        <f t="shared" si="174"/>
        <v>42268</v>
      </c>
      <c r="AB1270" s="7">
        <f t="shared" si="175"/>
        <v>0.26900000000000013</v>
      </c>
      <c r="AC1270" s="7">
        <f t="shared" si="179"/>
        <v>2.2879036359201788</v>
      </c>
      <c r="AD1270" s="6">
        <f t="shared" si="176"/>
        <v>0.47098015970607382</v>
      </c>
    </row>
    <row r="1271" spans="1:30">
      <c r="A1271" s="1">
        <v>42265</v>
      </c>
      <c r="B1271" s="2" t="s">
        <v>19</v>
      </c>
      <c r="C1271" t="s">
        <v>20</v>
      </c>
      <c r="D1271" t="s">
        <v>21</v>
      </c>
      <c r="E1271">
        <v>1.655</v>
      </c>
      <c r="F1271">
        <v>1.675</v>
      </c>
      <c r="G1271">
        <v>1.7030000000000001</v>
      </c>
      <c r="H1271">
        <v>1.736</v>
      </c>
      <c r="I1271">
        <v>1.77</v>
      </c>
      <c r="J1271">
        <v>1.851</v>
      </c>
      <c r="K1271">
        <v>1.8859999999999999</v>
      </c>
      <c r="L1271">
        <v>1.958</v>
      </c>
      <c r="M1271">
        <v>2.0750000000000002</v>
      </c>
      <c r="N1271">
        <v>2.2450000000000001</v>
      </c>
      <c r="O1271">
        <v>2.4420000000000002</v>
      </c>
      <c r="P1271">
        <v>2.7959999999999998</v>
      </c>
      <c r="Q1271">
        <v>3.165</v>
      </c>
      <c r="R1271">
        <v>3.2480000000000002</v>
      </c>
      <c r="S1271">
        <v>0</v>
      </c>
      <c r="T1271" s="7">
        <f t="shared" si="177"/>
        <v>0.28700000000000014</v>
      </c>
      <c r="U1271" s="6">
        <f t="shared" si="171"/>
        <v>-8.5987261146496519E-2</v>
      </c>
      <c r="V1271" s="6">
        <f t="shared" si="172"/>
        <v>2.3506214059550219</v>
      </c>
      <c r="W1271" s="3">
        <f>IFERROR(VLOOKUP(A1271,주가!$A$1:$Q$2433,3,FALSE),W1272)</f>
        <v>276500</v>
      </c>
      <c r="X1271" s="6">
        <f t="shared" si="178"/>
        <v>-1.4260249554367201E-2</v>
      </c>
      <c r="Y1271" s="6">
        <f t="shared" si="173"/>
        <v>0.49267997887424742</v>
      </c>
      <c r="AA1271" s="5">
        <f t="shared" si="174"/>
        <v>42265</v>
      </c>
      <c r="AB1271" s="7">
        <f t="shared" si="175"/>
        <v>0.28700000000000014</v>
      </c>
      <c r="AC1271" s="7">
        <f t="shared" si="179"/>
        <v>2.3506214059550219</v>
      </c>
      <c r="AD1271" s="6">
        <f t="shared" si="176"/>
        <v>0.49267997887424742</v>
      </c>
    </row>
    <row r="1272" spans="1:30">
      <c r="A1272" s="1">
        <v>42264</v>
      </c>
      <c r="B1272" s="2" t="s">
        <v>19</v>
      </c>
      <c r="C1272" t="s">
        <v>20</v>
      </c>
      <c r="D1272" t="s">
        <v>21</v>
      </c>
      <c r="E1272">
        <v>1.649</v>
      </c>
      <c r="F1272">
        <v>1.669</v>
      </c>
      <c r="G1272">
        <v>1.6990000000000001</v>
      </c>
      <c r="H1272">
        <v>1.734</v>
      </c>
      <c r="I1272">
        <v>1.7749999999999999</v>
      </c>
      <c r="J1272">
        <v>1.8740000000000001</v>
      </c>
      <c r="K1272">
        <v>1.911</v>
      </c>
      <c r="L1272">
        <v>1.9910000000000001</v>
      </c>
      <c r="M1272">
        <v>2.12</v>
      </c>
      <c r="N1272">
        <v>2.3050000000000002</v>
      </c>
      <c r="O1272">
        <v>2.504</v>
      </c>
      <c r="P1272">
        <v>2.8650000000000002</v>
      </c>
      <c r="Q1272">
        <v>3.2389999999999999</v>
      </c>
      <c r="R1272">
        <v>3.3220000000000001</v>
      </c>
      <c r="S1272">
        <v>0</v>
      </c>
      <c r="T1272" s="7">
        <f t="shared" si="177"/>
        <v>0.31400000000000006</v>
      </c>
      <c r="U1272" s="6">
        <f t="shared" si="171"/>
        <v>-4.8484848484847874E-2</v>
      </c>
      <c r="V1272" s="6">
        <f t="shared" si="172"/>
        <v>2.4366086671015186</v>
      </c>
      <c r="W1272" s="3">
        <f>IFERROR(VLOOKUP(A1272,주가!$A$1:$Q$2433,3,FALSE),W1273)</f>
        <v>280500</v>
      </c>
      <c r="X1272" s="6">
        <f t="shared" si="178"/>
        <v>1.0810810810810811E-2</v>
      </c>
      <c r="Y1272" s="6">
        <f t="shared" si="173"/>
        <v>0.50694022842861464</v>
      </c>
      <c r="AA1272" s="5">
        <f t="shared" si="174"/>
        <v>42264</v>
      </c>
      <c r="AB1272" s="7">
        <f t="shared" si="175"/>
        <v>0.31400000000000006</v>
      </c>
      <c r="AC1272" s="7">
        <f t="shared" si="179"/>
        <v>2.4366086671015186</v>
      </c>
      <c r="AD1272" s="6">
        <f t="shared" si="176"/>
        <v>0.50694022842861464</v>
      </c>
    </row>
    <row r="1273" spans="1:30">
      <c r="A1273" s="1">
        <v>42263</v>
      </c>
      <c r="B1273" s="2" t="s">
        <v>19</v>
      </c>
      <c r="C1273" t="s">
        <v>20</v>
      </c>
      <c r="D1273" t="s">
        <v>21</v>
      </c>
      <c r="E1273">
        <v>1.6459999999999999</v>
      </c>
      <c r="F1273">
        <v>1.6659999999999999</v>
      </c>
      <c r="G1273">
        <v>1.6910000000000001</v>
      </c>
      <c r="H1273">
        <v>1.7250000000000001</v>
      </c>
      <c r="I1273">
        <v>1.764</v>
      </c>
      <c r="J1273">
        <v>1.8520000000000001</v>
      </c>
      <c r="K1273">
        <v>1.89</v>
      </c>
      <c r="L1273">
        <v>1.974</v>
      </c>
      <c r="M1273">
        <v>2.1160000000000001</v>
      </c>
      <c r="N1273">
        <v>2.3039999999999998</v>
      </c>
      <c r="O1273">
        <v>2.5129999999999999</v>
      </c>
      <c r="P1273">
        <v>2.8740000000000001</v>
      </c>
      <c r="Q1273">
        <v>3.2530000000000001</v>
      </c>
      <c r="R1273">
        <v>3.3359999999999999</v>
      </c>
      <c r="S1273">
        <v>0</v>
      </c>
      <c r="T1273" s="7">
        <f t="shared" si="177"/>
        <v>0.32999999999999985</v>
      </c>
      <c r="U1273" s="6">
        <f t="shared" si="171"/>
        <v>1.5384615384614365E-2</v>
      </c>
      <c r="V1273" s="6">
        <f t="shared" si="172"/>
        <v>2.4850935155863665</v>
      </c>
      <c r="W1273" s="3">
        <f>IFERROR(VLOOKUP(A1273,주가!$A$1:$Q$2433,3,FALSE),W1274)</f>
        <v>277500</v>
      </c>
      <c r="X1273" s="6">
        <f t="shared" si="178"/>
        <v>2.7777777777777776E-2</v>
      </c>
      <c r="Y1273" s="6">
        <f t="shared" si="173"/>
        <v>0.49612941761780383</v>
      </c>
      <c r="AA1273" s="5">
        <f t="shared" si="174"/>
        <v>42263</v>
      </c>
      <c r="AB1273" s="7">
        <f t="shared" si="175"/>
        <v>0.32999999999999985</v>
      </c>
      <c r="AC1273" s="7">
        <f t="shared" si="179"/>
        <v>2.4850935155863665</v>
      </c>
      <c r="AD1273" s="6">
        <f t="shared" si="176"/>
        <v>0.49612941761780383</v>
      </c>
    </row>
    <row r="1274" spans="1:30">
      <c r="A1274" s="1">
        <v>42262</v>
      </c>
      <c r="B1274" s="2" t="s">
        <v>19</v>
      </c>
      <c r="C1274" t="s">
        <v>20</v>
      </c>
      <c r="D1274" t="s">
        <v>21</v>
      </c>
      <c r="E1274">
        <v>1.641</v>
      </c>
      <c r="F1274">
        <v>1.659</v>
      </c>
      <c r="G1274">
        <v>1.6830000000000001</v>
      </c>
      <c r="H1274">
        <v>1.708</v>
      </c>
      <c r="I1274">
        <v>1.746</v>
      </c>
      <c r="J1274">
        <v>1.83</v>
      </c>
      <c r="K1274">
        <v>1.8640000000000001</v>
      </c>
      <c r="L1274">
        <v>1.948</v>
      </c>
      <c r="M1274">
        <v>2.089</v>
      </c>
      <c r="N1274">
        <v>2.2730000000000001</v>
      </c>
      <c r="O1274">
        <v>2.484</v>
      </c>
      <c r="P1274">
        <v>2.8460000000000001</v>
      </c>
      <c r="Q1274">
        <v>3.2240000000000002</v>
      </c>
      <c r="R1274">
        <v>3.3079999999999998</v>
      </c>
      <c r="S1274">
        <v>0</v>
      </c>
      <c r="T1274" s="7">
        <f t="shared" si="177"/>
        <v>0.32500000000000018</v>
      </c>
      <c r="U1274" s="6">
        <f t="shared" si="171"/>
        <v>-2.4024024024024031E-2</v>
      </c>
      <c r="V1274" s="6">
        <f t="shared" si="172"/>
        <v>2.469708900201752</v>
      </c>
      <c r="W1274" s="3">
        <f>IFERROR(VLOOKUP(A1274,주가!$A$1:$Q$2433,3,FALSE),W1275)</f>
        <v>270000</v>
      </c>
      <c r="X1274" s="6">
        <f t="shared" si="178"/>
        <v>-7.3529411764705881E-3</v>
      </c>
      <c r="Y1274" s="6">
        <f t="shared" si="173"/>
        <v>0.46835163984002603</v>
      </c>
      <c r="AA1274" s="5">
        <f t="shared" si="174"/>
        <v>42262</v>
      </c>
      <c r="AB1274" s="7">
        <f t="shared" si="175"/>
        <v>0.32500000000000018</v>
      </c>
      <c r="AC1274" s="7">
        <f t="shared" si="179"/>
        <v>2.469708900201752</v>
      </c>
      <c r="AD1274" s="6">
        <f t="shared" si="176"/>
        <v>0.46835163984002603</v>
      </c>
    </row>
    <row r="1275" spans="1:30">
      <c r="A1275" s="1">
        <v>42261</v>
      </c>
      <c r="B1275" s="2" t="s">
        <v>19</v>
      </c>
      <c r="C1275" t="s">
        <v>20</v>
      </c>
      <c r="D1275" t="s">
        <v>21</v>
      </c>
      <c r="E1275">
        <v>1.6339999999999999</v>
      </c>
      <c r="F1275">
        <v>1.6539999999999999</v>
      </c>
      <c r="G1275">
        <v>1.6779999999999999</v>
      </c>
      <c r="H1275">
        <v>1.704</v>
      </c>
      <c r="I1275">
        <v>1.744</v>
      </c>
      <c r="J1275">
        <v>1.8320000000000001</v>
      </c>
      <c r="K1275">
        <v>1.867</v>
      </c>
      <c r="L1275">
        <v>1.952</v>
      </c>
      <c r="M1275">
        <v>2.101</v>
      </c>
      <c r="N1275">
        <v>2.2850000000000001</v>
      </c>
      <c r="O1275">
        <v>2.4990000000000001</v>
      </c>
      <c r="P1275">
        <v>2.86</v>
      </c>
      <c r="Q1275">
        <v>3.242</v>
      </c>
      <c r="R1275">
        <v>3.3250000000000002</v>
      </c>
      <c r="S1275">
        <v>0</v>
      </c>
      <c r="T1275" s="7">
        <f t="shared" si="177"/>
        <v>0.33300000000000018</v>
      </c>
      <c r="U1275" s="6">
        <f t="shared" si="171"/>
        <v>3.4161490683230898E-2</v>
      </c>
      <c r="V1275" s="6">
        <f t="shared" si="172"/>
        <v>2.493732924225776</v>
      </c>
      <c r="W1275" s="3">
        <f>IFERROR(VLOOKUP(A1275,주가!$A$1:$Q$2433,3,FALSE),W1276)</f>
        <v>272000</v>
      </c>
      <c r="X1275" s="6">
        <f t="shared" si="178"/>
        <v>4.0152963671128104E-2</v>
      </c>
      <c r="Y1275" s="6">
        <f t="shared" si="173"/>
        <v>0.4757045810164966</v>
      </c>
      <c r="AA1275" s="5">
        <f t="shared" si="174"/>
        <v>42261</v>
      </c>
      <c r="AB1275" s="7">
        <f t="shared" si="175"/>
        <v>0.33300000000000018</v>
      </c>
      <c r="AC1275" s="7">
        <f t="shared" si="179"/>
        <v>2.493732924225776</v>
      </c>
      <c r="AD1275" s="6">
        <f t="shared" si="176"/>
        <v>0.4757045810164966</v>
      </c>
    </row>
    <row r="1276" spans="1:30">
      <c r="A1276" s="1">
        <v>42258</v>
      </c>
      <c r="B1276" s="2" t="s">
        <v>19</v>
      </c>
      <c r="C1276" t="s">
        <v>20</v>
      </c>
      <c r="D1276" t="s">
        <v>21</v>
      </c>
      <c r="E1276">
        <v>1.629</v>
      </c>
      <c r="F1276">
        <v>1.6479999999999999</v>
      </c>
      <c r="G1276">
        <v>1.6719999999999999</v>
      </c>
      <c r="H1276">
        <v>1.696</v>
      </c>
      <c r="I1276">
        <v>1.736</v>
      </c>
      <c r="J1276">
        <v>1.8160000000000001</v>
      </c>
      <c r="K1276">
        <v>1.849</v>
      </c>
      <c r="L1276">
        <v>1.9339999999999999</v>
      </c>
      <c r="M1276">
        <v>2.0739999999999998</v>
      </c>
      <c r="N1276">
        <v>2.2559999999999998</v>
      </c>
      <c r="O1276">
        <v>2.4649999999999999</v>
      </c>
      <c r="P1276">
        <v>2.823</v>
      </c>
      <c r="Q1276">
        <v>3.2050000000000001</v>
      </c>
      <c r="R1276">
        <v>3.2879999999999998</v>
      </c>
      <c r="S1276">
        <v>0</v>
      </c>
      <c r="T1276" s="7">
        <f t="shared" si="177"/>
        <v>0.32199999999999984</v>
      </c>
      <c r="U1276" s="6">
        <f t="shared" si="171"/>
        <v>-2.7190332326285004E-2</v>
      </c>
      <c r="V1276" s="6">
        <f t="shared" si="172"/>
        <v>2.4595714335425449</v>
      </c>
      <c r="W1276" s="3">
        <f>IFERROR(VLOOKUP(A1276,주가!$A$1:$Q$2433,3,FALSE),W1277)</f>
        <v>261500</v>
      </c>
      <c r="X1276" s="6">
        <f t="shared" si="178"/>
        <v>2.3483365949119372E-2</v>
      </c>
      <c r="Y1276" s="6">
        <f t="shared" si="173"/>
        <v>0.43555161734536851</v>
      </c>
      <c r="AA1276" s="5">
        <f t="shared" si="174"/>
        <v>42258</v>
      </c>
      <c r="AB1276" s="7">
        <f t="shared" si="175"/>
        <v>0.32199999999999984</v>
      </c>
      <c r="AC1276" s="7">
        <f t="shared" si="179"/>
        <v>2.4595714335425449</v>
      </c>
      <c r="AD1276" s="6">
        <f t="shared" si="176"/>
        <v>0.43555161734536851</v>
      </c>
    </row>
    <row r="1277" spans="1:30">
      <c r="A1277" s="1">
        <v>42257</v>
      </c>
      <c r="B1277" s="2" t="s">
        <v>19</v>
      </c>
      <c r="C1277" t="s">
        <v>20</v>
      </c>
      <c r="D1277" t="s">
        <v>21</v>
      </c>
      <c r="E1277">
        <v>1.627</v>
      </c>
      <c r="F1277">
        <v>1.645</v>
      </c>
      <c r="G1277">
        <v>1.669</v>
      </c>
      <c r="H1277">
        <v>1.6930000000000001</v>
      </c>
      <c r="I1277">
        <v>1.7270000000000001</v>
      </c>
      <c r="J1277">
        <v>1.798</v>
      </c>
      <c r="K1277">
        <v>1.835</v>
      </c>
      <c r="L1277">
        <v>1.913</v>
      </c>
      <c r="M1277">
        <v>2.0619999999999998</v>
      </c>
      <c r="N1277">
        <v>2.2440000000000002</v>
      </c>
      <c r="O1277">
        <v>2.4550000000000001</v>
      </c>
      <c r="P1277">
        <v>2.8119999999999998</v>
      </c>
      <c r="Q1277">
        <v>3.2</v>
      </c>
      <c r="R1277">
        <v>3.2829999999999999</v>
      </c>
      <c r="S1277">
        <v>0</v>
      </c>
      <c r="T1277" s="7">
        <f t="shared" si="177"/>
        <v>0.33100000000000018</v>
      </c>
      <c r="U1277" s="6">
        <f t="shared" si="171"/>
        <v>-6.006006006005345E-3</v>
      </c>
      <c r="V1277" s="6">
        <f t="shared" si="172"/>
        <v>2.4867617658688301</v>
      </c>
      <c r="W1277" s="3">
        <f>IFERROR(VLOOKUP(A1277,주가!$A$1:$Q$2433,3,FALSE),W1278)</f>
        <v>255500</v>
      </c>
      <c r="X1277" s="6">
        <f t="shared" si="178"/>
        <v>1.1881188118811881E-2</v>
      </c>
      <c r="Y1277" s="6">
        <f t="shared" si="173"/>
        <v>0.41206825139624914</v>
      </c>
      <c r="AA1277" s="5">
        <f t="shared" si="174"/>
        <v>42257</v>
      </c>
      <c r="AB1277" s="7">
        <f t="shared" si="175"/>
        <v>0.33100000000000018</v>
      </c>
      <c r="AC1277" s="7">
        <f t="shared" si="179"/>
        <v>2.4867617658688301</v>
      </c>
      <c r="AD1277" s="6">
        <f t="shared" si="176"/>
        <v>0.41206825139624914</v>
      </c>
    </row>
    <row r="1278" spans="1:30">
      <c r="A1278" s="1">
        <v>42256</v>
      </c>
      <c r="B1278" s="2" t="s">
        <v>19</v>
      </c>
      <c r="C1278" t="s">
        <v>20</v>
      </c>
      <c r="D1278" t="s">
        <v>21</v>
      </c>
      <c r="E1278">
        <v>1.63</v>
      </c>
      <c r="F1278">
        <v>1.6479999999999999</v>
      </c>
      <c r="G1278">
        <v>1.675</v>
      </c>
      <c r="H1278">
        <v>1.7010000000000001</v>
      </c>
      <c r="I1278">
        <v>1.74</v>
      </c>
      <c r="J1278">
        <v>1.821</v>
      </c>
      <c r="K1278">
        <v>1.8580000000000001</v>
      </c>
      <c r="L1278">
        <v>1.9370000000000001</v>
      </c>
      <c r="M1278">
        <v>2.0819999999999999</v>
      </c>
      <c r="N1278">
        <v>2.27</v>
      </c>
      <c r="O1278">
        <v>2.4790000000000001</v>
      </c>
      <c r="P1278">
        <v>2.8319999999999999</v>
      </c>
      <c r="Q1278">
        <v>3.2149999999999999</v>
      </c>
      <c r="R1278">
        <v>3.298</v>
      </c>
      <c r="S1278">
        <v>0</v>
      </c>
      <c r="T1278" s="7">
        <f t="shared" si="177"/>
        <v>0.33299999999999996</v>
      </c>
      <c r="U1278" s="6">
        <f t="shared" si="171"/>
        <v>1.2158054711245529E-2</v>
      </c>
      <c r="V1278" s="6">
        <f t="shared" si="172"/>
        <v>2.4927677718748353</v>
      </c>
      <c r="W1278" s="3">
        <f>IFERROR(VLOOKUP(A1278,주가!$A$1:$Q$2433,3,FALSE),W1279)</f>
        <v>252500</v>
      </c>
      <c r="X1278" s="6">
        <f t="shared" si="178"/>
        <v>8.3690987124463517E-2</v>
      </c>
      <c r="Y1278" s="6">
        <f t="shared" si="173"/>
        <v>0.40018706327743725</v>
      </c>
      <c r="AA1278" s="5">
        <f t="shared" si="174"/>
        <v>42256</v>
      </c>
      <c r="AB1278" s="7">
        <f t="shared" si="175"/>
        <v>0.33299999999999996</v>
      </c>
      <c r="AC1278" s="7">
        <f t="shared" si="179"/>
        <v>2.4927677718748353</v>
      </c>
      <c r="AD1278" s="6">
        <f t="shared" si="176"/>
        <v>0.40018706327743725</v>
      </c>
    </row>
    <row r="1279" spans="1:30">
      <c r="A1279" s="1">
        <v>42255</v>
      </c>
      <c r="B1279" s="2" t="s">
        <v>19</v>
      </c>
      <c r="C1279" t="s">
        <v>20</v>
      </c>
      <c r="D1279" t="s">
        <v>21</v>
      </c>
      <c r="E1279">
        <v>1.627</v>
      </c>
      <c r="F1279">
        <v>1.645</v>
      </c>
      <c r="G1279">
        <v>1.6659999999999999</v>
      </c>
      <c r="H1279">
        <v>1.69</v>
      </c>
      <c r="I1279">
        <v>1.7230000000000001</v>
      </c>
      <c r="J1279">
        <v>1.802</v>
      </c>
      <c r="K1279">
        <v>1.84</v>
      </c>
      <c r="L1279">
        <v>1.919</v>
      </c>
      <c r="M1279">
        <v>2.0670000000000002</v>
      </c>
      <c r="N1279">
        <v>2.2480000000000002</v>
      </c>
      <c r="O1279">
        <v>2.4590000000000001</v>
      </c>
      <c r="P1279">
        <v>2.8090000000000002</v>
      </c>
      <c r="Q1279">
        <v>3.1989999999999998</v>
      </c>
      <c r="R1279">
        <v>3.282</v>
      </c>
      <c r="S1279">
        <v>0</v>
      </c>
      <c r="T1279" s="7">
        <f t="shared" si="177"/>
        <v>0.32900000000000018</v>
      </c>
      <c r="U1279" s="6">
        <f t="shared" si="171"/>
        <v>-1.4970059880239198E-2</v>
      </c>
      <c r="V1279" s="6">
        <f t="shared" si="172"/>
        <v>2.4806097171635897</v>
      </c>
      <c r="W1279" s="3">
        <f>IFERROR(VLOOKUP(A1279,주가!$A$1:$Q$2433,3,FALSE),W1280)</f>
        <v>233000</v>
      </c>
      <c r="X1279" s="6">
        <f t="shared" si="178"/>
        <v>-3.71900826446281E-2</v>
      </c>
      <c r="Y1279" s="6">
        <f t="shared" si="173"/>
        <v>0.31649607615297376</v>
      </c>
      <c r="AA1279" s="5">
        <f t="shared" si="174"/>
        <v>42255</v>
      </c>
      <c r="AB1279" s="7">
        <f t="shared" si="175"/>
        <v>0.32900000000000018</v>
      </c>
      <c r="AC1279" s="7">
        <f t="shared" si="179"/>
        <v>2.4806097171635897</v>
      </c>
      <c r="AD1279" s="6">
        <f t="shared" si="176"/>
        <v>0.31649607615297376</v>
      </c>
    </row>
    <row r="1280" spans="1:30">
      <c r="A1280" s="1">
        <v>42254</v>
      </c>
      <c r="B1280" s="2" t="s">
        <v>19</v>
      </c>
      <c r="C1280" t="s">
        <v>20</v>
      </c>
      <c r="D1280" t="s">
        <v>21</v>
      </c>
      <c r="E1280">
        <v>1.627</v>
      </c>
      <c r="F1280">
        <v>1.643</v>
      </c>
      <c r="G1280">
        <v>1.6639999999999999</v>
      </c>
      <c r="H1280">
        <v>1.6870000000000001</v>
      </c>
      <c r="I1280">
        <v>1.7170000000000001</v>
      </c>
      <c r="J1280">
        <v>1.7889999999999999</v>
      </c>
      <c r="K1280">
        <v>1.82</v>
      </c>
      <c r="L1280">
        <v>1.899</v>
      </c>
      <c r="M1280">
        <v>2.0499999999999998</v>
      </c>
      <c r="N1280">
        <v>2.2330000000000001</v>
      </c>
      <c r="O1280">
        <v>2.4489999999999998</v>
      </c>
      <c r="P1280">
        <v>2.802</v>
      </c>
      <c r="Q1280">
        <v>3.194</v>
      </c>
      <c r="R1280">
        <v>3.2770000000000001</v>
      </c>
      <c r="S1280">
        <v>0</v>
      </c>
      <c r="T1280" s="7">
        <f t="shared" si="177"/>
        <v>0.33400000000000007</v>
      </c>
      <c r="U1280" s="6">
        <f t="shared" si="171"/>
        <v>-3.18840579710142E-2</v>
      </c>
      <c r="V1280" s="6">
        <f t="shared" si="172"/>
        <v>2.4955797770438291</v>
      </c>
      <c r="W1280" s="3">
        <f>IFERROR(VLOOKUP(A1280,주가!$A$1:$Q$2433,3,FALSE),W1281)</f>
        <v>242000</v>
      </c>
      <c r="X1280" s="6">
        <f t="shared" si="178"/>
        <v>0</v>
      </c>
      <c r="Y1280" s="6">
        <f t="shared" si="173"/>
        <v>0.35368615879760185</v>
      </c>
      <c r="AA1280" s="5">
        <f t="shared" si="174"/>
        <v>42254</v>
      </c>
      <c r="AB1280" s="7">
        <f t="shared" si="175"/>
        <v>0.33400000000000007</v>
      </c>
      <c r="AC1280" s="7">
        <f t="shared" si="179"/>
        <v>2.4955797770438291</v>
      </c>
      <c r="AD1280" s="6">
        <f t="shared" si="176"/>
        <v>0.35368615879760185</v>
      </c>
    </row>
    <row r="1281" spans="1:30">
      <c r="A1281" s="1">
        <v>42251</v>
      </c>
      <c r="B1281" s="2" t="s">
        <v>19</v>
      </c>
      <c r="C1281" t="s">
        <v>20</v>
      </c>
      <c r="D1281" t="s">
        <v>21</v>
      </c>
      <c r="E1281">
        <v>1.6259999999999999</v>
      </c>
      <c r="F1281">
        <v>1.6419999999999999</v>
      </c>
      <c r="G1281">
        <v>1.6639999999999999</v>
      </c>
      <c r="H1281">
        <v>1.6870000000000001</v>
      </c>
      <c r="I1281">
        <v>1.716</v>
      </c>
      <c r="J1281">
        <v>1.7829999999999999</v>
      </c>
      <c r="K1281">
        <v>1.8080000000000001</v>
      </c>
      <c r="L1281">
        <v>1.885</v>
      </c>
      <c r="M1281">
        <v>2.0379999999999998</v>
      </c>
      <c r="N1281">
        <v>2.23</v>
      </c>
      <c r="O1281">
        <v>2.456</v>
      </c>
      <c r="P1281">
        <v>2.8159999999999998</v>
      </c>
      <c r="Q1281">
        <v>3.2210000000000001</v>
      </c>
      <c r="R1281">
        <v>3.3050000000000002</v>
      </c>
      <c r="S1281">
        <v>0</v>
      </c>
      <c r="T1281" s="7">
        <f t="shared" si="177"/>
        <v>0.34499999999999997</v>
      </c>
      <c r="U1281" s="6">
        <f t="shared" si="171"/>
        <v>-4.1666666666666408E-2</v>
      </c>
      <c r="V1281" s="6">
        <f t="shared" si="172"/>
        <v>2.5274638350148431</v>
      </c>
      <c r="W1281" s="3">
        <f>IFERROR(VLOOKUP(A1281,주가!$A$1:$Q$2433,3,FALSE),W1282)</f>
        <v>242000</v>
      </c>
      <c r="X1281" s="6">
        <f t="shared" si="178"/>
        <v>1.2552301255230125E-2</v>
      </c>
      <c r="Y1281" s="6">
        <f t="shared" si="173"/>
        <v>0.35368615879760185</v>
      </c>
      <c r="AA1281" s="5">
        <f t="shared" si="174"/>
        <v>42251</v>
      </c>
      <c r="AB1281" s="7">
        <f t="shared" si="175"/>
        <v>0.34499999999999997</v>
      </c>
      <c r="AC1281" s="7">
        <f t="shared" si="179"/>
        <v>2.5274638350148431</v>
      </c>
      <c r="AD1281" s="6">
        <f t="shared" si="176"/>
        <v>0.35368615879760185</v>
      </c>
    </row>
    <row r="1282" spans="1:30">
      <c r="A1282" s="1">
        <v>42250</v>
      </c>
      <c r="B1282" s="2" t="s">
        <v>19</v>
      </c>
      <c r="C1282" t="s">
        <v>20</v>
      </c>
      <c r="D1282" t="s">
        <v>21</v>
      </c>
      <c r="E1282">
        <v>1.635</v>
      </c>
      <c r="F1282">
        <v>1.6559999999999999</v>
      </c>
      <c r="G1282">
        <v>1.679</v>
      </c>
      <c r="H1282">
        <v>1.704</v>
      </c>
      <c r="I1282">
        <v>1.7330000000000001</v>
      </c>
      <c r="J1282">
        <v>1.802</v>
      </c>
      <c r="K1282">
        <v>1.831</v>
      </c>
      <c r="L1282">
        <v>1.9079999999999999</v>
      </c>
      <c r="M1282">
        <v>2.0670000000000002</v>
      </c>
      <c r="N1282">
        <v>2.2679999999999998</v>
      </c>
      <c r="O1282">
        <v>2.4910000000000001</v>
      </c>
      <c r="P1282">
        <v>2.8540000000000001</v>
      </c>
      <c r="Q1282">
        <v>3.262</v>
      </c>
      <c r="R1282">
        <v>3.3450000000000002</v>
      </c>
      <c r="S1282">
        <v>0</v>
      </c>
      <c r="T1282" s="7">
        <f t="shared" si="177"/>
        <v>0.35999999999999988</v>
      </c>
      <c r="U1282" s="6">
        <f t="shared" ref="U1282:U1345" si="180">IF(T1283=0,0,(T1282-T1283)/T1283)</f>
        <v>3.7463976945245336E-2</v>
      </c>
      <c r="V1282" s="6">
        <f t="shared" ref="V1282:V1345" si="181">V1283+U1282</f>
        <v>2.5691305016815096</v>
      </c>
      <c r="W1282" s="3">
        <f>IFERROR(VLOOKUP(A1282,주가!$A$1:$Q$2433,3,FALSE),W1283)</f>
        <v>239000</v>
      </c>
      <c r="X1282" s="6">
        <f t="shared" si="178"/>
        <v>-1.646090534979424E-2</v>
      </c>
      <c r="Y1282" s="6">
        <f t="shared" ref="Y1282:Y1345" si="182">Y1283+X1282</f>
        <v>0.34113385754237174</v>
      </c>
      <c r="AA1282" s="5">
        <f t="shared" ref="AA1282:AA1345" si="183">A1282</f>
        <v>42250</v>
      </c>
      <c r="AB1282" s="7">
        <f t="shared" ref="AB1282:AB1345" si="184">T1282</f>
        <v>0.35999999999999988</v>
      </c>
      <c r="AC1282" s="7">
        <f t="shared" si="179"/>
        <v>2.5691305016815096</v>
      </c>
      <c r="AD1282" s="6">
        <f t="shared" ref="AD1282:AD1345" si="185">Y1282</f>
        <v>0.34113385754237174</v>
      </c>
    </row>
    <row r="1283" spans="1:30">
      <c r="A1283" s="1">
        <v>42249</v>
      </c>
      <c r="B1283" s="2" t="s">
        <v>19</v>
      </c>
      <c r="C1283" t="s">
        <v>20</v>
      </c>
      <c r="D1283" t="s">
        <v>21</v>
      </c>
      <c r="E1283">
        <v>1.637</v>
      </c>
      <c r="F1283">
        <v>1.66</v>
      </c>
      <c r="G1283">
        <v>1.6870000000000001</v>
      </c>
      <c r="H1283">
        <v>1.7150000000000001</v>
      </c>
      <c r="I1283">
        <v>1.746</v>
      </c>
      <c r="J1283">
        <v>1.8180000000000001</v>
      </c>
      <c r="K1283">
        <v>1.849</v>
      </c>
      <c r="L1283">
        <v>1.929</v>
      </c>
      <c r="M1283">
        <v>2.077</v>
      </c>
      <c r="N1283">
        <v>2.2759999999999998</v>
      </c>
      <c r="O1283">
        <v>2.4929999999999999</v>
      </c>
      <c r="P1283">
        <v>2.8420000000000001</v>
      </c>
      <c r="Q1283">
        <v>3.246</v>
      </c>
      <c r="R1283">
        <v>3.33</v>
      </c>
      <c r="S1283">
        <v>0</v>
      </c>
      <c r="T1283" s="7">
        <f t="shared" ref="T1283:T1346" si="186">N1283-L1283</f>
        <v>0.34699999999999975</v>
      </c>
      <c r="U1283" s="6">
        <f t="shared" si="180"/>
        <v>-1.4204545454545787E-2</v>
      </c>
      <c r="V1283" s="6">
        <f t="shared" si="181"/>
        <v>2.5316665247362642</v>
      </c>
      <c r="W1283" s="3">
        <f>IFERROR(VLOOKUP(A1283,주가!$A$1:$Q$2433,3,FALSE),W1284)</f>
        <v>243000</v>
      </c>
      <c r="X1283" s="6">
        <f t="shared" ref="X1283:X1346" si="187">(W1283-W1284)/W1284</f>
        <v>-3.1872509960159362E-2</v>
      </c>
      <c r="Y1283" s="6">
        <f t="shared" si="182"/>
        <v>0.35759476289216596</v>
      </c>
      <c r="AA1283" s="5">
        <f t="shared" si="183"/>
        <v>42249</v>
      </c>
      <c r="AB1283" s="7">
        <f t="shared" si="184"/>
        <v>0.34699999999999975</v>
      </c>
      <c r="AC1283" s="7">
        <f t="shared" ref="AC1283:AC1346" si="188">V1283</f>
        <v>2.5316665247362642</v>
      </c>
      <c r="AD1283" s="6">
        <f t="shared" si="185"/>
        <v>0.35759476289216596</v>
      </c>
    </row>
    <row r="1284" spans="1:30">
      <c r="A1284" s="1">
        <v>42248</v>
      </c>
      <c r="B1284" s="2" t="s">
        <v>19</v>
      </c>
      <c r="C1284" t="s">
        <v>20</v>
      </c>
      <c r="D1284" t="s">
        <v>21</v>
      </c>
      <c r="E1284">
        <v>1.639</v>
      </c>
      <c r="F1284">
        <v>1.6639999999999999</v>
      </c>
      <c r="G1284">
        <v>1.6950000000000001</v>
      </c>
      <c r="H1284">
        <v>1.7270000000000001</v>
      </c>
      <c r="I1284">
        <v>1.7569999999999999</v>
      </c>
      <c r="J1284">
        <v>1.8360000000000001</v>
      </c>
      <c r="K1284">
        <v>1.8720000000000001</v>
      </c>
      <c r="L1284">
        <v>1.9550000000000001</v>
      </c>
      <c r="M1284">
        <v>2.1080000000000001</v>
      </c>
      <c r="N1284">
        <v>2.3069999999999999</v>
      </c>
      <c r="O1284">
        <v>2.5249999999999999</v>
      </c>
      <c r="P1284">
        <v>2.875</v>
      </c>
      <c r="Q1284">
        <v>3.2730000000000001</v>
      </c>
      <c r="R1284">
        <v>3.3559999999999999</v>
      </c>
      <c r="S1284">
        <v>0</v>
      </c>
      <c r="T1284" s="7">
        <f t="shared" si="186"/>
        <v>0.35199999999999987</v>
      </c>
      <c r="U1284" s="6">
        <f t="shared" si="180"/>
        <v>3.5294117647058192E-2</v>
      </c>
      <c r="V1284" s="6">
        <f t="shared" si="181"/>
        <v>2.54587107019081</v>
      </c>
      <c r="W1284" s="3">
        <f>IFERROR(VLOOKUP(A1284,주가!$A$1:$Q$2433,3,FALSE),W1285)</f>
        <v>251000</v>
      </c>
      <c r="X1284" s="6">
        <f t="shared" si="187"/>
        <v>1.6194331983805668E-2</v>
      </c>
      <c r="Y1284" s="6">
        <f t="shared" si="182"/>
        <v>0.3894672728523253</v>
      </c>
      <c r="AA1284" s="5">
        <f t="shared" si="183"/>
        <v>42248</v>
      </c>
      <c r="AB1284" s="7">
        <f t="shared" si="184"/>
        <v>0.35199999999999987</v>
      </c>
      <c r="AC1284" s="7">
        <f t="shared" si="188"/>
        <v>2.54587107019081</v>
      </c>
      <c r="AD1284" s="6">
        <f t="shared" si="185"/>
        <v>0.3894672728523253</v>
      </c>
    </row>
    <row r="1285" spans="1:30">
      <c r="A1285" s="1">
        <v>42247</v>
      </c>
      <c r="B1285" s="2" t="s">
        <v>19</v>
      </c>
      <c r="C1285" t="s">
        <v>20</v>
      </c>
      <c r="D1285" t="s">
        <v>21</v>
      </c>
      <c r="E1285">
        <v>1.6459999999999999</v>
      </c>
      <c r="F1285">
        <v>1.6719999999999999</v>
      </c>
      <c r="G1285">
        <v>1.702</v>
      </c>
      <c r="H1285">
        <v>1.7350000000000001</v>
      </c>
      <c r="I1285">
        <v>1.7669999999999999</v>
      </c>
      <c r="J1285">
        <v>1.8440000000000001</v>
      </c>
      <c r="K1285">
        <v>1.879</v>
      </c>
      <c r="L1285">
        <v>1.966</v>
      </c>
      <c r="M1285">
        <v>2.1190000000000002</v>
      </c>
      <c r="N1285">
        <v>2.306</v>
      </c>
      <c r="O1285">
        <v>2.5209999999999999</v>
      </c>
      <c r="P1285">
        <v>2.871</v>
      </c>
      <c r="Q1285">
        <v>3.266</v>
      </c>
      <c r="R1285">
        <v>3.3490000000000002</v>
      </c>
      <c r="S1285">
        <v>0</v>
      </c>
      <c r="T1285" s="7">
        <f t="shared" si="186"/>
        <v>0.34000000000000008</v>
      </c>
      <c r="U1285" s="6">
        <f t="shared" si="180"/>
        <v>2.9498525073749617E-3</v>
      </c>
      <c r="V1285" s="6">
        <f t="shared" si="181"/>
        <v>2.5105769525437518</v>
      </c>
      <c r="W1285" s="3">
        <f>IFERROR(VLOOKUP(A1285,주가!$A$1:$Q$2433,3,FALSE),W1286)</f>
        <v>247000</v>
      </c>
      <c r="X1285" s="6">
        <f t="shared" si="187"/>
        <v>-2.0202020202020202E-3</v>
      </c>
      <c r="Y1285" s="6">
        <f t="shared" si="182"/>
        <v>0.37327294086851964</v>
      </c>
      <c r="AA1285" s="5">
        <f t="shared" si="183"/>
        <v>42247</v>
      </c>
      <c r="AB1285" s="7">
        <f t="shared" si="184"/>
        <v>0.34000000000000008</v>
      </c>
      <c r="AC1285" s="7">
        <f t="shared" si="188"/>
        <v>2.5105769525437518</v>
      </c>
      <c r="AD1285" s="6">
        <f t="shared" si="185"/>
        <v>0.37327294086851964</v>
      </c>
    </row>
    <row r="1286" spans="1:30">
      <c r="A1286" s="1">
        <v>42244</v>
      </c>
      <c r="B1286" s="2" t="s">
        <v>19</v>
      </c>
      <c r="C1286" t="s">
        <v>20</v>
      </c>
      <c r="D1286" t="s">
        <v>21</v>
      </c>
      <c r="E1286">
        <v>1.6439999999999999</v>
      </c>
      <c r="F1286">
        <v>1.67</v>
      </c>
      <c r="G1286">
        <v>1.7</v>
      </c>
      <c r="H1286">
        <v>1.7330000000000001</v>
      </c>
      <c r="I1286">
        <v>1.7649999999999999</v>
      </c>
      <c r="J1286">
        <v>1.8340000000000001</v>
      </c>
      <c r="K1286">
        <v>1.869</v>
      </c>
      <c r="L1286">
        <v>1.9510000000000001</v>
      </c>
      <c r="M1286">
        <v>2.1030000000000002</v>
      </c>
      <c r="N1286">
        <v>2.29</v>
      </c>
      <c r="O1286">
        <v>2.5089999999999999</v>
      </c>
      <c r="P1286">
        <v>2.8620000000000001</v>
      </c>
      <c r="Q1286">
        <v>3.2519999999999998</v>
      </c>
      <c r="R1286">
        <v>3.3359999999999999</v>
      </c>
      <c r="S1286">
        <v>0</v>
      </c>
      <c r="T1286" s="7">
        <f t="shared" si="186"/>
        <v>0.33899999999999997</v>
      </c>
      <c r="U1286" s="6">
        <f t="shared" si="180"/>
        <v>1.4970059880239198E-2</v>
      </c>
      <c r="V1286" s="6">
        <f t="shared" si="181"/>
        <v>2.5076271000363768</v>
      </c>
      <c r="W1286" s="3">
        <f>IFERROR(VLOOKUP(A1286,주가!$A$1:$Q$2433,3,FALSE),W1287)</f>
        <v>247500</v>
      </c>
      <c r="X1286" s="6">
        <f t="shared" si="187"/>
        <v>5.0955414012738856E-2</v>
      </c>
      <c r="Y1286" s="6">
        <f t="shared" si="182"/>
        <v>0.37529314288872168</v>
      </c>
      <c r="AA1286" s="5">
        <f t="shared" si="183"/>
        <v>42244</v>
      </c>
      <c r="AB1286" s="7">
        <f t="shared" si="184"/>
        <v>0.33899999999999997</v>
      </c>
      <c r="AC1286" s="7">
        <f t="shared" si="188"/>
        <v>2.5076271000363768</v>
      </c>
      <c r="AD1286" s="6">
        <f t="shared" si="185"/>
        <v>0.37529314288872168</v>
      </c>
    </row>
    <row r="1287" spans="1:30">
      <c r="A1287" s="1">
        <v>42243</v>
      </c>
      <c r="B1287" s="2" t="s">
        <v>19</v>
      </c>
      <c r="C1287" t="s">
        <v>20</v>
      </c>
      <c r="D1287" t="s">
        <v>21</v>
      </c>
      <c r="E1287">
        <v>1.635</v>
      </c>
      <c r="F1287">
        <v>1.6619999999999999</v>
      </c>
      <c r="G1287">
        <v>1.6910000000000001</v>
      </c>
      <c r="H1287">
        <v>1.7230000000000001</v>
      </c>
      <c r="I1287">
        <v>1.7549999999999999</v>
      </c>
      <c r="J1287">
        <v>1.8240000000000001</v>
      </c>
      <c r="K1287">
        <v>1.8580000000000001</v>
      </c>
      <c r="L1287">
        <v>1.9359999999999999</v>
      </c>
      <c r="M1287">
        <v>2.089</v>
      </c>
      <c r="N1287">
        <v>2.27</v>
      </c>
      <c r="O1287">
        <v>2.4820000000000002</v>
      </c>
      <c r="P1287">
        <v>2.8290000000000002</v>
      </c>
      <c r="Q1287">
        <v>3.2160000000000002</v>
      </c>
      <c r="R1287">
        <v>3.2989999999999999</v>
      </c>
      <c r="S1287">
        <v>0</v>
      </c>
      <c r="T1287" s="7">
        <f t="shared" si="186"/>
        <v>0.33400000000000007</v>
      </c>
      <c r="U1287" s="6">
        <f t="shared" si="180"/>
        <v>6.0240963855421725E-3</v>
      </c>
      <c r="V1287" s="6">
        <f t="shared" si="181"/>
        <v>2.4926570401561374</v>
      </c>
      <c r="W1287" s="3">
        <f>IFERROR(VLOOKUP(A1287,주가!$A$1:$Q$2433,3,FALSE),W1288)</f>
        <v>235500</v>
      </c>
      <c r="X1287" s="6">
        <f t="shared" si="187"/>
        <v>1.7278617710583154E-2</v>
      </c>
      <c r="Y1287" s="6">
        <f t="shared" si="182"/>
        <v>0.32433772887598283</v>
      </c>
      <c r="AA1287" s="5">
        <f t="shared" si="183"/>
        <v>42243</v>
      </c>
      <c r="AB1287" s="7">
        <f t="shared" si="184"/>
        <v>0.33400000000000007</v>
      </c>
      <c r="AC1287" s="7">
        <f t="shared" si="188"/>
        <v>2.4926570401561374</v>
      </c>
      <c r="AD1287" s="6">
        <f t="shared" si="185"/>
        <v>0.32433772887598283</v>
      </c>
    </row>
    <row r="1288" spans="1:30">
      <c r="A1288" s="1">
        <v>42242</v>
      </c>
      <c r="B1288" s="2" t="s">
        <v>19</v>
      </c>
      <c r="C1288" t="s">
        <v>20</v>
      </c>
      <c r="D1288" t="s">
        <v>21</v>
      </c>
      <c r="E1288">
        <v>1.633</v>
      </c>
      <c r="F1288">
        <v>1.66</v>
      </c>
      <c r="G1288">
        <v>1.6890000000000001</v>
      </c>
      <c r="H1288">
        <v>1.7210000000000001</v>
      </c>
      <c r="I1288">
        <v>1.754</v>
      </c>
      <c r="J1288">
        <v>1.8260000000000001</v>
      </c>
      <c r="K1288">
        <v>1.8640000000000001</v>
      </c>
      <c r="L1288">
        <v>1.946</v>
      </c>
      <c r="M1288">
        <v>2.0990000000000002</v>
      </c>
      <c r="N1288">
        <v>2.278</v>
      </c>
      <c r="O1288">
        <v>2.484</v>
      </c>
      <c r="P1288">
        <v>2.827</v>
      </c>
      <c r="Q1288">
        <v>3.2170000000000001</v>
      </c>
      <c r="R1288">
        <v>3.2989999999999999</v>
      </c>
      <c r="S1288">
        <v>0</v>
      </c>
      <c r="T1288" s="7">
        <f t="shared" si="186"/>
        <v>0.33200000000000007</v>
      </c>
      <c r="U1288" s="6">
        <f t="shared" si="180"/>
        <v>4.0752351097179798E-2</v>
      </c>
      <c r="V1288" s="6">
        <f t="shared" si="181"/>
        <v>2.4866329437705952</v>
      </c>
      <c r="W1288" s="3">
        <f>IFERROR(VLOOKUP(A1288,주가!$A$1:$Q$2433,3,FALSE),W1289)</f>
        <v>231500</v>
      </c>
      <c r="X1288" s="6">
        <f t="shared" si="187"/>
        <v>4.7511312217194568E-2</v>
      </c>
      <c r="Y1288" s="6">
        <f t="shared" si="182"/>
        <v>0.30705911116539969</v>
      </c>
      <c r="AA1288" s="5">
        <f t="shared" si="183"/>
        <v>42242</v>
      </c>
      <c r="AB1288" s="7">
        <f t="shared" si="184"/>
        <v>0.33200000000000007</v>
      </c>
      <c r="AC1288" s="7">
        <f t="shared" si="188"/>
        <v>2.4866329437705952</v>
      </c>
      <c r="AD1288" s="6">
        <f t="shared" si="185"/>
        <v>0.30705911116539969</v>
      </c>
    </row>
    <row r="1289" spans="1:30">
      <c r="A1289" s="1">
        <v>42241</v>
      </c>
      <c r="B1289" s="2" t="s">
        <v>19</v>
      </c>
      <c r="C1289" t="s">
        <v>20</v>
      </c>
      <c r="D1289" t="s">
        <v>21</v>
      </c>
      <c r="E1289">
        <v>1.627</v>
      </c>
      <c r="F1289">
        <v>1.6539999999999999</v>
      </c>
      <c r="G1289">
        <v>1.6839999999999999</v>
      </c>
      <c r="H1289">
        <v>1.7170000000000001</v>
      </c>
      <c r="I1289">
        <v>1.748</v>
      </c>
      <c r="J1289">
        <v>1.821</v>
      </c>
      <c r="K1289">
        <v>1.857</v>
      </c>
      <c r="L1289">
        <v>1.9330000000000001</v>
      </c>
      <c r="M1289">
        <v>2.0760000000000001</v>
      </c>
      <c r="N1289">
        <v>2.2519999999999998</v>
      </c>
      <c r="O1289">
        <v>2.4580000000000002</v>
      </c>
      <c r="P1289">
        <v>2.8</v>
      </c>
      <c r="Q1289">
        <v>3.194</v>
      </c>
      <c r="R1289">
        <v>3.2770000000000001</v>
      </c>
      <c r="S1289">
        <v>0</v>
      </c>
      <c r="T1289" s="7">
        <f t="shared" si="186"/>
        <v>0.31899999999999973</v>
      </c>
      <c r="U1289" s="6">
        <f t="shared" si="180"/>
        <v>2.2435897435896385E-2</v>
      </c>
      <c r="V1289" s="6">
        <f t="shared" si="181"/>
        <v>2.4458805926734155</v>
      </c>
      <c r="W1289" s="3">
        <f>IFERROR(VLOOKUP(A1289,주가!$A$1:$Q$2433,3,FALSE),W1290)</f>
        <v>221000</v>
      </c>
      <c r="X1289" s="6">
        <f t="shared" si="187"/>
        <v>-8.9686098654708519E-3</v>
      </c>
      <c r="Y1289" s="6">
        <f t="shared" si="182"/>
        <v>0.25954779894820512</v>
      </c>
      <c r="AA1289" s="5">
        <f t="shared" si="183"/>
        <v>42241</v>
      </c>
      <c r="AB1289" s="7">
        <f t="shared" si="184"/>
        <v>0.31899999999999973</v>
      </c>
      <c r="AC1289" s="7">
        <f t="shared" si="188"/>
        <v>2.4458805926734155</v>
      </c>
      <c r="AD1289" s="6">
        <f t="shared" si="185"/>
        <v>0.25954779894820512</v>
      </c>
    </row>
    <row r="1290" spans="1:30">
      <c r="A1290" s="1">
        <v>42240</v>
      </c>
      <c r="B1290" s="2" t="s">
        <v>19</v>
      </c>
      <c r="C1290" t="s">
        <v>20</v>
      </c>
      <c r="D1290" t="s">
        <v>21</v>
      </c>
      <c r="E1290">
        <v>1.615</v>
      </c>
      <c r="F1290">
        <v>1.6439999999999999</v>
      </c>
      <c r="G1290">
        <v>1.675</v>
      </c>
      <c r="H1290">
        <v>1.706</v>
      </c>
      <c r="I1290">
        <v>1.738</v>
      </c>
      <c r="J1290">
        <v>1.8080000000000001</v>
      </c>
      <c r="K1290">
        <v>1.8420000000000001</v>
      </c>
      <c r="L1290">
        <v>1.917</v>
      </c>
      <c r="M1290">
        <v>2.0550000000000002</v>
      </c>
      <c r="N1290">
        <v>2.2290000000000001</v>
      </c>
      <c r="O1290">
        <v>2.4319999999999999</v>
      </c>
      <c r="P1290">
        <v>2.7690000000000001</v>
      </c>
      <c r="Q1290">
        <v>3.1749999999999998</v>
      </c>
      <c r="R1290">
        <v>3.258</v>
      </c>
      <c r="S1290">
        <v>0</v>
      </c>
      <c r="T1290" s="7">
        <f t="shared" si="186"/>
        <v>0.31200000000000006</v>
      </c>
      <c r="U1290" s="6">
        <f t="shared" si="180"/>
        <v>-4.8780487804878085E-2</v>
      </c>
      <c r="V1290" s="6">
        <f t="shared" si="181"/>
        <v>2.423444695237519</v>
      </c>
      <c r="W1290" s="3">
        <f>IFERROR(VLOOKUP(A1290,주가!$A$1:$Q$2433,3,FALSE),W1291)</f>
        <v>223000</v>
      </c>
      <c r="X1290" s="6">
        <f t="shared" si="187"/>
        <v>-1.9780219780219779E-2</v>
      </c>
      <c r="Y1290" s="6">
        <f t="shared" si="182"/>
        <v>0.268516408813676</v>
      </c>
      <c r="AA1290" s="5">
        <f t="shared" si="183"/>
        <v>42240</v>
      </c>
      <c r="AB1290" s="7">
        <f t="shared" si="184"/>
        <v>0.31200000000000006</v>
      </c>
      <c r="AC1290" s="7">
        <f t="shared" si="188"/>
        <v>2.423444695237519</v>
      </c>
      <c r="AD1290" s="6">
        <f t="shared" si="185"/>
        <v>0.268516408813676</v>
      </c>
    </row>
    <row r="1291" spans="1:30">
      <c r="A1291" s="1">
        <v>42237</v>
      </c>
      <c r="B1291" s="2" t="s">
        <v>19</v>
      </c>
      <c r="C1291" t="s">
        <v>20</v>
      </c>
      <c r="D1291" t="s">
        <v>21</v>
      </c>
      <c r="E1291">
        <v>1.6120000000000001</v>
      </c>
      <c r="F1291">
        <v>1.64</v>
      </c>
      <c r="G1291">
        <v>1.6719999999999999</v>
      </c>
      <c r="H1291">
        <v>1.7050000000000001</v>
      </c>
      <c r="I1291">
        <v>1.744</v>
      </c>
      <c r="J1291">
        <v>1.8160000000000001</v>
      </c>
      <c r="K1291">
        <v>1.8540000000000001</v>
      </c>
      <c r="L1291">
        <v>1.929</v>
      </c>
      <c r="M1291">
        <v>2.0699999999999998</v>
      </c>
      <c r="N1291">
        <v>2.2570000000000001</v>
      </c>
      <c r="O1291">
        <v>2.4780000000000002</v>
      </c>
      <c r="P1291">
        <v>2.8319999999999999</v>
      </c>
      <c r="Q1291">
        <v>3.242</v>
      </c>
      <c r="R1291">
        <v>3.3239999999999998</v>
      </c>
      <c r="S1291">
        <v>0</v>
      </c>
      <c r="T1291" s="7">
        <f t="shared" si="186"/>
        <v>0.32800000000000007</v>
      </c>
      <c r="U1291" s="6">
        <f t="shared" si="180"/>
        <v>-4.9275362318840304E-2</v>
      </c>
      <c r="V1291" s="6">
        <f t="shared" si="181"/>
        <v>2.4722251830423971</v>
      </c>
      <c r="W1291" s="3">
        <f>IFERROR(VLOOKUP(A1291,주가!$A$1:$Q$2433,3,FALSE),W1292)</f>
        <v>227500</v>
      </c>
      <c r="X1291" s="6">
        <f t="shared" si="187"/>
        <v>2.2026431718061676E-3</v>
      </c>
      <c r="Y1291" s="6">
        <f t="shared" si="182"/>
        <v>0.28829662859389577</v>
      </c>
      <c r="AA1291" s="5">
        <f t="shared" si="183"/>
        <v>42237</v>
      </c>
      <c r="AB1291" s="7">
        <f t="shared" si="184"/>
        <v>0.32800000000000007</v>
      </c>
      <c r="AC1291" s="7">
        <f t="shared" si="188"/>
        <v>2.4722251830423971</v>
      </c>
      <c r="AD1291" s="6">
        <f t="shared" si="185"/>
        <v>0.28829662859389577</v>
      </c>
    </row>
    <row r="1292" spans="1:30">
      <c r="A1292" s="1">
        <v>42236</v>
      </c>
      <c r="B1292" s="2" t="s">
        <v>19</v>
      </c>
      <c r="C1292" t="s">
        <v>20</v>
      </c>
      <c r="D1292" t="s">
        <v>21</v>
      </c>
      <c r="E1292">
        <v>1.6060000000000001</v>
      </c>
      <c r="F1292">
        <v>1.635</v>
      </c>
      <c r="G1292">
        <v>1.6659999999999999</v>
      </c>
      <c r="H1292">
        <v>1.698</v>
      </c>
      <c r="I1292">
        <v>1.738</v>
      </c>
      <c r="J1292">
        <v>1.8169999999999999</v>
      </c>
      <c r="K1292">
        <v>1.855</v>
      </c>
      <c r="L1292">
        <v>1.9330000000000001</v>
      </c>
      <c r="M1292">
        <v>2.081</v>
      </c>
      <c r="N1292">
        <v>2.278</v>
      </c>
      <c r="O1292">
        <v>2.5</v>
      </c>
      <c r="P1292">
        <v>2.8540000000000001</v>
      </c>
      <c r="Q1292">
        <v>3.26</v>
      </c>
      <c r="R1292">
        <v>3.343</v>
      </c>
      <c r="S1292">
        <v>0</v>
      </c>
      <c r="T1292" s="7">
        <f t="shared" si="186"/>
        <v>0.34499999999999997</v>
      </c>
      <c r="U1292" s="6">
        <f t="shared" si="180"/>
        <v>-4.6961325966851167E-2</v>
      </c>
      <c r="V1292" s="6">
        <f t="shared" si="181"/>
        <v>2.5215005453612376</v>
      </c>
      <c r="W1292" s="3">
        <f>IFERROR(VLOOKUP(A1292,주가!$A$1:$Q$2433,3,FALSE),W1293)</f>
        <v>227000</v>
      </c>
      <c r="X1292" s="6">
        <f t="shared" si="187"/>
        <v>0</v>
      </c>
      <c r="Y1292" s="6">
        <f t="shared" si="182"/>
        <v>0.28609398542208958</v>
      </c>
      <c r="AA1292" s="5">
        <f t="shared" si="183"/>
        <v>42236</v>
      </c>
      <c r="AB1292" s="7">
        <f t="shared" si="184"/>
        <v>0.34499999999999997</v>
      </c>
      <c r="AC1292" s="7">
        <f t="shared" si="188"/>
        <v>2.5215005453612376</v>
      </c>
      <c r="AD1292" s="6">
        <f t="shared" si="185"/>
        <v>0.28609398542208958</v>
      </c>
    </row>
    <row r="1293" spans="1:30">
      <c r="A1293" s="1">
        <v>42235</v>
      </c>
      <c r="B1293" s="2" t="s">
        <v>19</v>
      </c>
      <c r="C1293" t="s">
        <v>20</v>
      </c>
      <c r="D1293" t="s">
        <v>21</v>
      </c>
      <c r="E1293">
        <v>1.6060000000000001</v>
      </c>
      <c r="F1293">
        <v>1.635</v>
      </c>
      <c r="G1293">
        <v>1.667</v>
      </c>
      <c r="H1293">
        <v>1.6990000000000001</v>
      </c>
      <c r="I1293">
        <v>1.74</v>
      </c>
      <c r="J1293">
        <v>1.827</v>
      </c>
      <c r="K1293">
        <v>1.871</v>
      </c>
      <c r="L1293">
        <v>1.9510000000000001</v>
      </c>
      <c r="M1293">
        <v>2.105</v>
      </c>
      <c r="N1293">
        <v>2.3130000000000002</v>
      </c>
      <c r="O1293">
        <v>2.532</v>
      </c>
      <c r="P1293">
        <v>2.8849999999999998</v>
      </c>
      <c r="Q1293">
        <v>3.2919999999999998</v>
      </c>
      <c r="R1293">
        <v>3.375</v>
      </c>
      <c r="S1293">
        <v>0</v>
      </c>
      <c r="T1293" s="7">
        <f t="shared" si="186"/>
        <v>0.3620000000000001</v>
      </c>
      <c r="U1293" s="6">
        <f t="shared" si="180"/>
        <v>8.3565459610037262E-3</v>
      </c>
      <c r="V1293" s="6">
        <f t="shared" si="181"/>
        <v>2.5684618713280889</v>
      </c>
      <c r="W1293" s="3">
        <f>IFERROR(VLOOKUP(A1293,주가!$A$1:$Q$2433,3,FALSE),W1294)</f>
        <v>227000</v>
      </c>
      <c r="X1293" s="6">
        <f t="shared" si="187"/>
        <v>-1.3043478260869565E-2</v>
      </c>
      <c r="Y1293" s="6">
        <f t="shared" si="182"/>
        <v>0.28609398542208958</v>
      </c>
      <c r="AA1293" s="5">
        <f t="shared" si="183"/>
        <v>42235</v>
      </c>
      <c r="AB1293" s="7">
        <f t="shared" si="184"/>
        <v>0.3620000000000001</v>
      </c>
      <c r="AC1293" s="7">
        <f t="shared" si="188"/>
        <v>2.5684618713280889</v>
      </c>
      <c r="AD1293" s="6">
        <f t="shared" si="185"/>
        <v>0.28609398542208958</v>
      </c>
    </row>
    <row r="1294" spans="1:30">
      <c r="A1294" s="1">
        <v>42234</v>
      </c>
      <c r="B1294" s="2" t="s">
        <v>19</v>
      </c>
      <c r="C1294" t="s">
        <v>20</v>
      </c>
      <c r="D1294" t="s">
        <v>21</v>
      </c>
      <c r="E1294">
        <v>1.6060000000000001</v>
      </c>
      <c r="F1294">
        <v>1.633</v>
      </c>
      <c r="G1294">
        <v>1.663</v>
      </c>
      <c r="H1294">
        <v>1.6919999999999999</v>
      </c>
      <c r="I1294">
        <v>1.726</v>
      </c>
      <c r="J1294">
        <v>1.8149999999999999</v>
      </c>
      <c r="K1294">
        <v>1.857</v>
      </c>
      <c r="L1294">
        <v>1.9370000000000001</v>
      </c>
      <c r="M1294">
        <v>2.0910000000000002</v>
      </c>
      <c r="N1294">
        <v>2.2959999999999998</v>
      </c>
      <c r="O1294">
        <v>2.5070000000000001</v>
      </c>
      <c r="P1294">
        <v>2.851</v>
      </c>
      <c r="Q1294">
        <v>3.258</v>
      </c>
      <c r="R1294">
        <v>3.3410000000000002</v>
      </c>
      <c r="S1294">
        <v>0</v>
      </c>
      <c r="T1294" s="7">
        <f t="shared" si="186"/>
        <v>0.35899999999999976</v>
      </c>
      <c r="U1294" s="6">
        <f t="shared" si="180"/>
        <v>-2.4456521739130765E-2</v>
      </c>
      <c r="V1294" s="6">
        <f t="shared" si="181"/>
        <v>2.5601053253670853</v>
      </c>
      <c r="W1294" s="3">
        <f>IFERROR(VLOOKUP(A1294,주가!$A$1:$Q$2433,3,FALSE),W1295)</f>
        <v>230000</v>
      </c>
      <c r="X1294" s="6">
        <f t="shared" si="187"/>
        <v>-4.3659043659043661E-2</v>
      </c>
      <c r="Y1294" s="6">
        <f t="shared" si="182"/>
        <v>0.29913746368295913</v>
      </c>
      <c r="AA1294" s="5">
        <f t="shared" si="183"/>
        <v>42234</v>
      </c>
      <c r="AB1294" s="7">
        <f t="shared" si="184"/>
        <v>0.35899999999999976</v>
      </c>
      <c r="AC1294" s="7">
        <f t="shared" si="188"/>
        <v>2.5601053253670853</v>
      </c>
      <c r="AD1294" s="6">
        <f t="shared" si="185"/>
        <v>0.29913746368295913</v>
      </c>
    </row>
    <row r="1295" spans="1:30">
      <c r="A1295" s="1">
        <v>42233</v>
      </c>
      <c r="B1295" s="2" t="s">
        <v>19</v>
      </c>
      <c r="C1295" t="s">
        <v>20</v>
      </c>
      <c r="D1295" t="s">
        <v>21</v>
      </c>
      <c r="E1295">
        <v>1.6060000000000001</v>
      </c>
      <c r="F1295">
        <v>1.633</v>
      </c>
      <c r="G1295">
        <v>1.663</v>
      </c>
      <c r="H1295">
        <v>1.6919999999999999</v>
      </c>
      <c r="I1295">
        <v>1.7270000000000001</v>
      </c>
      <c r="J1295">
        <v>1.8180000000000001</v>
      </c>
      <c r="K1295">
        <v>1.863</v>
      </c>
      <c r="L1295">
        <v>1.9430000000000001</v>
      </c>
      <c r="M1295">
        <v>2.101</v>
      </c>
      <c r="N1295">
        <v>2.3109999999999999</v>
      </c>
      <c r="O1295">
        <v>2.5179999999999998</v>
      </c>
      <c r="P1295">
        <v>2.86</v>
      </c>
      <c r="Q1295">
        <v>3.2629999999999999</v>
      </c>
      <c r="R1295">
        <v>3.3460000000000001</v>
      </c>
      <c r="S1295">
        <v>0</v>
      </c>
      <c r="T1295" s="7">
        <f t="shared" si="186"/>
        <v>0.36799999999999988</v>
      </c>
      <c r="U1295" s="6">
        <f t="shared" si="180"/>
        <v>-8.086253369273138E-3</v>
      </c>
      <c r="V1295" s="6">
        <f t="shared" si="181"/>
        <v>2.5845618471062162</v>
      </c>
      <c r="W1295" s="3">
        <f>IFERROR(VLOOKUP(A1295,주가!$A$1:$Q$2433,3,FALSE),W1296)</f>
        <v>240500</v>
      </c>
      <c r="X1295" s="6">
        <f t="shared" si="187"/>
        <v>8.385744234800839E-3</v>
      </c>
      <c r="Y1295" s="6">
        <f t="shared" si="182"/>
        <v>0.34279650734200279</v>
      </c>
      <c r="AA1295" s="5">
        <f t="shared" si="183"/>
        <v>42233</v>
      </c>
      <c r="AB1295" s="7">
        <f t="shared" si="184"/>
        <v>0.36799999999999988</v>
      </c>
      <c r="AC1295" s="7">
        <f t="shared" si="188"/>
        <v>2.5845618471062162</v>
      </c>
      <c r="AD1295" s="6">
        <f t="shared" si="185"/>
        <v>0.34279650734200279</v>
      </c>
    </row>
    <row r="1296" spans="1:30">
      <c r="A1296" s="1">
        <v>42229</v>
      </c>
      <c r="B1296" s="2" t="s">
        <v>19</v>
      </c>
      <c r="C1296" t="s">
        <v>20</v>
      </c>
      <c r="D1296" t="s">
        <v>21</v>
      </c>
      <c r="E1296">
        <v>1.6060000000000001</v>
      </c>
      <c r="F1296">
        <v>1.633</v>
      </c>
      <c r="G1296">
        <v>1.663</v>
      </c>
      <c r="H1296">
        <v>1.6919999999999999</v>
      </c>
      <c r="I1296">
        <v>1.726</v>
      </c>
      <c r="J1296">
        <v>1.8129999999999999</v>
      </c>
      <c r="K1296">
        <v>1.8620000000000001</v>
      </c>
      <c r="L1296">
        <v>1.946</v>
      </c>
      <c r="M1296">
        <v>2.1059999999999999</v>
      </c>
      <c r="N1296">
        <v>2.3170000000000002</v>
      </c>
      <c r="O1296">
        <v>2.5270000000000001</v>
      </c>
      <c r="P1296">
        <v>2.87</v>
      </c>
      <c r="Q1296">
        <v>3.274</v>
      </c>
      <c r="R1296">
        <v>3.3570000000000002</v>
      </c>
      <c r="S1296">
        <v>0</v>
      </c>
      <c r="T1296" s="7">
        <f t="shared" si="186"/>
        <v>0.37100000000000022</v>
      </c>
      <c r="U1296" s="6">
        <f t="shared" si="180"/>
        <v>1.6438356164384185E-2</v>
      </c>
      <c r="V1296" s="6">
        <f t="shared" si="181"/>
        <v>2.5926481004754893</v>
      </c>
      <c r="W1296" s="3">
        <f>IFERROR(VLOOKUP(A1296,주가!$A$1:$Q$2433,3,FALSE),W1297)</f>
        <v>238500</v>
      </c>
      <c r="X1296" s="6">
        <f t="shared" si="187"/>
        <v>4.3763676148796497E-2</v>
      </c>
      <c r="Y1296" s="6">
        <f t="shared" si="182"/>
        <v>0.33441076310720197</v>
      </c>
      <c r="AA1296" s="5">
        <f t="shared" si="183"/>
        <v>42229</v>
      </c>
      <c r="AB1296" s="7">
        <f t="shared" si="184"/>
        <v>0.37100000000000022</v>
      </c>
      <c r="AC1296" s="7">
        <f t="shared" si="188"/>
        <v>2.5926481004754893</v>
      </c>
      <c r="AD1296" s="6">
        <f t="shared" si="185"/>
        <v>0.33441076310720197</v>
      </c>
    </row>
    <row r="1297" spans="1:30">
      <c r="A1297" s="1">
        <v>42228</v>
      </c>
      <c r="B1297" s="2" t="s">
        <v>19</v>
      </c>
      <c r="C1297" t="s">
        <v>20</v>
      </c>
      <c r="D1297" t="s">
        <v>21</v>
      </c>
      <c r="E1297">
        <v>1.605</v>
      </c>
      <c r="F1297">
        <v>1.6319999999999999</v>
      </c>
      <c r="G1297">
        <v>1.661</v>
      </c>
      <c r="H1297">
        <v>1.6870000000000001</v>
      </c>
      <c r="I1297">
        <v>1.7210000000000001</v>
      </c>
      <c r="J1297">
        <v>1.798</v>
      </c>
      <c r="K1297">
        <v>1.841</v>
      </c>
      <c r="L1297">
        <v>1.9259999999999999</v>
      </c>
      <c r="M1297">
        <v>2.081</v>
      </c>
      <c r="N1297">
        <v>2.2909999999999999</v>
      </c>
      <c r="O1297">
        <v>2.4980000000000002</v>
      </c>
      <c r="P1297">
        <v>2.8340000000000001</v>
      </c>
      <c r="Q1297">
        <v>3.2490000000000001</v>
      </c>
      <c r="R1297">
        <v>3.3319999999999999</v>
      </c>
      <c r="S1297">
        <v>0</v>
      </c>
      <c r="T1297" s="7">
        <f t="shared" si="186"/>
        <v>0.36499999999999999</v>
      </c>
      <c r="U1297" s="6">
        <f t="shared" si="180"/>
        <v>-2.9255319148936483E-2</v>
      </c>
      <c r="V1297" s="6">
        <f t="shared" si="181"/>
        <v>2.5762097443111052</v>
      </c>
      <c r="W1297" s="3">
        <f>IFERROR(VLOOKUP(A1297,주가!$A$1:$Q$2433,3,FALSE),W1298)</f>
        <v>228500</v>
      </c>
      <c r="X1297" s="6">
        <f t="shared" si="187"/>
        <v>-1.5086206896551725E-2</v>
      </c>
      <c r="Y1297" s="6">
        <f t="shared" si="182"/>
        <v>0.29064708695840547</v>
      </c>
      <c r="AA1297" s="5">
        <f t="shared" si="183"/>
        <v>42228</v>
      </c>
      <c r="AB1297" s="7">
        <f t="shared" si="184"/>
        <v>0.36499999999999999</v>
      </c>
      <c r="AC1297" s="7">
        <f t="shared" si="188"/>
        <v>2.5762097443111052</v>
      </c>
      <c r="AD1297" s="6">
        <f t="shared" si="185"/>
        <v>0.29064708695840547</v>
      </c>
    </row>
    <row r="1298" spans="1:30">
      <c r="A1298" s="1">
        <v>42227</v>
      </c>
      <c r="B1298" s="2" t="s">
        <v>19</v>
      </c>
      <c r="C1298" t="s">
        <v>20</v>
      </c>
      <c r="D1298" t="s">
        <v>21</v>
      </c>
      <c r="E1298">
        <v>1.605</v>
      </c>
      <c r="F1298">
        <v>1.635</v>
      </c>
      <c r="G1298">
        <v>1.671</v>
      </c>
      <c r="H1298">
        <v>1.7</v>
      </c>
      <c r="I1298">
        <v>1.738</v>
      </c>
      <c r="J1298">
        <v>1.825</v>
      </c>
      <c r="K1298">
        <v>1.871</v>
      </c>
      <c r="L1298">
        <v>1.958</v>
      </c>
      <c r="M1298">
        <v>2.121</v>
      </c>
      <c r="N1298">
        <v>2.3340000000000001</v>
      </c>
      <c r="O1298">
        <v>2.5449999999999999</v>
      </c>
      <c r="P1298">
        <v>2.9</v>
      </c>
      <c r="Q1298">
        <v>3.3109999999999999</v>
      </c>
      <c r="R1298">
        <v>3.3940000000000001</v>
      </c>
      <c r="S1298">
        <v>0</v>
      </c>
      <c r="T1298" s="7">
        <f t="shared" si="186"/>
        <v>0.37600000000000011</v>
      </c>
      <c r="U1298" s="6">
        <f t="shared" si="180"/>
        <v>-5.2910052910047096E-3</v>
      </c>
      <c r="V1298" s="6">
        <f t="shared" si="181"/>
        <v>2.6054650634600418</v>
      </c>
      <c r="W1298" s="3">
        <f>IFERROR(VLOOKUP(A1298,주가!$A$1:$Q$2433,3,FALSE),W1299)</f>
        <v>232000</v>
      </c>
      <c r="X1298" s="6">
        <f t="shared" si="187"/>
        <v>3.111111111111111E-2</v>
      </c>
      <c r="Y1298" s="6">
        <f t="shared" si="182"/>
        <v>0.30573329385495718</v>
      </c>
      <c r="AA1298" s="5">
        <f t="shared" si="183"/>
        <v>42227</v>
      </c>
      <c r="AB1298" s="7">
        <f t="shared" si="184"/>
        <v>0.37600000000000011</v>
      </c>
      <c r="AC1298" s="7">
        <f t="shared" si="188"/>
        <v>2.6054650634600418</v>
      </c>
      <c r="AD1298" s="6">
        <f t="shared" si="185"/>
        <v>0.30573329385495718</v>
      </c>
    </row>
    <row r="1299" spans="1:30">
      <c r="A1299" s="1">
        <v>42226</v>
      </c>
      <c r="B1299" s="2" t="s">
        <v>19</v>
      </c>
      <c r="C1299" t="s">
        <v>20</v>
      </c>
      <c r="D1299" t="s">
        <v>21</v>
      </c>
      <c r="E1299">
        <v>1.605</v>
      </c>
      <c r="F1299">
        <v>1.6359999999999999</v>
      </c>
      <c r="G1299">
        <v>1.673</v>
      </c>
      <c r="H1299">
        <v>1.7070000000000001</v>
      </c>
      <c r="I1299">
        <v>1.7509999999999999</v>
      </c>
      <c r="J1299">
        <v>1.8420000000000001</v>
      </c>
      <c r="K1299">
        <v>1.8959999999999999</v>
      </c>
      <c r="L1299">
        <v>1.982</v>
      </c>
      <c r="M1299">
        <v>2.1469999999999998</v>
      </c>
      <c r="N1299">
        <v>2.36</v>
      </c>
      <c r="O1299">
        <v>2.5750000000000002</v>
      </c>
      <c r="P1299">
        <v>2.9329999999999998</v>
      </c>
      <c r="Q1299">
        <v>3.3410000000000002</v>
      </c>
      <c r="R1299">
        <v>3.4239999999999999</v>
      </c>
      <c r="S1299">
        <v>0</v>
      </c>
      <c r="T1299" s="7">
        <f t="shared" si="186"/>
        <v>0.37799999999999989</v>
      </c>
      <c r="U1299" s="6">
        <f t="shared" si="180"/>
        <v>-6.2034739454094621E-2</v>
      </c>
      <c r="V1299" s="6">
        <f t="shared" si="181"/>
        <v>2.6107560687510465</v>
      </c>
      <c r="W1299" s="3">
        <f>IFERROR(VLOOKUP(A1299,주가!$A$1:$Q$2433,3,FALSE),W1300)</f>
        <v>225000</v>
      </c>
      <c r="X1299" s="6">
        <f t="shared" si="187"/>
        <v>-6.4449064449064453E-2</v>
      </c>
      <c r="Y1299" s="6">
        <f t="shared" si="182"/>
        <v>0.27462218274384609</v>
      </c>
      <c r="AA1299" s="5">
        <f t="shared" si="183"/>
        <v>42226</v>
      </c>
      <c r="AB1299" s="7">
        <f t="shared" si="184"/>
        <v>0.37799999999999989</v>
      </c>
      <c r="AC1299" s="7">
        <f t="shared" si="188"/>
        <v>2.6107560687510465</v>
      </c>
      <c r="AD1299" s="6">
        <f t="shared" si="185"/>
        <v>0.27462218274384609</v>
      </c>
    </row>
    <row r="1300" spans="1:30">
      <c r="A1300" s="1">
        <v>42223</v>
      </c>
      <c r="B1300" s="2" t="s">
        <v>19</v>
      </c>
      <c r="C1300" t="s">
        <v>20</v>
      </c>
      <c r="D1300" t="s">
        <v>21</v>
      </c>
      <c r="E1300">
        <v>1.609</v>
      </c>
      <c r="F1300">
        <v>1.6379999999999999</v>
      </c>
      <c r="G1300">
        <v>1.675</v>
      </c>
      <c r="H1300">
        <v>1.712</v>
      </c>
      <c r="I1300">
        <v>1.762</v>
      </c>
      <c r="J1300">
        <v>1.8560000000000001</v>
      </c>
      <c r="K1300">
        <v>1.9119999999999999</v>
      </c>
      <c r="L1300">
        <v>2.0049999999999999</v>
      </c>
      <c r="M1300">
        <v>2.1819999999999999</v>
      </c>
      <c r="N1300">
        <v>2.4079999999999999</v>
      </c>
      <c r="O1300">
        <v>2.6259999999999999</v>
      </c>
      <c r="P1300">
        <v>2.988</v>
      </c>
      <c r="Q1300">
        <v>3.395</v>
      </c>
      <c r="R1300">
        <v>3.4780000000000002</v>
      </c>
      <c r="S1300">
        <v>0</v>
      </c>
      <c r="T1300" s="7">
        <f t="shared" si="186"/>
        <v>0.40300000000000002</v>
      </c>
      <c r="U1300" s="6">
        <f t="shared" si="180"/>
        <v>2.4875621890544514E-3</v>
      </c>
      <c r="V1300" s="6">
        <f t="shared" si="181"/>
        <v>2.672790808205141</v>
      </c>
      <c r="W1300" s="3">
        <f>IFERROR(VLOOKUP(A1300,주가!$A$1:$Q$2433,3,FALSE),W1301)</f>
        <v>240500</v>
      </c>
      <c r="X1300" s="6">
        <f t="shared" si="187"/>
        <v>-8.2474226804123713E-3</v>
      </c>
      <c r="Y1300" s="6">
        <f t="shared" si="182"/>
        <v>0.33907124719291054</v>
      </c>
      <c r="AA1300" s="5">
        <f t="shared" si="183"/>
        <v>42223</v>
      </c>
      <c r="AB1300" s="7">
        <f t="shared" si="184"/>
        <v>0.40300000000000002</v>
      </c>
      <c r="AC1300" s="7">
        <f t="shared" si="188"/>
        <v>2.672790808205141</v>
      </c>
      <c r="AD1300" s="6">
        <f t="shared" si="185"/>
        <v>0.33907124719291054</v>
      </c>
    </row>
    <row r="1301" spans="1:30">
      <c r="A1301" s="1">
        <v>42222</v>
      </c>
      <c r="B1301" s="2" t="s">
        <v>19</v>
      </c>
      <c r="C1301" t="s">
        <v>20</v>
      </c>
      <c r="D1301" t="s">
        <v>21</v>
      </c>
      <c r="E1301">
        <v>1.6120000000000001</v>
      </c>
      <c r="F1301">
        <v>1.6379999999999999</v>
      </c>
      <c r="G1301">
        <v>1.675</v>
      </c>
      <c r="H1301">
        <v>1.712</v>
      </c>
      <c r="I1301">
        <v>1.762</v>
      </c>
      <c r="J1301">
        <v>1.8560000000000001</v>
      </c>
      <c r="K1301">
        <v>1.91</v>
      </c>
      <c r="L1301">
        <v>2.0049999999999999</v>
      </c>
      <c r="M1301">
        <v>2.1819999999999999</v>
      </c>
      <c r="N1301">
        <v>2.407</v>
      </c>
      <c r="O1301">
        <v>2.625</v>
      </c>
      <c r="P1301">
        <v>2.9849999999999999</v>
      </c>
      <c r="Q1301">
        <v>3.3929999999999998</v>
      </c>
      <c r="R1301">
        <v>3.476</v>
      </c>
      <c r="S1301">
        <v>0</v>
      </c>
      <c r="T1301" s="7">
        <f t="shared" si="186"/>
        <v>0.40200000000000014</v>
      </c>
      <c r="U1301" s="6">
        <f t="shared" si="180"/>
        <v>-1.4705882352940649E-2</v>
      </c>
      <c r="V1301" s="6">
        <f t="shared" si="181"/>
        <v>2.6703032460160867</v>
      </c>
      <c r="W1301" s="3">
        <f>IFERROR(VLOOKUP(A1301,주가!$A$1:$Q$2433,3,FALSE),W1302)</f>
        <v>242500</v>
      </c>
      <c r="X1301" s="6">
        <f t="shared" si="187"/>
        <v>-4.1067761806981521E-3</v>
      </c>
      <c r="Y1301" s="6">
        <f t="shared" si="182"/>
        <v>0.34731866987332294</v>
      </c>
      <c r="AA1301" s="5">
        <f t="shared" si="183"/>
        <v>42222</v>
      </c>
      <c r="AB1301" s="7">
        <f t="shared" si="184"/>
        <v>0.40200000000000014</v>
      </c>
      <c r="AC1301" s="7">
        <f t="shared" si="188"/>
        <v>2.6703032460160867</v>
      </c>
      <c r="AD1301" s="6">
        <f t="shared" si="185"/>
        <v>0.34731866987332294</v>
      </c>
    </row>
    <row r="1302" spans="1:30">
      <c r="A1302" s="1">
        <v>42221</v>
      </c>
      <c r="B1302" s="2" t="s">
        <v>19</v>
      </c>
      <c r="C1302" t="s">
        <v>20</v>
      </c>
      <c r="D1302" t="s">
        <v>21</v>
      </c>
      <c r="E1302">
        <v>1.6160000000000001</v>
      </c>
      <c r="F1302">
        <v>1.641</v>
      </c>
      <c r="G1302">
        <v>1.677</v>
      </c>
      <c r="H1302">
        <v>1.714</v>
      </c>
      <c r="I1302">
        <v>1.7689999999999999</v>
      </c>
      <c r="J1302">
        <v>1.861</v>
      </c>
      <c r="K1302">
        <v>1.9179999999999999</v>
      </c>
      <c r="L1302">
        <v>2.0129999999999999</v>
      </c>
      <c r="M1302">
        <v>2.1960000000000002</v>
      </c>
      <c r="N1302">
        <v>2.4209999999999998</v>
      </c>
      <c r="O1302">
        <v>2.637</v>
      </c>
      <c r="P1302">
        <v>2.9990000000000001</v>
      </c>
      <c r="Q1302">
        <v>3.407</v>
      </c>
      <c r="R1302">
        <v>3.4889999999999999</v>
      </c>
      <c r="S1302">
        <v>0</v>
      </c>
      <c r="T1302" s="7">
        <f t="shared" si="186"/>
        <v>0.40799999999999992</v>
      </c>
      <c r="U1302" s="6">
        <f t="shared" si="180"/>
        <v>-5.4422697285546873E-16</v>
      </c>
      <c r="V1302" s="6">
        <f t="shared" si="181"/>
        <v>2.6850091283690274</v>
      </c>
      <c r="W1302" s="3">
        <f>IFERROR(VLOOKUP(A1302,주가!$A$1:$Q$2433,3,FALSE),W1303)</f>
        <v>243500</v>
      </c>
      <c r="X1302" s="6">
        <f t="shared" si="187"/>
        <v>4.7311827956989246E-2</v>
      </c>
      <c r="Y1302" s="6">
        <f t="shared" si="182"/>
        <v>0.3514254460540211</v>
      </c>
      <c r="AA1302" s="5">
        <f t="shared" si="183"/>
        <v>42221</v>
      </c>
      <c r="AB1302" s="7">
        <f t="shared" si="184"/>
        <v>0.40799999999999992</v>
      </c>
      <c r="AC1302" s="7">
        <f t="shared" si="188"/>
        <v>2.6850091283690274</v>
      </c>
      <c r="AD1302" s="6">
        <f t="shared" si="185"/>
        <v>0.3514254460540211</v>
      </c>
    </row>
    <row r="1303" spans="1:30">
      <c r="A1303" s="1">
        <v>42220</v>
      </c>
      <c r="B1303" s="2" t="s">
        <v>19</v>
      </c>
      <c r="C1303" t="s">
        <v>20</v>
      </c>
      <c r="D1303" t="s">
        <v>21</v>
      </c>
      <c r="E1303">
        <v>1.615</v>
      </c>
      <c r="F1303">
        <v>1.6379999999999999</v>
      </c>
      <c r="G1303">
        <v>1.671</v>
      </c>
      <c r="H1303">
        <v>1.704</v>
      </c>
      <c r="I1303">
        <v>1.754</v>
      </c>
      <c r="J1303">
        <v>1.8420000000000001</v>
      </c>
      <c r="K1303">
        <v>1.901</v>
      </c>
      <c r="L1303">
        <v>1.998</v>
      </c>
      <c r="M1303">
        <v>2.1800000000000002</v>
      </c>
      <c r="N1303">
        <v>2.4060000000000001</v>
      </c>
      <c r="O1303">
        <v>2.6240000000000001</v>
      </c>
      <c r="P1303">
        <v>2.988</v>
      </c>
      <c r="Q1303">
        <v>3.4020000000000001</v>
      </c>
      <c r="R1303">
        <v>3.4849999999999999</v>
      </c>
      <c r="S1303">
        <v>0</v>
      </c>
      <c r="T1303" s="7">
        <f t="shared" si="186"/>
        <v>0.40800000000000014</v>
      </c>
      <c r="U1303" s="6">
        <f t="shared" si="180"/>
        <v>2.4570024570032788E-3</v>
      </c>
      <c r="V1303" s="6">
        <f t="shared" si="181"/>
        <v>2.6850091283690278</v>
      </c>
      <c r="W1303" s="3">
        <f>IFERROR(VLOOKUP(A1303,주가!$A$1:$Q$2433,3,FALSE),W1304)</f>
        <v>232500</v>
      </c>
      <c r="X1303" s="6">
        <f t="shared" si="187"/>
        <v>3.3333333333333333E-2</v>
      </c>
      <c r="Y1303" s="6">
        <f t="shared" si="182"/>
        <v>0.30411361809703186</v>
      </c>
      <c r="AA1303" s="5">
        <f t="shared" si="183"/>
        <v>42220</v>
      </c>
      <c r="AB1303" s="7">
        <f t="shared" si="184"/>
        <v>0.40800000000000014</v>
      </c>
      <c r="AC1303" s="7">
        <f t="shared" si="188"/>
        <v>2.6850091283690278</v>
      </c>
      <c r="AD1303" s="6">
        <f t="shared" si="185"/>
        <v>0.30411361809703186</v>
      </c>
    </row>
    <row r="1304" spans="1:30">
      <c r="A1304" s="1">
        <v>42219</v>
      </c>
      <c r="B1304" s="2" t="s">
        <v>19</v>
      </c>
      <c r="C1304" t="s">
        <v>20</v>
      </c>
      <c r="D1304" t="s">
        <v>21</v>
      </c>
      <c r="E1304">
        <v>1.6160000000000001</v>
      </c>
      <c r="F1304">
        <v>1.639</v>
      </c>
      <c r="G1304">
        <v>1.671</v>
      </c>
      <c r="H1304">
        <v>1.7030000000000001</v>
      </c>
      <c r="I1304">
        <v>1.752</v>
      </c>
      <c r="J1304">
        <v>1.829</v>
      </c>
      <c r="K1304">
        <v>1.885</v>
      </c>
      <c r="L1304">
        <v>1.978</v>
      </c>
      <c r="M1304">
        <v>2.157</v>
      </c>
      <c r="N1304">
        <v>2.3849999999999998</v>
      </c>
      <c r="O1304">
        <v>2.6120000000000001</v>
      </c>
      <c r="P1304">
        <v>2.98</v>
      </c>
      <c r="Q1304">
        <v>3.399</v>
      </c>
      <c r="R1304">
        <v>3.4820000000000002</v>
      </c>
      <c r="S1304">
        <v>0</v>
      </c>
      <c r="T1304" s="7">
        <f t="shared" si="186"/>
        <v>0.40699999999999981</v>
      </c>
      <c r="U1304" s="6">
        <f t="shared" si="180"/>
        <v>-7.3170731707314484E-3</v>
      </c>
      <c r="V1304" s="6">
        <f t="shared" si="181"/>
        <v>2.6825521259120246</v>
      </c>
      <c r="W1304" s="3">
        <f>IFERROR(VLOOKUP(A1304,주가!$A$1:$Q$2433,3,FALSE),W1305)</f>
        <v>225000</v>
      </c>
      <c r="X1304" s="6">
        <f t="shared" si="187"/>
        <v>-0.1362763915547025</v>
      </c>
      <c r="Y1304" s="6">
        <f t="shared" si="182"/>
        <v>0.27078028476369853</v>
      </c>
      <c r="AA1304" s="5">
        <f t="shared" si="183"/>
        <v>42219</v>
      </c>
      <c r="AB1304" s="7">
        <f t="shared" si="184"/>
        <v>0.40699999999999981</v>
      </c>
      <c r="AC1304" s="7">
        <f t="shared" si="188"/>
        <v>2.6825521259120246</v>
      </c>
      <c r="AD1304" s="6">
        <f t="shared" si="185"/>
        <v>0.27078028476369853</v>
      </c>
    </row>
    <row r="1305" spans="1:30">
      <c r="A1305" s="1">
        <v>42216</v>
      </c>
      <c r="B1305" s="2" t="s">
        <v>19</v>
      </c>
      <c r="C1305" t="s">
        <v>20</v>
      </c>
      <c r="D1305" t="s">
        <v>21</v>
      </c>
      <c r="E1305">
        <v>1.62</v>
      </c>
      <c r="F1305">
        <v>1.6419999999999999</v>
      </c>
      <c r="G1305">
        <v>1.675</v>
      </c>
      <c r="H1305">
        <v>1.71</v>
      </c>
      <c r="I1305">
        <v>1.76</v>
      </c>
      <c r="J1305">
        <v>1.8440000000000001</v>
      </c>
      <c r="K1305">
        <v>1.8959999999999999</v>
      </c>
      <c r="L1305">
        <v>1.9910000000000001</v>
      </c>
      <c r="M1305">
        <v>2.1749999999999998</v>
      </c>
      <c r="N1305">
        <v>2.4009999999999998</v>
      </c>
      <c r="O1305">
        <v>2.6320000000000001</v>
      </c>
      <c r="P1305">
        <v>3.0030000000000001</v>
      </c>
      <c r="Q1305">
        <v>3.4159999999999999</v>
      </c>
      <c r="R1305">
        <v>3.4990000000000001</v>
      </c>
      <c r="S1305">
        <v>0</v>
      </c>
      <c r="T1305" s="7">
        <f t="shared" si="186"/>
        <v>0.4099999999999997</v>
      </c>
      <c r="U1305" s="6">
        <f t="shared" si="180"/>
        <v>1.990049751243728E-2</v>
      </c>
      <c r="V1305" s="6">
        <f t="shared" si="181"/>
        <v>2.6898691990827559</v>
      </c>
      <c r="W1305" s="3">
        <f>IFERROR(VLOOKUP(A1305,주가!$A$1:$Q$2433,3,FALSE),W1306)</f>
        <v>260500</v>
      </c>
      <c r="X1305" s="6">
        <f t="shared" si="187"/>
        <v>-7.619047619047619E-3</v>
      </c>
      <c r="Y1305" s="6">
        <f t="shared" si="182"/>
        <v>0.40705667631840103</v>
      </c>
      <c r="AA1305" s="5">
        <f t="shared" si="183"/>
        <v>42216</v>
      </c>
      <c r="AB1305" s="7">
        <f t="shared" si="184"/>
        <v>0.4099999999999997</v>
      </c>
      <c r="AC1305" s="7">
        <f t="shared" si="188"/>
        <v>2.6898691990827559</v>
      </c>
      <c r="AD1305" s="6">
        <f t="shared" si="185"/>
        <v>0.40705667631840103</v>
      </c>
    </row>
    <row r="1306" spans="1:30">
      <c r="A1306" s="1">
        <v>42215</v>
      </c>
      <c r="B1306" s="2" t="s">
        <v>19</v>
      </c>
      <c r="C1306" t="s">
        <v>20</v>
      </c>
      <c r="D1306" t="s">
        <v>21</v>
      </c>
      <c r="E1306">
        <v>1.6180000000000001</v>
      </c>
      <c r="F1306">
        <v>1.64</v>
      </c>
      <c r="G1306">
        <v>1.67</v>
      </c>
      <c r="H1306">
        <v>1.7030000000000001</v>
      </c>
      <c r="I1306">
        <v>1.752</v>
      </c>
      <c r="J1306">
        <v>1.827</v>
      </c>
      <c r="K1306">
        <v>1.869</v>
      </c>
      <c r="L1306">
        <v>1.958</v>
      </c>
      <c r="M1306">
        <v>2.1349999999999998</v>
      </c>
      <c r="N1306">
        <v>2.36</v>
      </c>
      <c r="O1306">
        <v>2.5920000000000001</v>
      </c>
      <c r="P1306">
        <v>2.968</v>
      </c>
      <c r="Q1306">
        <v>3.3849999999999998</v>
      </c>
      <c r="R1306">
        <v>3.468</v>
      </c>
      <c r="S1306">
        <v>0</v>
      </c>
      <c r="T1306" s="7">
        <f t="shared" si="186"/>
        <v>0.40199999999999991</v>
      </c>
      <c r="U1306" s="6">
        <f t="shared" si="180"/>
        <v>1.0050251256281418E-2</v>
      </c>
      <c r="V1306" s="6">
        <f t="shared" si="181"/>
        <v>2.6699687015703186</v>
      </c>
      <c r="W1306" s="3">
        <f>IFERROR(VLOOKUP(A1306,주가!$A$1:$Q$2433,3,FALSE),W1307)</f>
        <v>262500</v>
      </c>
      <c r="X1306" s="6">
        <f t="shared" si="187"/>
        <v>3.9603960396039604E-2</v>
      </c>
      <c r="Y1306" s="6">
        <f t="shared" si="182"/>
        <v>0.41467572393744867</v>
      </c>
      <c r="AA1306" s="5">
        <f t="shared" si="183"/>
        <v>42215</v>
      </c>
      <c r="AB1306" s="7">
        <f t="shared" si="184"/>
        <v>0.40199999999999991</v>
      </c>
      <c r="AC1306" s="7">
        <f t="shared" si="188"/>
        <v>2.6699687015703186</v>
      </c>
      <c r="AD1306" s="6">
        <f t="shared" si="185"/>
        <v>0.41467572393744867</v>
      </c>
    </row>
    <row r="1307" spans="1:30">
      <c r="A1307" s="1">
        <v>42214</v>
      </c>
      <c r="B1307" s="2" t="s">
        <v>19</v>
      </c>
      <c r="C1307" t="s">
        <v>20</v>
      </c>
      <c r="D1307" t="s">
        <v>21</v>
      </c>
      <c r="E1307">
        <v>1.6180000000000001</v>
      </c>
      <c r="F1307">
        <v>1.64</v>
      </c>
      <c r="G1307">
        <v>1.669</v>
      </c>
      <c r="H1307">
        <v>1.6990000000000001</v>
      </c>
      <c r="I1307">
        <v>1.7450000000000001</v>
      </c>
      <c r="J1307">
        <v>1.8109999999999999</v>
      </c>
      <c r="K1307">
        <v>1.8540000000000001</v>
      </c>
      <c r="L1307">
        <v>1.9379999999999999</v>
      </c>
      <c r="M1307">
        <v>2.1150000000000002</v>
      </c>
      <c r="N1307">
        <v>2.3359999999999999</v>
      </c>
      <c r="O1307">
        <v>2.5670000000000002</v>
      </c>
      <c r="P1307">
        <v>2.9369999999999998</v>
      </c>
      <c r="Q1307">
        <v>3.363</v>
      </c>
      <c r="R1307">
        <v>3.4460000000000002</v>
      </c>
      <c r="S1307">
        <v>0</v>
      </c>
      <c r="T1307" s="7">
        <f t="shared" si="186"/>
        <v>0.39799999999999991</v>
      </c>
      <c r="U1307" s="6">
        <f t="shared" si="180"/>
        <v>-7.4812967581050216E-3</v>
      </c>
      <c r="V1307" s="6">
        <f t="shared" si="181"/>
        <v>2.6599184503140374</v>
      </c>
      <c r="W1307" s="3">
        <f>IFERROR(VLOOKUP(A1307,주가!$A$1:$Q$2433,3,FALSE),W1308)</f>
        <v>252500</v>
      </c>
      <c r="X1307" s="6">
        <f t="shared" si="187"/>
        <v>1.984126984126984E-3</v>
      </c>
      <c r="Y1307" s="6">
        <f t="shared" si="182"/>
        <v>0.37507176354140909</v>
      </c>
      <c r="AA1307" s="5">
        <f t="shared" si="183"/>
        <v>42214</v>
      </c>
      <c r="AB1307" s="7">
        <f t="shared" si="184"/>
        <v>0.39799999999999991</v>
      </c>
      <c r="AC1307" s="7">
        <f t="shared" si="188"/>
        <v>2.6599184503140374</v>
      </c>
      <c r="AD1307" s="6">
        <f t="shared" si="185"/>
        <v>0.37507176354140909</v>
      </c>
    </row>
    <row r="1308" spans="1:30">
      <c r="A1308" s="1">
        <v>42213</v>
      </c>
      <c r="B1308" s="2" t="s">
        <v>19</v>
      </c>
      <c r="C1308" t="s">
        <v>20</v>
      </c>
      <c r="D1308" t="s">
        <v>21</v>
      </c>
      <c r="E1308">
        <v>1.6180000000000001</v>
      </c>
      <c r="F1308">
        <v>1.64</v>
      </c>
      <c r="G1308">
        <v>1.67</v>
      </c>
      <c r="H1308">
        <v>1.7</v>
      </c>
      <c r="I1308">
        <v>1.7490000000000001</v>
      </c>
      <c r="J1308">
        <v>1.819</v>
      </c>
      <c r="K1308">
        <v>1.861</v>
      </c>
      <c r="L1308">
        <v>1.9490000000000001</v>
      </c>
      <c r="M1308">
        <v>2.1320000000000001</v>
      </c>
      <c r="N1308">
        <v>2.35</v>
      </c>
      <c r="O1308">
        <v>2.5880000000000001</v>
      </c>
      <c r="P1308">
        <v>2.96</v>
      </c>
      <c r="Q1308">
        <v>3.387</v>
      </c>
      <c r="R1308">
        <v>3.47</v>
      </c>
      <c r="S1308">
        <v>0</v>
      </c>
      <c r="T1308" s="7">
        <f t="shared" si="186"/>
        <v>0.40100000000000002</v>
      </c>
      <c r="U1308" s="6">
        <f t="shared" si="180"/>
        <v>2.5575447570332501E-2</v>
      </c>
      <c r="V1308" s="6">
        <f t="shared" si="181"/>
        <v>2.6673997470721424</v>
      </c>
      <c r="W1308" s="3">
        <f>IFERROR(VLOOKUP(A1308,주가!$A$1:$Q$2433,3,FALSE),W1309)</f>
        <v>252000</v>
      </c>
      <c r="X1308" s="6">
        <f t="shared" si="187"/>
        <v>-1.3698630136986301E-2</v>
      </c>
      <c r="Y1308" s="6">
        <f t="shared" si="182"/>
        <v>0.37308763655728211</v>
      </c>
      <c r="AA1308" s="5">
        <f t="shared" si="183"/>
        <v>42213</v>
      </c>
      <c r="AB1308" s="7">
        <f t="shared" si="184"/>
        <v>0.40100000000000002</v>
      </c>
      <c r="AC1308" s="7">
        <f t="shared" si="188"/>
        <v>2.6673997470721424</v>
      </c>
      <c r="AD1308" s="6">
        <f t="shared" si="185"/>
        <v>0.37308763655728211</v>
      </c>
    </row>
    <row r="1309" spans="1:30">
      <c r="A1309" s="1">
        <v>42212</v>
      </c>
      <c r="B1309" s="2" t="s">
        <v>19</v>
      </c>
      <c r="C1309" t="s">
        <v>20</v>
      </c>
      <c r="D1309" t="s">
        <v>21</v>
      </c>
      <c r="E1309">
        <v>1.6160000000000001</v>
      </c>
      <c r="F1309">
        <v>1.637</v>
      </c>
      <c r="G1309">
        <v>1.667</v>
      </c>
      <c r="H1309">
        <v>1.694</v>
      </c>
      <c r="I1309">
        <v>1.742</v>
      </c>
      <c r="J1309">
        <v>1.806</v>
      </c>
      <c r="K1309">
        <v>1.843</v>
      </c>
      <c r="L1309">
        <v>1.9239999999999999</v>
      </c>
      <c r="M1309">
        <v>2.105</v>
      </c>
      <c r="N1309">
        <v>2.3149999999999999</v>
      </c>
      <c r="O1309">
        <v>2.5539999999999998</v>
      </c>
      <c r="P1309">
        <v>2.9279999999999999</v>
      </c>
      <c r="Q1309">
        <v>3.359</v>
      </c>
      <c r="R1309">
        <v>3.4409999999999998</v>
      </c>
      <c r="S1309">
        <v>0</v>
      </c>
      <c r="T1309" s="7">
        <f t="shared" si="186"/>
        <v>0.39100000000000001</v>
      </c>
      <c r="U1309" s="6">
        <f t="shared" si="180"/>
        <v>2.3560209424084089E-2</v>
      </c>
      <c r="V1309" s="6">
        <f t="shared" si="181"/>
        <v>2.6418242995018097</v>
      </c>
      <c r="W1309" s="3">
        <f>IFERROR(VLOOKUP(A1309,주가!$A$1:$Q$2433,3,FALSE),W1310)</f>
        <v>255500</v>
      </c>
      <c r="X1309" s="6">
        <f t="shared" si="187"/>
        <v>-3.5849056603773584E-2</v>
      </c>
      <c r="Y1309" s="6">
        <f t="shared" si="182"/>
        <v>0.38678626669426841</v>
      </c>
      <c r="AA1309" s="5">
        <f t="shared" si="183"/>
        <v>42212</v>
      </c>
      <c r="AB1309" s="7">
        <f t="shared" si="184"/>
        <v>0.39100000000000001</v>
      </c>
      <c r="AC1309" s="7">
        <f t="shared" si="188"/>
        <v>2.6418242995018097</v>
      </c>
      <c r="AD1309" s="6">
        <f t="shared" si="185"/>
        <v>0.38678626669426841</v>
      </c>
    </row>
    <row r="1310" spans="1:30">
      <c r="A1310" s="1">
        <v>42209</v>
      </c>
      <c r="B1310" s="2" t="s">
        <v>19</v>
      </c>
      <c r="C1310" t="s">
        <v>20</v>
      </c>
      <c r="D1310" t="s">
        <v>21</v>
      </c>
      <c r="E1310">
        <v>1.6120000000000001</v>
      </c>
      <c r="F1310">
        <v>1.635</v>
      </c>
      <c r="G1310">
        <v>1.6659999999999999</v>
      </c>
      <c r="H1310">
        <v>1.694</v>
      </c>
      <c r="I1310">
        <v>1.746</v>
      </c>
      <c r="J1310">
        <v>1.8180000000000001</v>
      </c>
      <c r="K1310">
        <v>1.8540000000000001</v>
      </c>
      <c r="L1310">
        <v>1.9259999999999999</v>
      </c>
      <c r="M1310">
        <v>2.1030000000000002</v>
      </c>
      <c r="N1310">
        <v>2.3079999999999998</v>
      </c>
      <c r="O1310">
        <v>2.5390000000000001</v>
      </c>
      <c r="P1310">
        <v>2.9060000000000001</v>
      </c>
      <c r="Q1310">
        <v>3.3340000000000001</v>
      </c>
      <c r="R1310">
        <v>3.4159999999999999</v>
      </c>
      <c r="S1310">
        <v>0</v>
      </c>
      <c r="T1310" s="7">
        <f t="shared" si="186"/>
        <v>0.3819999999999999</v>
      </c>
      <c r="U1310" s="6">
        <f t="shared" si="180"/>
        <v>-2.0512820512820537E-2</v>
      </c>
      <c r="V1310" s="6">
        <f t="shared" si="181"/>
        <v>2.6182640900777256</v>
      </c>
      <c r="W1310" s="3">
        <f>IFERROR(VLOOKUP(A1310,주가!$A$1:$Q$2433,3,FALSE),W1311)</f>
        <v>265000</v>
      </c>
      <c r="X1310" s="6">
        <f t="shared" si="187"/>
        <v>-2.5735294117647058E-2</v>
      </c>
      <c r="Y1310" s="6">
        <f t="shared" si="182"/>
        <v>0.42263532329804199</v>
      </c>
      <c r="AA1310" s="5">
        <f t="shared" si="183"/>
        <v>42209</v>
      </c>
      <c r="AB1310" s="7">
        <f t="shared" si="184"/>
        <v>0.3819999999999999</v>
      </c>
      <c r="AC1310" s="7">
        <f t="shared" si="188"/>
        <v>2.6182640900777256</v>
      </c>
      <c r="AD1310" s="6">
        <f t="shared" si="185"/>
        <v>0.42263532329804199</v>
      </c>
    </row>
    <row r="1311" spans="1:30">
      <c r="A1311" s="1">
        <v>42208</v>
      </c>
      <c r="B1311" s="2" t="s">
        <v>19</v>
      </c>
      <c r="C1311" t="s">
        <v>20</v>
      </c>
      <c r="D1311" t="s">
        <v>21</v>
      </c>
      <c r="E1311">
        <v>1.6140000000000001</v>
      </c>
      <c r="F1311">
        <v>1.64</v>
      </c>
      <c r="G1311">
        <v>1.6719999999999999</v>
      </c>
      <c r="H1311">
        <v>1.704</v>
      </c>
      <c r="I1311">
        <v>1.7569999999999999</v>
      </c>
      <c r="J1311">
        <v>1.829</v>
      </c>
      <c r="K1311">
        <v>1.8620000000000001</v>
      </c>
      <c r="L1311">
        <v>1.9379999999999999</v>
      </c>
      <c r="M1311">
        <v>2.117</v>
      </c>
      <c r="N1311">
        <v>2.3279999999999998</v>
      </c>
      <c r="O1311">
        <v>2.5670000000000002</v>
      </c>
      <c r="P1311">
        <v>2.9390000000000001</v>
      </c>
      <c r="Q1311">
        <v>3.3639999999999999</v>
      </c>
      <c r="R1311">
        <v>3.4470000000000001</v>
      </c>
      <c r="S1311">
        <v>0</v>
      </c>
      <c r="T1311" s="7">
        <f t="shared" si="186"/>
        <v>0.3899999999999999</v>
      </c>
      <c r="U1311" s="6">
        <f t="shared" si="180"/>
        <v>-3.7037037037036813E-2</v>
      </c>
      <c r="V1311" s="6">
        <f t="shared" si="181"/>
        <v>2.6387769105905461</v>
      </c>
      <c r="W1311" s="3">
        <f>IFERROR(VLOOKUP(A1311,주가!$A$1:$Q$2433,3,FALSE),W1312)</f>
        <v>272000</v>
      </c>
      <c r="X1311" s="6">
        <f t="shared" si="187"/>
        <v>-3.8869257950530034E-2</v>
      </c>
      <c r="Y1311" s="6">
        <f t="shared" si="182"/>
        <v>0.44837061741568907</v>
      </c>
      <c r="AA1311" s="5">
        <f t="shared" si="183"/>
        <v>42208</v>
      </c>
      <c r="AB1311" s="7">
        <f t="shared" si="184"/>
        <v>0.3899999999999999</v>
      </c>
      <c r="AC1311" s="7">
        <f t="shared" si="188"/>
        <v>2.6387769105905461</v>
      </c>
      <c r="AD1311" s="6">
        <f t="shared" si="185"/>
        <v>0.44837061741568907</v>
      </c>
    </row>
    <row r="1312" spans="1:30">
      <c r="A1312" s="1">
        <v>42207</v>
      </c>
      <c r="B1312" s="2" t="s">
        <v>19</v>
      </c>
      <c r="C1312" t="s">
        <v>20</v>
      </c>
      <c r="D1312" t="s">
        <v>21</v>
      </c>
      <c r="E1312">
        <v>1.6160000000000001</v>
      </c>
      <c r="F1312">
        <v>1.643</v>
      </c>
      <c r="G1312">
        <v>1.679</v>
      </c>
      <c r="H1312">
        <v>1.716</v>
      </c>
      <c r="I1312">
        <v>1.776</v>
      </c>
      <c r="J1312">
        <v>1.855</v>
      </c>
      <c r="K1312">
        <v>1.893</v>
      </c>
      <c r="L1312">
        <v>1.9710000000000001</v>
      </c>
      <c r="M1312">
        <v>2.1539999999999999</v>
      </c>
      <c r="N1312">
        <v>2.3759999999999999</v>
      </c>
      <c r="O1312">
        <v>2.6179999999999999</v>
      </c>
      <c r="P1312">
        <v>2.9910000000000001</v>
      </c>
      <c r="Q1312">
        <v>3.4209999999999998</v>
      </c>
      <c r="R1312">
        <v>3.5030000000000001</v>
      </c>
      <c r="S1312">
        <v>0</v>
      </c>
      <c r="T1312" s="7">
        <f t="shared" si="186"/>
        <v>0.4049999999999998</v>
      </c>
      <c r="U1312" s="6">
        <f t="shared" si="180"/>
        <v>-1.4598540145985954E-2</v>
      </c>
      <c r="V1312" s="6">
        <f t="shared" si="181"/>
        <v>2.6758139476275828</v>
      </c>
      <c r="W1312" s="3">
        <f>IFERROR(VLOOKUP(A1312,주가!$A$1:$Q$2433,3,FALSE),W1313)</f>
        <v>283000</v>
      </c>
      <c r="X1312" s="6">
        <f t="shared" si="187"/>
        <v>1.7699115044247787E-3</v>
      </c>
      <c r="Y1312" s="6">
        <f t="shared" si="182"/>
        <v>0.4872398753662191</v>
      </c>
      <c r="AA1312" s="5">
        <f t="shared" si="183"/>
        <v>42207</v>
      </c>
      <c r="AB1312" s="7">
        <f t="shared" si="184"/>
        <v>0.4049999999999998</v>
      </c>
      <c r="AC1312" s="7">
        <f t="shared" si="188"/>
        <v>2.6758139476275828</v>
      </c>
      <c r="AD1312" s="6">
        <f t="shared" si="185"/>
        <v>0.4872398753662191</v>
      </c>
    </row>
    <row r="1313" spans="1:30">
      <c r="A1313" s="1">
        <v>42206</v>
      </c>
      <c r="B1313" s="2" t="s">
        <v>19</v>
      </c>
      <c r="C1313" t="s">
        <v>20</v>
      </c>
      <c r="D1313" t="s">
        <v>21</v>
      </c>
      <c r="E1313">
        <v>1.6160000000000001</v>
      </c>
      <c r="F1313">
        <v>1.6439999999999999</v>
      </c>
      <c r="G1313">
        <v>1.681</v>
      </c>
      <c r="H1313">
        <v>1.7250000000000001</v>
      </c>
      <c r="I1313">
        <v>1.7869999999999999</v>
      </c>
      <c r="J1313">
        <v>1.87</v>
      </c>
      <c r="K1313">
        <v>1.913</v>
      </c>
      <c r="L1313">
        <v>1.9910000000000001</v>
      </c>
      <c r="M1313">
        <v>2.1760000000000002</v>
      </c>
      <c r="N1313">
        <v>2.4020000000000001</v>
      </c>
      <c r="O1313">
        <v>2.6469999999999998</v>
      </c>
      <c r="P1313">
        <v>3.0249999999999999</v>
      </c>
      <c r="Q1313">
        <v>3.45</v>
      </c>
      <c r="R1313">
        <v>3.5329999999999999</v>
      </c>
      <c r="S1313">
        <v>0</v>
      </c>
      <c r="T1313" s="7">
        <f t="shared" si="186"/>
        <v>0.41100000000000003</v>
      </c>
      <c r="U1313" s="6">
        <f t="shared" si="180"/>
        <v>-4.8426150121060061E-3</v>
      </c>
      <c r="V1313" s="6">
        <f t="shared" si="181"/>
        <v>2.6904124877735689</v>
      </c>
      <c r="W1313" s="3">
        <f>IFERROR(VLOOKUP(A1313,주가!$A$1:$Q$2433,3,FALSE),W1314)</f>
        <v>282500</v>
      </c>
      <c r="X1313" s="6">
        <f t="shared" si="187"/>
        <v>1.0733452593917709E-2</v>
      </c>
      <c r="Y1313" s="6">
        <f t="shared" si="182"/>
        <v>0.48546996386179431</v>
      </c>
      <c r="AA1313" s="5">
        <f t="shared" si="183"/>
        <v>42206</v>
      </c>
      <c r="AB1313" s="7">
        <f t="shared" si="184"/>
        <v>0.41100000000000003</v>
      </c>
      <c r="AC1313" s="7">
        <f t="shared" si="188"/>
        <v>2.6904124877735689</v>
      </c>
      <c r="AD1313" s="6">
        <f t="shared" si="185"/>
        <v>0.48546996386179431</v>
      </c>
    </row>
    <row r="1314" spans="1:30">
      <c r="A1314" s="1">
        <v>42205</v>
      </c>
      <c r="B1314" s="2" t="s">
        <v>19</v>
      </c>
      <c r="C1314" t="s">
        <v>20</v>
      </c>
      <c r="D1314" t="s">
        <v>21</v>
      </c>
      <c r="E1314">
        <v>1.6160000000000001</v>
      </c>
      <c r="F1314">
        <v>1.6439999999999999</v>
      </c>
      <c r="G1314">
        <v>1.681</v>
      </c>
      <c r="H1314">
        <v>1.7250000000000001</v>
      </c>
      <c r="I1314">
        <v>1.7869999999999999</v>
      </c>
      <c r="J1314">
        <v>1.873</v>
      </c>
      <c r="K1314">
        <v>1.92</v>
      </c>
      <c r="L1314">
        <v>1.996</v>
      </c>
      <c r="M1314">
        <v>2.181</v>
      </c>
      <c r="N1314">
        <v>2.4089999999999998</v>
      </c>
      <c r="O1314">
        <v>2.653</v>
      </c>
      <c r="P1314">
        <v>3.0350000000000001</v>
      </c>
      <c r="Q1314">
        <v>3.46</v>
      </c>
      <c r="R1314">
        <v>3.5430000000000001</v>
      </c>
      <c r="S1314">
        <v>0</v>
      </c>
      <c r="T1314" s="7">
        <f t="shared" si="186"/>
        <v>0.41299999999999981</v>
      </c>
      <c r="U1314" s="6">
        <f t="shared" si="180"/>
        <v>-4.819277108434274E-3</v>
      </c>
      <c r="V1314" s="6">
        <f t="shared" si="181"/>
        <v>2.695255102785675</v>
      </c>
      <c r="W1314" s="3">
        <f>IFERROR(VLOOKUP(A1314,주가!$A$1:$Q$2433,3,FALSE),W1315)</f>
        <v>279500</v>
      </c>
      <c r="X1314" s="6">
        <f t="shared" si="187"/>
        <v>-1.2367491166077738E-2</v>
      </c>
      <c r="Y1314" s="6">
        <f t="shared" si="182"/>
        <v>0.47473651126787658</v>
      </c>
      <c r="AA1314" s="5">
        <f t="shared" si="183"/>
        <v>42205</v>
      </c>
      <c r="AB1314" s="7">
        <f t="shared" si="184"/>
        <v>0.41299999999999981</v>
      </c>
      <c r="AC1314" s="7">
        <f t="shared" si="188"/>
        <v>2.695255102785675</v>
      </c>
      <c r="AD1314" s="6">
        <f t="shared" si="185"/>
        <v>0.47473651126787658</v>
      </c>
    </row>
    <row r="1315" spans="1:30">
      <c r="A1315" s="1">
        <v>42202</v>
      </c>
      <c r="B1315" s="2" t="s">
        <v>19</v>
      </c>
      <c r="C1315" t="s">
        <v>20</v>
      </c>
      <c r="D1315" t="s">
        <v>21</v>
      </c>
      <c r="E1315">
        <v>1.6160000000000001</v>
      </c>
      <c r="F1315">
        <v>1.6439999999999999</v>
      </c>
      <c r="G1315">
        <v>1.68</v>
      </c>
      <c r="H1315">
        <v>1.7250000000000001</v>
      </c>
      <c r="I1315">
        <v>1.7869999999999999</v>
      </c>
      <c r="J1315">
        <v>1.875</v>
      </c>
      <c r="K1315">
        <v>1.9219999999999999</v>
      </c>
      <c r="L1315">
        <v>2.0009999999999999</v>
      </c>
      <c r="M1315">
        <v>2.1869999999999998</v>
      </c>
      <c r="N1315">
        <v>2.4159999999999999</v>
      </c>
      <c r="O1315">
        <v>2.6560000000000001</v>
      </c>
      <c r="P1315">
        <v>3.0339999999999998</v>
      </c>
      <c r="Q1315">
        <v>3.4569999999999999</v>
      </c>
      <c r="R1315">
        <v>3.54</v>
      </c>
      <c r="S1315">
        <v>0</v>
      </c>
      <c r="T1315" s="7">
        <f t="shared" si="186"/>
        <v>0.41500000000000004</v>
      </c>
      <c r="U1315" s="6">
        <f t="shared" si="180"/>
        <v>-1.8912529550827437E-2</v>
      </c>
      <c r="V1315" s="6">
        <f t="shared" si="181"/>
        <v>2.7000743798941094</v>
      </c>
      <c r="W1315" s="3">
        <f>IFERROR(VLOOKUP(A1315,주가!$A$1:$Q$2433,3,FALSE),W1316)</f>
        <v>283000</v>
      </c>
      <c r="X1315" s="6">
        <f t="shared" si="187"/>
        <v>1.0714285714285714E-2</v>
      </c>
      <c r="Y1315" s="6">
        <f t="shared" si="182"/>
        <v>0.4871040024339543</v>
      </c>
      <c r="AA1315" s="5">
        <f t="shared" si="183"/>
        <v>42202</v>
      </c>
      <c r="AB1315" s="7">
        <f t="shared" si="184"/>
        <v>0.41500000000000004</v>
      </c>
      <c r="AC1315" s="7">
        <f t="shared" si="188"/>
        <v>2.7000743798941094</v>
      </c>
      <c r="AD1315" s="6">
        <f t="shared" si="185"/>
        <v>0.4871040024339543</v>
      </c>
    </row>
    <row r="1316" spans="1:30">
      <c r="A1316" s="1">
        <v>42201</v>
      </c>
      <c r="B1316" s="2" t="s">
        <v>19</v>
      </c>
      <c r="C1316" t="s">
        <v>20</v>
      </c>
      <c r="D1316" t="s">
        <v>21</v>
      </c>
      <c r="E1316">
        <v>1.6160000000000001</v>
      </c>
      <c r="F1316">
        <v>1.6439999999999999</v>
      </c>
      <c r="G1316">
        <v>1.68</v>
      </c>
      <c r="H1316">
        <v>1.724</v>
      </c>
      <c r="I1316">
        <v>1.7869999999999999</v>
      </c>
      <c r="J1316">
        <v>1.8740000000000001</v>
      </c>
      <c r="K1316">
        <v>1.9279999999999999</v>
      </c>
      <c r="L1316">
        <v>2.0110000000000001</v>
      </c>
      <c r="M1316">
        <v>2.2000000000000002</v>
      </c>
      <c r="N1316">
        <v>2.4340000000000002</v>
      </c>
      <c r="O1316">
        <v>2.6739999999999999</v>
      </c>
      <c r="P1316">
        <v>3.0489999999999999</v>
      </c>
      <c r="Q1316">
        <v>3.4689999999999999</v>
      </c>
      <c r="R1316">
        <v>3.55</v>
      </c>
      <c r="S1316">
        <v>0</v>
      </c>
      <c r="T1316" s="7">
        <f t="shared" si="186"/>
        <v>0.42300000000000004</v>
      </c>
      <c r="U1316" s="6">
        <f t="shared" si="180"/>
        <v>-1.8561484918793517E-2</v>
      </c>
      <c r="V1316" s="6">
        <f t="shared" si="181"/>
        <v>2.7189869094449368</v>
      </c>
      <c r="W1316" s="3">
        <f>IFERROR(VLOOKUP(A1316,주가!$A$1:$Q$2433,3,FALSE),W1317)</f>
        <v>280000</v>
      </c>
      <c r="X1316" s="6">
        <f t="shared" si="187"/>
        <v>7.1942446043165471E-3</v>
      </c>
      <c r="Y1316" s="6">
        <f t="shared" si="182"/>
        <v>0.47638971671966857</v>
      </c>
      <c r="AA1316" s="5">
        <f t="shared" si="183"/>
        <v>42201</v>
      </c>
      <c r="AB1316" s="7">
        <f t="shared" si="184"/>
        <v>0.42300000000000004</v>
      </c>
      <c r="AC1316" s="7">
        <f t="shared" si="188"/>
        <v>2.7189869094449368</v>
      </c>
      <c r="AD1316" s="6">
        <f t="shared" si="185"/>
        <v>0.47638971671966857</v>
      </c>
    </row>
    <row r="1317" spans="1:30">
      <c r="A1317" s="1">
        <v>42200</v>
      </c>
      <c r="B1317" s="2" t="s">
        <v>19</v>
      </c>
      <c r="C1317" t="s">
        <v>20</v>
      </c>
      <c r="D1317" t="s">
        <v>21</v>
      </c>
      <c r="E1317">
        <v>1.6160000000000001</v>
      </c>
      <c r="F1317">
        <v>1.643</v>
      </c>
      <c r="G1317">
        <v>1.68</v>
      </c>
      <c r="H1317">
        <v>1.724</v>
      </c>
      <c r="I1317">
        <v>1.7869999999999999</v>
      </c>
      <c r="J1317">
        <v>1.8740000000000001</v>
      </c>
      <c r="K1317">
        <v>1.927</v>
      </c>
      <c r="L1317">
        <v>2.012</v>
      </c>
      <c r="M1317">
        <v>2.2040000000000002</v>
      </c>
      <c r="N1317">
        <v>2.4430000000000001</v>
      </c>
      <c r="O1317">
        <v>2.6840000000000002</v>
      </c>
      <c r="P1317">
        <v>3.06</v>
      </c>
      <c r="Q1317">
        <v>3.4769999999999999</v>
      </c>
      <c r="R1317">
        <v>3.5590000000000002</v>
      </c>
      <c r="S1317">
        <v>0</v>
      </c>
      <c r="T1317" s="7">
        <f t="shared" si="186"/>
        <v>0.43100000000000005</v>
      </c>
      <c r="U1317" s="6">
        <f t="shared" si="180"/>
        <v>-4.6189376443423157E-3</v>
      </c>
      <c r="V1317" s="6">
        <f t="shared" si="181"/>
        <v>2.7375483943637304</v>
      </c>
      <c r="W1317" s="3">
        <f>IFERROR(VLOOKUP(A1317,주가!$A$1:$Q$2433,3,FALSE),W1318)</f>
        <v>278000</v>
      </c>
      <c r="X1317" s="6">
        <f t="shared" si="187"/>
        <v>6.1068702290076333E-2</v>
      </c>
      <c r="Y1317" s="6">
        <f t="shared" si="182"/>
        <v>0.46919547211535201</v>
      </c>
      <c r="AA1317" s="5">
        <f t="shared" si="183"/>
        <v>42200</v>
      </c>
      <c r="AB1317" s="7">
        <f t="shared" si="184"/>
        <v>0.43100000000000005</v>
      </c>
      <c r="AC1317" s="7">
        <f t="shared" si="188"/>
        <v>2.7375483943637304</v>
      </c>
      <c r="AD1317" s="6">
        <f t="shared" si="185"/>
        <v>0.46919547211535201</v>
      </c>
    </row>
    <row r="1318" spans="1:30">
      <c r="A1318" s="1">
        <v>42199</v>
      </c>
      <c r="B1318" s="2" t="s">
        <v>19</v>
      </c>
      <c r="C1318" t="s">
        <v>20</v>
      </c>
      <c r="D1318" t="s">
        <v>21</v>
      </c>
      <c r="E1318">
        <v>1.62</v>
      </c>
      <c r="F1318">
        <v>1.6459999999999999</v>
      </c>
      <c r="G1318">
        <v>1.6830000000000001</v>
      </c>
      <c r="H1318">
        <v>1.726</v>
      </c>
      <c r="I1318">
        <v>1.788</v>
      </c>
      <c r="J1318">
        <v>1.8759999999999999</v>
      </c>
      <c r="K1318">
        <v>1.9330000000000001</v>
      </c>
      <c r="L1318">
        <v>2.0219999999999998</v>
      </c>
      <c r="M1318">
        <v>2.2160000000000002</v>
      </c>
      <c r="N1318">
        <v>2.4550000000000001</v>
      </c>
      <c r="O1318">
        <v>2.6949999999999998</v>
      </c>
      <c r="P1318">
        <v>3.069</v>
      </c>
      <c r="Q1318">
        <v>3.4809999999999999</v>
      </c>
      <c r="R1318">
        <v>3.5630000000000002</v>
      </c>
      <c r="S1318">
        <v>0</v>
      </c>
      <c r="T1318" s="7">
        <f t="shared" si="186"/>
        <v>0.43300000000000027</v>
      </c>
      <c r="U1318" s="6">
        <f t="shared" si="180"/>
        <v>-6.880733944954383E-3</v>
      </c>
      <c r="V1318" s="6">
        <f t="shared" si="181"/>
        <v>2.7421673320080728</v>
      </c>
      <c r="W1318" s="3">
        <f>IFERROR(VLOOKUP(A1318,주가!$A$1:$Q$2433,3,FALSE),W1319)</f>
        <v>262000</v>
      </c>
      <c r="X1318" s="6">
        <f t="shared" si="187"/>
        <v>-1.1320754716981131E-2</v>
      </c>
      <c r="Y1318" s="6">
        <f t="shared" si="182"/>
        <v>0.40812676982527568</v>
      </c>
      <c r="AA1318" s="5">
        <f t="shared" si="183"/>
        <v>42199</v>
      </c>
      <c r="AB1318" s="7">
        <f t="shared" si="184"/>
        <v>0.43300000000000027</v>
      </c>
      <c r="AC1318" s="7">
        <f t="shared" si="188"/>
        <v>2.7421673320080728</v>
      </c>
      <c r="AD1318" s="6">
        <f t="shared" si="185"/>
        <v>0.40812676982527568</v>
      </c>
    </row>
    <row r="1319" spans="1:30">
      <c r="A1319" s="1">
        <v>42198</v>
      </c>
      <c r="B1319" s="2" t="s">
        <v>19</v>
      </c>
      <c r="C1319" t="s">
        <v>20</v>
      </c>
      <c r="D1319" t="s">
        <v>21</v>
      </c>
      <c r="E1319">
        <v>1.621</v>
      </c>
      <c r="F1319">
        <v>1.6479999999999999</v>
      </c>
      <c r="G1319">
        <v>1.6839999999999999</v>
      </c>
      <c r="H1319">
        <v>1.726</v>
      </c>
      <c r="I1319">
        <v>1.7889999999999999</v>
      </c>
      <c r="J1319">
        <v>1.877</v>
      </c>
      <c r="K1319">
        <v>1.9359999999999999</v>
      </c>
      <c r="L1319">
        <v>2.0259999999999998</v>
      </c>
      <c r="M1319">
        <v>2.2210000000000001</v>
      </c>
      <c r="N1319">
        <v>2.4620000000000002</v>
      </c>
      <c r="O1319">
        <v>2.6989999999999998</v>
      </c>
      <c r="P1319">
        <v>3.0739999999999998</v>
      </c>
      <c r="Q1319">
        <v>3.48</v>
      </c>
      <c r="R1319">
        <v>3.5619999999999998</v>
      </c>
      <c r="S1319">
        <v>0</v>
      </c>
      <c r="T1319" s="7">
        <f t="shared" si="186"/>
        <v>0.43600000000000039</v>
      </c>
      <c r="U1319" s="6">
        <f t="shared" si="180"/>
        <v>4.6082949308771182E-3</v>
      </c>
      <c r="V1319" s="6">
        <f t="shared" si="181"/>
        <v>2.7490480659530272</v>
      </c>
      <c r="W1319" s="3">
        <f>IFERROR(VLOOKUP(A1319,주가!$A$1:$Q$2433,3,FALSE),W1320)</f>
        <v>265000</v>
      </c>
      <c r="X1319" s="6">
        <f t="shared" si="187"/>
        <v>-1.3035381750465549E-2</v>
      </c>
      <c r="Y1319" s="6">
        <f t="shared" si="182"/>
        <v>0.41944752454225681</v>
      </c>
      <c r="AA1319" s="5">
        <f t="shared" si="183"/>
        <v>42198</v>
      </c>
      <c r="AB1319" s="7">
        <f t="shared" si="184"/>
        <v>0.43600000000000039</v>
      </c>
      <c r="AC1319" s="7">
        <f t="shared" si="188"/>
        <v>2.7490480659530272</v>
      </c>
      <c r="AD1319" s="6">
        <f t="shared" si="185"/>
        <v>0.41944752454225681</v>
      </c>
    </row>
    <row r="1320" spans="1:30">
      <c r="A1320" s="1">
        <v>42195</v>
      </c>
      <c r="B1320" s="2" t="s">
        <v>19</v>
      </c>
      <c r="C1320" t="s">
        <v>20</v>
      </c>
      <c r="D1320" t="s">
        <v>21</v>
      </c>
      <c r="E1320">
        <v>1.621</v>
      </c>
      <c r="F1320">
        <v>1.6479999999999999</v>
      </c>
      <c r="G1320">
        <v>1.6850000000000001</v>
      </c>
      <c r="H1320">
        <v>1.73</v>
      </c>
      <c r="I1320">
        <v>1.792</v>
      </c>
      <c r="J1320">
        <v>1.881</v>
      </c>
      <c r="K1320">
        <v>1.9379999999999999</v>
      </c>
      <c r="L1320">
        <v>2.0270000000000001</v>
      </c>
      <c r="M1320">
        <v>2.2200000000000002</v>
      </c>
      <c r="N1320">
        <v>2.4609999999999999</v>
      </c>
      <c r="O1320">
        <v>2.698</v>
      </c>
      <c r="P1320">
        <v>3.069</v>
      </c>
      <c r="Q1320">
        <v>3.4769999999999999</v>
      </c>
      <c r="R1320">
        <v>3.5590000000000002</v>
      </c>
      <c r="S1320">
        <v>0</v>
      </c>
      <c r="T1320" s="7">
        <f t="shared" si="186"/>
        <v>0.43399999999999972</v>
      </c>
      <c r="U1320" s="6">
        <f t="shared" si="180"/>
        <v>2.6004728132386939E-2</v>
      </c>
      <c r="V1320" s="6">
        <f t="shared" si="181"/>
        <v>2.74443977102215</v>
      </c>
      <c r="W1320" s="3">
        <f>IFERROR(VLOOKUP(A1320,주가!$A$1:$Q$2433,3,FALSE),W1321)</f>
        <v>268500</v>
      </c>
      <c r="X1320" s="6">
        <f t="shared" si="187"/>
        <v>5.7086614173228349E-2</v>
      </c>
      <c r="Y1320" s="6">
        <f t="shared" si="182"/>
        <v>0.43248290629272235</v>
      </c>
      <c r="AA1320" s="5">
        <f t="shared" si="183"/>
        <v>42195</v>
      </c>
      <c r="AB1320" s="7">
        <f t="shared" si="184"/>
        <v>0.43399999999999972</v>
      </c>
      <c r="AC1320" s="7">
        <f t="shared" si="188"/>
        <v>2.74443977102215</v>
      </c>
      <c r="AD1320" s="6">
        <f t="shared" si="185"/>
        <v>0.43248290629272235</v>
      </c>
    </row>
    <row r="1321" spans="1:30">
      <c r="A1321" s="1">
        <v>42194</v>
      </c>
      <c r="B1321" s="2" t="s">
        <v>19</v>
      </c>
      <c r="C1321" t="s">
        <v>20</v>
      </c>
      <c r="D1321" t="s">
        <v>21</v>
      </c>
      <c r="E1321">
        <v>1.625</v>
      </c>
      <c r="F1321">
        <v>1.651</v>
      </c>
      <c r="G1321">
        <v>1.6879999999999999</v>
      </c>
      <c r="H1321">
        <v>1.7310000000000001</v>
      </c>
      <c r="I1321">
        <v>1.7909999999999999</v>
      </c>
      <c r="J1321">
        <v>1.879</v>
      </c>
      <c r="K1321">
        <v>1.9350000000000001</v>
      </c>
      <c r="L1321">
        <v>2.0219999999999998</v>
      </c>
      <c r="M1321">
        <v>2.2040000000000002</v>
      </c>
      <c r="N1321">
        <v>2.4449999999999998</v>
      </c>
      <c r="O1321">
        <v>2.681</v>
      </c>
      <c r="P1321">
        <v>3.0539999999999998</v>
      </c>
      <c r="Q1321">
        <v>3.468</v>
      </c>
      <c r="R1321">
        <v>3.55</v>
      </c>
      <c r="S1321">
        <v>0</v>
      </c>
      <c r="T1321" s="7">
        <f t="shared" si="186"/>
        <v>0.42300000000000004</v>
      </c>
      <c r="U1321" s="6">
        <f t="shared" si="180"/>
        <v>5.4862842892767542E-2</v>
      </c>
      <c r="V1321" s="6">
        <f t="shared" si="181"/>
        <v>2.7184350428897632</v>
      </c>
      <c r="W1321" s="3">
        <f>IFERROR(VLOOKUP(A1321,주가!$A$1:$Q$2433,3,FALSE),W1322)</f>
        <v>254000</v>
      </c>
      <c r="X1321" s="6">
        <f t="shared" si="187"/>
        <v>7.9365079365079361E-3</v>
      </c>
      <c r="Y1321" s="6">
        <f t="shared" si="182"/>
        <v>0.37539629211949399</v>
      </c>
      <c r="AA1321" s="5">
        <f t="shared" si="183"/>
        <v>42194</v>
      </c>
      <c r="AB1321" s="7">
        <f t="shared" si="184"/>
        <v>0.42300000000000004</v>
      </c>
      <c r="AC1321" s="7">
        <f t="shared" si="188"/>
        <v>2.7184350428897632</v>
      </c>
      <c r="AD1321" s="6">
        <f t="shared" si="185"/>
        <v>0.37539629211949399</v>
      </c>
    </row>
    <row r="1322" spans="1:30">
      <c r="A1322" s="1">
        <v>42193</v>
      </c>
      <c r="B1322" s="2" t="s">
        <v>19</v>
      </c>
      <c r="C1322" t="s">
        <v>20</v>
      </c>
      <c r="D1322" t="s">
        <v>21</v>
      </c>
      <c r="E1322">
        <v>1.629</v>
      </c>
      <c r="F1322">
        <v>1.655</v>
      </c>
      <c r="G1322">
        <v>1.69</v>
      </c>
      <c r="H1322">
        <v>1.734</v>
      </c>
      <c r="I1322">
        <v>1.794</v>
      </c>
      <c r="J1322">
        <v>1.881</v>
      </c>
      <c r="K1322">
        <v>1.9359999999999999</v>
      </c>
      <c r="L1322">
        <v>2.0289999999999999</v>
      </c>
      <c r="M1322">
        <v>2.1989999999999998</v>
      </c>
      <c r="N1322">
        <v>2.4300000000000002</v>
      </c>
      <c r="O1322">
        <v>2.6659999999999999</v>
      </c>
      <c r="P1322">
        <v>3.0339999999999998</v>
      </c>
      <c r="Q1322">
        <v>3.4470000000000001</v>
      </c>
      <c r="R1322">
        <v>3.5289999999999999</v>
      </c>
      <c r="S1322">
        <v>0</v>
      </c>
      <c r="T1322" s="7">
        <f t="shared" si="186"/>
        <v>0.40100000000000025</v>
      </c>
      <c r="U1322" s="6">
        <f t="shared" si="180"/>
        <v>-2.4330900243308484E-2</v>
      </c>
      <c r="V1322" s="6">
        <f t="shared" si="181"/>
        <v>2.6635721999969957</v>
      </c>
      <c r="W1322" s="3">
        <f>IFERROR(VLOOKUP(A1322,주가!$A$1:$Q$2433,3,FALSE),W1323)</f>
        <v>252000</v>
      </c>
      <c r="X1322" s="6">
        <f t="shared" si="187"/>
        <v>-7.0110701107011064E-2</v>
      </c>
      <c r="Y1322" s="6">
        <f t="shared" si="182"/>
        <v>0.36745978418298608</v>
      </c>
      <c r="AA1322" s="5">
        <f t="shared" si="183"/>
        <v>42193</v>
      </c>
      <c r="AB1322" s="7">
        <f t="shared" si="184"/>
        <v>0.40100000000000025</v>
      </c>
      <c r="AC1322" s="7">
        <f t="shared" si="188"/>
        <v>2.6635721999969957</v>
      </c>
      <c r="AD1322" s="6">
        <f t="shared" si="185"/>
        <v>0.36745978418298608</v>
      </c>
    </row>
    <row r="1323" spans="1:30">
      <c r="A1323" s="1">
        <v>42192</v>
      </c>
      <c r="B1323" s="2" t="s">
        <v>19</v>
      </c>
      <c r="C1323" t="s">
        <v>20</v>
      </c>
      <c r="D1323" t="s">
        <v>21</v>
      </c>
      <c r="E1323">
        <v>1.635</v>
      </c>
      <c r="F1323">
        <v>1.663</v>
      </c>
      <c r="G1323">
        <v>1.698</v>
      </c>
      <c r="H1323">
        <v>1.7430000000000001</v>
      </c>
      <c r="I1323">
        <v>1.804</v>
      </c>
      <c r="J1323">
        <v>1.901</v>
      </c>
      <c r="K1323">
        <v>1.9570000000000001</v>
      </c>
      <c r="L1323">
        <v>2.0499999999999998</v>
      </c>
      <c r="M1323">
        <v>2.222</v>
      </c>
      <c r="N1323">
        <v>2.4609999999999999</v>
      </c>
      <c r="O1323">
        <v>2.6890000000000001</v>
      </c>
      <c r="P1323">
        <v>3.0619999999999998</v>
      </c>
      <c r="Q1323">
        <v>3.4729999999999999</v>
      </c>
      <c r="R1323">
        <v>3.5550000000000002</v>
      </c>
      <c r="S1323">
        <v>0</v>
      </c>
      <c r="T1323" s="7">
        <f t="shared" si="186"/>
        <v>0.41100000000000003</v>
      </c>
      <c r="U1323" s="6">
        <f t="shared" si="180"/>
        <v>3.2663316582914312E-2</v>
      </c>
      <c r="V1323" s="6">
        <f t="shared" si="181"/>
        <v>2.687903100240304</v>
      </c>
      <c r="W1323" s="3">
        <f>IFERROR(VLOOKUP(A1323,주가!$A$1:$Q$2433,3,FALSE),W1324)</f>
        <v>271000</v>
      </c>
      <c r="X1323" s="6">
        <f t="shared" si="187"/>
        <v>-3.041144901610018E-2</v>
      </c>
      <c r="Y1323" s="6">
        <f t="shared" si="182"/>
        <v>0.43757048528999715</v>
      </c>
      <c r="AA1323" s="5">
        <f t="shared" si="183"/>
        <v>42192</v>
      </c>
      <c r="AB1323" s="7">
        <f t="shared" si="184"/>
        <v>0.41100000000000003</v>
      </c>
      <c r="AC1323" s="7">
        <f t="shared" si="188"/>
        <v>2.687903100240304</v>
      </c>
      <c r="AD1323" s="6">
        <f t="shared" si="185"/>
        <v>0.43757048528999715</v>
      </c>
    </row>
    <row r="1324" spans="1:30">
      <c r="A1324" s="1">
        <v>42191</v>
      </c>
      <c r="B1324" s="2" t="s">
        <v>19</v>
      </c>
      <c r="C1324" t="s">
        <v>20</v>
      </c>
      <c r="D1324" t="s">
        <v>21</v>
      </c>
      <c r="E1324">
        <v>1.6419999999999999</v>
      </c>
      <c r="F1324">
        <v>1.667</v>
      </c>
      <c r="G1324">
        <v>1.702</v>
      </c>
      <c r="H1324">
        <v>1.746</v>
      </c>
      <c r="I1324">
        <v>1.806</v>
      </c>
      <c r="J1324">
        <v>1.9019999999999999</v>
      </c>
      <c r="K1324">
        <v>1.962</v>
      </c>
      <c r="L1324">
        <v>2.0529999999999999</v>
      </c>
      <c r="M1324">
        <v>2.2240000000000002</v>
      </c>
      <c r="N1324">
        <v>2.4510000000000001</v>
      </c>
      <c r="O1324">
        <v>2.669</v>
      </c>
      <c r="P1324">
        <v>3.0310000000000001</v>
      </c>
      <c r="Q1324">
        <v>3.4409999999999998</v>
      </c>
      <c r="R1324">
        <v>3.524</v>
      </c>
      <c r="S1324">
        <v>0</v>
      </c>
      <c r="T1324" s="7">
        <f t="shared" si="186"/>
        <v>0.39800000000000013</v>
      </c>
      <c r="U1324" s="6">
        <f t="shared" si="180"/>
        <v>-7.6566125290023004E-2</v>
      </c>
      <c r="V1324" s="6">
        <f t="shared" si="181"/>
        <v>2.6552397836573896</v>
      </c>
      <c r="W1324" s="3">
        <f>IFERROR(VLOOKUP(A1324,주가!$A$1:$Q$2433,3,FALSE),W1325)</f>
        <v>279500</v>
      </c>
      <c r="X1324" s="6">
        <f t="shared" si="187"/>
        <v>-6.6777963272120197E-2</v>
      </c>
      <c r="Y1324" s="6">
        <f t="shared" si="182"/>
        <v>0.4679819343060973</v>
      </c>
      <c r="AA1324" s="5">
        <f t="shared" si="183"/>
        <v>42191</v>
      </c>
      <c r="AB1324" s="7">
        <f t="shared" si="184"/>
        <v>0.39800000000000013</v>
      </c>
      <c r="AC1324" s="7">
        <f t="shared" si="188"/>
        <v>2.6552397836573896</v>
      </c>
      <c r="AD1324" s="6">
        <f t="shared" si="185"/>
        <v>0.4679819343060973</v>
      </c>
    </row>
    <row r="1325" spans="1:30">
      <c r="A1325" s="1">
        <v>42188</v>
      </c>
      <c r="B1325" s="2" t="s">
        <v>19</v>
      </c>
      <c r="C1325" t="s">
        <v>20</v>
      </c>
      <c r="D1325" t="s">
        <v>21</v>
      </c>
      <c r="E1325">
        <v>1.657</v>
      </c>
      <c r="F1325">
        <v>1.681</v>
      </c>
      <c r="G1325">
        <v>1.7130000000000001</v>
      </c>
      <c r="H1325">
        <v>1.758</v>
      </c>
      <c r="I1325">
        <v>1.8160000000000001</v>
      </c>
      <c r="J1325">
        <v>1.907</v>
      </c>
      <c r="K1325">
        <v>1.968</v>
      </c>
      <c r="L1325">
        <v>2.0569999999999999</v>
      </c>
      <c r="M1325">
        <v>2.2509999999999999</v>
      </c>
      <c r="N1325">
        <v>2.488</v>
      </c>
      <c r="O1325">
        <v>2.7149999999999999</v>
      </c>
      <c r="P1325">
        <v>3.0870000000000002</v>
      </c>
      <c r="Q1325">
        <v>3.4950000000000001</v>
      </c>
      <c r="R1325">
        <v>3.5779999999999998</v>
      </c>
      <c r="S1325">
        <v>0</v>
      </c>
      <c r="T1325" s="7">
        <f t="shared" si="186"/>
        <v>0.43100000000000005</v>
      </c>
      <c r="U1325" s="6">
        <f t="shared" si="180"/>
        <v>-1.1467889908256639E-2</v>
      </c>
      <c r="V1325" s="6">
        <f t="shared" si="181"/>
        <v>2.7318059089474125</v>
      </c>
      <c r="W1325" s="3">
        <f>IFERROR(VLOOKUP(A1325,주가!$A$1:$Q$2433,3,FALSE),W1326)</f>
        <v>299500</v>
      </c>
      <c r="X1325" s="6">
        <f t="shared" si="187"/>
        <v>-1.6666666666666668E-3</v>
      </c>
      <c r="Y1325" s="6">
        <f t="shared" si="182"/>
        <v>0.53475989757821751</v>
      </c>
      <c r="AA1325" s="5">
        <f t="shared" si="183"/>
        <v>42188</v>
      </c>
      <c r="AB1325" s="7">
        <f t="shared" si="184"/>
        <v>0.43100000000000005</v>
      </c>
      <c r="AC1325" s="7">
        <f t="shared" si="188"/>
        <v>2.7318059089474125</v>
      </c>
      <c r="AD1325" s="6">
        <f t="shared" si="185"/>
        <v>0.53475989757821751</v>
      </c>
    </row>
    <row r="1326" spans="1:30">
      <c r="A1326" s="1">
        <v>42187</v>
      </c>
      <c r="B1326" s="2" t="s">
        <v>19</v>
      </c>
      <c r="C1326" t="s">
        <v>20</v>
      </c>
      <c r="D1326" t="s">
        <v>21</v>
      </c>
      <c r="E1326">
        <v>1.67</v>
      </c>
      <c r="F1326">
        <v>1.6910000000000001</v>
      </c>
      <c r="G1326">
        <v>1.7230000000000001</v>
      </c>
      <c r="H1326">
        <v>1.766</v>
      </c>
      <c r="I1326">
        <v>1.8260000000000001</v>
      </c>
      <c r="J1326">
        <v>1.913</v>
      </c>
      <c r="K1326">
        <v>1.976</v>
      </c>
      <c r="L1326">
        <v>2.06</v>
      </c>
      <c r="M1326">
        <v>2.2639999999999998</v>
      </c>
      <c r="N1326">
        <v>2.496</v>
      </c>
      <c r="O1326">
        <v>2.7250000000000001</v>
      </c>
      <c r="P1326">
        <v>3.0979999999999999</v>
      </c>
      <c r="Q1326">
        <v>3.5059999999999998</v>
      </c>
      <c r="R1326">
        <v>3.5880000000000001</v>
      </c>
      <c r="S1326">
        <v>0</v>
      </c>
      <c r="T1326" s="7">
        <f t="shared" si="186"/>
        <v>0.43599999999999994</v>
      </c>
      <c r="U1326" s="6">
        <f t="shared" si="180"/>
        <v>7.389162561576422E-2</v>
      </c>
      <c r="V1326" s="6">
        <f t="shared" si="181"/>
        <v>2.743273798855669</v>
      </c>
      <c r="W1326" s="3">
        <f>IFERROR(VLOOKUP(A1326,주가!$A$1:$Q$2433,3,FALSE),W1327)</f>
        <v>300000</v>
      </c>
      <c r="X1326" s="6">
        <f t="shared" si="187"/>
        <v>0</v>
      </c>
      <c r="Y1326" s="6">
        <f t="shared" si="182"/>
        <v>0.53642656424488422</v>
      </c>
      <c r="AA1326" s="5">
        <f t="shared" si="183"/>
        <v>42187</v>
      </c>
      <c r="AB1326" s="7">
        <f t="shared" si="184"/>
        <v>0.43599999999999994</v>
      </c>
      <c r="AC1326" s="7">
        <f t="shared" si="188"/>
        <v>2.743273798855669</v>
      </c>
      <c r="AD1326" s="6">
        <f t="shared" si="185"/>
        <v>0.53642656424488422</v>
      </c>
    </row>
    <row r="1327" spans="1:30">
      <c r="A1327" s="1">
        <v>42186</v>
      </c>
      <c r="B1327" s="2" t="s">
        <v>19</v>
      </c>
      <c r="C1327" t="s">
        <v>20</v>
      </c>
      <c r="D1327" t="s">
        <v>21</v>
      </c>
      <c r="E1327">
        <v>1.6719999999999999</v>
      </c>
      <c r="F1327">
        <v>1.694</v>
      </c>
      <c r="G1327">
        <v>1.724</v>
      </c>
      <c r="H1327">
        <v>1.7609999999999999</v>
      </c>
      <c r="I1327">
        <v>1.819</v>
      </c>
      <c r="J1327">
        <v>1.9019999999999999</v>
      </c>
      <c r="K1327">
        <v>1.956</v>
      </c>
      <c r="L1327">
        <v>2.0350000000000001</v>
      </c>
      <c r="M1327">
        <v>2.2280000000000002</v>
      </c>
      <c r="N1327">
        <v>2.4409999999999998</v>
      </c>
      <c r="O1327">
        <v>2.6709999999999998</v>
      </c>
      <c r="P1327">
        <v>3.0379999999999998</v>
      </c>
      <c r="Q1327">
        <v>3.4510000000000001</v>
      </c>
      <c r="R1327">
        <v>3.5329999999999999</v>
      </c>
      <c r="S1327">
        <v>0</v>
      </c>
      <c r="T1327" s="7">
        <f t="shared" si="186"/>
        <v>0.40599999999999969</v>
      </c>
      <c r="U1327" s="6">
        <f t="shared" si="180"/>
        <v>4.9504950495044067E-3</v>
      </c>
      <c r="V1327" s="6">
        <f t="shared" si="181"/>
        <v>2.6693821732399048</v>
      </c>
      <c r="W1327" s="3">
        <f>IFERROR(VLOOKUP(A1327,주가!$A$1:$Q$2433,3,FALSE),W1328)</f>
        <v>300000</v>
      </c>
      <c r="X1327" s="6">
        <f t="shared" si="187"/>
        <v>3.8062283737024222E-2</v>
      </c>
      <c r="Y1327" s="6">
        <f t="shared" si="182"/>
        <v>0.53642656424488422</v>
      </c>
      <c r="AA1327" s="5">
        <f t="shared" si="183"/>
        <v>42186</v>
      </c>
      <c r="AB1327" s="7">
        <f t="shared" si="184"/>
        <v>0.40599999999999969</v>
      </c>
      <c r="AC1327" s="7">
        <f t="shared" si="188"/>
        <v>2.6693821732399048</v>
      </c>
      <c r="AD1327" s="6">
        <f t="shared" si="185"/>
        <v>0.53642656424488422</v>
      </c>
    </row>
    <row r="1328" spans="1:30">
      <c r="A1328" s="1">
        <v>42185</v>
      </c>
      <c r="B1328" s="2" t="s">
        <v>19</v>
      </c>
      <c r="C1328" t="s">
        <v>20</v>
      </c>
      <c r="D1328" t="s">
        <v>21</v>
      </c>
      <c r="E1328">
        <v>1.6719999999999999</v>
      </c>
      <c r="F1328">
        <v>1.6930000000000001</v>
      </c>
      <c r="G1328">
        <v>1.7230000000000001</v>
      </c>
      <c r="H1328">
        <v>1.7609999999999999</v>
      </c>
      <c r="I1328">
        <v>1.8149999999999999</v>
      </c>
      <c r="J1328">
        <v>1.8919999999999999</v>
      </c>
      <c r="K1328">
        <v>1.946</v>
      </c>
      <c r="L1328">
        <v>2.0249999999999999</v>
      </c>
      <c r="M1328">
        <v>2.222</v>
      </c>
      <c r="N1328">
        <v>2.4289999999999998</v>
      </c>
      <c r="O1328">
        <v>2.6560000000000001</v>
      </c>
      <c r="P1328">
        <v>3.0190000000000001</v>
      </c>
      <c r="Q1328">
        <v>3.4380000000000002</v>
      </c>
      <c r="R1328">
        <v>3.52</v>
      </c>
      <c r="S1328">
        <v>0</v>
      </c>
      <c r="T1328" s="7">
        <f t="shared" si="186"/>
        <v>0.40399999999999991</v>
      </c>
      <c r="U1328" s="6">
        <f t="shared" si="180"/>
        <v>-4.9261083743836979E-3</v>
      </c>
      <c r="V1328" s="6">
        <f t="shared" si="181"/>
        <v>2.6644316781904003</v>
      </c>
      <c r="W1328" s="3">
        <f>IFERROR(VLOOKUP(A1328,주가!$A$1:$Q$2433,3,FALSE),W1329)</f>
        <v>289000</v>
      </c>
      <c r="X1328" s="6">
        <f t="shared" si="187"/>
        <v>3.9568345323741004E-2</v>
      </c>
      <c r="Y1328" s="6">
        <f t="shared" si="182"/>
        <v>0.49836428050786002</v>
      </c>
      <c r="AA1328" s="5">
        <f t="shared" si="183"/>
        <v>42185</v>
      </c>
      <c r="AB1328" s="7">
        <f t="shared" si="184"/>
        <v>0.40399999999999991</v>
      </c>
      <c r="AC1328" s="7">
        <f t="shared" si="188"/>
        <v>2.6644316781904003</v>
      </c>
      <c r="AD1328" s="6">
        <f t="shared" si="185"/>
        <v>0.49836428050786002</v>
      </c>
    </row>
    <row r="1329" spans="1:30">
      <c r="A1329" s="1">
        <v>42184</v>
      </c>
      <c r="B1329" s="2" t="s">
        <v>19</v>
      </c>
      <c r="C1329" t="s">
        <v>20</v>
      </c>
      <c r="D1329" t="s">
        <v>21</v>
      </c>
      <c r="E1329">
        <v>1.6719999999999999</v>
      </c>
      <c r="F1329">
        <v>1.6930000000000001</v>
      </c>
      <c r="G1329">
        <v>1.7230000000000001</v>
      </c>
      <c r="H1329">
        <v>1.7609999999999999</v>
      </c>
      <c r="I1329">
        <v>1.8149999999999999</v>
      </c>
      <c r="J1329">
        <v>1.8919999999999999</v>
      </c>
      <c r="K1329">
        <v>1.946</v>
      </c>
      <c r="L1329">
        <v>2.0230000000000001</v>
      </c>
      <c r="M1329">
        <v>2.222</v>
      </c>
      <c r="N1329">
        <v>2.4289999999999998</v>
      </c>
      <c r="O1329">
        <v>2.653</v>
      </c>
      <c r="P1329">
        <v>3.0139999999999998</v>
      </c>
      <c r="Q1329">
        <v>3.4319999999999999</v>
      </c>
      <c r="R1329">
        <v>3.5139999999999998</v>
      </c>
      <c r="S1329">
        <v>0</v>
      </c>
      <c r="T1329" s="7">
        <f t="shared" si="186"/>
        <v>0.40599999999999969</v>
      </c>
      <c r="U1329" s="6">
        <f t="shared" si="180"/>
        <v>-1.2165450121655321E-2</v>
      </c>
      <c r="V1329" s="6">
        <f t="shared" si="181"/>
        <v>2.6693577865647842</v>
      </c>
      <c r="W1329" s="3">
        <f>IFERROR(VLOOKUP(A1329,주가!$A$1:$Q$2433,3,FALSE),W1330)</f>
        <v>278000</v>
      </c>
      <c r="X1329" s="6">
        <f t="shared" si="187"/>
        <v>-4.957264957264957E-2</v>
      </c>
      <c r="Y1329" s="6">
        <f t="shared" si="182"/>
        <v>0.45879593518411904</v>
      </c>
      <c r="AA1329" s="5">
        <f t="shared" si="183"/>
        <v>42184</v>
      </c>
      <c r="AB1329" s="7">
        <f t="shared" si="184"/>
        <v>0.40599999999999969</v>
      </c>
      <c r="AC1329" s="7">
        <f t="shared" si="188"/>
        <v>2.6693577865647842</v>
      </c>
      <c r="AD1329" s="6">
        <f t="shared" si="185"/>
        <v>0.45879593518411904</v>
      </c>
    </row>
    <row r="1330" spans="1:30">
      <c r="A1330" s="1">
        <v>42181</v>
      </c>
      <c r="B1330" s="2" t="s">
        <v>19</v>
      </c>
      <c r="C1330" t="s">
        <v>20</v>
      </c>
      <c r="D1330" t="s">
        <v>21</v>
      </c>
      <c r="E1330">
        <v>1.675</v>
      </c>
      <c r="F1330">
        <v>1.7</v>
      </c>
      <c r="G1330">
        <v>1.734</v>
      </c>
      <c r="H1330">
        <v>1.772</v>
      </c>
      <c r="I1330">
        <v>1.8260000000000001</v>
      </c>
      <c r="J1330">
        <v>1.911</v>
      </c>
      <c r="K1330">
        <v>1.966</v>
      </c>
      <c r="L1330">
        <v>2.048</v>
      </c>
      <c r="M1330">
        <v>2.2469999999999999</v>
      </c>
      <c r="N1330">
        <v>2.4590000000000001</v>
      </c>
      <c r="O1330">
        <v>2.6890000000000001</v>
      </c>
      <c r="P1330">
        <v>3.0619999999999998</v>
      </c>
      <c r="Q1330">
        <v>3.3849999999999998</v>
      </c>
      <c r="R1330">
        <v>3.47</v>
      </c>
      <c r="S1330">
        <v>0</v>
      </c>
      <c r="T1330" s="7">
        <f t="shared" si="186"/>
        <v>0.41100000000000003</v>
      </c>
      <c r="U1330" s="6">
        <f t="shared" si="180"/>
        <v>7.3529411764697719E-3</v>
      </c>
      <c r="V1330" s="6">
        <f t="shared" si="181"/>
        <v>2.6815232366864397</v>
      </c>
      <c r="W1330" s="3">
        <f>IFERROR(VLOOKUP(A1330,주가!$A$1:$Q$2433,3,FALSE),W1331)</f>
        <v>292500</v>
      </c>
      <c r="X1330" s="6">
        <f t="shared" si="187"/>
        <v>-1.015228426395939E-2</v>
      </c>
      <c r="Y1330" s="6">
        <f t="shared" si="182"/>
        <v>0.5083685847567686</v>
      </c>
      <c r="AA1330" s="5">
        <f t="shared" si="183"/>
        <v>42181</v>
      </c>
      <c r="AB1330" s="7">
        <f t="shared" si="184"/>
        <v>0.41100000000000003</v>
      </c>
      <c r="AC1330" s="7">
        <f t="shared" si="188"/>
        <v>2.6815232366864397</v>
      </c>
      <c r="AD1330" s="6">
        <f t="shared" si="185"/>
        <v>0.5083685847567686</v>
      </c>
    </row>
    <row r="1331" spans="1:30">
      <c r="A1331" s="1">
        <v>42180</v>
      </c>
      <c r="B1331" s="2" t="s">
        <v>19</v>
      </c>
      <c r="C1331" t="s">
        <v>20</v>
      </c>
      <c r="D1331" t="s">
        <v>21</v>
      </c>
      <c r="E1331">
        <v>1.677</v>
      </c>
      <c r="F1331">
        <v>1.706</v>
      </c>
      <c r="G1331">
        <v>1.7370000000000001</v>
      </c>
      <c r="H1331">
        <v>1.7749999999999999</v>
      </c>
      <c r="I1331">
        <v>1.835</v>
      </c>
      <c r="J1331">
        <v>1.9139999999999999</v>
      </c>
      <c r="K1331">
        <v>1.9710000000000001</v>
      </c>
      <c r="L1331">
        <v>2.0499999999999998</v>
      </c>
      <c r="M1331">
        <v>2.2410000000000001</v>
      </c>
      <c r="N1331">
        <v>2.4580000000000002</v>
      </c>
      <c r="O1331">
        <v>2.6880000000000002</v>
      </c>
      <c r="P1331">
        <v>3.0609999999999999</v>
      </c>
      <c r="Q1331">
        <v>3.3849999999999998</v>
      </c>
      <c r="R1331">
        <v>3.47</v>
      </c>
      <c r="S1331">
        <v>0</v>
      </c>
      <c r="T1331" s="7">
        <f t="shared" si="186"/>
        <v>0.40800000000000036</v>
      </c>
      <c r="U1331" s="6">
        <f t="shared" si="180"/>
        <v>3.0303030303031459E-2</v>
      </c>
      <c r="V1331" s="6">
        <f t="shared" si="181"/>
        <v>2.67417029550997</v>
      </c>
      <c r="W1331" s="3">
        <f>IFERROR(VLOOKUP(A1331,주가!$A$1:$Q$2433,3,FALSE),W1332)</f>
        <v>295500</v>
      </c>
      <c r="X1331" s="6">
        <f t="shared" si="187"/>
        <v>4.6017699115044247E-2</v>
      </c>
      <c r="Y1331" s="6">
        <f t="shared" si="182"/>
        <v>0.51852086902072803</v>
      </c>
      <c r="AA1331" s="5">
        <f t="shared" si="183"/>
        <v>42180</v>
      </c>
      <c r="AB1331" s="7">
        <f t="shared" si="184"/>
        <v>0.40800000000000036</v>
      </c>
      <c r="AC1331" s="7">
        <f t="shared" si="188"/>
        <v>2.67417029550997</v>
      </c>
      <c r="AD1331" s="6">
        <f t="shared" si="185"/>
        <v>0.51852086902072803</v>
      </c>
    </row>
    <row r="1332" spans="1:30">
      <c r="A1332" s="1">
        <v>42179</v>
      </c>
      <c r="B1332" s="2" t="s">
        <v>19</v>
      </c>
      <c r="C1332" t="s">
        <v>20</v>
      </c>
      <c r="D1332" t="s">
        <v>21</v>
      </c>
      <c r="E1332">
        <v>1.675</v>
      </c>
      <c r="F1332">
        <v>1.704</v>
      </c>
      <c r="G1332">
        <v>1.7370000000000001</v>
      </c>
      <c r="H1332">
        <v>1.7749999999999999</v>
      </c>
      <c r="I1332">
        <v>1.835</v>
      </c>
      <c r="J1332">
        <v>1.9179999999999999</v>
      </c>
      <c r="K1332">
        <v>1.9710000000000001</v>
      </c>
      <c r="L1332">
        <v>2.0390000000000001</v>
      </c>
      <c r="M1332">
        <v>2.2269999999999999</v>
      </c>
      <c r="N1332">
        <v>2.4350000000000001</v>
      </c>
      <c r="O1332">
        <v>2.657</v>
      </c>
      <c r="P1332">
        <v>3.03</v>
      </c>
      <c r="Q1332">
        <v>3.3650000000000002</v>
      </c>
      <c r="R1332">
        <v>3.45</v>
      </c>
      <c r="S1332">
        <v>0</v>
      </c>
      <c r="T1332" s="7">
        <f t="shared" si="186"/>
        <v>0.39599999999999991</v>
      </c>
      <c r="U1332" s="6">
        <f t="shared" si="180"/>
        <v>5.0761421319791347E-3</v>
      </c>
      <c r="V1332" s="6">
        <f t="shared" si="181"/>
        <v>2.6438672652069384</v>
      </c>
      <c r="W1332" s="3">
        <f>IFERROR(VLOOKUP(A1332,주가!$A$1:$Q$2433,3,FALSE),W1333)</f>
        <v>282500</v>
      </c>
      <c r="X1332" s="6">
        <f t="shared" si="187"/>
        <v>5.3380782918149468E-3</v>
      </c>
      <c r="Y1332" s="6">
        <f t="shared" si="182"/>
        <v>0.47250316990568381</v>
      </c>
      <c r="AA1332" s="5">
        <f t="shared" si="183"/>
        <v>42179</v>
      </c>
      <c r="AB1332" s="7">
        <f t="shared" si="184"/>
        <v>0.39599999999999991</v>
      </c>
      <c r="AC1332" s="7">
        <f t="shared" si="188"/>
        <v>2.6438672652069384</v>
      </c>
      <c r="AD1332" s="6">
        <f t="shared" si="185"/>
        <v>0.47250316990568381</v>
      </c>
    </row>
    <row r="1333" spans="1:30">
      <c r="A1333" s="1">
        <v>42178</v>
      </c>
      <c r="B1333" s="2" t="s">
        <v>19</v>
      </c>
      <c r="C1333" t="s">
        <v>20</v>
      </c>
      <c r="D1333" t="s">
        <v>21</v>
      </c>
      <c r="E1333">
        <v>1.6639999999999999</v>
      </c>
      <c r="F1333">
        <v>1.694</v>
      </c>
      <c r="G1333">
        <v>1.7310000000000001</v>
      </c>
      <c r="H1333">
        <v>1.77</v>
      </c>
      <c r="I1333">
        <v>1.831</v>
      </c>
      <c r="J1333">
        <v>1.9139999999999999</v>
      </c>
      <c r="K1333">
        <v>1.96</v>
      </c>
      <c r="L1333">
        <v>2.024</v>
      </c>
      <c r="M1333">
        <v>2.2120000000000002</v>
      </c>
      <c r="N1333">
        <v>2.4180000000000001</v>
      </c>
      <c r="O1333">
        <v>2.6579999999999999</v>
      </c>
      <c r="P1333">
        <v>3.0459999999999998</v>
      </c>
      <c r="Q1333">
        <v>3.38</v>
      </c>
      <c r="R1333">
        <v>3.4649999999999999</v>
      </c>
      <c r="S1333">
        <v>0</v>
      </c>
      <c r="T1333" s="7">
        <f t="shared" si="186"/>
        <v>0.39400000000000013</v>
      </c>
      <c r="U1333" s="6">
        <f t="shared" si="180"/>
        <v>-2.2332506203473688E-2</v>
      </c>
      <c r="V1333" s="6">
        <f t="shared" si="181"/>
        <v>2.6387911230749594</v>
      </c>
      <c r="W1333" s="3">
        <f>IFERROR(VLOOKUP(A1333,주가!$A$1:$Q$2433,3,FALSE),W1334)</f>
        <v>281000</v>
      </c>
      <c r="X1333" s="6">
        <f t="shared" si="187"/>
        <v>-3.5460992907801418E-3</v>
      </c>
      <c r="Y1333" s="6">
        <f t="shared" si="182"/>
        <v>0.46716509161386888</v>
      </c>
      <c r="AA1333" s="5">
        <f t="shared" si="183"/>
        <v>42178</v>
      </c>
      <c r="AB1333" s="7">
        <f t="shared" si="184"/>
        <v>0.39400000000000013</v>
      </c>
      <c r="AC1333" s="7">
        <f t="shared" si="188"/>
        <v>2.6387911230749594</v>
      </c>
      <c r="AD1333" s="6">
        <f t="shared" si="185"/>
        <v>0.46716509161386888</v>
      </c>
    </row>
    <row r="1334" spans="1:30">
      <c r="A1334" s="1">
        <v>42177</v>
      </c>
      <c r="B1334" s="2" t="s">
        <v>19</v>
      </c>
      <c r="C1334" t="s">
        <v>20</v>
      </c>
      <c r="D1334" t="s">
        <v>21</v>
      </c>
      <c r="E1334">
        <v>1.6539999999999999</v>
      </c>
      <c r="F1334">
        <v>1.6839999999999999</v>
      </c>
      <c r="G1334">
        <v>1.722</v>
      </c>
      <c r="H1334">
        <v>1.762</v>
      </c>
      <c r="I1334">
        <v>1.823</v>
      </c>
      <c r="J1334">
        <v>1.907</v>
      </c>
      <c r="K1334">
        <v>1.948</v>
      </c>
      <c r="L1334">
        <v>2.0110000000000001</v>
      </c>
      <c r="M1334">
        <v>2.2069999999999999</v>
      </c>
      <c r="N1334">
        <v>2.4140000000000001</v>
      </c>
      <c r="O1334">
        <v>2.6760000000000002</v>
      </c>
      <c r="P1334">
        <v>3.069</v>
      </c>
      <c r="Q1334">
        <v>3.403</v>
      </c>
      <c r="R1334">
        <v>3.4889999999999999</v>
      </c>
      <c r="S1334">
        <v>0</v>
      </c>
      <c r="T1334" s="7">
        <f t="shared" si="186"/>
        <v>0.40300000000000002</v>
      </c>
      <c r="U1334" s="6">
        <f t="shared" si="180"/>
        <v>0.10109289617486382</v>
      </c>
      <c r="V1334" s="6">
        <f t="shared" si="181"/>
        <v>2.6611236292784333</v>
      </c>
      <c r="W1334" s="3">
        <f>IFERROR(VLOOKUP(A1334,주가!$A$1:$Q$2433,3,FALSE),W1335)</f>
        <v>282000</v>
      </c>
      <c r="X1334" s="6">
        <f t="shared" si="187"/>
        <v>-5.3691275167785234E-2</v>
      </c>
      <c r="Y1334" s="6">
        <f t="shared" si="182"/>
        <v>0.47071119090464902</v>
      </c>
      <c r="AA1334" s="5">
        <f t="shared" si="183"/>
        <v>42177</v>
      </c>
      <c r="AB1334" s="7">
        <f t="shared" si="184"/>
        <v>0.40300000000000002</v>
      </c>
      <c r="AC1334" s="7">
        <f t="shared" si="188"/>
        <v>2.6611236292784333</v>
      </c>
      <c r="AD1334" s="6">
        <f t="shared" si="185"/>
        <v>0.47071119090464902</v>
      </c>
    </row>
    <row r="1335" spans="1:30">
      <c r="A1335" s="1">
        <v>42174</v>
      </c>
      <c r="B1335" s="2" t="s">
        <v>19</v>
      </c>
      <c r="C1335" t="s">
        <v>20</v>
      </c>
      <c r="D1335" t="s">
        <v>21</v>
      </c>
      <c r="E1335">
        <v>1.6339999999999999</v>
      </c>
      <c r="F1335">
        <v>1.665</v>
      </c>
      <c r="G1335">
        <v>1.704</v>
      </c>
      <c r="H1335">
        <v>1.744</v>
      </c>
      <c r="I1335">
        <v>1.8080000000000001</v>
      </c>
      <c r="J1335">
        <v>1.891</v>
      </c>
      <c r="K1335">
        <v>1.929</v>
      </c>
      <c r="L1335">
        <v>1.9930000000000001</v>
      </c>
      <c r="M1335">
        <v>2.169</v>
      </c>
      <c r="N1335">
        <v>2.359</v>
      </c>
      <c r="O1335">
        <v>2.6179999999999999</v>
      </c>
      <c r="P1335">
        <v>2.9969999999999999</v>
      </c>
      <c r="Q1335">
        <v>3.33</v>
      </c>
      <c r="R1335">
        <v>3.4169999999999998</v>
      </c>
      <c r="S1335">
        <v>0</v>
      </c>
      <c r="T1335" s="7">
        <f t="shared" si="186"/>
        <v>0.36599999999999988</v>
      </c>
      <c r="U1335" s="6">
        <f t="shared" si="180"/>
        <v>-7.8085642317380702E-2</v>
      </c>
      <c r="V1335" s="6">
        <f t="shared" si="181"/>
        <v>2.5600307331035697</v>
      </c>
      <c r="W1335" s="3">
        <f>IFERROR(VLOOKUP(A1335,주가!$A$1:$Q$2433,3,FALSE),W1336)</f>
        <v>298000</v>
      </c>
      <c r="X1335" s="6">
        <f t="shared" si="187"/>
        <v>-8.3194675540765387E-3</v>
      </c>
      <c r="Y1335" s="6">
        <f t="shared" si="182"/>
        <v>0.52440246607243424</v>
      </c>
      <c r="AA1335" s="5">
        <f t="shared" si="183"/>
        <v>42174</v>
      </c>
      <c r="AB1335" s="7">
        <f t="shared" si="184"/>
        <v>0.36599999999999988</v>
      </c>
      <c r="AC1335" s="7">
        <f t="shared" si="188"/>
        <v>2.5600307331035697</v>
      </c>
      <c r="AD1335" s="6">
        <f t="shared" si="185"/>
        <v>0.52440246607243424</v>
      </c>
    </row>
    <row r="1336" spans="1:30">
      <c r="A1336" s="1">
        <v>42173</v>
      </c>
      <c r="B1336" s="2" t="s">
        <v>19</v>
      </c>
      <c r="C1336" t="s">
        <v>20</v>
      </c>
      <c r="D1336" t="s">
        <v>21</v>
      </c>
      <c r="E1336">
        <v>1.6319999999999999</v>
      </c>
      <c r="F1336">
        <v>1.6639999999999999</v>
      </c>
      <c r="G1336">
        <v>1.7030000000000001</v>
      </c>
      <c r="H1336">
        <v>1.7430000000000001</v>
      </c>
      <c r="I1336">
        <v>1.8089999999999999</v>
      </c>
      <c r="J1336">
        <v>1.8879999999999999</v>
      </c>
      <c r="K1336">
        <v>1.9330000000000001</v>
      </c>
      <c r="L1336">
        <v>1.998</v>
      </c>
      <c r="M1336">
        <v>2.19</v>
      </c>
      <c r="N1336">
        <v>2.395</v>
      </c>
      <c r="O1336">
        <v>2.6709999999999998</v>
      </c>
      <c r="P1336">
        <v>3.0630000000000002</v>
      </c>
      <c r="Q1336">
        <v>3.3849999999999998</v>
      </c>
      <c r="R1336">
        <v>3.472</v>
      </c>
      <c r="S1336">
        <v>0</v>
      </c>
      <c r="T1336" s="7">
        <f t="shared" si="186"/>
        <v>0.39700000000000002</v>
      </c>
      <c r="U1336" s="6">
        <f t="shared" si="180"/>
        <v>-5.4761904761904553E-2</v>
      </c>
      <c r="V1336" s="6">
        <f t="shared" si="181"/>
        <v>2.6381163754209505</v>
      </c>
      <c r="W1336" s="3">
        <f>IFERROR(VLOOKUP(A1336,주가!$A$1:$Q$2433,3,FALSE),W1337)</f>
        <v>300500</v>
      </c>
      <c r="X1336" s="6">
        <f t="shared" si="187"/>
        <v>5.0699300699300696E-2</v>
      </c>
      <c r="Y1336" s="6">
        <f t="shared" si="182"/>
        <v>0.53272193362651077</v>
      </c>
      <c r="AA1336" s="5">
        <f t="shared" si="183"/>
        <v>42173</v>
      </c>
      <c r="AB1336" s="7">
        <f t="shared" si="184"/>
        <v>0.39700000000000002</v>
      </c>
      <c r="AC1336" s="7">
        <f t="shared" si="188"/>
        <v>2.6381163754209505</v>
      </c>
      <c r="AD1336" s="6">
        <f t="shared" si="185"/>
        <v>0.53272193362651077</v>
      </c>
    </row>
    <row r="1337" spans="1:30">
      <c r="A1337" s="1">
        <v>42172</v>
      </c>
      <c r="B1337" s="2" t="s">
        <v>19</v>
      </c>
      <c r="C1337" t="s">
        <v>20</v>
      </c>
      <c r="D1337" t="s">
        <v>21</v>
      </c>
      <c r="E1337">
        <v>1.637</v>
      </c>
      <c r="F1337">
        <v>1.669</v>
      </c>
      <c r="G1337">
        <v>1.7090000000000001</v>
      </c>
      <c r="H1337">
        <v>1.7509999999999999</v>
      </c>
      <c r="I1337">
        <v>1.8160000000000001</v>
      </c>
      <c r="J1337">
        <v>1.899</v>
      </c>
      <c r="K1337">
        <v>1.954</v>
      </c>
      <c r="L1337">
        <v>2.02</v>
      </c>
      <c r="M1337">
        <v>2.2280000000000002</v>
      </c>
      <c r="N1337">
        <v>2.44</v>
      </c>
      <c r="O1337">
        <v>2.7170000000000001</v>
      </c>
      <c r="P1337">
        <v>3.109</v>
      </c>
      <c r="Q1337">
        <v>3.4350000000000001</v>
      </c>
      <c r="R1337">
        <v>3.5219999999999998</v>
      </c>
      <c r="S1337">
        <v>0</v>
      </c>
      <c r="T1337" s="7">
        <f t="shared" si="186"/>
        <v>0.41999999999999993</v>
      </c>
      <c r="U1337" s="6">
        <f t="shared" si="180"/>
        <v>9.6605744125326798E-2</v>
      </c>
      <c r="V1337" s="6">
        <f t="shared" si="181"/>
        <v>2.692878280182855</v>
      </c>
      <c r="W1337" s="3">
        <f>IFERROR(VLOOKUP(A1337,주가!$A$1:$Q$2433,3,FALSE),W1338)</f>
        <v>286000</v>
      </c>
      <c r="X1337" s="6">
        <f t="shared" si="187"/>
        <v>1.9607843137254902E-2</v>
      </c>
      <c r="Y1337" s="6">
        <f t="shared" si="182"/>
        <v>0.48202263292721004</v>
      </c>
      <c r="AA1337" s="5">
        <f t="shared" si="183"/>
        <v>42172</v>
      </c>
      <c r="AB1337" s="7">
        <f t="shared" si="184"/>
        <v>0.41999999999999993</v>
      </c>
      <c r="AC1337" s="7">
        <f t="shared" si="188"/>
        <v>2.692878280182855</v>
      </c>
      <c r="AD1337" s="6">
        <f t="shared" si="185"/>
        <v>0.48202263292721004</v>
      </c>
    </row>
    <row r="1338" spans="1:30">
      <c r="A1338" s="1">
        <v>42171</v>
      </c>
      <c r="B1338" s="2" t="s">
        <v>19</v>
      </c>
      <c r="C1338" t="s">
        <v>20</v>
      </c>
      <c r="D1338" t="s">
        <v>21</v>
      </c>
      <c r="E1338">
        <v>1.635</v>
      </c>
      <c r="F1338">
        <v>1.6659999999999999</v>
      </c>
      <c r="G1338">
        <v>1.704</v>
      </c>
      <c r="H1338">
        <v>1.7430000000000001</v>
      </c>
      <c r="I1338">
        <v>1.8029999999999999</v>
      </c>
      <c r="J1338">
        <v>1.873</v>
      </c>
      <c r="K1338">
        <v>1.927</v>
      </c>
      <c r="L1338">
        <v>1.9930000000000001</v>
      </c>
      <c r="M1338">
        <v>2.17</v>
      </c>
      <c r="N1338">
        <v>2.3759999999999999</v>
      </c>
      <c r="O1338">
        <v>2.6619999999999999</v>
      </c>
      <c r="P1338">
        <v>3.0539999999999998</v>
      </c>
      <c r="Q1338">
        <v>3.387</v>
      </c>
      <c r="R1338">
        <v>3.4750000000000001</v>
      </c>
      <c r="S1338">
        <v>0</v>
      </c>
      <c r="T1338" s="7">
        <f t="shared" si="186"/>
        <v>0.38299999999999979</v>
      </c>
      <c r="U1338" s="6">
        <f t="shared" si="180"/>
        <v>-2.6041666666675356E-3</v>
      </c>
      <c r="V1338" s="6">
        <f t="shared" si="181"/>
        <v>2.5962725360575281</v>
      </c>
      <c r="W1338" s="3">
        <f>IFERROR(VLOOKUP(A1338,주가!$A$1:$Q$2433,3,FALSE),W1339)</f>
        <v>280500</v>
      </c>
      <c r="X1338" s="6">
        <f t="shared" si="187"/>
        <v>0.02</v>
      </c>
      <c r="Y1338" s="6">
        <f t="shared" si="182"/>
        <v>0.46241478978995515</v>
      </c>
      <c r="AA1338" s="5">
        <f t="shared" si="183"/>
        <v>42171</v>
      </c>
      <c r="AB1338" s="7">
        <f t="shared" si="184"/>
        <v>0.38299999999999979</v>
      </c>
      <c r="AC1338" s="7">
        <f t="shared" si="188"/>
        <v>2.5962725360575281</v>
      </c>
      <c r="AD1338" s="6">
        <f t="shared" si="185"/>
        <v>0.46241478978995515</v>
      </c>
    </row>
    <row r="1339" spans="1:30">
      <c r="A1339" s="1">
        <v>42170</v>
      </c>
      <c r="B1339" s="2" t="s">
        <v>19</v>
      </c>
      <c r="C1339" t="s">
        <v>20</v>
      </c>
      <c r="D1339" t="s">
        <v>21</v>
      </c>
      <c r="E1339">
        <v>1.639</v>
      </c>
      <c r="F1339">
        <v>1.671</v>
      </c>
      <c r="G1339">
        <v>1.7070000000000001</v>
      </c>
      <c r="H1339">
        <v>1.7450000000000001</v>
      </c>
      <c r="I1339">
        <v>1.802</v>
      </c>
      <c r="J1339">
        <v>1.87</v>
      </c>
      <c r="K1339">
        <v>1.917</v>
      </c>
      <c r="L1339">
        <v>1.986</v>
      </c>
      <c r="M1339">
        <v>2.1629999999999998</v>
      </c>
      <c r="N1339">
        <v>2.37</v>
      </c>
      <c r="O1339">
        <v>2.6539999999999999</v>
      </c>
      <c r="P1339">
        <v>3.0430000000000001</v>
      </c>
      <c r="Q1339">
        <v>3.3769999999999998</v>
      </c>
      <c r="R1339">
        <v>3.4649999999999999</v>
      </c>
      <c r="S1339">
        <v>0</v>
      </c>
      <c r="T1339" s="7">
        <f t="shared" si="186"/>
        <v>0.38400000000000012</v>
      </c>
      <c r="U1339" s="6">
        <f t="shared" si="180"/>
        <v>2.9490616621984239E-2</v>
      </c>
      <c r="V1339" s="6">
        <f t="shared" si="181"/>
        <v>2.5988767027241955</v>
      </c>
      <c r="W1339" s="3">
        <f>IFERROR(VLOOKUP(A1339,주가!$A$1:$Q$2433,3,FALSE),W1340)</f>
        <v>275000</v>
      </c>
      <c r="X1339" s="6">
        <f t="shared" si="187"/>
        <v>1.1029411764705883E-2</v>
      </c>
      <c r="Y1339" s="6">
        <f t="shared" si="182"/>
        <v>0.44241478978995513</v>
      </c>
      <c r="AA1339" s="5">
        <f t="shared" si="183"/>
        <v>42170</v>
      </c>
      <c r="AB1339" s="7">
        <f t="shared" si="184"/>
        <v>0.38400000000000012</v>
      </c>
      <c r="AC1339" s="7">
        <f t="shared" si="188"/>
        <v>2.5988767027241955</v>
      </c>
      <c r="AD1339" s="6">
        <f t="shared" si="185"/>
        <v>0.44241478978995513</v>
      </c>
    </row>
    <row r="1340" spans="1:30">
      <c r="A1340" s="1">
        <v>42167</v>
      </c>
      <c r="B1340" s="2" t="s">
        <v>19</v>
      </c>
      <c r="C1340" t="s">
        <v>20</v>
      </c>
      <c r="D1340" t="s">
        <v>21</v>
      </c>
      <c r="E1340">
        <v>1.639</v>
      </c>
      <c r="F1340">
        <v>1.6679999999999999</v>
      </c>
      <c r="G1340">
        <v>1.704</v>
      </c>
      <c r="H1340">
        <v>1.7390000000000001</v>
      </c>
      <c r="I1340">
        <v>1.7989999999999999</v>
      </c>
      <c r="J1340">
        <v>1.873</v>
      </c>
      <c r="K1340">
        <v>1.927</v>
      </c>
      <c r="L1340">
        <v>1.99</v>
      </c>
      <c r="M1340">
        <v>2.1579999999999999</v>
      </c>
      <c r="N1340">
        <v>2.363</v>
      </c>
      <c r="O1340">
        <v>2.6219999999999999</v>
      </c>
      <c r="P1340">
        <v>3.0030000000000001</v>
      </c>
      <c r="Q1340">
        <v>3.335</v>
      </c>
      <c r="R1340">
        <v>3.4220000000000002</v>
      </c>
      <c r="S1340">
        <v>0</v>
      </c>
      <c r="T1340" s="7">
        <f t="shared" si="186"/>
        <v>0.373</v>
      </c>
      <c r="U1340" s="6">
        <f t="shared" si="180"/>
        <v>-6.9825436408978134E-2</v>
      </c>
      <c r="V1340" s="6">
        <f t="shared" si="181"/>
        <v>2.5693860861022113</v>
      </c>
      <c r="W1340" s="3">
        <f>IFERROR(VLOOKUP(A1340,주가!$A$1:$Q$2433,3,FALSE),W1341)</f>
        <v>272000</v>
      </c>
      <c r="X1340" s="6">
        <f t="shared" si="187"/>
        <v>-2.8571428571428571E-2</v>
      </c>
      <c r="Y1340" s="6">
        <f t="shared" si="182"/>
        <v>0.43138537802524923</v>
      </c>
      <c r="AA1340" s="5">
        <f t="shared" si="183"/>
        <v>42167</v>
      </c>
      <c r="AB1340" s="7">
        <f t="shared" si="184"/>
        <v>0.373</v>
      </c>
      <c r="AC1340" s="7">
        <f t="shared" si="188"/>
        <v>2.5693860861022113</v>
      </c>
      <c r="AD1340" s="6">
        <f t="shared" si="185"/>
        <v>0.43138537802524923</v>
      </c>
    </row>
    <row r="1341" spans="1:30">
      <c r="A1341" s="1">
        <v>42166</v>
      </c>
      <c r="B1341" s="2" t="s">
        <v>19</v>
      </c>
      <c r="C1341" t="s">
        <v>20</v>
      </c>
      <c r="D1341" t="s">
        <v>21</v>
      </c>
      <c r="E1341">
        <v>1.6519999999999999</v>
      </c>
      <c r="F1341">
        <v>1.68</v>
      </c>
      <c r="G1341">
        <v>1.7170000000000001</v>
      </c>
      <c r="H1341">
        <v>1.7529999999999999</v>
      </c>
      <c r="I1341">
        <v>1.8140000000000001</v>
      </c>
      <c r="J1341">
        <v>1.8979999999999999</v>
      </c>
      <c r="K1341">
        <v>1.9610000000000001</v>
      </c>
      <c r="L1341">
        <v>2.0219999999999998</v>
      </c>
      <c r="M1341">
        <v>2.206</v>
      </c>
      <c r="N1341">
        <v>2.423</v>
      </c>
      <c r="O1341">
        <v>2.6869999999999998</v>
      </c>
      <c r="P1341">
        <v>3.0739999999999998</v>
      </c>
      <c r="Q1341">
        <v>3.407</v>
      </c>
      <c r="R1341">
        <v>3.4950000000000001</v>
      </c>
      <c r="S1341">
        <v>0</v>
      </c>
      <c r="T1341" s="7">
        <f t="shared" si="186"/>
        <v>0.40100000000000025</v>
      </c>
      <c r="U1341" s="6">
        <f t="shared" si="180"/>
        <v>0.12324929971988799</v>
      </c>
      <c r="V1341" s="6">
        <f t="shared" si="181"/>
        <v>2.6392115225111894</v>
      </c>
      <c r="W1341" s="3">
        <f>IFERROR(VLOOKUP(A1341,주가!$A$1:$Q$2433,3,FALSE),W1342)</f>
        <v>280000</v>
      </c>
      <c r="X1341" s="6">
        <f t="shared" si="187"/>
        <v>1.6333938294010888E-2</v>
      </c>
      <c r="Y1341" s="6">
        <f t="shared" si="182"/>
        <v>0.45995680659667781</v>
      </c>
      <c r="AA1341" s="5">
        <f t="shared" si="183"/>
        <v>42166</v>
      </c>
      <c r="AB1341" s="7">
        <f t="shared" si="184"/>
        <v>0.40100000000000025</v>
      </c>
      <c r="AC1341" s="7">
        <f t="shared" si="188"/>
        <v>2.6392115225111894</v>
      </c>
      <c r="AD1341" s="6">
        <f t="shared" si="185"/>
        <v>0.45995680659667781</v>
      </c>
    </row>
    <row r="1342" spans="1:30">
      <c r="A1342" s="1">
        <v>42165</v>
      </c>
      <c r="B1342" s="2" t="s">
        <v>19</v>
      </c>
      <c r="C1342" t="s">
        <v>20</v>
      </c>
      <c r="D1342" t="s">
        <v>21</v>
      </c>
      <c r="E1342">
        <v>1.71</v>
      </c>
      <c r="F1342">
        <v>1.7230000000000001</v>
      </c>
      <c r="G1342">
        <v>1.7430000000000001</v>
      </c>
      <c r="H1342">
        <v>1.766</v>
      </c>
      <c r="I1342">
        <v>1.8129999999999999</v>
      </c>
      <c r="J1342">
        <v>1.8939999999999999</v>
      </c>
      <c r="K1342">
        <v>1.9350000000000001</v>
      </c>
      <c r="L1342">
        <v>2.004</v>
      </c>
      <c r="M1342">
        <v>2.1539999999999999</v>
      </c>
      <c r="N1342">
        <v>2.3610000000000002</v>
      </c>
      <c r="O1342">
        <v>2.625</v>
      </c>
      <c r="P1342">
        <v>3.0089999999999999</v>
      </c>
      <c r="Q1342">
        <v>3.347</v>
      </c>
      <c r="R1342">
        <v>3.4350000000000001</v>
      </c>
      <c r="S1342">
        <v>0</v>
      </c>
      <c r="T1342" s="7">
        <f t="shared" si="186"/>
        <v>0.35700000000000021</v>
      </c>
      <c r="U1342" s="6">
        <f t="shared" si="180"/>
        <v>3.1791907514451871E-2</v>
      </c>
      <c r="V1342" s="6">
        <f t="shared" si="181"/>
        <v>2.5159622227913014</v>
      </c>
      <c r="W1342" s="3">
        <f>IFERROR(VLOOKUP(A1342,주가!$A$1:$Q$2433,3,FALSE),W1343)</f>
        <v>275500</v>
      </c>
      <c r="X1342" s="6">
        <f t="shared" si="187"/>
        <v>5.4744525547445258E-3</v>
      </c>
      <c r="Y1342" s="6">
        <f t="shared" si="182"/>
        <v>0.44362286830266695</v>
      </c>
      <c r="AA1342" s="5">
        <f t="shared" si="183"/>
        <v>42165</v>
      </c>
      <c r="AB1342" s="7">
        <f t="shared" si="184"/>
        <v>0.35700000000000021</v>
      </c>
      <c r="AC1342" s="7">
        <f t="shared" si="188"/>
        <v>2.5159622227913014</v>
      </c>
      <c r="AD1342" s="6">
        <f t="shared" si="185"/>
        <v>0.44362286830266695</v>
      </c>
    </row>
    <row r="1343" spans="1:30">
      <c r="A1343" s="1">
        <v>42164</v>
      </c>
      <c r="B1343" s="2" t="s">
        <v>19</v>
      </c>
      <c r="C1343" t="s">
        <v>20</v>
      </c>
      <c r="D1343" t="s">
        <v>21</v>
      </c>
      <c r="E1343">
        <v>1.724</v>
      </c>
      <c r="F1343">
        <v>1.7330000000000001</v>
      </c>
      <c r="G1343">
        <v>1.7470000000000001</v>
      </c>
      <c r="H1343">
        <v>1.764</v>
      </c>
      <c r="I1343">
        <v>1.8009999999999999</v>
      </c>
      <c r="J1343">
        <v>1.865</v>
      </c>
      <c r="K1343">
        <v>1.901</v>
      </c>
      <c r="L1343">
        <v>1.9770000000000001</v>
      </c>
      <c r="M1343">
        <v>2.12</v>
      </c>
      <c r="N1343">
        <v>2.323</v>
      </c>
      <c r="O1343">
        <v>2.5979999999999999</v>
      </c>
      <c r="P1343">
        <v>2.9849999999999999</v>
      </c>
      <c r="Q1343">
        <v>3.327</v>
      </c>
      <c r="R1343">
        <v>3.415</v>
      </c>
      <c r="S1343">
        <v>0</v>
      </c>
      <c r="T1343" s="7">
        <f t="shared" si="186"/>
        <v>0.34599999999999986</v>
      </c>
      <c r="U1343" s="6">
        <f t="shared" si="180"/>
        <v>-0.108247422680413</v>
      </c>
      <c r="V1343" s="6">
        <f t="shared" si="181"/>
        <v>2.4841703152768497</v>
      </c>
      <c r="W1343" s="3">
        <f>IFERROR(VLOOKUP(A1343,주가!$A$1:$Q$2433,3,FALSE),W1344)</f>
        <v>274000</v>
      </c>
      <c r="X1343" s="6">
        <f t="shared" si="187"/>
        <v>2.2388059701492536E-2</v>
      </c>
      <c r="Y1343" s="6">
        <f t="shared" si="182"/>
        <v>0.4381484157479224</v>
      </c>
      <c r="AA1343" s="5">
        <f t="shared" si="183"/>
        <v>42164</v>
      </c>
      <c r="AB1343" s="7">
        <f t="shared" si="184"/>
        <v>0.34599999999999986</v>
      </c>
      <c r="AC1343" s="7">
        <f t="shared" si="188"/>
        <v>2.4841703152768497</v>
      </c>
      <c r="AD1343" s="6">
        <f t="shared" si="185"/>
        <v>0.4381484157479224</v>
      </c>
    </row>
    <row r="1344" spans="1:30">
      <c r="A1344" s="1">
        <v>42163</v>
      </c>
      <c r="B1344" s="2" t="s">
        <v>19</v>
      </c>
      <c r="C1344" t="s">
        <v>20</v>
      </c>
      <c r="D1344" t="s">
        <v>21</v>
      </c>
      <c r="E1344">
        <v>1.73</v>
      </c>
      <c r="F1344">
        <v>1.74</v>
      </c>
      <c r="G1344">
        <v>1.7529999999999999</v>
      </c>
      <c r="H1344">
        <v>1.768</v>
      </c>
      <c r="I1344">
        <v>1.802</v>
      </c>
      <c r="J1344">
        <v>1.8580000000000001</v>
      </c>
      <c r="K1344">
        <v>1.891</v>
      </c>
      <c r="L1344">
        <v>1.9690000000000001</v>
      </c>
      <c r="M1344">
        <v>2.1419999999999999</v>
      </c>
      <c r="N1344">
        <v>2.3570000000000002</v>
      </c>
      <c r="O1344">
        <v>2.6480000000000001</v>
      </c>
      <c r="P1344">
        <v>3.04</v>
      </c>
      <c r="Q1344">
        <v>3.375</v>
      </c>
      <c r="R1344">
        <v>3.4620000000000002</v>
      </c>
      <c r="S1344">
        <v>0</v>
      </c>
      <c r="T1344" s="7">
        <f t="shared" si="186"/>
        <v>0.38800000000000012</v>
      </c>
      <c r="U1344" s="6">
        <f t="shared" si="180"/>
        <v>8.0779944289693983E-2</v>
      </c>
      <c r="V1344" s="6">
        <f t="shared" si="181"/>
        <v>2.5924177379572626</v>
      </c>
      <c r="W1344" s="3">
        <f>IFERROR(VLOOKUP(A1344,주가!$A$1:$Q$2433,3,FALSE),W1345)</f>
        <v>268000</v>
      </c>
      <c r="X1344" s="6">
        <f t="shared" si="187"/>
        <v>5.304518664047151E-2</v>
      </c>
      <c r="Y1344" s="6">
        <f t="shared" si="182"/>
        <v>0.41576035604642986</v>
      </c>
      <c r="AA1344" s="5">
        <f t="shared" si="183"/>
        <v>42163</v>
      </c>
      <c r="AB1344" s="7">
        <f t="shared" si="184"/>
        <v>0.38800000000000012</v>
      </c>
      <c r="AC1344" s="7">
        <f t="shared" si="188"/>
        <v>2.5924177379572626</v>
      </c>
      <c r="AD1344" s="6">
        <f t="shared" si="185"/>
        <v>0.41576035604642986</v>
      </c>
    </row>
    <row r="1345" spans="1:30">
      <c r="A1345" s="1">
        <v>42160</v>
      </c>
      <c r="B1345" s="2" t="s">
        <v>19</v>
      </c>
      <c r="C1345" t="s">
        <v>20</v>
      </c>
      <c r="D1345" t="s">
        <v>21</v>
      </c>
      <c r="E1345">
        <v>1.7509999999999999</v>
      </c>
      <c r="F1345">
        <v>1.7629999999999999</v>
      </c>
      <c r="G1345">
        <v>1.776</v>
      </c>
      <c r="H1345">
        <v>1.79</v>
      </c>
      <c r="I1345">
        <v>1.8169999999999999</v>
      </c>
      <c r="J1345">
        <v>1.873</v>
      </c>
      <c r="K1345">
        <v>1.91</v>
      </c>
      <c r="L1345">
        <v>1.984</v>
      </c>
      <c r="M1345">
        <v>2.1469999999999998</v>
      </c>
      <c r="N1345">
        <v>2.343</v>
      </c>
      <c r="O1345">
        <v>2.633</v>
      </c>
      <c r="P1345">
        <v>3.0259999999999998</v>
      </c>
      <c r="Q1345">
        <v>3.35</v>
      </c>
      <c r="R1345">
        <v>3.4369999999999998</v>
      </c>
      <c r="S1345">
        <v>0</v>
      </c>
      <c r="T1345" s="7">
        <f t="shared" si="186"/>
        <v>0.35899999999999999</v>
      </c>
      <c r="U1345" s="6">
        <f t="shared" si="180"/>
        <v>-1.9125683060109606E-2</v>
      </c>
      <c r="V1345" s="6">
        <f t="shared" si="181"/>
        <v>2.5116377936675685</v>
      </c>
      <c r="W1345" s="3">
        <f>IFERROR(VLOOKUP(A1345,주가!$A$1:$Q$2433,3,FALSE),W1346)</f>
        <v>254500</v>
      </c>
      <c r="X1345" s="6">
        <f t="shared" si="187"/>
        <v>-1.9607843137254902E-3</v>
      </c>
      <c r="Y1345" s="6">
        <f t="shared" si="182"/>
        <v>0.36271516940595833</v>
      </c>
      <c r="AA1345" s="5">
        <f t="shared" si="183"/>
        <v>42160</v>
      </c>
      <c r="AB1345" s="7">
        <f t="shared" si="184"/>
        <v>0.35899999999999999</v>
      </c>
      <c r="AC1345" s="7">
        <f t="shared" si="188"/>
        <v>2.5116377936675685</v>
      </c>
      <c r="AD1345" s="6">
        <f t="shared" si="185"/>
        <v>0.36271516940595833</v>
      </c>
    </row>
    <row r="1346" spans="1:30">
      <c r="A1346" s="1">
        <v>42159</v>
      </c>
      <c r="B1346" s="2" t="s">
        <v>19</v>
      </c>
      <c r="C1346" t="s">
        <v>20</v>
      </c>
      <c r="D1346" t="s">
        <v>21</v>
      </c>
      <c r="E1346">
        <v>1.754</v>
      </c>
      <c r="F1346">
        <v>1.766</v>
      </c>
      <c r="G1346">
        <v>1.78</v>
      </c>
      <c r="H1346">
        <v>1.794</v>
      </c>
      <c r="I1346">
        <v>1.825</v>
      </c>
      <c r="J1346">
        <v>1.893</v>
      </c>
      <c r="K1346">
        <v>1.93</v>
      </c>
      <c r="L1346">
        <v>2.0070000000000001</v>
      </c>
      <c r="M1346">
        <v>2.1720000000000002</v>
      </c>
      <c r="N1346">
        <v>2.3730000000000002</v>
      </c>
      <c r="O1346">
        <v>2.657</v>
      </c>
      <c r="P1346">
        <v>3.0449999999999999</v>
      </c>
      <c r="Q1346">
        <v>3.3620000000000001</v>
      </c>
      <c r="R1346">
        <v>3.45</v>
      </c>
      <c r="S1346">
        <v>0</v>
      </c>
      <c r="T1346" s="7">
        <f t="shared" si="186"/>
        <v>0.3660000000000001</v>
      </c>
      <c r="U1346" s="6">
        <f t="shared" ref="U1346:U1409" si="189">IF(T1347=0,0,(T1346-T1347)/T1347)</f>
        <v>0.11926605504587202</v>
      </c>
      <c r="V1346" s="6">
        <f t="shared" ref="V1346:V1409" si="190">V1347+U1346</f>
        <v>2.5307634767276781</v>
      </c>
      <c r="W1346" s="3">
        <f>IFERROR(VLOOKUP(A1346,주가!$A$1:$Q$2433,3,FALSE),W1347)</f>
        <v>255000</v>
      </c>
      <c r="X1346" s="6">
        <f t="shared" si="187"/>
        <v>9.9009900990099011E-3</v>
      </c>
      <c r="Y1346" s="6">
        <f t="shared" ref="Y1346:Y1409" si="191">Y1347+X1346</f>
        <v>0.36467595371968381</v>
      </c>
      <c r="AA1346" s="5">
        <f t="shared" ref="AA1346:AA1409" si="192">A1346</f>
        <v>42159</v>
      </c>
      <c r="AB1346" s="7">
        <f t="shared" ref="AB1346:AB1409" si="193">T1346</f>
        <v>0.3660000000000001</v>
      </c>
      <c r="AC1346" s="7">
        <f t="shared" si="188"/>
        <v>2.5307634767276781</v>
      </c>
      <c r="AD1346" s="6">
        <f t="shared" ref="AD1346:AD1409" si="194">Y1346</f>
        <v>0.36467595371968381</v>
      </c>
    </row>
    <row r="1347" spans="1:30">
      <c r="A1347" s="1">
        <v>42158</v>
      </c>
      <c r="B1347" s="2" t="s">
        <v>19</v>
      </c>
      <c r="C1347" t="s">
        <v>20</v>
      </c>
      <c r="D1347" t="s">
        <v>21</v>
      </c>
      <c r="E1347">
        <v>1.7549999999999999</v>
      </c>
      <c r="F1347">
        <v>1.766</v>
      </c>
      <c r="G1347">
        <v>1.7809999999999999</v>
      </c>
      <c r="H1347">
        <v>1.7969999999999999</v>
      </c>
      <c r="I1347">
        <v>1.823</v>
      </c>
      <c r="J1347">
        <v>1.8859999999999999</v>
      </c>
      <c r="K1347">
        <v>1.9350000000000001</v>
      </c>
      <c r="L1347">
        <v>2.004</v>
      </c>
      <c r="M1347">
        <v>2.1419999999999999</v>
      </c>
      <c r="N1347">
        <v>2.331</v>
      </c>
      <c r="O1347">
        <v>2.609</v>
      </c>
      <c r="P1347">
        <v>2.9830000000000001</v>
      </c>
      <c r="Q1347">
        <v>3.3119999999999998</v>
      </c>
      <c r="R1347">
        <v>3.4</v>
      </c>
      <c r="S1347">
        <v>0</v>
      </c>
      <c r="T1347" s="7">
        <f t="shared" ref="T1347:T1410" si="195">N1347-L1347</f>
        <v>0.32699999999999996</v>
      </c>
      <c r="U1347" s="6">
        <f t="shared" si="189"/>
        <v>0.18050541516245508</v>
      </c>
      <c r="V1347" s="6">
        <f t="shared" si="190"/>
        <v>2.4114974216818061</v>
      </c>
      <c r="W1347" s="3">
        <f>IFERROR(VLOOKUP(A1347,주가!$A$1:$Q$2433,3,FALSE),W1348)</f>
        <v>252500</v>
      </c>
      <c r="X1347" s="6">
        <f t="shared" ref="X1347:X1410" si="196">(W1347-W1348)/W1348</f>
        <v>4.7717842323651449E-2</v>
      </c>
      <c r="Y1347" s="6">
        <f t="shared" si="191"/>
        <v>0.3547749636206739</v>
      </c>
      <c r="AA1347" s="5">
        <f t="shared" si="192"/>
        <v>42158</v>
      </c>
      <c r="AB1347" s="7">
        <f t="shared" si="193"/>
        <v>0.32699999999999996</v>
      </c>
      <c r="AC1347" s="7">
        <f t="shared" ref="AC1347:AC1410" si="197">V1347</f>
        <v>2.4114974216818061</v>
      </c>
      <c r="AD1347" s="6">
        <f t="shared" si="194"/>
        <v>0.3547749636206739</v>
      </c>
    </row>
    <row r="1348" spans="1:30">
      <c r="A1348" s="1">
        <v>42157</v>
      </c>
      <c r="B1348" s="2" t="s">
        <v>19</v>
      </c>
      <c r="C1348" t="s">
        <v>20</v>
      </c>
      <c r="D1348" t="s">
        <v>21</v>
      </c>
      <c r="E1348">
        <v>1.7589999999999999</v>
      </c>
      <c r="F1348">
        <v>1.7669999999999999</v>
      </c>
      <c r="G1348">
        <v>1.78</v>
      </c>
      <c r="H1348">
        <v>1.7929999999999999</v>
      </c>
      <c r="I1348">
        <v>1.8160000000000001</v>
      </c>
      <c r="J1348">
        <v>1.871</v>
      </c>
      <c r="K1348">
        <v>1.913</v>
      </c>
      <c r="L1348">
        <v>1.974</v>
      </c>
      <c r="M1348">
        <v>2.0819999999999999</v>
      </c>
      <c r="N1348">
        <v>2.2509999999999999</v>
      </c>
      <c r="O1348">
        <v>2.524</v>
      </c>
      <c r="P1348">
        <v>2.8940000000000001</v>
      </c>
      <c r="Q1348">
        <v>3.222</v>
      </c>
      <c r="R1348">
        <v>3.31</v>
      </c>
      <c r="S1348">
        <v>0</v>
      </c>
      <c r="T1348" s="7">
        <f t="shared" si="195"/>
        <v>0.27699999999999991</v>
      </c>
      <c r="U1348" s="6">
        <f t="shared" si="189"/>
        <v>7.2727272727272814E-3</v>
      </c>
      <c r="V1348" s="6">
        <f t="shared" si="190"/>
        <v>2.2309920065193509</v>
      </c>
      <c r="W1348" s="3">
        <f>IFERROR(VLOOKUP(A1348,주가!$A$1:$Q$2433,3,FALSE),W1349)</f>
        <v>241000</v>
      </c>
      <c r="X1348" s="6">
        <f t="shared" si="196"/>
        <v>2.0790020790020791E-3</v>
      </c>
      <c r="Y1348" s="6">
        <f t="shared" si="191"/>
        <v>0.30705712129702245</v>
      </c>
      <c r="AA1348" s="5">
        <f t="shared" si="192"/>
        <v>42157</v>
      </c>
      <c r="AB1348" s="7">
        <f t="shared" si="193"/>
        <v>0.27699999999999991</v>
      </c>
      <c r="AC1348" s="7">
        <f t="shared" si="197"/>
        <v>2.2309920065193509</v>
      </c>
      <c r="AD1348" s="6">
        <f t="shared" si="194"/>
        <v>0.30705712129702245</v>
      </c>
    </row>
    <row r="1349" spans="1:30">
      <c r="A1349" s="1">
        <v>42156</v>
      </c>
      <c r="B1349" s="2" t="s">
        <v>19</v>
      </c>
      <c r="C1349" t="s">
        <v>20</v>
      </c>
      <c r="D1349" t="s">
        <v>21</v>
      </c>
      <c r="E1349">
        <v>1.78</v>
      </c>
      <c r="F1349">
        <v>1.7889999999999999</v>
      </c>
      <c r="G1349">
        <v>1.8009999999999999</v>
      </c>
      <c r="H1349">
        <v>1.8149999999999999</v>
      </c>
      <c r="I1349">
        <v>1.84</v>
      </c>
      <c r="J1349">
        <v>1.8919999999999999</v>
      </c>
      <c r="K1349">
        <v>1.93</v>
      </c>
      <c r="L1349">
        <v>1.9870000000000001</v>
      </c>
      <c r="M1349">
        <v>2.0880000000000001</v>
      </c>
      <c r="N1349">
        <v>2.262</v>
      </c>
      <c r="O1349">
        <v>2.536</v>
      </c>
      <c r="P1349">
        <v>2.903</v>
      </c>
      <c r="Q1349">
        <v>3.23</v>
      </c>
      <c r="R1349">
        <v>3.3170000000000002</v>
      </c>
      <c r="S1349">
        <v>0</v>
      </c>
      <c r="T1349" s="7">
        <f t="shared" si="195"/>
        <v>0.27499999999999991</v>
      </c>
      <c r="U1349" s="6">
        <f t="shared" si="189"/>
        <v>9.9999999999999645E-2</v>
      </c>
      <c r="V1349" s="6">
        <f t="shared" si="190"/>
        <v>2.2237192792466236</v>
      </c>
      <c r="W1349" s="3">
        <f>IFERROR(VLOOKUP(A1349,주가!$A$1:$Q$2433,3,FALSE),W1350)</f>
        <v>240500</v>
      </c>
      <c r="X1349" s="6">
        <f t="shared" si="196"/>
        <v>1.9067796610169493E-2</v>
      </c>
      <c r="Y1349" s="6">
        <f t="shared" si="191"/>
        <v>0.30497811921802037</v>
      </c>
      <c r="AA1349" s="5">
        <f t="shared" si="192"/>
        <v>42156</v>
      </c>
      <c r="AB1349" s="7">
        <f t="shared" si="193"/>
        <v>0.27499999999999991</v>
      </c>
      <c r="AC1349" s="7">
        <f t="shared" si="197"/>
        <v>2.2237192792466236</v>
      </c>
      <c r="AD1349" s="6">
        <f t="shared" si="194"/>
        <v>0.30497811921802037</v>
      </c>
    </row>
    <row r="1350" spans="1:30">
      <c r="A1350" s="1">
        <v>42153</v>
      </c>
      <c r="B1350" s="2" t="s">
        <v>19</v>
      </c>
      <c r="C1350" t="s">
        <v>20</v>
      </c>
      <c r="D1350" t="s">
        <v>21</v>
      </c>
      <c r="E1350">
        <v>1.7849999999999999</v>
      </c>
      <c r="F1350">
        <v>1.794</v>
      </c>
      <c r="G1350">
        <v>1.8109999999999999</v>
      </c>
      <c r="H1350">
        <v>1.8260000000000001</v>
      </c>
      <c r="I1350">
        <v>1.849</v>
      </c>
      <c r="J1350">
        <v>1.8939999999999999</v>
      </c>
      <c r="K1350">
        <v>1.931</v>
      </c>
      <c r="L1350">
        <v>1.9830000000000001</v>
      </c>
      <c r="M1350">
        <v>2.069</v>
      </c>
      <c r="N1350">
        <v>2.2330000000000001</v>
      </c>
      <c r="O1350">
        <v>2.5</v>
      </c>
      <c r="P1350">
        <v>2.86</v>
      </c>
      <c r="Q1350">
        <v>3.1850000000000001</v>
      </c>
      <c r="R1350">
        <v>3.2719999999999998</v>
      </c>
      <c r="S1350">
        <v>0</v>
      </c>
      <c r="T1350" s="7">
        <f t="shared" si="195"/>
        <v>0.25</v>
      </c>
      <c r="U1350" s="6">
        <f t="shared" si="189"/>
        <v>-0.13494809688581358</v>
      </c>
      <c r="V1350" s="6">
        <f t="shared" si="190"/>
        <v>2.123719279246624</v>
      </c>
      <c r="W1350" s="3">
        <f>IFERROR(VLOOKUP(A1350,주가!$A$1:$Q$2433,3,FALSE),W1351)</f>
        <v>236000</v>
      </c>
      <c r="X1350" s="6">
        <f t="shared" si="196"/>
        <v>-1.8711018711018712E-2</v>
      </c>
      <c r="Y1350" s="6">
        <f t="shared" si="191"/>
        <v>0.28591032260785088</v>
      </c>
      <c r="AA1350" s="5">
        <f t="shared" si="192"/>
        <v>42153</v>
      </c>
      <c r="AB1350" s="7">
        <f t="shared" si="193"/>
        <v>0.25</v>
      </c>
      <c r="AC1350" s="7">
        <f t="shared" si="197"/>
        <v>2.123719279246624</v>
      </c>
      <c r="AD1350" s="6">
        <f t="shared" si="194"/>
        <v>0.28591032260785088</v>
      </c>
    </row>
    <row r="1351" spans="1:30">
      <c r="A1351" s="1">
        <v>42152</v>
      </c>
      <c r="B1351" s="2" t="s">
        <v>19</v>
      </c>
      <c r="C1351" t="s">
        <v>20</v>
      </c>
      <c r="D1351" t="s">
        <v>21</v>
      </c>
      <c r="E1351">
        <v>1.7949999999999999</v>
      </c>
      <c r="F1351">
        <v>1.8089999999999999</v>
      </c>
      <c r="G1351">
        <v>1.831</v>
      </c>
      <c r="H1351">
        <v>1.849</v>
      </c>
      <c r="I1351">
        <v>1.8839999999999999</v>
      </c>
      <c r="J1351">
        <v>1.9370000000000001</v>
      </c>
      <c r="K1351">
        <v>1.9730000000000001</v>
      </c>
      <c r="L1351">
        <v>2.0249999999999999</v>
      </c>
      <c r="M1351">
        <v>2.133</v>
      </c>
      <c r="N1351">
        <v>2.3140000000000001</v>
      </c>
      <c r="O1351">
        <v>2.585</v>
      </c>
      <c r="P1351">
        <v>2.9460000000000002</v>
      </c>
      <c r="Q1351">
        <v>3.28</v>
      </c>
      <c r="R1351">
        <v>3.367</v>
      </c>
      <c r="S1351">
        <v>0</v>
      </c>
      <c r="T1351" s="7">
        <f t="shared" si="195"/>
        <v>0.28900000000000015</v>
      </c>
      <c r="U1351" s="6">
        <f t="shared" si="189"/>
        <v>-6.4724919093849809E-2</v>
      </c>
      <c r="V1351" s="6">
        <f t="shared" si="190"/>
        <v>2.2586673761324376</v>
      </c>
      <c r="W1351" s="3">
        <f>IFERROR(VLOOKUP(A1351,주가!$A$1:$Q$2433,3,FALSE),W1352)</f>
        <v>240500</v>
      </c>
      <c r="X1351" s="6">
        <f t="shared" si="196"/>
        <v>1.6913319238900635E-2</v>
      </c>
      <c r="Y1351" s="6">
        <f t="shared" si="191"/>
        <v>0.30462134131886959</v>
      </c>
      <c r="AA1351" s="5">
        <f t="shared" si="192"/>
        <v>42152</v>
      </c>
      <c r="AB1351" s="7">
        <f t="shared" si="193"/>
        <v>0.28900000000000015</v>
      </c>
      <c r="AC1351" s="7">
        <f t="shared" si="197"/>
        <v>2.2586673761324376</v>
      </c>
      <c r="AD1351" s="6">
        <f t="shared" si="194"/>
        <v>0.30462134131886959</v>
      </c>
    </row>
    <row r="1352" spans="1:30">
      <c r="A1352" s="1">
        <v>42151</v>
      </c>
      <c r="B1352" s="2" t="s">
        <v>19</v>
      </c>
      <c r="C1352" t="s">
        <v>20</v>
      </c>
      <c r="D1352" t="s">
        <v>21</v>
      </c>
      <c r="E1352">
        <v>1.7949999999999999</v>
      </c>
      <c r="F1352">
        <v>1.8089999999999999</v>
      </c>
      <c r="G1352">
        <v>1.8340000000000001</v>
      </c>
      <c r="H1352">
        <v>1.8560000000000001</v>
      </c>
      <c r="I1352">
        <v>1.891</v>
      </c>
      <c r="J1352">
        <v>1.9410000000000001</v>
      </c>
      <c r="K1352">
        <v>1.9750000000000001</v>
      </c>
      <c r="L1352">
        <v>2.0310000000000001</v>
      </c>
      <c r="M1352">
        <v>2.1560000000000001</v>
      </c>
      <c r="N1352">
        <v>2.34</v>
      </c>
      <c r="O1352">
        <v>2.6110000000000002</v>
      </c>
      <c r="P1352">
        <v>2.9769999999999999</v>
      </c>
      <c r="Q1352">
        <v>3.3170000000000002</v>
      </c>
      <c r="R1352">
        <v>3.4049999999999998</v>
      </c>
      <c r="S1352">
        <v>0</v>
      </c>
      <c r="T1352" s="7">
        <f t="shared" si="195"/>
        <v>0.30899999999999972</v>
      </c>
      <c r="U1352" s="6">
        <f t="shared" si="189"/>
        <v>-1.2779552715656376E-2</v>
      </c>
      <c r="V1352" s="6">
        <f t="shared" si="190"/>
        <v>2.3233922952262875</v>
      </c>
      <c r="W1352" s="3">
        <f>IFERROR(VLOOKUP(A1352,주가!$A$1:$Q$2433,3,FALSE),W1353)</f>
        <v>236500</v>
      </c>
      <c r="X1352" s="6">
        <f t="shared" si="196"/>
        <v>-2.0703933747412008E-2</v>
      </c>
      <c r="Y1352" s="6">
        <f t="shared" si="191"/>
        <v>0.28770802207996893</v>
      </c>
      <c r="AA1352" s="5">
        <f t="shared" si="192"/>
        <v>42151</v>
      </c>
      <c r="AB1352" s="7">
        <f t="shared" si="193"/>
        <v>0.30899999999999972</v>
      </c>
      <c r="AC1352" s="7">
        <f t="shared" si="197"/>
        <v>2.3233922952262875</v>
      </c>
      <c r="AD1352" s="6">
        <f t="shared" si="194"/>
        <v>0.28770802207996893</v>
      </c>
    </row>
    <row r="1353" spans="1:30">
      <c r="A1353" s="1">
        <v>42150</v>
      </c>
      <c r="B1353" s="2" t="s">
        <v>19</v>
      </c>
      <c r="C1353" t="s">
        <v>20</v>
      </c>
      <c r="D1353" t="s">
        <v>21</v>
      </c>
      <c r="E1353">
        <v>1.802</v>
      </c>
      <c r="F1353">
        <v>1.8169999999999999</v>
      </c>
      <c r="G1353">
        <v>1.843</v>
      </c>
      <c r="H1353">
        <v>1.871</v>
      </c>
      <c r="I1353">
        <v>1.91</v>
      </c>
      <c r="J1353">
        <v>1.9650000000000001</v>
      </c>
      <c r="K1353">
        <v>2.0019999999999998</v>
      </c>
      <c r="L1353">
        <v>2.0649999999999999</v>
      </c>
      <c r="M1353">
        <v>2.1960000000000002</v>
      </c>
      <c r="N1353">
        <v>2.3780000000000001</v>
      </c>
      <c r="O1353">
        <v>2.65</v>
      </c>
      <c r="P1353">
        <v>3.0230000000000001</v>
      </c>
      <c r="Q1353">
        <v>3.367</v>
      </c>
      <c r="R1353">
        <v>3.4550000000000001</v>
      </c>
      <c r="S1353">
        <v>0</v>
      </c>
      <c r="T1353" s="7">
        <f t="shared" si="195"/>
        <v>0.31300000000000017</v>
      </c>
      <c r="U1353" s="6">
        <f t="shared" si="189"/>
        <v>8.6805555555556843E-2</v>
      </c>
      <c r="V1353" s="6">
        <f t="shared" si="190"/>
        <v>2.336171847941944</v>
      </c>
      <c r="W1353" s="3">
        <f>IFERROR(VLOOKUP(A1353,주가!$A$1:$Q$2433,3,FALSE),W1354)</f>
        <v>241500</v>
      </c>
      <c r="X1353" s="6">
        <f t="shared" si="196"/>
        <v>0</v>
      </c>
      <c r="Y1353" s="6">
        <f t="shared" si="191"/>
        <v>0.30841195582738096</v>
      </c>
      <c r="AA1353" s="5">
        <f t="shared" si="192"/>
        <v>42150</v>
      </c>
      <c r="AB1353" s="7">
        <f t="shared" si="193"/>
        <v>0.31300000000000017</v>
      </c>
      <c r="AC1353" s="7">
        <f t="shared" si="197"/>
        <v>2.336171847941944</v>
      </c>
      <c r="AD1353" s="6">
        <f t="shared" si="194"/>
        <v>0.30841195582738096</v>
      </c>
    </row>
    <row r="1354" spans="1:30">
      <c r="A1354" s="1">
        <v>42146</v>
      </c>
      <c r="B1354" s="2" t="s">
        <v>19</v>
      </c>
      <c r="C1354" t="s">
        <v>20</v>
      </c>
      <c r="D1354" t="s">
        <v>21</v>
      </c>
      <c r="E1354">
        <v>1.802</v>
      </c>
      <c r="F1354">
        <v>1.819</v>
      </c>
      <c r="G1354">
        <v>1.849</v>
      </c>
      <c r="H1354">
        <v>1.881</v>
      </c>
      <c r="I1354">
        <v>1.925</v>
      </c>
      <c r="J1354">
        <v>1.982</v>
      </c>
      <c r="K1354">
        <v>2.0270000000000001</v>
      </c>
      <c r="L1354">
        <v>2.0870000000000002</v>
      </c>
      <c r="M1354">
        <v>2.206</v>
      </c>
      <c r="N1354">
        <v>2.375</v>
      </c>
      <c r="O1354">
        <v>2.6419999999999999</v>
      </c>
      <c r="P1354">
        <v>3.004</v>
      </c>
      <c r="Q1354">
        <v>3.3519999999999999</v>
      </c>
      <c r="R1354">
        <v>3.4420000000000002</v>
      </c>
      <c r="S1354">
        <v>0</v>
      </c>
      <c r="T1354" s="7">
        <f t="shared" si="195"/>
        <v>0.28799999999999981</v>
      </c>
      <c r="U1354" s="6">
        <f t="shared" si="189"/>
        <v>-4.3189368770763834E-2</v>
      </c>
      <c r="V1354" s="6">
        <f t="shared" si="190"/>
        <v>2.2493662923863873</v>
      </c>
      <c r="W1354" s="3">
        <f>IFERROR(VLOOKUP(A1354,주가!$A$1:$Q$2433,3,FALSE),W1355)</f>
        <v>241500</v>
      </c>
      <c r="X1354" s="6">
        <f t="shared" si="196"/>
        <v>5.2287581699346407E-2</v>
      </c>
      <c r="Y1354" s="6">
        <f t="shared" si="191"/>
        <v>0.30841195582738096</v>
      </c>
      <c r="AA1354" s="5">
        <f t="shared" si="192"/>
        <v>42146</v>
      </c>
      <c r="AB1354" s="7">
        <f t="shared" si="193"/>
        <v>0.28799999999999981</v>
      </c>
      <c r="AC1354" s="7">
        <f t="shared" si="197"/>
        <v>2.2493662923863873</v>
      </c>
      <c r="AD1354" s="6">
        <f t="shared" si="194"/>
        <v>0.30841195582738096</v>
      </c>
    </row>
    <row r="1355" spans="1:30">
      <c r="A1355" s="1">
        <v>42145</v>
      </c>
      <c r="B1355" s="2" t="s">
        <v>19</v>
      </c>
      <c r="C1355" t="s">
        <v>20</v>
      </c>
      <c r="D1355" t="s">
        <v>21</v>
      </c>
      <c r="E1355">
        <v>1.794</v>
      </c>
      <c r="F1355">
        <v>1.8109999999999999</v>
      </c>
      <c r="G1355">
        <v>1.843</v>
      </c>
      <c r="H1355">
        <v>1.873</v>
      </c>
      <c r="I1355">
        <v>1.9179999999999999</v>
      </c>
      <c r="J1355">
        <v>1.982</v>
      </c>
      <c r="K1355">
        <v>2.032</v>
      </c>
      <c r="L1355">
        <v>2.0920000000000001</v>
      </c>
      <c r="M1355">
        <v>2.2189999999999999</v>
      </c>
      <c r="N1355">
        <v>2.3929999999999998</v>
      </c>
      <c r="O1355">
        <v>2.665</v>
      </c>
      <c r="P1355">
        <v>3.04</v>
      </c>
      <c r="Q1355">
        <v>3.3849999999999998</v>
      </c>
      <c r="R1355">
        <v>3.4750000000000001</v>
      </c>
      <c r="S1355">
        <v>0</v>
      </c>
      <c r="T1355" s="7">
        <f t="shared" si="195"/>
        <v>0.30099999999999971</v>
      </c>
      <c r="U1355" s="6">
        <f t="shared" si="189"/>
        <v>1.6891891891890016E-2</v>
      </c>
      <c r="V1355" s="6">
        <f t="shared" si="190"/>
        <v>2.2925556611571509</v>
      </c>
      <c r="W1355" s="3">
        <f>IFERROR(VLOOKUP(A1355,주가!$A$1:$Q$2433,3,FALSE),W1356)</f>
        <v>229500</v>
      </c>
      <c r="X1355" s="6">
        <f t="shared" si="196"/>
        <v>0</v>
      </c>
      <c r="Y1355" s="6">
        <f t="shared" si="191"/>
        <v>0.25612437412803457</v>
      </c>
      <c r="AA1355" s="5">
        <f t="shared" si="192"/>
        <v>42145</v>
      </c>
      <c r="AB1355" s="7">
        <f t="shared" si="193"/>
        <v>0.30099999999999971</v>
      </c>
      <c r="AC1355" s="7">
        <f t="shared" si="197"/>
        <v>2.2925556611571509</v>
      </c>
      <c r="AD1355" s="6">
        <f t="shared" si="194"/>
        <v>0.25612437412803457</v>
      </c>
    </row>
    <row r="1356" spans="1:30">
      <c r="A1356" s="1">
        <v>42144</v>
      </c>
      <c r="B1356" s="2" t="s">
        <v>19</v>
      </c>
      <c r="C1356" t="s">
        <v>20</v>
      </c>
      <c r="D1356" t="s">
        <v>21</v>
      </c>
      <c r="E1356">
        <v>1.794</v>
      </c>
      <c r="F1356">
        <v>1.8109999999999999</v>
      </c>
      <c r="G1356">
        <v>1.8420000000000001</v>
      </c>
      <c r="H1356">
        <v>1.8720000000000001</v>
      </c>
      <c r="I1356">
        <v>1.9179999999999999</v>
      </c>
      <c r="J1356">
        <v>1.982</v>
      </c>
      <c r="K1356">
        <v>2.0259999999999998</v>
      </c>
      <c r="L1356">
        <v>2.0859999999999999</v>
      </c>
      <c r="M1356">
        <v>2.21</v>
      </c>
      <c r="N1356">
        <v>2.3820000000000001</v>
      </c>
      <c r="O1356">
        <v>2.645</v>
      </c>
      <c r="P1356">
        <v>3.012</v>
      </c>
      <c r="Q1356">
        <v>3.355</v>
      </c>
      <c r="R1356">
        <v>3.4449999999999998</v>
      </c>
      <c r="S1356">
        <v>0</v>
      </c>
      <c r="T1356" s="7">
        <f t="shared" si="195"/>
        <v>0.29600000000000026</v>
      </c>
      <c r="U1356" s="6">
        <f t="shared" si="189"/>
        <v>-4.2071197411001515E-2</v>
      </c>
      <c r="V1356" s="6">
        <f t="shared" si="190"/>
        <v>2.275663769265261</v>
      </c>
      <c r="W1356" s="3">
        <f>IFERROR(VLOOKUP(A1356,주가!$A$1:$Q$2433,3,FALSE),W1357)</f>
        <v>229500</v>
      </c>
      <c r="X1356" s="6">
        <f t="shared" si="196"/>
        <v>-3.7735849056603772E-2</v>
      </c>
      <c r="Y1356" s="6">
        <f t="shared" si="191"/>
        <v>0.25612437412803457</v>
      </c>
      <c r="AA1356" s="5">
        <f t="shared" si="192"/>
        <v>42144</v>
      </c>
      <c r="AB1356" s="7">
        <f t="shared" si="193"/>
        <v>0.29600000000000026</v>
      </c>
      <c r="AC1356" s="7">
        <f t="shared" si="197"/>
        <v>2.275663769265261</v>
      </c>
      <c r="AD1356" s="6">
        <f t="shared" si="194"/>
        <v>0.25612437412803457</v>
      </c>
    </row>
    <row r="1357" spans="1:30">
      <c r="A1357" s="1">
        <v>42143</v>
      </c>
      <c r="B1357" s="2" t="s">
        <v>19</v>
      </c>
      <c r="C1357" t="s">
        <v>20</v>
      </c>
      <c r="D1357" t="s">
        <v>21</v>
      </c>
      <c r="E1357">
        <v>1.8</v>
      </c>
      <c r="F1357">
        <v>1.8169999999999999</v>
      </c>
      <c r="G1357">
        <v>1.8480000000000001</v>
      </c>
      <c r="H1357">
        <v>1.879</v>
      </c>
      <c r="I1357">
        <v>1.9259999999999999</v>
      </c>
      <c r="J1357">
        <v>1.9990000000000001</v>
      </c>
      <c r="K1357">
        <v>2.0489999999999999</v>
      </c>
      <c r="L1357">
        <v>2.1080000000000001</v>
      </c>
      <c r="M1357">
        <v>2.2429999999999999</v>
      </c>
      <c r="N1357">
        <v>2.4169999999999998</v>
      </c>
      <c r="O1357">
        <v>2.6869999999999998</v>
      </c>
      <c r="P1357">
        <v>3.0619999999999998</v>
      </c>
      <c r="Q1357">
        <v>3.407</v>
      </c>
      <c r="R1357">
        <v>3.4969999999999999</v>
      </c>
      <c r="S1357">
        <v>0</v>
      </c>
      <c r="T1357" s="7">
        <f t="shared" si="195"/>
        <v>0.30899999999999972</v>
      </c>
      <c r="U1357" s="6">
        <f t="shared" si="189"/>
        <v>3.3444816053511003E-2</v>
      </c>
      <c r="V1357" s="6">
        <f t="shared" si="190"/>
        <v>2.3177349666762628</v>
      </c>
      <c r="W1357" s="3">
        <f>IFERROR(VLOOKUP(A1357,주가!$A$1:$Q$2433,3,FALSE),W1358)</f>
        <v>238500</v>
      </c>
      <c r="X1357" s="6">
        <f t="shared" si="196"/>
        <v>1.7057569296375266E-2</v>
      </c>
      <c r="Y1357" s="6">
        <f t="shared" si="191"/>
        <v>0.29386022318463834</v>
      </c>
      <c r="AA1357" s="5">
        <f t="shared" si="192"/>
        <v>42143</v>
      </c>
      <c r="AB1357" s="7">
        <f t="shared" si="193"/>
        <v>0.30899999999999972</v>
      </c>
      <c r="AC1357" s="7">
        <f t="shared" si="197"/>
        <v>2.3177349666762628</v>
      </c>
      <c r="AD1357" s="6">
        <f t="shared" si="194"/>
        <v>0.29386022318463834</v>
      </c>
    </row>
    <row r="1358" spans="1:30">
      <c r="A1358" s="1">
        <v>42142</v>
      </c>
      <c r="B1358" s="2" t="s">
        <v>19</v>
      </c>
      <c r="C1358" t="s">
        <v>20</v>
      </c>
      <c r="D1358" t="s">
        <v>21</v>
      </c>
      <c r="E1358">
        <v>1.8</v>
      </c>
      <c r="F1358">
        <v>1.8169999999999999</v>
      </c>
      <c r="G1358">
        <v>1.847</v>
      </c>
      <c r="H1358">
        <v>1.875</v>
      </c>
      <c r="I1358">
        <v>1.9179999999999999</v>
      </c>
      <c r="J1358">
        <v>1.9890000000000001</v>
      </c>
      <c r="K1358">
        <v>2.0369999999999999</v>
      </c>
      <c r="L1358">
        <v>2.1</v>
      </c>
      <c r="M1358">
        <v>2.23</v>
      </c>
      <c r="N1358">
        <v>2.399</v>
      </c>
      <c r="O1358">
        <v>2.6709999999999998</v>
      </c>
      <c r="P1358">
        <v>3.0449999999999999</v>
      </c>
      <c r="Q1358">
        <v>3.39</v>
      </c>
      <c r="R1358">
        <v>3.48</v>
      </c>
      <c r="S1358">
        <v>0</v>
      </c>
      <c r="T1358" s="7">
        <f t="shared" si="195"/>
        <v>0.29899999999999993</v>
      </c>
      <c r="U1358" s="6">
        <f t="shared" si="189"/>
        <v>0</v>
      </c>
      <c r="V1358" s="6">
        <f t="shared" si="190"/>
        <v>2.284290150622752</v>
      </c>
      <c r="W1358" s="3">
        <f>IFERROR(VLOOKUP(A1358,주가!$A$1:$Q$2433,3,FALSE),W1359)</f>
        <v>234500</v>
      </c>
      <c r="X1358" s="6">
        <f t="shared" si="196"/>
        <v>1.735357917570499E-2</v>
      </c>
      <c r="Y1358" s="6">
        <f t="shared" si="191"/>
        <v>0.27680265388826308</v>
      </c>
      <c r="AA1358" s="5">
        <f t="shared" si="192"/>
        <v>42142</v>
      </c>
      <c r="AB1358" s="7">
        <f t="shared" si="193"/>
        <v>0.29899999999999993</v>
      </c>
      <c r="AC1358" s="7">
        <f t="shared" si="197"/>
        <v>2.284290150622752</v>
      </c>
      <c r="AD1358" s="6">
        <f t="shared" si="194"/>
        <v>0.27680265388826308</v>
      </c>
    </row>
    <row r="1359" spans="1:30">
      <c r="A1359" s="1">
        <v>42139</v>
      </c>
      <c r="B1359" s="2" t="s">
        <v>19</v>
      </c>
      <c r="C1359" t="s">
        <v>20</v>
      </c>
      <c r="D1359" t="s">
        <v>21</v>
      </c>
      <c r="E1359">
        <v>1.8</v>
      </c>
      <c r="F1359">
        <v>1.8169999999999999</v>
      </c>
      <c r="G1359">
        <v>1.845</v>
      </c>
      <c r="H1359">
        <v>1.871</v>
      </c>
      <c r="I1359">
        <v>1.909</v>
      </c>
      <c r="J1359">
        <v>1.9790000000000001</v>
      </c>
      <c r="K1359">
        <v>2.0230000000000001</v>
      </c>
      <c r="L1359">
        <v>2.09</v>
      </c>
      <c r="M1359">
        <v>2.2200000000000002</v>
      </c>
      <c r="N1359">
        <v>2.3889999999999998</v>
      </c>
      <c r="O1359">
        <v>2.6560000000000001</v>
      </c>
      <c r="P1359">
        <v>3.0230000000000001</v>
      </c>
      <c r="Q1359">
        <v>3.37</v>
      </c>
      <c r="R1359">
        <v>3.46</v>
      </c>
      <c r="S1359">
        <v>0</v>
      </c>
      <c r="T1359" s="7">
        <f t="shared" si="195"/>
        <v>0.29899999999999993</v>
      </c>
      <c r="U1359" s="6">
        <f t="shared" si="189"/>
        <v>-3.3333333333344438E-3</v>
      </c>
      <c r="V1359" s="6">
        <f t="shared" si="190"/>
        <v>2.284290150622752</v>
      </c>
      <c r="W1359" s="3">
        <f>IFERROR(VLOOKUP(A1359,주가!$A$1:$Q$2433,3,FALSE),W1360)</f>
        <v>230500</v>
      </c>
      <c r="X1359" s="6">
        <f t="shared" si="196"/>
        <v>-1.9148936170212766E-2</v>
      </c>
      <c r="Y1359" s="6">
        <f t="shared" si="191"/>
        <v>0.25944907471255807</v>
      </c>
      <c r="AA1359" s="5">
        <f t="shared" si="192"/>
        <v>42139</v>
      </c>
      <c r="AB1359" s="7">
        <f t="shared" si="193"/>
        <v>0.29899999999999993</v>
      </c>
      <c r="AC1359" s="7">
        <f t="shared" si="197"/>
        <v>2.284290150622752</v>
      </c>
      <c r="AD1359" s="6">
        <f t="shared" si="194"/>
        <v>0.25944907471255807</v>
      </c>
    </row>
    <row r="1360" spans="1:30">
      <c r="A1360" s="1">
        <v>42138</v>
      </c>
      <c r="B1360" s="2" t="s">
        <v>19</v>
      </c>
      <c r="C1360" t="s">
        <v>20</v>
      </c>
      <c r="D1360" t="s">
        <v>21</v>
      </c>
      <c r="E1360">
        <v>1.7989999999999999</v>
      </c>
      <c r="F1360">
        <v>1.8109999999999999</v>
      </c>
      <c r="G1360">
        <v>1.8380000000000001</v>
      </c>
      <c r="H1360">
        <v>1.8620000000000001</v>
      </c>
      <c r="I1360">
        <v>1.8959999999999999</v>
      </c>
      <c r="J1360">
        <v>1.956</v>
      </c>
      <c r="K1360">
        <v>1.9970000000000001</v>
      </c>
      <c r="L1360">
        <v>2.0619999999999998</v>
      </c>
      <c r="M1360">
        <v>2.1920000000000002</v>
      </c>
      <c r="N1360">
        <v>2.3620000000000001</v>
      </c>
      <c r="O1360">
        <v>2.637</v>
      </c>
      <c r="P1360">
        <v>3.0089999999999999</v>
      </c>
      <c r="Q1360">
        <v>3.3570000000000002</v>
      </c>
      <c r="R1360">
        <v>3.4470000000000001</v>
      </c>
      <c r="S1360">
        <v>0</v>
      </c>
      <c r="T1360" s="7">
        <f t="shared" si="195"/>
        <v>0.30000000000000027</v>
      </c>
      <c r="U1360" s="6">
        <f t="shared" si="189"/>
        <v>-8.5365853658535343E-2</v>
      </c>
      <c r="V1360" s="6">
        <f t="shared" si="190"/>
        <v>2.2876234839560863</v>
      </c>
      <c r="W1360" s="3">
        <f>IFERROR(VLOOKUP(A1360,주가!$A$1:$Q$2433,3,FALSE),W1361)</f>
        <v>235000</v>
      </c>
      <c r="X1360" s="6">
        <f t="shared" si="196"/>
        <v>-6.7460317460317457E-2</v>
      </c>
      <c r="Y1360" s="6">
        <f t="shared" si="191"/>
        <v>0.27859801088277086</v>
      </c>
      <c r="AA1360" s="5">
        <f t="shared" si="192"/>
        <v>42138</v>
      </c>
      <c r="AB1360" s="7">
        <f t="shared" si="193"/>
        <v>0.30000000000000027</v>
      </c>
      <c r="AC1360" s="7">
        <f t="shared" si="197"/>
        <v>2.2876234839560863</v>
      </c>
      <c r="AD1360" s="6">
        <f t="shared" si="194"/>
        <v>0.27859801088277086</v>
      </c>
    </row>
    <row r="1361" spans="1:30">
      <c r="A1361" s="1">
        <v>42137</v>
      </c>
      <c r="B1361" s="2" t="s">
        <v>19</v>
      </c>
      <c r="C1361" t="s">
        <v>20</v>
      </c>
      <c r="D1361" t="s">
        <v>21</v>
      </c>
      <c r="E1361">
        <v>1.7989999999999999</v>
      </c>
      <c r="F1361">
        <v>1.8129999999999999</v>
      </c>
      <c r="G1361">
        <v>1.84</v>
      </c>
      <c r="H1361">
        <v>1.863</v>
      </c>
      <c r="I1361">
        <v>1.897</v>
      </c>
      <c r="J1361">
        <v>1.958</v>
      </c>
      <c r="K1361">
        <v>1.998</v>
      </c>
      <c r="L1361">
        <v>2.0680000000000001</v>
      </c>
      <c r="M1361">
        <v>2.218</v>
      </c>
      <c r="N1361">
        <v>2.3959999999999999</v>
      </c>
      <c r="O1361">
        <v>2.6709999999999998</v>
      </c>
      <c r="P1361">
        <v>3.0470000000000002</v>
      </c>
      <c r="Q1361">
        <v>3.4</v>
      </c>
      <c r="R1361">
        <v>3.49</v>
      </c>
      <c r="S1361">
        <v>0</v>
      </c>
      <c r="T1361" s="7">
        <f t="shared" si="195"/>
        <v>0.32799999999999985</v>
      </c>
      <c r="U1361" s="6">
        <f t="shared" si="189"/>
        <v>-3.0395136778125637E-3</v>
      </c>
      <c r="V1361" s="6">
        <f t="shared" si="190"/>
        <v>2.3729893376146216</v>
      </c>
      <c r="W1361" s="3">
        <f>IFERROR(VLOOKUP(A1361,주가!$A$1:$Q$2433,3,FALSE),W1362)</f>
        <v>252000</v>
      </c>
      <c r="X1361" s="6">
        <f t="shared" si="196"/>
        <v>0</v>
      </c>
      <c r="Y1361" s="6">
        <f t="shared" si="191"/>
        <v>0.34605832834308831</v>
      </c>
      <c r="AA1361" s="5">
        <f t="shared" si="192"/>
        <v>42137</v>
      </c>
      <c r="AB1361" s="7">
        <f t="shared" si="193"/>
        <v>0.32799999999999985</v>
      </c>
      <c r="AC1361" s="7">
        <f t="shared" si="197"/>
        <v>2.3729893376146216</v>
      </c>
      <c r="AD1361" s="6">
        <f t="shared" si="194"/>
        <v>0.34605832834308831</v>
      </c>
    </row>
    <row r="1362" spans="1:30">
      <c r="A1362" s="1">
        <v>42136</v>
      </c>
      <c r="B1362" s="2" t="s">
        <v>19</v>
      </c>
      <c r="C1362" t="s">
        <v>20</v>
      </c>
      <c r="D1362" t="s">
        <v>21</v>
      </c>
      <c r="E1362">
        <v>1.8169999999999999</v>
      </c>
      <c r="F1362">
        <v>1.8320000000000001</v>
      </c>
      <c r="G1362">
        <v>1.8620000000000001</v>
      </c>
      <c r="H1362">
        <v>1.887</v>
      </c>
      <c r="I1362">
        <v>1.9279999999999999</v>
      </c>
      <c r="J1362">
        <v>2.0110000000000001</v>
      </c>
      <c r="K1362">
        <v>2.0659999999999998</v>
      </c>
      <c r="L1362">
        <v>2.1429999999999998</v>
      </c>
      <c r="M1362">
        <v>2.2949999999999999</v>
      </c>
      <c r="N1362">
        <v>2.472</v>
      </c>
      <c r="O1362">
        <v>2.734</v>
      </c>
      <c r="P1362">
        <v>3.1070000000000002</v>
      </c>
      <c r="Q1362">
        <v>3.4550000000000001</v>
      </c>
      <c r="R1362">
        <v>3.5449999999999999</v>
      </c>
      <c r="S1362">
        <v>0</v>
      </c>
      <c r="T1362" s="7">
        <f t="shared" si="195"/>
        <v>0.32900000000000018</v>
      </c>
      <c r="U1362" s="6">
        <f t="shared" si="189"/>
        <v>0.13448275862069015</v>
      </c>
      <c r="V1362" s="6">
        <f t="shared" si="190"/>
        <v>2.3760288512924341</v>
      </c>
      <c r="W1362" s="3">
        <f>IFERROR(VLOOKUP(A1362,주가!$A$1:$Q$2433,3,FALSE),W1363)</f>
        <v>252000</v>
      </c>
      <c r="X1362" s="6">
        <f t="shared" si="196"/>
        <v>-3.952569169960474E-3</v>
      </c>
      <c r="Y1362" s="6">
        <f t="shared" si="191"/>
        <v>0.34605832834308831</v>
      </c>
      <c r="AA1362" s="5">
        <f t="shared" si="192"/>
        <v>42136</v>
      </c>
      <c r="AB1362" s="7">
        <f t="shared" si="193"/>
        <v>0.32900000000000018</v>
      </c>
      <c r="AC1362" s="7">
        <f t="shared" si="197"/>
        <v>2.3760288512924341</v>
      </c>
      <c r="AD1362" s="6">
        <f t="shared" si="194"/>
        <v>0.34605832834308831</v>
      </c>
    </row>
    <row r="1363" spans="1:30">
      <c r="A1363" s="1">
        <v>42135</v>
      </c>
      <c r="B1363" s="2" t="s">
        <v>19</v>
      </c>
      <c r="C1363" t="s">
        <v>20</v>
      </c>
      <c r="D1363" t="s">
        <v>21</v>
      </c>
      <c r="E1363">
        <v>1.7989999999999999</v>
      </c>
      <c r="F1363">
        <v>1.8129999999999999</v>
      </c>
      <c r="G1363">
        <v>1.8440000000000001</v>
      </c>
      <c r="H1363">
        <v>1.8680000000000001</v>
      </c>
      <c r="I1363">
        <v>1.9</v>
      </c>
      <c r="J1363">
        <v>1.96</v>
      </c>
      <c r="K1363">
        <v>2.0009999999999999</v>
      </c>
      <c r="L1363">
        <v>2.0640000000000001</v>
      </c>
      <c r="M1363">
        <v>2.1880000000000002</v>
      </c>
      <c r="N1363">
        <v>2.3540000000000001</v>
      </c>
      <c r="O1363">
        <v>2.605</v>
      </c>
      <c r="P1363">
        <v>2.9670000000000001</v>
      </c>
      <c r="Q1363">
        <v>3.31</v>
      </c>
      <c r="R1363">
        <v>3.3969999999999998</v>
      </c>
      <c r="S1363">
        <v>0</v>
      </c>
      <c r="T1363" s="7">
        <f t="shared" si="195"/>
        <v>0.29000000000000004</v>
      </c>
      <c r="U1363" s="6">
        <f t="shared" si="189"/>
        <v>0.18367346938775472</v>
      </c>
      <c r="V1363" s="6">
        <f t="shared" si="190"/>
        <v>2.2415460926717441</v>
      </c>
      <c r="W1363" s="3">
        <f>IFERROR(VLOOKUP(A1363,주가!$A$1:$Q$2433,3,FALSE),W1364)</f>
        <v>253000</v>
      </c>
      <c r="X1363" s="6">
        <f t="shared" si="196"/>
        <v>4.1152263374485597E-2</v>
      </c>
      <c r="Y1363" s="6">
        <f t="shared" si="191"/>
        <v>0.35001089751304876</v>
      </c>
      <c r="AA1363" s="5">
        <f t="shared" si="192"/>
        <v>42135</v>
      </c>
      <c r="AB1363" s="7">
        <f t="shared" si="193"/>
        <v>0.29000000000000004</v>
      </c>
      <c r="AC1363" s="7">
        <f t="shared" si="197"/>
        <v>2.2415460926717441</v>
      </c>
      <c r="AD1363" s="6">
        <f t="shared" si="194"/>
        <v>0.35001089751304876</v>
      </c>
    </row>
    <row r="1364" spans="1:30">
      <c r="A1364" s="1">
        <v>42132</v>
      </c>
      <c r="B1364" s="2" t="s">
        <v>19</v>
      </c>
      <c r="C1364" t="s">
        <v>20</v>
      </c>
      <c r="D1364" t="s">
        <v>21</v>
      </c>
      <c r="E1364">
        <v>1.7969999999999999</v>
      </c>
      <c r="F1364">
        <v>1.8120000000000001</v>
      </c>
      <c r="G1364">
        <v>1.847</v>
      </c>
      <c r="H1364">
        <v>1.873</v>
      </c>
      <c r="I1364">
        <v>1.9059999999999999</v>
      </c>
      <c r="J1364">
        <v>1.966</v>
      </c>
      <c r="K1364">
        <v>2.0059999999999998</v>
      </c>
      <c r="L1364">
        <v>2.069</v>
      </c>
      <c r="M1364">
        <v>2.173</v>
      </c>
      <c r="N1364">
        <v>2.3140000000000001</v>
      </c>
      <c r="O1364">
        <v>2.5569999999999999</v>
      </c>
      <c r="P1364">
        <v>2.9060000000000001</v>
      </c>
      <c r="Q1364">
        <v>3.24</v>
      </c>
      <c r="R1364">
        <v>3.327</v>
      </c>
      <c r="S1364">
        <v>0</v>
      </c>
      <c r="T1364" s="7">
        <f t="shared" si="195"/>
        <v>0.24500000000000011</v>
      </c>
      <c r="U1364" s="6">
        <f t="shared" si="189"/>
        <v>-0.17785234899328836</v>
      </c>
      <c r="V1364" s="6">
        <f t="shared" si="190"/>
        <v>2.0578726232839895</v>
      </c>
      <c r="W1364" s="3">
        <f>IFERROR(VLOOKUP(A1364,주가!$A$1:$Q$2433,3,FALSE),W1365)</f>
        <v>243000</v>
      </c>
      <c r="X1364" s="6">
        <f t="shared" si="196"/>
        <v>-2.6052104208416832E-2</v>
      </c>
      <c r="Y1364" s="6">
        <f t="shared" si="191"/>
        <v>0.30885863413856318</v>
      </c>
      <c r="AA1364" s="5">
        <f t="shared" si="192"/>
        <v>42132</v>
      </c>
      <c r="AB1364" s="7">
        <f t="shared" si="193"/>
        <v>0.24500000000000011</v>
      </c>
      <c r="AC1364" s="7">
        <f t="shared" si="197"/>
        <v>2.0578726232839895</v>
      </c>
      <c r="AD1364" s="6">
        <f t="shared" si="194"/>
        <v>0.30885863413856318</v>
      </c>
    </row>
    <row r="1365" spans="1:30">
      <c r="A1365" s="1">
        <v>42131</v>
      </c>
      <c r="B1365" s="2" t="s">
        <v>19</v>
      </c>
      <c r="C1365" t="s">
        <v>20</v>
      </c>
      <c r="D1365" t="s">
        <v>21</v>
      </c>
      <c r="E1365">
        <v>1.8149999999999999</v>
      </c>
      <c r="F1365">
        <v>1.83</v>
      </c>
      <c r="G1365">
        <v>1.8680000000000001</v>
      </c>
      <c r="H1365">
        <v>1.901</v>
      </c>
      <c r="I1365">
        <v>1.956</v>
      </c>
      <c r="J1365">
        <v>2.0249999999999999</v>
      </c>
      <c r="K1365">
        <v>2.0819999999999999</v>
      </c>
      <c r="L1365">
        <v>2.1509999999999998</v>
      </c>
      <c r="M1365">
        <v>2.2959999999999998</v>
      </c>
      <c r="N1365">
        <v>2.4489999999999998</v>
      </c>
      <c r="O1365">
        <v>2.6890000000000001</v>
      </c>
      <c r="P1365">
        <v>3.0449999999999999</v>
      </c>
      <c r="Q1365">
        <v>3.38</v>
      </c>
      <c r="R1365">
        <v>3.472</v>
      </c>
      <c r="S1365">
        <v>0</v>
      </c>
      <c r="T1365" s="7">
        <f t="shared" si="195"/>
        <v>0.29800000000000004</v>
      </c>
      <c r="U1365" s="6">
        <f t="shared" si="189"/>
        <v>-2.6143790849673221E-2</v>
      </c>
      <c r="V1365" s="6">
        <f t="shared" si="190"/>
        <v>2.2357249722772776</v>
      </c>
      <c r="W1365" s="3">
        <f>IFERROR(VLOOKUP(A1365,주가!$A$1:$Q$2433,3,FALSE),W1366)</f>
        <v>249500</v>
      </c>
      <c r="X1365" s="6">
        <f t="shared" si="196"/>
        <v>-1.7716535433070866E-2</v>
      </c>
      <c r="Y1365" s="6">
        <f t="shared" si="191"/>
        <v>0.33491073834698004</v>
      </c>
      <c r="AA1365" s="5">
        <f t="shared" si="192"/>
        <v>42131</v>
      </c>
      <c r="AB1365" s="7">
        <f t="shared" si="193"/>
        <v>0.29800000000000004</v>
      </c>
      <c r="AC1365" s="7">
        <f t="shared" si="197"/>
        <v>2.2357249722772776</v>
      </c>
      <c r="AD1365" s="6">
        <f t="shared" si="194"/>
        <v>0.33491073834698004</v>
      </c>
    </row>
    <row r="1366" spans="1:30">
      <c r="A1366" s="1">
        <v>42130</v>
      </c>
      <c r="B1366" s="2" t="s">
        <v>19</v>
      </c>
      <c r="C1366" t="s">
        <v>20</v>
      </c>
      <c r="D1366" t="s">
        <v>21</v>
      </c>
      <c r="E1366">
        <v>1.8240000000000001</v>
      </c>
      <c r="F1366">
        <v>1.841</v>
      </c>
      <c r="G1366">
        <v>1.877</v>
      </c>
      <c r="H1366">
        <v>1.905</v>
      </c>
      <c r="I1366">
        <v>1.958</v>
      </c>
      <c r="J1366">
        <v>2.032</v>
      </c>
      <c r="K1366">
        <v>2.089</v>
      </c>
      <c r="L1366">
        <v>2.1579999999999999</v>
      </c>
      <c r="M1366">
        <v>2.31</v>
      </c>
      <c r="N1366">
        <v>2.464</v>
      </c>
      <c r="O1366">
        <v>2.7189999999999999</v>
      </c>
      <c r="P1366">
        <v>3.089</v>
      </c>
      <c r="Q1366">
        <v>3.4249999999999998</v>
      </c>
      <c r="R1366">
        <v>3.5169999999999999</v>
      </c>
      <c r="S1366">
        <v>0</v>
      </c>
      <c r="T1366" s="7">
        <f t="shared" si="195"/>
        <v>0.30600000000000005</v>
      </c>
      <c r="U1366" s="6">
        <f t="shared" si="189"/>
        <v>0.12499999999999918</v>
      </c>
      <c r="V1366" s="6">
        <f t="shared" si="190"/>
        <v>2.2618687631269507</v>
      </c>
      <c r="W1366" s="3">
        <f>IFERROR(VLOOKUP(A1366,주가!$A$1:$Q$2433,3,FALSE),W1367)</f>
        <v>254000</v>
      </c>
      <c r="X1366" s="6">
        <f t="shared" si="196"/>
        <v>-1.9305019305019305E-2</v>
      </c>
      <c r="Y1366" s="6">
        <f t="shared" si="191"/>
        <v>0.35262727378005093</v>
      </c>
      <c r="AA1366" s="5">
        <f t="shared" si="192"/>
        <v>42130</v>
      </c>
      <c r="AB1366" s="7">
        <f t="shared" si="193"/>
        <v>0.30600000000000005</v>
      </c>
      <c r="AC1366" s="7">
        <f t="shared" si="197"/>
        <v>2.2618687631269507</v>
      </c>
      <c r="AD1366" s="6">
        <f t="shared" si="194"/>
        <v>0.35262727378005093</v>
      </c>
    </row>
    <row r="1367" spans="1:30">
      <c r="A1367" s="1">
        <v>42128</v>
      </c>
      <c r="B1367" s="2" t="s">
        <v>19</v>
      </c>
      <c r="C1367" t="s">
        <v>20</v>
      </c>
      <c r="D1367" t="s">
        <v>21</v>
      </c>
      <c r="E1367">
        <v>1.8140000000000001</v>
      </c>
      <c r="F1367">
        <v>1.8280000000000001</v>
      </c>
      <c r="G1367">
        <v>1.8620000000000001</v>
      </c>
      <c r="H1367">
        <v>1.885</v>
      </c>
      <c r="I1367">
        <v>1.9239999999999999</v>
      </c>
      <c r="J1367">
        <v>1.978</v>
      </c>
      <c r="K1367">
        <v>2.024</v>
      </c>
      <c r="L1367">
        <v>2.081</v>
      </c>
      <c r="M1367">
        <v>2.206</v>
      </c>
      <c r="N1367">
        <v>2.3530000000000002</v>
      </c>
      <c r="O1367">
        <v>2.6139999999999999</v>
      </c>
      <c r="P1367">
        <v>2.99</v>
      </c>
      <c r="Q1367">
        <v>3.335</v>
      </c>
      <c r="R1367">
        <v>3.427</v>
      </c>
      <c r="S1367">
        <v>0</v>
      </c>
      <c r="T1367" s="7">
        <f t="shared" si="195"/>
        <v>0.27200000000000024</v>
      </c>
      <c r="U1367" s="6">
        <f t="shared" si="189"/>
        <v>8.8000000000000966E-2</v>
      </c>
      <c r="V1367" s="6">
        <f t="shared" si="190"/>
        <v>2.1368687631269516</v>
      </c>
      <c r="W1367" s="3">
        <f>IFERROR(VLOOKUP(A1367,주가!$A$1:$Q$2433,3,FALSE),W1368)</f>
        <v>259000</v>
      </c>
      <c r="X1367" s="6">
        <f t="shared" si="196"/>
        <v>3.1872509960159362E-2</v>
      </c>
      <c r="Y1367" s="6">
        <f t="shared" si="191"/>
        <v>0.37193229308507025</v>
      </c>
      <c r="AA1367" s="5">
        <f t="shared" si="192"/>
        <v>42128</v>
      </c>
      <c r="AB1367" s="7">
        <f t="shared" si="193"/>
        <v>0.27200000000000024</v>
      </c>
      <c r="AC1367" s="7">
        <f t="shared" si="197"/>
        <v>2.1368687631269516</v>
      </c>
      <c r="AD1367" s="6">
        <f t="shared" si="194"/>
        <v>0.37193229308507025</v>
      </c>
    </row>
    <row r="1368" spans="1:30">
      <c r="A1368" s="1">
        <v>42124</v>
      </c>
      <c r="B1368" s="2" t="s">
        <v>19</v>
      </c>
      <c r="C1368" t="s">
        <v>20</v>
      </c>
      <c r="D1368" t="s">
        <v>21</v>
      </c>
      <c r="E1368">
        <v>1.8089999999999999</v>
      </c>
      <c r="F1368">
        <v>1.823</v>
      </c>
      <c r="G1368">
        <v>1.8520000000000001</v>
      </c>
      <c r="H1368">
        <v>1.87</v>
      </c>
      <c r="I1368">
        <v>1.9019999999999999</v>
      </c>
      <c r="J1368">
        <v>1.9339999999999999</v>
      </c>
      <c r="K1368">
        <v>1.98</v>
      </c>
      <c r="L1368">
        <v>2.0310000000000001</v>
      </c>
      <c r="M1368">
        <v>2.1389999999999998</v>
      </c>
      <c r="N1368">
        <v>2.2810000000000001</v>
      </c>
      <c r="O1368">
        <v>2.5419999999999998</v>
      </c>
      <c r="P1368">
        <v>2.9180000000000001</v>
      </c>
      <c r="Q1368">
        <v>3.262</v>
      </c>
      <c r="R1368">
        <v>3.355</v>
      </c>
      <c r="S1368">
        <v>0</v>
      </c>
      <c r="T1368" s="7">
        <f t="shared" si="195"/>
        <v>0.25</v>
      </c>
      <c r="U1368" s="6">
        <f t="shared" si="189"/>
        <v>5.0420168067226941E-2</v>
      </c>
      <c r="V1368" s="6">
        <f t="shared" si="190"/>
        <v>2.0488687631269507</v>
      </c>
      <c r="W1368" s="3">
        <f>IFERROR(VLOOKUP(A1368,주가!$A$1:$Q$2433,3,FALSE),W1369)</f>
        <v>251000</v>
      </c>
      <c r="X1368" s="6">
        <f t="shared" si="196"/>
        <v>-2.1442495126705652E-2</v>
      </c>
      <c r="Y1368" s="6">
        <f t="shared" si="191"/>
        <v>0.34005978312491086</v>
      </c>
      <c r="AA1368" s="5">
        <f t="shared" si="192"/>
        <v>42124</v>
      </c>
      <c r="AB1368" s="7">
        <f t="shared" si="193"/>
        <v>0.25</v>
      </c>
      <c r="AC1368" s="7">
        <f t="shared" si="197"/>
        <v>2.0488687631269507</v>
      </c>
      <c r="AD1368" s="6">
        <f t="shared" si="194"/>
        <v>0.34005978312491086</v>
      </c>
    </row>
    <row r="1369" spans="1:30">
      <c r="A1369" s="1">
        <v>42123</v>
      </c>
      <c r="B1369" s="2" t="s">
        <v>19</v>
      </c>
      <c r="C1369" t="s">
        <v>20</v>
      </c>
      <c r="D1369" t="s">
        <v>21</v>
      </c>
      <c r="E1369">
        <v>1.8089999999999999</v>
      </c>
      <c r="F1369">
        <v>1.823</v>
      </c>
      <c r="G1369">
        <v>1.8520000000000001</v>
      </c>
      <c r="H1369">
        <v>1.87</v>
      </c>
      <c r="I1369">
        <v>1.9019999999999999</v>
      </c>
      <c r="J1369">
        <v>1.9339999999999999</v>
      </c>
      <c r="K1369">
        <v>1.974</v>
      </c>
      <c r="L1369">
        <v>2.02</v>
      </c>
      <c r="M1369">
        <v>2.1240000000000001</v>
      </c>
      <c r="N1369">
        <v>2.258</v>
      </c>
      <c r="O1369">
        <v>2.5089999999999999</v>
      </c>
      <c r="P1369">
        <v>2.875</v>
      </c>
      <c r="Q1369">
        <v>3.22</v>
      </c>
      <c r="R1369">
        <v>3.3119999999999998</v>
      </c>
      <c r="S1369">
        <v>0</v>
      </c>
      <c r="T1369" s="7">
        <f t="shared" si="195"/>
        <v>0.23799999999999999</v>
      </c>
      <c r="U1369" s="6">
        <f t="shared" si="189"/>
        <v>4.845814977973624E-2</v>
      </c>
      <c r="V1369" s="6">
        <f t="shared" si="190"/>
        <v>1.9984485950597237</v>
      </c>
      <c r="W1369" s="3">
        <f>IFERROR(VLOOKUP(A1369,주가!$A$1:$Q$2433,3,FALSE),W1370)</f>
        <v>256500</v>
      </c>
      <c r="X1369" s="6">
        <f t="shared" si="196"/>
        <v>-3.2075471698113207E-2</v>
      </c>
      <c r="Y1369" s="6">
        <f t="shared" si="191"/>
        <v>0.36150227825161652</v>
      </c>
      <c r="AA1369" s="5">
        <f t="shared" si="192"/>
        <v>42123</v>
      </c>
      <c r="AB1369" s="7">
        <f t="shared" si="193"/>
        <v>0.23799999999999999</v>
      </c>
      <c r="AC1369" s="7">
        <f t="shared" si="197"/>
        <v>1.9984485950597237</v>
      </c>
      <c r="AD1369" s="6">
        <f t="shared" si="194"/>
        <v>0.36150227825161652</v>
      </c>
    </row>
    <row r="1370" spans="1:30">
      <c r="A1370" s="1">
        <v>42122</v>
      </c>
      <c r="B1370" s="2" t="s">
        <v>19</v>
      </c>
      <c r="C1370" t="s">
        <v>20</v>
      </c>
      <c r="D1370" t="s">
        <v>21</v>
      </c>
      <c r="E1370">
        <v>1.8089999999999999</v>
      </c>
      <c r="F1370">
        <v>1.8220000000000001</v>
      </c>
      <c r="G1370">
        <v>1.851</v>
      </c>
      <c r="H1370">
        <v>1.8660000000000001</v>
      </c>
      <c r="I1370">
        <v>1.897</v>
      </c>
      <c r="J1370">
        <v>1.9259999999999999</v>
      </c>
      <c r="K1370">
        <v>1.962</v>
      </c>
      <c r="L1370">
        <v>2.0070000000000001</v>
      </c>
      <c r="M1370">
        <v>2.1040000000000001</v>
      </c>
      <c r="N1370">
        <v>2.234</v>
      </c>
      <c r="O1370">
        <v>2.4910000000000001</v>
      </c>
      <c r="P1370">
        <v>2.863</v>
      </c>
      <c r="Q1370">
        <v>3.202</v>
      </c>
      <c r="R1370">
        <v>3.2970000000000002</v>
      </c>
      <c r="S1370">
        <v>0</v>
      </c>
      <c r="T1370" s="7">
        <f t="shared" si="195"/>
        <v>0.22699999999999987</v>
      </c>
      <c r="U1370" s="6">
        <f t="shared" si="189"/>
        <v>0.12376237623762211</v>
      </c>
      <c r="V1370" s="6">
        <f t="shared" si="190"/>
        <v>1.9499904452799874</v>
      </c>
      <c r="W1370" s="3">
        <f>IFERROR(VLOOKUP(A1370,주가!$A$1:$Q$2433,3,FALSE),W1371)</f>
        <v>265000</v>
      </c>
      <c r="X1370" s="6">
        <f t="shared" si="196"/>
        <v>3.3138401559454189E-2</v>
      </c>
      <c r="Y1370" s="6">
        <f t="shared" si="191"/>
        <v>0.39357774994972972</v>
      </c>
      <c r="AA1370" s="5">
        <f t="shared" si="192"/>
        <v>42122</v>
      </c>
      <c r="AB1370" s="7">
        <f t="shared" si="193"/>
        <v>0.22699999999999987</v>
      </c>
      <c r="AC1370" s="7">
        <f t="shared" si="197"/>
        <v>1.9499904452799874</v>
      </c>
      <c r="AD1370" s="6">
        <f t="shared" si="194"/>
        <v>0.39357774994972972</v>
      </c>
    </row>
    <row r="1371" spans="1:30">
      <c r="A1371" s="1">
        <v>42121</v>
      </c>
      <c r="B1371" s="2" t="s">
        <v>19</v>
      </c>
      <c r="C1371" t="s">
        <v>20</v>
      </c>
      <c r="D1371" t="s">
        <v>21</v>
      </c>
      <c r="E1371">
        <v>1.7789999999999999</v>
      </c>
      <c r="F1371">
        <v>1.792</v>
      </c>
      <c r="G1371">
        <v>1.8169999999999999</v>
      </c>
      <c r="H1371">
        <v>1.831</v>
      </c>
      <c r="I1371">
        <v>1.859</v>
      </c>
      <c r="J1371">
        <v>1.8859999999999999</v>
      </c>
      <c r="K1371">
        <v>1.92</v>
      </c>
      <c r="L1371">
        <v>1.962</v>
      </c>
      <c r="M1371">
        <v>2.04</v>
      </c>
      <c r="N1371">
        <v>2.1640000000000001</v>
      </c>
      <c r="O1371">
        <v>2.415</v>
      </c>
      <c r="P1371">
        <v>2.7789999999999999</v>
      </c>
      <c r="Q1371">
        <v>3.11</v>
      </c>
      <c r="R1371">
        <v>3.2050000000000001</v>
      </c>
      <c r="S1371">
        <v>0</v>
      </c>
      <c r="T1371" s="7">
        <f t="shared" si="195"/>
        <v>0.20200000000000018</v>
      </c>
      <c r="U1371" s="6">
        <f t="shared" si="189"/>
        <v>-9.8039215686252946E-3</v>
      </c>
      <c r="V1371" s="6">
        <f t="shared" si="190"/>
        <v>1.8262280690423653</v>
      </c>
      <c r="W1371" s="3">
        <f>IFERROR(VLOOKUP(A1371,주가!$A$1:$Q$2433,3,FALSE),W1372)</f>
        <v>256500</v>
      </c>
      <c r="X1371" s="6">
        <f t="shared" si="196"/>
        <v>-5.350553505535055E-2</v>
      </c>
      <c r="Y1371" s="6">
        <f t="shared" si="191"/>
        <v>0.36043934839027553</v>
      </c>
      <c r="AA1371" s="5">
        <f t="shared" si="192"/>
        <v>42121</v>
      </c>
      <c r="AB1371" s="7">
        <f t="shared" si="193"/>
        <v>0.20200000000000018</v>
      </c>
      <c r="AC1371" s="7">
        <f t="shared" si="197"/>
        <v>1.8262280690423653</v>
      </c>
      <c r="AD1371" s="6">
        <f t="shared" si="194"/>
        <v>0.36043934839027553</v>
      </c>
    </row>
    <row r="1372" spans="1:30">
      <c r="A1372" s="1">
        <v>42118</v>
      </c>
      <c r="B1372" s="2" t="s">
        <v>19</v>
      </c>
      <c r="C1372" t="s">
        <v>20</v>
      </c>
      <c r="D1372" t="s">
        <v>21</v>
      </c>
      <c r="E1372">
        <v>1.772</v>
      </c>
      <c r="F1372">
        <v>1.786</v>
      </c>
      <c r="G1372">
        <v>1.8069999999999999</v>
      </c>
      <c r="H1372">
        <v>1.819</v>
      </c>
      <c r="I1372">
        <v>1.845</v>
      </c>
      <c r="J1372">
        <v>1.883</v>
      </c>
      <c r="K1372">
        <v>1.9159999999999999</v>
      </c>
      <c r="L1372">
        <v>1.9550000000000001</v>
      </c>
      <c r="M1372">
        <v>2.0339999999999998</v>
      </c>
      <c r="N1372">
        <v>2.1589999999999998</v>
      </c>
      <c r="O1372">
        <v>2.4159999999999999</v>
      </c>
      <c r="P1372">
        <v>2.7869999999999999</v>
      </c>
      <c r="Q1372">
        <v>3.11</v>
      </c>
      <c r="R1372">
        <v>3.202</v>
      </c>
      <c r="S1372">
        <v>0</v>
      </c>
      <c r="T1372" s="7">
        <f t="shared" si="195"/>
        <v>0.20399999999999974</v>
      </c>
      <c r="U1372" s="6">
        <f t="shared" si="189"/>
        <v>-1.4492753623188966E-2</v>
      </c>
      <c r="V1372" s="6">
        <f t="shared" si="190"/>
        <v>1.8360319906109905</v>
      </c>
      <c r="W1372" s="3">
        <f>IFERROR(VLOOKUP(A1372,주가!$A$1:$Q$2433,3,FALSE),W1373)</f>
        <v>271000</v>
      </c>
      <c r="X1372" s="6">
        <f t="shared" si="196"/>
        <v>0</v>
      </c>
      <c r="Y1372" s="6">
        <f t="shared" si="191"/>
        <v>0.41394488344562608</v>
      </c>
      <c r="AA1372" s="5">
        <f t="shared" si="192"/>
        <v>42118</v>
      </c>
      <c r="AB1372" s="7">
        <f t="shared" si="193"/>
        <v>0.20399999999999974</v>
      </c>
      <c r="AC1372" s="7">
        <f t="shared" si="197"/>
        <v>1.8360319906109905</v>
      </c>
      <c r="AD1372" s="6">
        <f t="shared" si="194"/>
        <v>0.41394488344562608</v>
      </c>
    </row>
    <row r="1373" spans="1:30">
      <c r="A1373" s="1">
        <v>42117</v>
      </c>
      <c r="B1373" s="2" t="s">
        <v>19</v>
      </c>
      <c r="C1373" t="s">
        <v>20</v>
      </c>
      <c r="D1373" t="s">
        <v>21</v>
      </c>
      <c r="E1373">
        <v>1.762</v>
      </c>
      <c r="F1373">
        <v>1.7709999999999999</v>
      </c>
      <c r="G1373">
        <v>1.786</v>
      </c>
      <c r="H1373">
        <v>1.798</v>
      </c>
      <c r="I1373">
        <v>1.82</v>
      </c>
      <c r="J1373">
        <v>1.8460000000000001</v>
      </c>
      <c r="K1373">
        <v>1.879</v>
      </c>
      <c r="L1373">
        <v>1.915</v>
      </c>
      <c r="M1373">
        <v>1.9930000000000001</v>
      </c>
      <c r="N1373">
        <v>2.1219999999999999</v>
      </c>
      <c r="O1373">
        <v>2.3860000000000001</v>
      </c>
      <c r="P1373">
        <v>2.7570000000000001</v>
      </c>
      <c r="Q1373">
        <v>3.07</v>
      </c>
      <c r="R1373">
        <v>3.16</v>
      </c>
      <c r="S1373">
        <v>0</v>
      </c>
      <c r="T1373" s="7">
        <f t="shared" si="195"/>
        <v>0.20699999999999985</v>
      </c>
      <c r="U1373" s="6">
        <f t="shared" si="189"/>
        <v>0.1965317919075133</v>
      </c>
      <c r="V1373" s="6">
        <f t="shared" si="190"/>
        <v>1.8505247442341795</v>
      </c>
      <c r="W1373" s="3">
        <f>IFERROR(VLOOKUP(A1373,주가!$A$1:$Q$2433,3,FALSE),W1374)</f>
        <v>271000</v>
      </c>
      <c r="X1373" s="6">
        <f t="shared" si="196"/>
        <v>1.1194029850746268E-2</v>
      </c>
      <c r="Y1373" s="6">
        <f t="shared" si="191"/>
        <v>0.41394488344562608</v>
      </c>
      <c r="AA1373" s="5">
        <f t="shared" si="192"/>
        <v>42117</v>
      </c>
      <c r="AB1373" s="7">
        <f t="shared" si="193"/>
        <v>0.20699999999999985</v>
      </c>
      <c r="AC1373" s="7">
        <f t="shared" si="197"/>
        <v>1.8505247442341795</v>
      </c>
      <c r="AD1373" s="6">
        <f t="shared" si="194"/>
        <v>0.41394488344562608</v>
      </c>
    </row>
    <row r="1374" spans="1:30">
      <c r="A1374" s="1">
        <v>42116</v>
      </c>
      <c r="B1374" s="2" t="s">
        <v>19</v>
      </c>
      <c r="C1374" t="s">
        <v>20</v>
      </c>
      <c r="D1374" t="s">
        <v>21</v>
      </c>
      <c r="E1374">
        <v>1.752</v>
      </c>
      <c r="F1374">
        <v>1.7609999999999999</v>
      </c>
      <c r="G1374">
        <v>1.774</v>
      </c>
      <c r="H1374">
        <v>1.782</v>
      </c>
      <c r="I1374">
        <v>1.8</v>
      </c>
      <c r="J1374">
        <v>1.821</v>
      </c>
      <c r="K1374">
        <v>1.85</v>
      </c>
      <c r="L1374">
        <v>1.8839999999999999</v>
      </c>
      <c r="M1374">
        <v>1.9430000000000001</v>
      </c>
      <c r="N1374">
        <v>2.0569999999999999</v>
      </c>
      <c r="O1374">
        <v>2.3119999999999998</v>
      </c>
      <c r="P1374">
        <v>2.6709999999999998</v>
      </c>
      <c r="Q1374">
        <v>2.9769999999999999</v>
      </c>
      <c r="R1374">
        <v>3.0670000000000002</v>
      </c>
      <c r="S1374">
        <v>0</v>
      </c>
      <c r="T1374" s="7">
        <f t="shared" si="195"/>
        <v>0.17300000000000004</v>
      </c>
      <c r="U1374" s="6">
        <f t="shared" si="189"/>
        <v>-1.7045454545455176E-2</v>
      </c>
      <c r="V1374" s="6">
        <f t="shared" si="190"/>
        <v>1.6539929523266661</v>
      </c>
      <c r="W1374" s="3">
        <f>IFERROR(VLOOKUP(A1374,주가!$A$1:$Q$2433,3,FALSE),W1375)</f>
        <v>268000</v>
      </c>
      <c r="X1374" s="6">
        <f t="shared" si="196"/>
        <v>5.304518664047151E-2</v>
      </c>
      <c r="Y1374" s="6">
        <f t="shared" si="191"/>
        <v>0.40275085359487983</v>
      </c>
      <c r="AA1374" s="5">
        <f t="shared" si="192"/>
        <v>42116</v>
      </c>
      <c r="AB1374" s="7">
        <f t="shared" si="193"/>
        <v>0.17300000000000004</v>
      </c>
      <c r="AC1374" s="7">
        <f t="shared" si="197"/>
        <v>1.6539929523266661</v>
      </c>
      <c r="AD1374" s="6">
        <f t="shared" si="194"/>
        <v>0.40275085359487983</v>
      </c>
    </row>
    <row r="1375" spans="1:30">
      <c r="A1375" s="1">
        <v>42115</v>
      </c>
      <c r="B1375" s="2" t="s">
        <v>19</v>
      </c>
      <c r="C1375" t="s">
        <v>20</v>
      </c>
      <c r="D1375" t="s">
        <v>21</v>
      </c>
      <c r="E1375">
        <v>1.752</v>
      </c>
      <c r="F1375">
        <v>1.7609999999999999</v>
      </c>
      <c r="G1375">
        <v>1.7729999999999999</v>
      </c>
      <c r="H1375">
        <v>1.782</v>
      </c>
      <c r="I1375">
        <v>1.798</v>
      </c>
      <c r="J1375">
        <v>1.8149999999999999</v>
      </c>
      <c r="K1375">
        <v>1.84</v>
      </c>
      <c r="L1375">
        <v>1.875</v>
      </c>
      <c r="M1375">
        <v>1.9379999999999999</v>
      </c>
      <c r="N1375">
        <v>2.0510000000000002</v>
      </c>
      <c r="O1375">
        <v>2.3069999999999999</v>
      </c>
      <c r="P1375">
        <v>2.6640000000000001</v>
      </c>
      <c r="Q1375">
        <v>2.9670000000000001</v>
      </c>
      <c r="R1375">
        <v>3.0569999999999999</v>
      </c>
      <c r="S1375">
        <v>0</v>
      </c>
      <c r="T1375" s="7">
        <f t="shared" si="195"/>
        <v>0.17600000000000016</v>
      </c>
      <c r="U1375" s="6">
        <f t="shared" si="189"/>
        <v>0</v>
      </c>
      <c r="V1375" s="6">
        <f t="shared" si="190"/>
        <v>1.6710384068721214</v>
      </c>
      <c r="W1375" s="3">
        <f>IFERROR(VLOOKUP(A1375,주가!$A$1:$Q$2433,3,FALSE),W1376)</f>
        <v>254500</v>
      </c>
      <c r="X1375" s="6">
        <f t="shared" si="196"/>
        <v>-1.9267822736030827E-2</v>
      </c>
      <c r="Y1375" s="6">
        <f t="shared" si="191"/>
        <v>0.3497056669544083</v>
      </c>
      <c r="AA1375" s="5">
        <f t="shared" si="192"/>
        <v>42115</v>
      </c>
      <c r="AB1375" s="7">
        <f t="shared" si="193"/>
        <v>0.17600000000000016</v>
      </c>
      <c r="AC1375" s="7">
        <f t="shared" si="197"/>
        <v>1.6710384068721214</v>
      </c>
      <c r="AD1375" s="6">
        <f t="shared" si="194"/>
        <v>0.3497056669544083</v>
      </c>
    </row>
    <row r="1376" spans="1:30">
      <c r="A1376" s="1">
        <v>42114</v>
      </c>
      <c r="B1376" s="2" t="s">
        <v>19</v>
      </c>
      <c r="C1376" t="s">
        <v>20</v>
      </c>
      <c r="D1376" t="s">
        <v>21</v>
      </c>
      <c r="E1376">
        <v>1.7490000000000001</v>
      </c>
      <c r="F1376">
        <v>1.758</v>
      </c>
      <c r="G1376">
        <v>1.77</v>
      </c>
      <c r="H1376">
        <v>1.778</v>
      </c>
      <c r="I1376">
        <v>1.7909999999999999</v>
      </c>
      <c r="J1376">
        <v>1.8049999999999999</v>
      </c>
      <c r="K1376">
        <v>1.83</v>
      </c>
      <c r="L1376">
        <v>1.859</v>
      </c>
      <c r="M1376">
        <v>1.921</v>
      </c>
      <c r="N1376">
        <v>2.0350000000000001</v>
      </c>
      <c r="O1376">
        <v>2.2890000000000001</v>
      </c>
      <c r="P1376">
        <v>2.6419999999999999</v>
      </c>
      <c r="Q1376">
        <v>2.9449999999999998</v>
      </c>
      <c r="R1376">
        <v>3.0350000000000001</v>
      </c>
      <c r="S1376">
        <v>0</v>
      </c>
      <c r="T1376" s="7">
        <f t="shared" si="195"/>
        <v>0.17600000000000016</v>
      </c>
      <c r="U1376" s="6">
        <f t="shared" si="189"/>
        <v>5.3892215568862978E-2</v>
      </c>
      <c r="V1376" s="6">
        <f t="shared" si="190"/>
        <v>1.6710384068721214</v>
      </c>
      <c r="W1376" s="3">
        <f>IFERROR(VLOOKUP(A1376,주가!$A$1:$Q$2433,3,FALSE),W1377)</f>
        <v>259500</v>
      </c>
      <c r="X1376" s="6">
        <f t="shared" si="196"/>
        <v>9.49367088607595E-2</v>
      </c>
      <c r="Y1376" s="6">
        <f t="shared" si="191"/>
        <v>0.36897348969043914</v>
      </c>
      <c r="AA1376" s="5">
        <f t="shared" si="192"/>
        <v>42114</v>
      </c>
      <c r="AB1376" s="7">
        <f t="shared" si="193"/>
        <v>0.17600000000000016</v>
      </c>
      <c r="AC1376" s="7">
        <f t="shared" si="197"/>
        <v>1.6710384068721214</v>
      </c>
      <c r="AD1376" s="6">
        <f t="shared" si="194"/>
        <v>0.36897348969043914</v>
      </c>
    </row>
    <row r="1377" spans="1:30">
      <c r="A1377" s="1">
        <v>42111</v>
      </c>
      <c r="B1377" s="2" t="s">
        <v>19</v>
      </c>
      <c r="C1377" t="s">
        <v>20</v>
      </c>
      <c r="D1377" t="s">
        <v>21</v>
      </c>
      <c r="E1377">
        <v>1.7509999999999999</v>
      </c>
      <c r="F1377">
        <v>1.7609999999999999</v>
      </c>
      <c r="G1377">
        <v>1.7709999999999999</v>
      </c>
      <c r="H1377">
        <v>1.778</v>
      </c>
      <c r="I1377">
        <v>1.7909999999999999</v>
      </c>
      <c r="J1377">
        <v>1.8049999999999999</v>
      </c>
      <c r="K1377">
        <v>1.8280000000000001</v>
      </c>
      <c r="L1377">
        <v>1.857</v>
      </c>
      <c r="M1377">
        <v>1.915</v>
      </c>
      <c r="N1377">
        <v>2.024</v>
      </c>
      <c r="O1377">
        <v>2.27</v>
      </c>
      <c r="P1377">
        <v>2.61</v>
      </c>
      <c r="Q1377">
        <v>2.92</v>
      </c>
      <c r="R1377">
        <v>3.01</v>
      </c>
      <c r="S1377">
        <v>0</v>
      </c>
      <c r="T1377" s="7">
        <f t="shared" si="195"/>
        <v>0.16700000000000004</v>
      </c>
      <c r="U1377" s="6">
        <f t="shared" si="189"/>
        <v>-4.5714285714286956E-2</v>
      </c>
      <c r="V1377" s="6">
        <f t="shared" si="190"/>
        <v>1.6171461913032583</v>
      </c>
      <c r="W1377" s="3">
        <f>IFERROR(VLOOKUP(A1377,주가!$A$1:$Q$2433,3,FALSE),W1378)</f>
        <v>237000</v>
      </c>
      <c r="X1377" s="6">
        <f t="shared" si="196"/>
        <v>4.2372881355932203E-3</v>
      </c>
      <c r="Y1377" s="6">
        <f t="shared" si="191"/>
        <v>0.27403678082967964</v>
      </c>
      <c r="AA1377" s="5">
        <f t="shared" si="192"/>
        <v>42111</v>
      </c>
      <c r="AB1377" s="7">
        <f t="shared" si="193"/>
        <v>0.16700000000000004</v>
      </c>
      <c r="AC1377" s="7">
        <f t="shared" si="197"/>
        <v>1.6171461913032583</v>
      </c>
      <c r="AD1377" s="6">
        <f t="shared" si="194"/>
        <v>0.27403678082967964</v>
      </c>
    </row>
    <row r="1378" spans="1:30">
      <c r="A1378" s="1">
        <v>42110</v>
      </c>
      <c r="B1378" s="2" t="s">
        <v>19</v>
      </c>
      <c r="C1378" t="s">
        <v>20</v>
      </c>
      <c r="D1378" t="s">
        <v>21</v>
      </c>
      <c r="E1378">
        <v>1.7569999999999999</v>
      </c>
      <c r="F1378">
        <v>1.768</v>
      </c>
      <c r="G1378">
        <v>1.7809999999999999</v>
      </c>
      <c r="H1378">
        <v>1.7909999999999999</v>
      </c>
      <c r="I1378">
        <v>1.8089999999999999</v>
      </c>
      <c r="J1378">
        <v>1.8320000000000001</v>
      </c>
      <c r="K1378">
        <v>1.855</v>
      </c>
      <c r="L1378">
        <v>1.8839999999999999</v>
      </c>
      <c r="M1378">
        <v>1.946</v>
      </c>
      <c r="N1378">
        <v>2.0590000000000002</v>
      </c>
      <c r="O1378">
        <v>2.3090000000000002</v>
      </c>
      <c r="P1378">
        <v>2.65</v>
      </c>
      <c r="Q1378">
        <v>2.96</v>
      </c>
      <c r="R1378">
        <v>3.05</v>
      </c>
      <c r="S1378">
        <v>0</v>
      </c>
      <c r="T1378" s="7">
        <f t="shared" si="195"/>
        <v>0.17500000000000027</v>
      </c>
      <c r="U1378" s="6">
        <f t="shared" si="189"/>
        <v>5.4216867469880185E-2</v>
      </c>
      <c r="V1378" s="6">
        <f t="shared" si="190"/>
        <v>1.6628604770175452</v>
      </c>
      <c r="W1378" s="3">
        <f>IFERROR(VLOOKUP(A1378,주가!$A$1:$Q$2433,3,FALSE),W1379)</f>
        <v>236000</v>
      </c>
      <c r="X1378" s="6">
        <f t="shared" si="196"/>
        <v>-4.6464646464646465E-2</v>
      </c>
      <c r="Y1378" s="6">
        <f t="shared" si="191"/>
        <v>0.26979949269408643</v>
      </c>
      <c r="AA1378" s="5">
        <f t="shared" si="192"/>
        <v>42110</v>
      </c>
      <c r="AB1378" s="7">
        <f t="shared" si="193"/>
        <v>0.17500000000000027</v>
      </c>
      <c r="AC1378" s="7">
        <f t="shared" si="197"/>
        <v>1.6628604770175452</v>
      </c>
      <c r="AD1378" s="6">
        <f t="shared" si="194"/>
        <v>0.26979949269408643</v>
      </c>
    </row>
    <row r="1379" spans="1:30">
      <c r="A1379" s="1">
        <v>42109</v>
      </c>
      <c r="B1379" s="2" t="s">
        <v>19</v>
      </c>
      <c r="C1379" t="s">
        <v>20</v>
      </c>
      <c r="D1379" t="s">
        <v>21</v>
      </c>
      <c r="E1379">
        <v>1.7569999999999999</v>
      </c>
      <c r="F1379">
        <v>1.768</v>
      </c>
      <c r="G1379">
        <v>1.7809999999999999</v>
      </c>
      <c r="H1379">
        <v>1.7909999999999999</v>
      </c>
      <c r="I1379">
        <v>1.8069999999999999</v>
      </c>
      <c r="J1379">
        <v>1.8280000000000001</v>
      </c>
      <c r="K1379">
        <v>1.85</v>
      </c>
      <c r="L1379">
        <v>1.8819999999999999</v>
      </c>
      <c r="M1379">
        <v>1.9379999999999999</v>
      </c>
      <c r="N1379">
        <v>2.048</v>
      </c>
      <c r="O1379">
        <v>2.2930000000000001</v>
      </c>
      <c r="P1379">
        <v>2.6219999999999999</v>
      </c>
      <c r="Q1379">
        <v>2.927</v>
      </c>
      <c r="R1379">
        <v>3.0169999999999999</v>
      </c>
      <c r="S1379">
        <v>0</v>
      </c>
      <c r="T1379" s="7">
        <f t="shared" si="195"/>
        <v>0.16600000000000015</v>
      </c>
      <c r="U1379" s="6">
        <f t="shared" si="189"/>
        <v>-1.7751479289941474E-2</v>
      </c>
      <c r="V1379" s="6">
        <f t="shared" si="190"/>
        <v>1.6086436095476651</v>
      </c>
      <c r="W1379" s="3">
        <f>IFERROR(VLOOKUP(A1379,주가!$A$1:$Q$2433,3,FALSE),W1380)</f>
        <v>247500</v>
      </c>
      <c r="X1379" s="6">
        <f t="shared" si="196"/>
        <v>2.6970954356846474E-2</v>
      </c>
      <c r="Y1379" s="6">
        <f t="shared" si="191"/>
        <v>0.31626413915873292</v>
      </c>
      <c r="AA1379" s="5">
        <f t="shared" si="192"/>
        <v>42109</v>
      </c>
      <c r="AB1379" s="7">
        <f t="shared" si="193"/>
        <v>0.16600000000000015</v>
      </c>
      <c r="AC1379" s="7">
        <f t="shared" si="197"/>
        <v>1.6086436095476651</v>
      </c>
      <c r="AD1379" s="6">
        <f t="shared" si="194"/>
        <v>0.31626413915873292</v>
      </c>
    </row>
    <row r="1380" spans="1:30">
      <c r="A1380" s="1">
        <v>42108</v>
      </c>
      <c r="B1380" s="2" t="s">
        <v>19</v>
      </c>
      <c r="C1380" t="s">
        <v>20</v>
      </c>
      <c r="D1380" t="s">
        <v>21</v>
      </c>
      <c r="E1380">
        <v>1.7569999999999999</v>
      </c>
      <c r="F1380">
        <v>1.768</v>
      </c>
      <c r="G1380">
        <v>1.7809999999999999</v>
      </c>
      <c r="H1380">
        <v>1.7929999999999999</v>
      </c>
      <c r="I1380">
        <v>1.81</v>
      </c>
      <c r="J1380">
        <v>1.837</v>
      </c>
      <c r="K1380">
        <v>1.8640000000000001</v>
      </c>
      <c r="L1380">
        <v>1.8939999999999999</v>
      </c>
      <c r="M1380">
        <v>1.958</v>
      </c>
      <c r="N1380">
        <v>2.0630000000000002</v>
      </c>
      <c r="O1380">
        <v>2.2909999999999999</v>
      </c>
      <c r="P1380">
        <v>2.6160000000000001</v>
      </c>
      <c r="Q1380">
        <v>2.9220000000000002</v>
      </c>
      <c r="R1380">
        <v>3.012</v>
      </c>
      <c r="S1380">
        <v>0</v>
      </c>
      <c r="T1380" s="7">
        <f t="shared" si="195"/>
        <v>0.16900000000000026</v>
      </c>
      <c r="U1380" s="6">
        <f t="shared" si="189"/>
        <v>4.3209876543211991E-2</v>
      </c>
      <c r="V1380" s="6">
        <f t="shared" si="190"/>
        <v>1.6263950888376064</v>
      </c>
      <c r="W1380" s="3">
        <f>IFERROR(VLOOKUP(A1380,주가!$A$1:$Q$2433,3,FALSE),W1381)</f>
        <v>241000</v>
      </c>
      <c r="X1380" s="6">
        <f t="shared" si="196"/>
        <v>-4.1322314049586778E-3</v>
      </c>
      <c r="Y1380" s="6">
        <f t="shared" si="191"/>
        <v>0.28929318480188643</v>
      </c>
      <c r="AA1380" s="5">
        <f t="shared" si="192"/>
        <v>42108</v>
      </c>
      <c r="AB1380" s="7">
        <f t="shared" si="193"/>
        <v>0.16900000000000026</v>
      </c>
      <c r="AC1380" s="7">
        <f t="shared" si="197"/>
        <v>1.6263950888376064</v>
      </c>
      <c r="AD1380" s="6">
        <f t="shared" si="194"/>
        <v>0.28929318480188643</v>
      </c>
    </row>
    <row r="1381" spans="1:30">
      <c r="A1381" s="1">
        <v>42107</v>
      </c>
      <c r="B1381" s="2" t="s">
        <v>19</v>
      </c>
      <c r="C1381" t="s">
        <v>20</v>
      </c>
      <c r="D1381" t="s">
        <v>21</v>
      </c>
      <c r="E1381">
        <v>1.7569999999999999</v>
      </c>
      <c r="F1381">
        <v>1.768</v>
      </c>
      <c r="G1381">
        <v>1.7809999999999999</v>
      </c>
      <c r="H1381">
        <v>1.7929999999999999</v>
      </c>
      <c r="I1381">
        <v>1.8089999999999999</v>
      </c>
      <c r="J1381">
        <v>1.8340000000000001</v>
      </c>
      <c r="K1381">
        <v>1.8620000000000001</v>
      </c>
      <c r="L1381">
        <v>1.895</v>
      </c>
      <c r="M1381">
        <v>1.954</v>
      </c>
      <c r="N1381">
        <v>2.0569999999999999</v>
      </c>
      <c r="O1381">
        <v>2.2829999999999999</v>
      </c>
      <c r="P1381">
        <v>2.6040000000000001</v>
      </c>
      <c r="Q1381">
        <v>2.907</v>
      </c>
      <c r="R1381">
        <v>2.9969999999999999</v>
      </c>
      <c r="S1381">
        <v>0</v>
      </c>
      <c r="T1381" s="7">
        <f t="shared" si="195"/>
        <v>0.16199999999999992</v>
      </c>
      <c r="U1381" s="6">
        <f t="shared" si="189"/>
        <v>0.14084507042253544</v>
      </c>
      <c r="V1381" s="6">
        <f t="shared" si="190"/>
        <v>1.5831852122943944</v>
      </c>
      <c r="W1381" s="3">
        <f>IFERROR(VLOOKUP(A1381,주가!$A$1:$Q$2433,3,FALSE),W1382)</f>
        <v>242000</v>
      </c>
      <c r="X1381" s="6">
        <f t="shared" si="196"/>
        <v>2.9787234042553193E-2</v>
      </c>
      <c r="Y1381" s="6">
        <f t="shared" si="191"/>
        <v>0.29342541620684509</v>
      </c>
      <c r="AA1381" s="5">
        <f t="shared" si="192"/>
        <v>42107</v>
      </c>
      <c r="AB1381" s="7">
        <f t="shared" si="193"/>
        <v>0.16199999999999992</v>
      </c>
      <c r="AC1381" s="7">
        <f t="shared" si="197"/>
        <v>1.5831852122943944</v>
      </c>
      <c r="AD1381" s="6">
        <f t="shared" si="194"/>
        <v>0.29342541620684509</v>
      </c>
    </row>
    <row r="1382" spans="1:30">
      <c r="A1382" s="1">
        <v>42104</v>
      </c>
      <c r="B1382" s="2" t="s">
        <v>19</v>
      </c>
      <c r="C1382" t="s">
        <v>20</v>
      </c>
      <c r="D1382" t="s">
        <v>21</v>
      </c>
      <c r="E1382">
        <v>1.75</v>
      </c>
      <c r="F1382">
        <v>1.762</v>
      </c>
      <c r="G1382">
        <v>1.7729999999999999</v>
      </c>
      <c r="H1382">
        <v>1.784</v>
      </c>
      <c r="I1382">
        <v>1.798</v>
      </c>
      <c r="J1382">
        <v>1.821</v>
      </c>
      <c r="K1382">
        <v>1.8480000000000001</v>
      </c>
      <c r="L1382">
        <v>1.88</v>
      </c>
      <c r="M1382">
        <v>1.9259999999999999</v>
      </c>
      <c r="N1382">
        <v>2.0219999999999998</v>
      </c>
      <c r="O1382">
        <v>2.25</v>
      </c>
      <c r="P1382">
        <v>2.5739999999999998</v>
      </c>
      <c r="Q1382">
        <v>2.875</v>
      </c>
      <c r="R1382">
        <v>2.9649999999999999</v>
      </c>
      <c r="S1382">
        <v>0</v>
      </c>
      <c r="T1382" s="7">
        <f t="shared" si="195"/>
        <v>0.1419999999999999</v>
      </c>
      <c r="U1382" s="6">
        <f t="shared" si="189"/>
        <v>7.092198581559502E-3</v>
      </c>
      <c r="V1382" s="6">
        <f t="shared" si="190"/>
        <v>1.4423401418718589</v>
      </c>
      <c r="W1382" s="3">
        <f>IFERROR(VLOOKUP(A1382,주가!$A$1:$Q$2433,3,FALSE),W1383)</f>
        <v>235000</v>
      </c>
      <c r="X1382" s="6">
        <f t="shared" si="196"/>
        <v>6.4239828693790149E-3</v>
      </c>
      <c r="Y1382" s="6">
        <f t="shared" si="191"/>
        <v>0.26363818216429191</v>
      </c>
      <c r="AA1382" s="5">
        <f t="shared" si="192"/>
        <v>42104</v>
      </c>
      <c r="AB1382" s="7">
        <f t="shared" si="193"/>
        <v>0.1419999999999999</v>
      </c>
      <c r="AC1382" s="7">
        <f t="shared" si="197"/>
        <v>1.4423401418718589</v>
      </c>
      <c r="AD1382" s="6">
        <f t="shared" si="194"/>
        <v>0.26363818216429191</v>
      </c>
    </row>
    <row r="1383" spans="1:30">
      <c r="A1383" s="1">
        <v>42103</v>
      </c>
      <c r="B1383" s="2" t="s">
        <v>19</v>
      </c>
      <c r="C1383" t="s">
        <v>20</v>
      </c>
      <c r="D1383" t="s">
        <v>21</v>
      </c>
      <c r="E1383">
        <v>1.75</v>
      </c>
      <c r="F1383">
        <v>1.762</v>
      </c>
      <c r="G1383">
        <v>1.77</v>
      </c>
      <c r="H1383">
        <v>1.778</v>
      </c>
      <c r="I1383">
        <v>1.7889999999999999</v>
      </c>
      <c r="J1383">
        <v>1.8049999999999999</v>
      </c>
      <c r="K1383">
        <v>1.8320000000000001</v>
      </c>
      <c r="L1383">
        <v>1.8580000000000001</v>
      </c>
      <c r="M1383">
        <v>1.907</v>
      </c>
      <c r="N1383">
        <v>1.9990000000000001</v>
      </c>
      <c r="O1383">
        <v>2.2349999999999999</v>
      </c>
      <c r="P1383">
        <v>2.56</v>
      </c>
      <c r="Q1383">
        <v>2.8620000000000001</v>
      </c>
      <c r="R1383">
        <v>2.952</v>
      </c>
      <c r="S1383">
        <v>0</v>
      </c>
      <c r="T1383" s="7">
        <f t="shared" si="195"/>
        <v>0.14100000000000001</v>
      </c>
      <c r="U1383" s="6">
        <f t="shared" si="189"/>
        <v>-0.10191082802547904</v>
      </c>
      <c r="V1383" s="6">
        <f t="shared" si="190"/>
        <v>1.4352479432902994</v>
      </c>
      <c r="W1383" s="3">
        <f>IFERROR(VLOOKUP(A1383,주가!$A$1:$Q$2433,3,FALSE),W1384)</f>
        <v>233500</v>
      </c>
      <c r="X1383" s="6">
        <f t="shared" si="196"/>
        <v>1.5217391304347827E-2</v>
      </c>
      <c r="Y1383" s="6">
        <f t="shared" si="191"/>
        <v>0.2572141992949129</v>
      </c>
      <c r="AA1383" s="5">
        <f t="shared" si="192"/>
        <v>42103</v>
      </c>
      <c r="AB1383" s="7">
        <f t="shared" si="193"/>
        <v>0.14100000000000001</v>
      </c>
      <c r="AC1383" s="7">
        <f t="shared" si="197"/>
        <v>1.4352479432902994</v>
      </c>
      <c r="AD1383" s="6">
        <f t="shared" si="194"/>
        <v>0.2572141992949129</v>
      </c>
    </row>
    <row r="1384" spans="1:30">
      <c r="A1384" s="1">
        <v>42102</v>
      </c>
      <c r="B1384" s="2" t="s">
        <v>19</v>
      </c>
      <c r="C1384" t="s">
        <v>20</v>
      </c>
      <c r="D1384" t="s">
        <v>21</v>
      </c>
      <c r="E1384">
        <v>1.7769999999999999</v>
      </c>
      <c r="F1384">
        <v>1.7889999999999999</v>
      </c>
      <c r="G1384">
        <v>1.7969999999999999</v>
      </c>
      <c r="H1384">
        <v>1.8049999999999999</v>
      </c>
      <c r="I1384">
        <v>1.8180000000000001</v>
      </c>
      <c r="J1384">
        <v>1.835</v>
      </c>
      <c r="K1384">
        <v>1.861</v>
      </c>
      <c r="L1384">
        <v>1.89</v>
      </c>
      <c r="M1384">
        <v>1.952</v>
      </c>
      <c r="N1384">
        <v>2.0470000000000002</v>
      </c>
      <c r="O1384">
        <v>2.2829999999999999</v>
      </c>
      <c r="P1384">
        <v>2.613</v>
      </c>
      <c r="Q1384">
        <v>2.9119999999999999</v>
      </c>
      <c r="R1384">
        <v>3.0019999999999998</v>
      </c>
      <c r="S1384">
        <v>0</v>
      </c>
      <c r="T1384" s="7">
        <f t="shared" si="195"/>
        <v>0.15700000000000025</v>
      </c>
      <c r="U1384" s="6">
        <f t="shared" si="189"/>
        <v>5.3691275167788335E-2</v>
      </c>
      <c r="V1384" s="6">
        <f t="shared" si="190"/>
        <v>1.5371587713157784</v>
      </c>
      <c r="W1384" s="3">
        <f>IFERROR(VLOOKUP(A1384,주가!$A$1:$Q$2433,3,FALSE),W1385)</f>
        <v>230000</v>
      </c>
      <c r="X1384" s="6">
        <f t="shared" si="196"/>
        <v>5.5045871559633031E-2</v>
      </c>
      <c r="Y1384" s="6">
        <f t="shared" si="191"/>
        <v>0.24199680799056508</v>
      </c>
      <c r="AA1384" s="5">
        <f t="shared" si="192"/>
        <v>42102</v>
      </c>
      <c r="AB1384" s="7">
        <f t="shared" si="193"/>
        <v>0.15700000000000025</v>
      </c>
      <c r="AC1384" s="7">
        <f t="shared" si="197"/>
        <v>1.5371587713157784</v>
      </c>
      <c r="AD1384" s="6">
        <f t="shared" si="194"/>
        <v>0.24199680799056508</v>
      </c>
    </row>
    <row r="1385" spans="1:30">
      <c r="A1385" s="1">
        <v>42101</v>
      </c>
      <c r="B1385" s="2" t="s">
        <v>19</v>
      </c>
      <c r="C1385" t="s">
        <v>20</v>
      </c>
      <c r="D1385" t="s">
        <v>21</v>
      </c>
      <c r="E1385">
        <v>1.78</v>
      </c>
      <c r="F1385">
        <v>1.7889999999999999</v>
      </c>
      <c r="G1385">
        <v>1.7969999999999999</v>
      </c>
      <c r="H1385">
        <v>1.804</v>
      </c>
      <c r="I1385">
        <v>1.8149999999999999</v>
      </c>
      <c r="J1385">
        <v>1.83</v>
      </c>
      <c r="K1385">
        <v>1.8560000000000001</v>
      </c>
      <c r="L1385">
        <v>1.885</v>
      </c>
      <c r="M1385">
        <v>1.94</v>
      </c>
      <c r="N1385">
        <v>2.0339999999999998</v>
      </c>
      <c r="O1385">
        <v>2.2730000000000001</v>
      </c>
      <c r="P1385">
        <v>2.6019999999999999</v>
      </c>
      <c r="Q1385">
        <v>2.9049999999999998</v>
      </c>
      <c r="R1385">
        <v>2.9950000000000001</v>
      </c>
      <c r="S1385">
        <v>0</v>
      </c>
      <c r="T1385" s="7">
        <f t="shared" si="195"/>
        <v>0.1489999999999998</v>
      </c>
      <c r="U1385" s="6">
        <f t="shared" si="189"/>
        <v>4.9295774647884975E-2</v>
      </c>
      <c r="V1385" s="6">
        <f t="shared" si="190"/>
        <v>1.4834674961479901</v>
      </c>
      <c r="W1385" s="3">
        <f>IFERROR(VLOOKUP(A1385,주가!$A$1:$Q$2433,3,FALSE),W1386)</f>
        <v>218000</v>
      </c>
      <c r="X1385" s="6">
        <f t="shared" si="196"/>
        <v>-2.2883295194508009E-3</v>
      </c>
      <c r="Y1385" s="6">
        <f t="shared" si="191"/>
        <v>0.18695093643093205</v>
      </c>
      <c r="AA1385" s="5">
        <f t="shared" si="192"/>
        <v>42101</v>
      </c>
      <c r="AB1385" s="7">
        <f t="shared" si="193"/>
        <v>0.1489999999999998</v>
      </c>
      <c r="AC1385" s="7">
        <f t="shared" si="197"/>
        <v>1.4834674961479901</v>
      </c>
      <c r="AD1385" s="6">
        <f t="shared" si="194"/>
        <v>0.18695093643093205</v>
      </c>
    </row>
    <row r="1386" spans="1:30">
      <c r="A1386" s="1">
        <v>42100</v>
      </c>
      <c r="B1386" s="2" t="s">
        <v>19</v>
      </c>
      <c r="C1386" t="s">
        <v>20</v>
      </c>
      <c r="D1386" t="s">
        <v>21</v>
      </c>
      <c r="E1386">
        <v>1.784</v>
      </c>
      <c r="F1386">
        <v>1.7909999999999999</v>
      </c>
      <c r="G1386">
        <v>1.7969999999999999</v>
      </c>
      <c r="H1386">
        <v>1.804</v>
      </c>
      <c r="I1386">
        <v>1.8140000000000001</v>
      </c>
      <c r="J1386">
        <v>1.8240000000000001</v>
      </c>
      <c r="K1386">
        <v>1.843</v>
      </c>
      <c r="L1386">
        <v>1.873</v>
      </c>
      <c r="M1386">
        <v>1.9259999999999999</v>
      </c>
      <c r="N1386">
        <v>2.0150000000000001</v>
      </c>
      <c r="O1386">
        <v>2.25</v>
      </c>
      <c r="P1386">
        <v>2.5630000000000002</v>
      </c>
      <c r="Q1386">
        <v>2.87</v>
      </c>
      <c r="R1386">
        <v>2.96</v>
      </c>
      <c r="S1386">
        <v>0</v>
      </c>
      <c r="T1386" s="7">
        <f t="shared" si="195"/>
        <v>0.14200000000000013</v>
      </c>
      <c r="U1386" s="6">
        <f t="shared" si="189"/>
        <v>-3.4013605442174681E-2</v>
      </c>
      <c r="V1386" s="6">
        <f t="shared" si="190"/>
        <v>1.4341717215001051</v>
      </c>
      <c r="W1386" s="3">
        <f>IFERROR(VLOOKUP(A1386,주가!$A$1:$Q$2433,3,FALSE),W1387)</f>
        <v>218500</v>
      </c>
      <c r="X1386" s="6">
        <f t="shared" si="196"/>
        <v>-4.5558086560364463E-3</v>
      </c>
      <c r="Y1386" s="6">
        <f t="shared" si="191"/>
        <v>0.18923926595038285</v>
      </c>
      <c r="AA1386" s="5">
        <f t="shared" si="192"/>
        <v>42100</v>
      </c>
      <c r="AB1386" s="7">
        <f t="shared" si="193"/>
        <v>0.14200000000000013</v>
      </c>
      <c r="AC1386" s="7">
        <f t="shared" si="197"/>
        <v>1.4341717215001051</v>
      </c>
      <c r="AD1386" s="6">
        <f t="shared" si="194"/>
        <v>0.18923926595038285</v>
      </c>
    </row>
    <row r="1387" spans="1:30">
      <c r="A1387" s="1">
        <v>42097</v>
      </c>
      <c r="B1387" s="2" t="s">
        <v>19</v>
      </c>
      <c r="C1387" t="s">
        <v>20</v>
      </c>
      <c r="D1387" t="s">
        <v>21</v>
      </c>
      <c r="E1387">
        <v>1.786</v>
      </c>
      <c r="F1387">
        <v>1.7929999999999999</v>
      </c>
      <c r="G1387">
        <v>1.8</v>
      </c>
      <c r="H1387">
        <v>1.8080000000000001</v>
      </c>
      <c r="I1387">
        <v>1.819</v>
      </c>
      <c r="J1387">
        <v>1.829</v>
      </c>
      <c r="K1387">
        <v>1.8480000000000001</v>
      </c>
      <c r="L1387">
        <v>1.875</v>
      </c>
      <c r="M1387">
        <v>1.9330000000000001</v>
      </c>
      <c r="N1387">
        <v>2.0219999999999998</v>
      </c>
      <c r="O1387">
        <v>2.2589999999999999</v>
      </c>
      <c r="P1387">
        <v>2.5830000000000002</v>
      </c>
      <c r="Q1387">
        <v>2.8919999999999999</v>
      </c>
      <c r="R1387">
        <v>2.9820000000000002</v>
      </c>
      <c r="S1387">
        <v>0</v>
      </c>
      <c r="T1387" s="7">
        <f t="shared" si="195"/>
        <v>0.1469999999999998</v>
      </c>
      <c r="U1387" s="6">
        <f t="shared" si="189"/>
        <v>1.3793103448274341E-2</v>
      </c>
      <c r="V1387" s="6">
        <f t="shared" si="190"/>
        <v>1.4681853269422798</v>
      </c>
      <c r="W1387" s="3">
        <f>IFERROR(VLOOKUP(A1387,주가!$A$1:$Q$2433,3,FALSE),W1388)</f>
        <v>219500</v>
      </c>
      <c r="X1387" s="6">
        <f t="shared" si="196"/>
        <v>1.6203703703703703E-2</v>
      </c>
      <c r="Y1387" s="6">
        <f t="shared" si="191"/>
        <v>0.19379507460641929</v>
      </c>
      <c r="AA1387" s="5">
        <f t="shared" si="192"/>
        <v>42097</v>
      </c>
      <c r="AB1387" s="7">
        <f t="shared" si="193"/>
        <v>0.1469999999999998</v>
      </c>
      <c r="AC1387" s="7">
        <f t="shared" si="197"/>
        <v>1.4681853269422798</v>
      </c>
      <c r="AD1387" s="6">
        <f t="shared" si="194"/>
        <v>0.19379507460641929</v>
      </c>
    </row>
    <row r="1388" spans="1:30">
      <c r="A1388" s="1">
        <v>42096</v>
      </c>
      <c r="B1388" s="2" t="s">
        <v>19</v>
      </c>
      <c r="C1388" t="s">
        <v>20</v>
      </c>
      <c r="D1388" t="s">
        <v>21</v>
      </c>
      <c r="E1388">
        <v>1.786</v>
      </c>
      <c r="F1388">
        <v>1.7929999999999999</v>
      </c>
      <c r="G1388">
        <v>1.8</v>
      </c>
      <c r="H1388">
        <v>1.8080000000000001</v>
      </c>
      <c r="I1388">
        <v>1.819</v>
      </c>
      <c r="J1388">
        <v>1.83</v>
      </c>
      <c r="K1388">
        <v>1.849</v>
      </c>
      <c r="L1388">
        <v>1.8759999999999999</v>
      </c>
      <c r="M1388">
        <v>1.9330000000000001</v>
      </c>
      <c r="N1388">
        <v>2.0209999999999999</v>
      </c>
      <c r="O1388">
        <v>2.2690000000000001</v>
      </c>
      <c r="P1388">
        <v>2.6080000000000001</v>
      </c>
      <c r="Q1388">
        <v>2.92</v>
      </c>
      <c r="R1388">
        <v>3.01</v>
      </c>
      <c r="S1388">
        <v>0</v>
      </c>
      <c r="T1388" s="7">
        <f t="shared" si="195"/>
        <v>0.14500000000000002</v>
      </c>
      <c r="U1388" s="6">
        <f t="shared" si="189"/>
        <v>-6.849315068493911E-3</v>
      </c>
      <c r="V1388" s="6">
        <f t="shared" si="190"/>
        <v>1.4543922234940054</v>
      </c>
      <c r="W1388" s="3">
        <f>IFERROR(VLOOKUP(A1388,주가!$A$1:$Q$2433,3,FALSE),W1389)</f>
        <v>216000</v>
      </c>
      <c r="X1388" s="6">
        <f t="shared" si="196"/>
        <v>4.0963855421686748E-2</v>
      </c>
      <c r="Y1388" s="6">
        <f t="shared" si="191"/>
        <v>0.1775913709027156</v>
      </c>
      <c r="AA1388" s="5">
        <f t="shared" si="192"/>
        <v>42096</v>
      </c>
      <c r="AB1388" s="7">
        <f t="shared" si="193"/>
        <v>0.14500000000000002</v>
      </c>
      <c r="AC1388" s="7">
        <f t="shared" si="197"/>
        <v>1.4543922234940054</v>
      </c>
      <c r="AD1388" s="6">
        <f t="shared" si="194"/>
        <v>0.1775913709027156</v>
      </c>
    </row>
    <row r="1389" spans="1:30">
      <c r="A1389" s="1">
        <v>42095</v>
      </c>
      <c r="B1389" s="2" t="s">
        <v>19</v>
      </c>
      <c r="C1389" t="s">
        <v>20</v>
      </c>
      <c r="D1389" t="s">
        <v>21</v>
      </c>
      <c r="E1389">
        <v>1.792</v>
      </c>
      <c r="F1389">
        <v>1.7989999999999999</v>
      </c>
      <c r="G1389">
        <v>1.8069999999999999</v>
      </c>
      <c r="H1389">
        <v>1.8120000000000001</v>
      </c>
      <c r="I1389">
        <v>1.823</v>
      </c>
      <c r="J1389">
        <v>1.8380000000000001</v>
      </c>
      <c r="K1389">
        <v>1.859</v>
      </c>
      <c r="L1389">
        <v>1.885</v>
      </c>
      <c r="M1389">
        <v>1.94</v>
      </c>
      <c r="N1389">
        <v>2.0310000000000001</v>
      </c>
      <c r="O1389">
        <v>2.2869999999999999</v>
      </c>
      <c r="P1389">
        <v>2.645</v>
      </c>
      <c r="Q1389">
        <v>2.96</v>
      </c>
      <c r="R1389">
        <v>3.05</v>
      </c>
      <c r="S1389">
        <v>0</v>
      </c>
      <c r="T1389" s="7">
        <f t="shared" si="195"/>
        <v>0.14600000000000013</v>
      </c>
      <c r="U1389" s="6">
        <f t="shared" si="189"/>
        <v>-2.6666666666665225E-2</v>
      </c>
      <c r="V1389" s="6">
        <f t="shared" si="190"/>
        <v>1.4612415385624993</v>
      </c>
      <c r="W1389" s="3">
        <f>IFERROR(VLOOKUP(A1389,주가!$A$1:$Q$2433,3,FALSE),W1390)</f>
        <v>207500</v>
      </c>
      <c r="X1389" s="6">
        <f t="shared" si="196"/>
        <v>1.9656019656019656E-2</v>
      </c>
      <c r="Y1389" s="6">
        <f t="shared" si="191"/>
        <v>0.13662751548102886</v>
      </c>
      <c r="AA1389" s="5">
        <f t="shared" si="192"/>
        <v>42095</v>
      </c>
      <c r="AB1389" s="7">
        <f t="shared" si="193"/>
        <v>0.14600000000000013</v>
      </c>
      <c r="AC1389" s="7">
        <f t="shared" si="197"/>
        <v>1.4612415385624993</v>
      </c>
      <c r="AD1389" s="6">
        <f t="shared" si="194"/>
        <v>0.13662751548102886</v>
      </c>
    </row>
    <row r="1390" spans="1:30">
      <c r="A1390" s="1">
        <v>42094</v>
      </c>
      <c r="B1390" s="2" t="s">
        <v>19</v>
      </c>
      <c r="C1390" t="s">
        <v>20</v>
      </c>
      <c r="D1390" t="s">
        <v>21</v>
      </c>
      <c r="E1390">
        <v>1.7989999999999999</v>
      </c>
      <c r="F1390">
        <v>1.8109999999999999</v>
      </c>
      <c r="G1390">
        <v>1.819</v>
      </c>
      <c r="H1390">
        <v>1.823</v>
      </c>
      <c r="I1390">
        <v>1.829</v>
      </c>
      <c r="J1390">
        <v>1.837</v>
      </c>
      <c r="K1390">
        <v>1.8560000000000001</v>
      </c>
      <c r="L1390">
        <v>1.88</v>
      </c>
      <c r="M1390">
        <v>1.9350000000000001</v>
      </c>
      <c r="N1390">
        <v>2.0299999999999998</v>
      </c>
      <c r="O1390">
        <v>2.2890000000000001</v>
      </c>
      <c r="P1390">
        <v>2.6549999999999998</v>
      </c>
      <c r="Q1390">
        <v>2.97</v>
      </c>
      <c r="R1390">
        <v>3.06</v>
      </c>
      <c r="S1390">
        <v>0</v>
      </c>
      <c r="T1390" s="7">
        <f t="shared" si="195"/>
        <v>0.14999999999999991</v>
      </c>
      <c r="U1390" s="6">
        <f t="shared" si="189"/>
        <v>3.4482758620688919E-2</v>
      </c>
      <c r="V1390" s="6">
        <f t="shared" si="190"/>
        <v>1.4879082052291646</v>
      </c>
      <c r="W1390" s="3">
        <f>IFERROR(VLOOKUP(A1390,주가!$A$1:$Q$2433,3,FALSE),W1391)</f>
        <v>203500</v>
      </c>
      <c r="X1390" s="6">
        <f t="shared" si="196"/>
        <v>-1.9277108433734941E-2</v>
      </c>
      <c r="Y1390" s="6">
        <f t="shared" si="191"/>
        <v>0.11697149582500919</v>
      </c>
      <c r="AA1390" s="5">
        <f t="shared" si="192"/>
        <v>42094</v>
      </c>
      <c r="AB1390" s="7">
        <f t="shared" si="193"/>
        <v>0.14999999999999991</v>
      </c>
      <c r="AC1390" s="7">
        <f t="shared" si="197"/>
        <v>1.4879082052291646</v>
      </c>
      <c r="AD1390" s="6">
        <f t="shared" si="194"/>
        <v>0.11697149582500919</v>
      </c>
    </row>
    <row r="1391" spans="1:30">
      <c r="A1391" s="1">
        <v>42093</v>
      </c>
      <c r="B1391" s="2" t="s">
        <v>19</v>
      </c>
      <c r="C1391" t="s">
        <v>20</v>
      </c>
      <c r="D1391" t="s">
        <v>21</v>
      </c>
      <c r="E1391">
        <v>1.825</v>
      </c>
      <c r="F1391">
        <v>1.839</v>
      </c>
      <c r="G1391">
        <v>1.8460000000000001</v>
      </c>
      <c r="H1391">
        <v>1.85</v>
      </c>
      <c r="I1391">
        <v>1.8560000000000001</v>
      </c>
      <c r="J1391">
        <v>1.86</v>
      </c>
      <c r="K1391">
        <v>1.879</v>
      </c>
      <c r="L1391">
        <v>1.903</v>
      </c>
      <c r="M1391">
        <v>1.9530000000000001</v>
      </c>
      <c r="N1391">
        <v>2.048</v>
      </c>
      <c r="O1391">
        <v>2.294</v>
      </c>
      <c r="P1391">
        <v>2.6480000000000001</v>
      </c>
      <c r="Q1391">
        <v>2.96</v>
      </c>
      <c r="R1391">
        <v>3.0449999999999999</v>
      </c>
      <c r="S1391">
        <v>0</v>
      </c>
      <c r="T1391" s="7">
        <f t="shared" si="195"/>
        <v>0.14500000000000002</v>
      </c>
      <c r="U1391" s="6">
        <f t="shared" si="189"/>
        <v>1.5313421029312525E-15</v>
      </c>
      <c r="V1391" s="6">
        <f t="shared" si="190"/>
        <v>1.4534254466084757</v>
      </c>
      <c r="W1391" s="3">
        <f>IFERROR(VLOOKUP(A1391,주가!$A$1:$Q$2433,3,FALSE),W1392)</f>
        <v>207500</v>
      </c>
      <c r="X1391" s="6">
        <f t="shared" si="196"/>
        <v>2.4691358024691357E-2</v>
      </c>
      <c r="Y1391" s="6">
        <f t="shared" si="191"/>
        <v>0.13624860425874413</v>
      </c>
      <c r="AA1391" s="5">
        <f t="shared" si="192"/>
        <v>42093</v>
      </c>
      <c r="AB1391" s="7">
        <f t="shared" si="193"/>
        <v>0.14500000000000002</v>
      </c>
      <c r="AC1391" s="7">
        <f t="shared" si="197"/>
        <v>1.4534254466084757</v>
      </c>
      <c r="AD1391" s="6">
        <f t="shared" si="194"/>
        <v>0.13624860425874413</v>
      </c>
    </row>
    <row r="1392" spans="1:30">
      <c r="A1392" s="1">
        <v>42090</v>
      </c>
      <c r="B1392" s="2" t="s">
        <v>19</v>
      </c>
      <c r="C1392" t="s">
        <v>20</v>
      </c>
      <c r="D1392" t="s">
        <v>21</v>
      </c>
      <c r="E1392">
        <v>1.8320000000000001</v>
      </c>
      <c r="F1392">
        <v>1.8460000000000001</v>
      </c>
      <c r="G1392">
        <v>1.8560000000000001</v>
      </c>
      <c r="H1392">
        <v>1.865</v>
      </c>
      <c r="I1392">
        <v>1.8740000000000001</v>
      </c>
      <c r="J1392">
        <v>1.88</v>
      </c>
      <c r="K1392">
        <v>1.9039999999999999</v>
      </c>
      <c r="L1392">
        <v>1.9330000000000001</v>
      </c>
      <c r="M1392">
        <v>1.9830000000000001</v>
      </c>
      <c r="N1392">
        <v>2.0779999999999998</v>
      </c>
      <c r="O1392">
        <v>2.3250000000000002</v>
      </c>
      <c r="P1392">
        <v>2.673</v>
      </c>
      <c r="Q1392">
        <v>2.9849999999999999</v>
      </c>
      <c r="R1392">
        <v>3.07</v>
      </c>
      <c r="S1392">
        <v>0</v>
      </c>
      <c r="T1392" s="7">
        <f t="shared" si="195"/>
        <v>0.1449999999999998</v>
      </c>
      <c r="U1392" s="6">
        <f t="shared" si="189"/>
        <v>-8.2278481012659041E-2</v>
      </c>
      <c r="V1392" s="6">
        <f t="shared" si="190"/>
        <v>1.4534254466084742</v>
      </c>
      <c r="W1392" s="3">
        <f>IFERROR(VLOOKUP(A1392,주가!$A$1:$Q$2433,3,FALSE),W1393)</f>
        <v>202500</v>
      </c>
      <c r="X1392" s="6">
        <f t="shared" si="196"/>
        <v>-1.2195121951219513E-2</v>
      </c>
      <c r="Y1392" s="6">
        <f t="shared" si="191"/>
        <v>0.11155724623405279</v>
      </c>
      <c r="AA1392" s="5">
        <f t="shared" si="192"/>
        <v>42090</v>
      </c>
      <c r="AB1392" s="7">
        <f t="shared" si="193"/>
        <v>0.1449999999999998</v>
      </c>
      <c r="AC1392" s="7">
        <f t="shared" si="197"/>
        <v>1.4534254466084742</v>
      </c>
      <c r="AD1392" s="6">
        <f t="shared" si="194"/>
        <v>0.11155724623405279</v>
      </c>
    </row>
    <row r="1393" spans="1:30">
      <c r="A1393" s="1">
        <v>42089</v>
      </c>
      <c r="B1393" s="2" t="s">
        <v>19</v>
      </c>
      <c r="C1393" t="s">
        <v>20</v>
      </c>
      <c r="D1393" t="s">
        <v>21</v>
      </c>
      <c r="E1393">
        <v>1.8340000000000001</v>
      </c>
      <c r="F1393">
        <v>1.847</v>
      </c>
      <c r="G1393">
        <v>1.857</v>
      </c>
      <c r="H1393">
        <v>1.8680000000000001</v>
      </c>
      <c r="I1393">
        <v>1.88</v>
      </c>
      <c r="J1393">
        <v>1.8879999999999999</v>
      </c>
      <c r="K1393">
        <v>1.911</v>
      </c>
      <c r="L1393">
        <v>1.94</v>
      </c>
      <c r="M1393">
        <v>1.998</v>
      </c>
      <c r="N1393">
        <v>2.0979999999999999</v>
      </c>
      <c r="O1393">
        <v>2.335</v>
      </c>
      <c r="P1393">
        <v>2.6749999999999998</v>
      </c>
      <c r="Q1393">
        <v>2.9849999999999999</v>
      </c>
      <c r="R1393">
        <v>3.0670000000000002</v>
      </c>
      <c r="S1393">
        <v>0</v>
      </c>
      <c r="T1393" s="7">
        <f t="shared" si="195"/>
        <v>0.15799999999999992</v>
      </c>
      <c r="U1393" s="6">
        <f t="shared" si="189"/>
        <v>-1.2500000000001388E-2</v>
      </c>
      <c r="V1393" s="6">
        <f t="shared" si="190"/>
        <v>1.5357039276211333</v>
      </c>
      <c r="W1393" s="3">
        <f>IFERROR(VLOOKUP(A1393,주가!$A$1:$Q$2433,3,FALSE),W1394)</f>
        <v>205000</v>
      </c>
      <c r="X1393" s="6">
        <f t="shared" si="196"/>
        <v>4.859335038363171E-2</v>
      </c>
      <c r="Y1393" s="6">
        <f t="shared" si="191"/>
        <v>0.1237523681852723</v>
      </c>
      <c r="AA1393" s="5">
        <f t="shared" si="192"/>
        <v>42089</v>
      </c>
      <c r="AB1393" s="7">
        <f t="shared" si="193"/>
        <v>0.15799999999999992</v>
      </c>
      <c r="AC1393" s="7">
        <f t="shared" si="197"/>
        <v>1.5357039276211333</v>
      </c>
      <c r="AD1393" s="6">
        <f t="shared" si="194"/>
        <v>0.1237523681852723</v>
      </c>
    </row>
    <row r="1394" spans="1:30">
      <c r="A1394" s="1">
        <v>42088</v>
      </c>
      <c r="B1394" s="2" t="s">
        <v>19</v>
      </c>
      <c r="C1394" t="s">
        <v>20</v>
      </c>
      <c r="D1394" t="s">
        <v>21</v>
      </c>
      <c r="E1394">
        <v>1.8320000000000001</v>
      </c>
      <c r="F1394">
        <v>1.8460000000000001</v>
      </c>
      <c r="G1394">
        <v>1.857</v>
      </c>
      <c r="H1394">
        <v>1.8660000000000001</v>
      </c>
      <c r="I1394">
        <v>1.8779999999999999</v>
      </c>
      <c r="J1394">
        <v>1.885</v>
      </c>
      <c r="K1394">
        <v>1.909</v>
      </c>
      <c r="L1394">
        <v>1.9350000000000001</v>
      </c>
      <c r="M1394">
        <v>1.996</v>
      </c>
      <c r="N1394">
        <v>2.0950000000000002</v>
      </c>
      <c r="O1394">
        <v>2.3290000000000002</v>
      </c>
      <c r="P1394">
        <v>2.6629999999999998</v>
      </c>
      <c r="Q1394">
        <v>2.97</v>
      </c>
      <c r="R1394">
        <v>3.052</v>
      </c>
      <c r="S1394">
        <v>0</v>
      </c>
      <c r="T1394" s="7">
        <f t="shared" si="195"/>
        <v>0.16000000000000014</v>
      </c>
      <c r="U1394" s="6">
        <f t="shared" si="189"/>
        <v>-3.614457831325172E-2</v>
      </c>
      <c r="V1394" s="6">
        <f t="shared" si="190"/>
        <v>1.5482039276211346</v>
      </c>
      <c r="W1394" s="3">
        <f>IFERROR(VLOOKUP(A1394,주가!$A$1:$Q$2433,3,FALSE),W1395)</f>
        <v>195500</v>
      </c>
      <c r="X1394" s="6">
        <f t="shared" si="196"/>
        <v>-7.6142131979695434E-3</v>
      </c>
      <c r="Y1394" s="6">
        <f t="shared" si="191"/>
        <v>7.5159017801640596E-2</v>
      </c>
      <c r="AA1394" s="5">
        <f t="shared" si="192"/>
        <v>42088</v>
      </c>
      <c r="AB1394" s="7">
        <f t="shared" si="193"/>
        <v>0.16000000000000014</v>
      </c>
      <c r="AC1394" s="7">
        <f t="shared" si="197"/>
        <v>1.5482039276211346</v>
      </c>
      <c r="AD1394" s="6">
        <f t="shared" si="194"/>
        <v>7.5159017801640596E-2</v>
      </c>
    </row>
    <row r="1395" spans="1:30">
      <c r="A1395" s="1">
        <v>42087</v>
      </c>
      <c r="B1395" s="2" t="s">
        <v>19</v>
      </c>
      <c r="C1395" t="s">
        <v>20</v>
      </c>
      <c r="D1395" t="s">
        <v>21</v>
      </c>
      <c r="E1395">
        <v>1.8320000000000001</v>
      </c>
      <c r="F1395">
        <v>1.847</v>
      </c>
      <c r="G1395">
        <v>1.8620000000000001</v>
      </c>
      <c r="H1395">
        <v>1.8720000000000001</v>
      </c>
      <c r="I1395">
        <v>1.8919999999999999</v>
      </c>
      <c r="J1395">
        <v>1.9</v>
      </c>
      <c r="K1395">
        <v>1.9259999999999999</v>
      </c>
      <c r="L1395">
        <v>1.952</v>
      </c>
      <c r="M1395">
        <v>2.016</v>
      </c>
      <c r="N1395">
        <v>2.1179999999999999</v>
      </c>
      <c r="O1395">
        <v>2.3519999999999999</v>
      </c>
      <c r="P1395">
        <v>2.6890000000000001</v>
      </c>
      <c r="Q1395">
        <v>2.9950000000000001</v>
      </c>
      <c r="R1395">
        <v>3.077</v>
      </c>
      <c r="S1395">
        <v>0</v>
      </c>
      <c r="T1395" s="7">
        <f t="shared" si="195"/>
        <v>0.16599999999999993</v>
      </c>
      <c r="U1395" s="6">
        <f t="shared" si="189"/>
        <v>6.0606060606067458E-3</v>
      </c>
      <c r="V1395" s="6">
        <f t="shared" si="190"/>
        <v>1.5843485059343863</v>
      </c>
      <c r="W1395" s="3">
        <f>IFERROR(VLOOKUP(A1395,주가!$A$1:$Q$2433,3,FALSE),W1396)</f>
        <v>197000</v>
      </c>
      <c r="X1395" s="6">
        <f t="shared" si="196"/>
        <v>5.1020408163265302E-3</v>
      </c>
      <c r="Y1395" s="6">
        <f t="shared" si="191"/>
        <v>8.2773230999610134E-2</v>
      </c>
      <c r="AA1395" s="5">
        <f t="shared" si="192"/>
        <v>42087</v>
      </c>
      <c r="AB1395" s="7">
        <f t="shared" si="193"/>
        <v>0.16599999999999993</v>
      </c>
      <c r="AC1395" s="7">
        <f t="shared" si="197"/>
        <v>1.5843485059343863</v>
      </c>
      <c r="AD1395" s="6">
        <f t="shared" si="194"/>
        <v>8.2773230999610134E-2</v>
      </c>
    </row>
    <row r="1396" spans="1:30">
      <c r="A1396" s="1">
        <v>42086</v>
      </c>
      <c r="B1396" s="2" t="s">
        <v>19</v>
      </c>
      <c r="C1396" t="s">
        <v>20</v>
      </c>
      <c r="D1396" t="s">
        <v>21</v>
      </c>
      <c r="E1396">
        <v>1.833</v>
      </c>
      <c r="F1396">
        <v>1.847</v>
      </c>
      <c r="G1396">
        <v>1.863</v>
      </c>
      <c r="H1396">
        <v>1.873</v>
      </c>
      <c r="I1396">
        <v>1.8939999999999999</v>
      </c>
      <c r="J1396">
        <v>1.903</v>
      </c>
      <c r="K1396">
        <v>1.927</v>
      </c>
      <c r="L1396">
        <v>1.9530000000000001</v>
      </c>
      <c r="M1396">
        <v>2.0179999999999998</v>
      </c>
      <c r="N1396">
        <v>2.1179999999999999</v>
      </c>
      <c r="O1396">
        <v>2.3530000000000002</v>
      </c>
      <c r="P1396">
        <v>2.6920000000000002</v>
      </c>
      <c r="Q1396">
        <v>2.99</v>
      </c>
      <c r="R1396">
        <v>3.0720000000000001</v>
      </c>
      <c r="S1396">
        <v>0</v>
      </c>
      <c r="T1396" s="7">
        <f t="shared" si="195"/>
        <v>0.16499999999999981</v>
      </c>
      <c r="U1396" s="6">
        <f t="shared" si="189"/>
        <v>-2.9411764705884313E-2</v>
      </c>
      <c r="V1396" s="6">
        <f t="shared" si="190"/>
        <v>1.5782878998737795</v>
      </c>
      <c r="W1396" s="3">
        <f>IFERROR(VLOOKUP(A1396,주가!$A$1:$Q$2433,3,FALSE),W1397)</f>
        <v>196000</v>
      </c>
      <c r="X1396" s="6">
        <f t="shared" si="196"/>
        <v>-7.5949367088607592E-3</v>
      </c>
      <c r="Y1396" s="6">
        <f t="shared" si="191"/>
        <v>7.7671190183283598E-2</v>
      </c>
      <c r="AA1396" s="5">
        <f t="shared" si="192"/>
        <v>42086</v>
      </c>
      <c r="AB1396" s="7">
        <f t="shared" si="193"/>
        <v>0.16499999999999981</v>
      </c>
      <c r="AC1396" s="7">
        <f t="shared" si="197"/>
        <v>1.5782878998737795</v>
      </c>
      <c r="AD1396" s="6">
        <f t="shared" si="194"/>
        <v>7.7671190183283598E-2</v>
      </c>
    </row>
    <row r="1397" spans="1:30">
      <c r="A1397" s="1">
        <v>42083</v>
      </c>
      <c r="B1397" s="2" t="s">
        <v>19</v>
      </c>
      <c r="C1397" t="s">
        <v>20</v>
      </c>
      <c r="D1397" t="s">
        <v>21</v>
      </c>
      <c r="E1397">
        <v>1.8340000000000001</v>
      </c>
      <c r="F1397">
        <v>1.8480000000000001</v>
      </c>
      <c r="G1397">
        <v>1.863</v>
      </c>
      <c r="H1397">
        <v>1.8740000000000001</v>
      </c>
      <c r="I1397">
        <v>1.899</v>
      </c>
      <c r="J1397">
        <v>1.909</v>
      </c>
      <c r="K1397">
        <v>1.9319999999999999</v>
      </c>
      <c r="L1397">
        <v>1.958</v>
      </c>
      <c r="M1397">
        <v>2.0230000000000001</v>
      </c>
      <c r="N1397">
        <v>2.1280000000000001</v>
      </c>
      <c r="O1397">
        <v>2.363</v>
      </c>
      <c r="P1397">
        <v>2.7010000000000001</v>
      </c>
      <c r="Q1397">
        <v>3.0049999999999999</v>
      </c>
      <c r="R1397">
        <v>3.0870000000000002</v>
      </c>
      <c r="S1397">
        <v>0</v>
      </c>
      <c r="T1397" s="7">
        <f t="shared" si="195"/>
        <v>0.17000000000000015</v>
      </c>
      <c r="U1397" s="6">
        <f t="shared" si="189"/>
        <v>2.4096385542170043E-2</v>
      </c>
      <c r="V1397" s="6">
        <f t="shared" si="190"/>
        <v>1.6076996645796637</v>
      </c>
      <c r="W1397" s="3">
        <f>IFERROR(VLOOKUP(A1397,주가!$A$1:$Q$2433,3,FALSE),W1398)</f>
        <v>197500</v>
      </c>
      <c r="X1397" s="6">
        <f t="shared" si="196"/>
        <v>7.6530612244897957E-3</v>
      </c>
      <c r="Y1397" s="6">
        <f t="shared" si="191"/>
        <v>8.5266126892144356E-2</v>
      </c>
      <c r="AA1397" s="5">
        <f t="shared" si="192"/>
        <v>42083</v>
      </c>
      <c r="AB1397" s="7">
        <f t="shared" si="193"/>
        <v>0.17000000000000015</v>
      </c>
      <c r="AC1397" s="7">
        <f t="shared" si="197"/>
        <v>1.6076996645796637</v>
      </c>
      <c r="AD1397" s="6">
        <f t="shared" si="194"/>
        <v>8.5266126892144356E-2</v>
      </c>
    </row>
    <row r="1398" spans="1:30">
      <c r="A1398" s="1">
        <v>42082</v>
      </c>
      <c r="B1398" s="2" t="s">
        <v>19</v>
      </c>
      <c r="C1398" t="s">
        <v>20</v>
      </c>
      <c r="D1398" t="s">
        <v>21</v>
      </c>
      <c r="E1398">
        <v>1.833</v>
      </c>
      <c r="F1398">
        <v>1.851</v>
      </c>
      <c r="G1398">
        <v>1.8680000000000001</v>
      </c>
      <c r="H1398">
        <v>1.8839999999999999</v>
      </c>
      <c r="I1398">
        <v>1.9139999999999999</v>
      </c>
      <c r="J1398">
        <v>1.931</v>
      </c>
      <c r="K1398">
        <v>1.9590000000000001</v>
      </c>
      <c r="L1398">
        <v>1.9830000000000001</v>
      </c>
      <c r="M1398">
        <v>2.0470000000000002</v>
      </c>
      <c r="N1398">
        <v>2.149</v>
      </c>
      <c r="O1398">
        <v>2.3740000000000001</v>
      </c>
      <c r="P1398">
        <v>2.7050000000000001</v>
      </c>
      <c r="Q1398">
        <v>3.0049999999999999</v>
      </c>
      <c r="R1398">
        <v>3.0870000000000002</v>
      </c>
      <c r="S1398">
        <v>0</v>
      </c>
      <c r="T1398" s="7">
        <f t="shared" si="195"/>
        <v>0.16599999999999993</v>
      </c>
      <c r="U1398" s="6">
        <f t="shared" si="189"/>
        <v>-9.7826086956522951E-2</v>
      </c>
      <c r="V1398" s="6">
        <f t="shared" si="190"/>
        <v>1.5836032790374936</v>
      </c>
      <c r="W1398" s="3">
        <f>IFERROR(VLOOKUP(A1398,주가!$A$1:$Q$2433,3,FALSE),W1399)</f>
        <v>196000</v>
      </c>
      <c r="X1398" s="6">
        <f t="shared" si="196"/>
        <v>2.8871391076115485E-2</v>
      </c>
      <c r="Y1398" s="6">
        <f t="shared" si="191"/>
        <v>7.7613065667654565E-2</v>
      </c>
      <c r="AA1398" s="5">
        <f t="shared" si="192"/>
        <v>42082</v>
      </c>
      <c r="AB1398" s="7">
        <f t="shared" si="193"/>
        <v>0.16599999999999993</v>
      </c>
      <c r="AC1398" s="7">
        <f t="shared" si="197"/>
        <v>1.5836032790374936</v>
      </c>
      <c r="AD1398" s="6">
        <f t="shared" si="194"/>
        <v>7.7613065667654565E-2</v>
      </c>
    </row>
    <row r="1399" spans="1:30">
      <c r="A1399" s="1">
        <v>42081</v>
      </c>
      <c r="B1399" s="2" t="s">
        <v>19</v>
      </c>
      <c r="C1399" t="s">
        <v>20</v>
      </c>
      <c r="D1399" t="s">
        <v>21</v>
      </c>
      <c r="E1399">
        <v>1.8360000000000001</v>
      </c>
      <c r="F1399">
        <v>1.8540000000000001</v>
      </c>
      <c r="G1399">
        <v>1.8720000000000001</v>
      </c>
      <c r="H1399">
        <v>1.8939999999999999</v>
      </c>
      <c r="I1399">
        <v>1.9239999999999999</v>
      </c>
      <c r="J1399">
        <v>1.948</v>
      </c>
      <c r="K1399">
        <v>1.9810000000000001</v>
      </c>
      <c r="L1399">
        <v>2.0099999999999998</v>
      </c>
      <c r="M1399">
        <v>2.0859999999999999</v>
      </c>
      <c r="N1399">
        <v>2.194</v>
      </c>
      <c r="O1399">
        <v>2.427</v>
      </c>
      <c r="P1399">
        <v>2.7639999999999998</v>
      </c>
      <c r="Q1399">
        <v>3.0649999999999999</v>
      </c>
      <c r="R1399">
        <v>3.1469999999999998</v>
      </c>
      <c r="S1399">
        <v>0</v>
      </c>
      <c r="T1399" s="7">
        <f t="shared" si="195"/>
        <v>0.18400000000000016</v>
      </c>
      <c r="U1399" s="6">
        <f t="shared" si="189"/>
        <v>5.46448087431877E-3</v>
      </c>
      <c r="V1399" s="6">
        <f t="shared" si="190"/>
        <v>1.6814293659940167</v>
      </c>
      <c r="W1399" s="3">
        <f>IFERROR(VLOOKUP(A1399,주가!$A$1:$Q$2433,3,FALSE),W1400)</f>
        <v>190500</v>
      </c>
      <c r="X1399" s="6">
        <f t="shared" si="196"/>
        <v>-3.0534351145038167E-2</v>
      </c>
      <c r="Y1399" s="6">
        <f t="shared" si="191"/>
        <v>4.874167459153908E-2</v>
      </c>
      <c r="AA1399" s="5">
        <f t="shared" si="192"/>
        <v>42081</v>
      </c>
      <c r="AB1399" s="7">
        <f t="shared" si="193"/>
        <v>0.18400000000000016</v>
      </c>
      <c r="AC1399" s="7">
        <f t="shared" si="197"/>
        <v>1.6814293659940167</v>
      </c>
      <c r="AD1399" s="6">
        <f t="shared" si="194"/>
        <v>4.874167459153908E-2</v>
      </c>
    </row>
    <row r="1400" spans="1:30">
      <c r="A1400" s="1">
        <v>42080</v>
      </c>
      <c r="B1400" s="2" t="s">
        <v>19</v>
      </c>
      <c r="C1400" t="s">
        <v>20</v>
      </c>
      <c r="D1400" t="s">
        <v>21</v>
      </c>
      <c r="E1400">
        <v>1.839</v>
      </c>
      <c r="F1400">
        <v>1.86</v>
      </c>
      <c r="G1400">
        <v>1.879</v>
      </c>
      <c r="H1400">
        <v>1.901</v>
      </c>
      <c r="I1400">
        <v>1.9319999999999999</v>
      </c>
      <c r="J1400">
        <v>1.9630000000000001</v>
      </c>
      <c r="K1400">
        <v>2.0009999999999999</v>
      </c>
      <c r="L1400">
        <v>2.0310000000000001</v>
      </c>
      <c r="M1400">
        <v>2.1040000000000001</v>
      </c>
      <c r="N1400">
        <v>2.214</v>
      </c>
      <c r="O1400">
        <v>2.46</v>
      </c>
      <c r="P1400">
        <v>2.8090000000000002</v>
      </c>
      <c r="Q1400">
        <v>3.1150000000000002</v>
      </c>
      <c r="R1400">
        <v>3.1970000000000001</v>
      </c>
      <c r="S1400">
        <v>0</v>
      </c>
      <c r="T1400" s="7">
        <f t="shared" si="195"/>
        <v>0.18299999999999983</v>
      </c>
      <c r="U1400" s="6">
        <f t="shared" si="189"/>
        <v>-4.6875000000001735E-2</v>
      </c>
      <c r="V1400" s="6">
        <f t="shared" si="190"/>
        <v>1.675964885119698</v>
      </c>
      <c r="W1400" s="3">
        <f>IFERROR(VLOOKUP(A1400,주가!$A$1:$Q$2433,3,FALSE),W1401)</f>
        <v>196500</v>
      </c>
      <c r="X1400" s="6">
        <f t="shared" si="196"/>
        <v>2.34375E-2</v>
      </c>
      <c r="Y1400" s="6">
        <f t="shared" si="191"/>
        <v>7.9276025736577244E-2</v>
      </c>
      <c r="AA1400" s="5">
        <f t="shared" si="192"/>
        <v>42080</v>
      </c>
      <c r="AB1400" s="7">
        <f t="shared" si="193"/>
        <v>0.18299999999999983</v>
      </c>
      <c r="AC1400" s="7">
        <f t="shared" si="197"/>
        <v>1.675964885119698</v>
      </c>
      <c r="AD1400" s="6">
        <f t="shared" si="194"/>
        <v>7.9276025736577244E-2</v>
      </c>
    </row>
    <row r="1401" spans="1:30">
      <c r="A1401" s="1">
        <v>42079</v>
      </c>
      <c r="B1401" s="2" t="s">
        <v>19</v>
      </c>
      <c r="C1401" t="s">
        <v>20</v>
      </c>
      <c r="D1401" t="s">
        <v>21</v>
      </c>
      <c r="E1401">
        <v>1.851</v>
      </c>
      <c r="F1401">
        <v>1.8680000000000001</v>
      </c>
      <c r="G1401">
        <v>1.885</v>
      </c>
      <c r="H1401">
        <v>1.903</v>
      </c>
      <c r="I1401">
        <v>1.9339999999999999</v>
      </c>
      <c r="J1401">
        <v>1.9530000000000001</v>
      </c>
      <c r="K1401">
        <v>1.988</v>
      </c>
      <c r="L1401">
        <v>2.0169999999999999</v>
      </c>
      <c r="M1401">
        <v>2.0939999999999999</v>
      </c>
      <c r="N1401">
        <v>2.2090000000000001</v>
      </c>
      <c r="O1401">
        <v>2.4550000000000001</v>
      </c>
      <c r="P1401">
        <v>2.806</v>
      </c>
      <c r="Q1401">
        <v>3.11</v>
      </c>
      <c r="R1401">
        <v>3.1920000000000002</v>
      </c>
      <c r="S1401">
        <v>0</v>
      </c>
      <c r="T1401" s="7">
        <f t="shared" si="195"/>
        <v>0.19200000000000017</v>
      </c>
      <c r="U1401" s="6">
        <f t="shared" si="189"/>
        <v>-9.4339622641509441E-2</v>
      </c>
      <c r="V1401" s="6">
        <f t="shared" si="190"/>
        <v>1.7228398851196998</v>
      </c>
      <c r="W1401" s="3">
        <f>IFERROR(VLOOKUP(A1401,주가!$A$1:$Q$2433,3,FALSE),W1402)</f>
        <v>192000</v>
      </c>
      <c r="X1401" s="6">
        <f t="shared" si="196"/>
        <v>-5.185185185185185E-2</v>
      </c>
      <c r="Y1401" s="6">
        <f t="shared" si="191"/>
        <v>5.5838525736577251E-2</v>
      </c>
      <c r="AA1401" s="5">
        <f t="shared" si="192"/>
        <v>42079</v>
      </c>
      <c r="AB1401" s="7">
        <f t="shared" si="193"/>
        <v>0.19200000000000017</v>
      </c>
      <c r="AC1401" s="7">
        <f t="shared" si="197"/>
        <v>1.7228398851196998</v>
      </c>
      <c r="AD1401" s="6">
        <f t="shared" si="194"/>
        <v>5.5838525736577251E-2</v>
      </c>
    </row>
    <row r="1402" spans="1:30">
      <c r="A1402" s="1">
        <v>42076</v>
      </c>
      <c r="B1402" s="2" t="s">
        <v>19</v>
      </c>
      <c r="C1402" t="s">
        <v>20</v>
      </c>
      <c r="D1402" t="s">
        <v>21</v>
      </c>
      <c r="E1402">
        <v>1.861</v>
      </c>
      <c r="F1402">
        <v>1.8779999999999999</v>
      </c>
      <c r="G1402">
        <v>1.8959999999999999</v>
      </c>
      <c r="H1402">
        <v>1.9139999999999999</v>
      </c>
      <c r="I1402">
        <v>1.9410000000000001</v>
      </c>
      <c r="J1402">
        <v>1.958</v>
      </c>
      <c r="K1402">
        <v>1.994</v>
      </c>
      <c r="L1402">
        <v>2.0259999999999998</v>
      </c>
      <c r="M1402">
        <v>2.1179999999999999</v>
      </c>
      <c r="N1402">
        <v>2.238</v>
      </c>
      <c r="O1402">
        <v>2.488</v>
      </c>
      <c r="P1402">
        <v>2.851</v>
      </c>
      <c r="Q1402">
        <v>3.1520000000000001</v>
      </c>
      <c r="R1402">
        <v>3.2349999999999999</v>
      </c>
      <c r="S1402">
        <v>0</v>
      </c>
      <c r="T1402" s="7">
        <f t="shared" si="195"/>
        <v>0.21200000000000019</v>
      </c>
      <c r="U1402" s="6">
        <f t="shared" si="189"/>
        <v>8.7179487179489035E-2</v>
      </c>
      <c r="V1402" s="6">
        <f t="shared" si="190"/>
        <v>1.8171795077612092</v>
      </c>
      <c r="W1402" s="3">
        <f>IFERROR(VLOOKUP(A1402,주가!$A$1:$Q$2433,3,FALSE),W1403)</f>
        <v>202500</v>
      </c>
      <c r="X1402" s="6">
        <f t="shared" si="196"/>
        <v>-9.7799511002444987E-3</v>
      </c>
      <c r="Y1402" s="6">
        <f t="shared" si="191"/>
        <v>0.1076903775884291</v>
      </c>
      <c r="AA1402" s="5">
        <f t="shared" si="192"/>
        <v>42076</v>
      </c>
      <c r="AB1402" s="7">
        <f t="shared" si="193"/>
        <v>0.21200000000000019</v>
      </c>
      <c r="AC1402" s="7">
        <f t="shared" si="197"/>
        <v>1.8171795077612092</v>
      </c>
      <c r="AD1402" s="6">
        <f t="shared" si="194"/>
        <v>0.1076903775884291</v>
      </c>
    </row>
    <row r="1403" spans="1:30">
      <c r="A1403" s="1">
        <v>42075</v>
      </c>
      <c r="B1403" s="2" t="s">
        <v>19</v>
      </c>
      <c r="C1403" t="s">
        <v>20</v>
      </c>
      <c r="D1403" t="s">
        <v>21</v>
      </c>
      <c r="E1403">
        <v>1.8859999999999999</v>
      </c>
      <c r="F1403">
        <v>1.901</v>
      </c>
      <c r="G1403">
        <v>1.92</v>
      </c>
      <c r="H1403">
        <v>1.9379999999999999</v>
      </c>
      <c r="I1403">
        <v>1.966</v>
      </c>
      <c r="J1403">
        <v>1.992</v>
      </c>
      <c r="K1403">
        <v>2.0289999999999999</v>
      </c>
      <c r="L1403">
        <v>2.06</v>
      </c>
      <c r="M1403">
        <v>2.15</v>
      </c>
      <c r="N1403">
        <v>2.2549999999999999</v>
      </c>
      <c r="O1403">
        <v>2.4929999999999999</v>
      </c>
      <c r="P1403">
        <v>2.8439999999999999</v>
      </c>
      <c r="Q1403">
        <v>3.1469999999999998</v>
      </c>
      <c r="R1403">
        <v>3.23</v>
      </c>
      <c r="S1403">
        <v>0</v>
      </c>
      <c r="T1403" s="7">
        <f t="shared" si="195"/>
        <v>0.19499999999999984</v>
      </c>
      <c r="U1403" s="6">
        <f t="shared" si="189"/>
        <v>0.16071428571428373</v>
      </c>
      <c r="V1403" s="6">
        <f t="shared" si="190"/>
        <v>1.7300000205817201</v>
      </c>
      <c r="W1403" s="3">
        <f>IFERROR(VLOOKUP(A1403,주가!$A$1:$Q$2433,3,FALSE),W1404)</f>
        <v>204500</v>
      </c>
      <c r="X1403" s="6">
        <f t="shared" si="196"/>
        <v>3.5443037974683546E-2</v>
      </c>
      <c r="Y1403" s="6">
        <f t="shared" si="191"/>
        <v>0.1174703286886736</v>
      </c>
      <c r="AA1403" s="5">
        <f t="shared" si="192"/>
        <v>42075</v>
      </c>
      <c r="AB1403" s="7">
        <f t="shared" si="193"/>
        <v>0.19499999999999984</v>
      </c>
      <c r="AC1403" s="7">
        <f t="shared" si="197"/>
        <v>1.7300000205817201</v>
      </c>
      <c r="AD1403" s="6">
        <f t="shared" si="194"/>
        <v>0.1174703286886736</v>
      </c>
    </row>
    <row r="1404" spans="1:30">
      <c r="A1404" s="1">
        <v>42074</v>
      </c>
      <c r="B1404" s="2" t="s">
        <v>19</v>
      </c>
      <c r="C1404" t="s">
        <v>20</v>
      </c>
      <c r="D1404" t="s">
        <v>21</v>
      </c>
      <c r="E1404">
        <v>1.9410000000000001</v>
      </c>
      <c r="F1404">
        <v>1.9490000000000001</v>
      </c>
      <c r="G1404">
        <v>1.962</v>
      </c>
      <c r="H1404">
        <v>1.976</v>
      </c>
      <c r="I1404">
        <v>1.9950000000000001</v>
      </c>
      <c r="J1404">
        <v>2.0150000000000001</v>
      </c>
      <c r="K1404">
        <v>2.0390000000000001</v>
      </c>
      <c r="L1404">
        <v>2.0699999999999998</v>
      </c>
      <c r="M1404">
        <v>2.14</v>
      </c>
      <c r="N1404">
        <v>2.238</v>
      </c>
      <c r="O1404">
        <v>2.4729999999999999</v>
      </c>
      <c r="P1404">
        <v>2.8090000000000002</v>
      </c>
      <c r="Q1404">
        <v>3.12</v>
      </c>
      <c r="R1404">
        <v>3.202</v>
      </c>
      <c r="S1404">
        <v>0</v>
      </c>
      <c r="T1404" s="7">
        <f t="shared" si="195"/>
        <v>0.16800000000000015</v>
      </c>
      <c r="U1404" s="6">
        <f t="shared" si="189"/>
        <v>-0.16417910447761147</v>
      </c>
      <c r="V1404" s="6">
        <f t="shared" si="190"/>
        <v>1.5692857348674363</v>
      </c>
      <c r="W1404" s="3">
        <f>IFERROR(VLOOKUP(A1404,주가!$A$1:$Q$2433,3,FALSE),W1405)</f>
        <v>197500</v>
      </c>
      <c r="X1404" s="6">
        <f t="shared" si="196"/>
        <v>0</v>
      </c>
      <c r="Y1404" s="6">
        <f t="shared" si="191"/>
        <v>8.2027290713990064E-2</v>
      </c>
      <c r="AA1404" s="5">
        <f t="shared" si="192"/>
        <v>42074</v>
      </c>
      <c r="AB1404" s="7">
        <f t="shared" si="193"/>
        <v>0.16800000000000015</v>
      </c>
      <c r="AC1404" s="7">
        <f t="shared" si="197"/>
        <v>1.5692857348674363</v>
      </c>
      <c r="AD1404" s="6">
        <f t="shared" si="194"/>
        <v>8.2027290713990064E-2</v>
      </c>
    </row>
    <row r="1405" spans="1:30">
      <c r="A1405" s="1">
        <v>42073</v>
      </c>
      <c r="B1405" s="2" t="s">
        <v>19</v>
      </c>
      <c r="C1405" t="s">
        <v>20</v>
      </c>
      <c r="D1405" t="s">
        <v>21</v>
      </c>
      <c r="E1405">
        <v>1.9730000000000001</v>
      </c>
      <c r="F1405">
        <v>1.9810000000000001</v>
      </c>
      <c r="G1405">
        <v>1.9910000000000001</v>
      </c>
      <c r="H1405">
        <v>2.0009999999999999</v>
      </c>
      <c r="I1405">
        <v>2.0139999999999998</v>
      </c>
      <c r="J1405">
        <v>2.0369999999999999</v>
      </c>
      <c r="K1405">
        <v>2.0579999999999998</v>
      </c>
      <c r="L1405">
        <v>2.089</v>
      </c>
      <c r="M1405">
        <v>2.1850000000000001</v>
      </c>
      <c r="N1405">
        <v>2.29</v>
      </c>
      <c r="O1405">
        <v>2.528</v>
      </c>
      <c r="P1405">
        <v>2.8620000000000001</v>
      </c>
      <c r="Q1405">
        <v>3.177</v>
      </c>
      <c r="R1405">
        <v>3.26</v>
      </c>
      <c r="S1405">
        <v>0</v>
      </c>
      <c r="T1405" s="7">
        <f t="shared" si="195"/>
        <v>0.20100000000000007</v>
      </c>
      <c r="U1405" s="6">
        <f t="shared" si="189"/>
        <v>-2.4271844660193661E-2</v>
      </c>
      <c r="V1405" s="6">
        <f t="shared" si="190"/>
        <v>1.7334648393450478</v>
      </c>
      <c r="W1405" s="3">
        <f>IFERROR(VLOOKUP(A1405,주가!$A$1:$Q$2433,3,FALSE),W1406)</f>
        <v>197500</v>
      </c>
      <c r="X1405" s="6">
        <f t="shared" si="196"/>
        <v>2.5974025974025976E-2</v>
      </c>
      <c r="Y1405" s="6">
        <f t="shared" si="191"/>
        <v>8.2027290713990064E-2</v>
      </c>
      <c r="AA1405" s="5">
        <f t="shared" si="192"/>
        <v>42073</v>
      </c>
      <c r="AB1405" s="7">
        <f t="shared" si="193"/>
        <v>0.20100000000000007</v>
      </c>
      <c r="AC1405" s="7">
        <f t="shared" si="197"/>
        <v>1.7334648393450478</v>
      </c>
      <c r="AD1405" s="6">
        <f t="shared" si="194"/>
        <v>8.2027290713990064E-2</v>
      </c>
    </row>
    <row r="1406" spans="1:30">
      <c r="A1406" s="1">
        <v>42072</v>
      </c>
      <c r="B1406" s="2" t="s">
        <v>19</v>
      </c>
      <c r="C1406" t="s">
        <v>20</v>
      </c>
      <c r="D1406" t="s">
        <v>21</v>
      </c>
      <c r="E1406">
        <v>1.986</v>
      </c>
      <c r="F1406">
        <v>1.9950000000000001</v>
      </c>
      <c r="G1406">
        <v>2</v>
      </c>
      <c r="H1406">
        <v>2.0059999999999998</v>
      </c>
      <c r="I1406">
        <v>2.0139999999999998</v>
      </c>
      <c r="J1406">
        <v>2.024</v>
      </c>
      <c r="K1406">
        <v>2.0430000000000001</v>
      </c>
      <c r="L1406">
        <v>2.0710000000000002</v>
      </c>
      <c r="M1406">
        <v>2.169</v>
      </c>
      <c r="N1406">
        <v>2.2770000000000001</v>
      </c>
      <c r="O1406">
        <v>2.5169999999999999</v>
      </c>
      <c r="P1406">
        <v>2.85</v>
      </c>
      <c r="Q1406">
        <v>3.1720000000000002</v>
      </c>
      <c r="R1406">
        <v>3.2549999999999999</v>
      </c>
      <c r="S1406">
        <v>0</v>
      </c>
      <c r="T1406" s="7">
        <f t="shared" si="195"/>
        <v>0.20599999999999996</v>
      </c>
      <c r="U1406" s="6">
        <f t="shared" si="189"/>
        <v>0.24096385542168708</v>
      </c>
      <c r="V1406" s="6">
        <f t="shared" si="190"/>
        <v>1.7577366840052415</v>
      </c>
      <c r="W1406" s="3">
        <f>IFERROR(VLOOKUP(A1406,주가!$A$1:$Q$2433,3,FALSE),W1407)</f>
        <v>192500</v>
      </c>
      <c r="X1406" s="6">
        <f t="shared" si="196"/>
        <v>2.6041666666666665E-3</v>
      </c>
      <c r="Y1406" s="6">
        <f t="shared" si="191"/>
        <v>5.6053264739964088E-2</v>
      </c>
      <c r="AA1406" s="5">
        <f t="shared" si="192"/>
        <v>42072</v>
      </c>
      <c r="AB1406" s="7">
        <f t="shared" si="193"/>
        <v>0.20599999999999996</v>
      </c>
      <c r="AC1406" s="7">
        <f t="shared" si="197"/>
        <v>1.7577366840052415</v>
      </c>
      <c r="AD1406" s="6">
        <f t="shared" si="194"/>
        <v>5.6053264739964088E-2</v>
      </c>
    </row>
    <row r="1407" spans="1:30">
      <c r="A1407" s="1">
        <v>42069</v>
      </c>
      <c r="B1407" s="2" t="s">
        <v>19</v>
      </c>
      <c r="C1407" t="s">
        <v>20</v>
      </c>
      <c r="D1407" t="s">
        <v>21</v>
      </c>
      <c r="E1407">
        <v>2.0009999999999999</v>
      </c>
      <c r="F1407">
        <v>2.0099999999999998</v>
      </c>
      <c r="G1407">
        <v>2.0179999999999998</v>
      </c>
      <c r="H1407">
        <v>2.024</v>
      </c>
      <c r="I1407">
        <v>2.0310000000000001</v>
      </c>
      <c r="J1407">
        <v>2.0390000000000001</v>
      </c>
      <c r="K1407">
        <v>2.0630000000000002</v>
      </c>
      <c r="L1407">
        <v>2.0939999999999999</v>
      </c>
      <c r="M1407">
        <v>2.17</v>
      </c>
      <c r="N1407">
        <v>2.2599999999999998</v>
      </c>
      <c r="O1407">
        <v>2.4910000000000001</v>
      </c>
      <c r="P1407">
        <v>2.8069999999999999</v>
      </c>
      <c r="Q1407">
        <v>3.13</v>
      </c>
      <c r="R1407">
        <v>3.2120000000000002</v>
      </c>
      <c r="S1407">
        <v>0</v>
      </c>
      <c r="T1407" s="7">
        <f t="shared" si="195"/>
        <v>0.16599999999999993</v>
      </c>
      <c r="U1407" s="6">
        <f t="shared" si="189"/>
        <v>-1.7751479289941498E-2</v>
      </c>
      <c r="V1407" s="6">
        <f t="shared" si="190"/>
        <v>1.5167728285835544</v>
      </c>
      <c r="W1407" s="3">
        <f>IFERROR(VLOOKUP(A1407,주가!$A$1:$Q$2433,3,FALSE),W1408)</f>
        <v>192000</v>
      </c>
      <c r="X1407" s="6">
        <f t="shared" si="196"/>
        <v>2.4E-2</v>
      </c>
      <c r="Y1407" s="6">
        <f t="shared" si="191"/>
        <v>5.3449098073297424E-2</v>
      </c>
      <c r="AA1407" s="5">
        <f t="shared" si="192"/>
        <v>42069</v>
      </c>
      <c r="AB1407" s="7">
        <f t="shared" si="193"/>
        <v>0.16599999999999993</v>
      </c>
      <c r="AC1407" s="7">
        <f t="shared" si="197"/>
        <v>1.5167728285835544</v>
      </c>
      <c r="AD1407" s="6">
        <f t="shared" si="194"/>
        <v>5.3449098073297424E-2</v>
      </c>
    </row>
    <row r="1408" spans="1:30">
      <c r="A1408" s="1">
        <v>42068</v>
      </c>
      <c r="B1408" s="2" t="s">
        <v>19</v>
      </c>
      <c r="C1408" t="s">
        <v>20</v>
      </c>
      <c r="D1408" t="s">
        <v>21</v>
      </c>
      <c r="E1408">
        <v>2.0289999999999999</v>
      </c>
      <c r="F1408">
        <v>2.036</v>
      </c>
      <c r="G1408">
        <v>2.048</v>
      </c>
      <c r="H1408">
        <v>2.0539999999999998</v>
      </c>
      <c r="I1408">
        <v>2.0609999999999999</v>
      </c>
      <c r="J1408">
        <v>2.0699999999999998</v>
      </c>
      <c r="K1408">
        <v>2.093</v>
      </c>
      <c r="L1408">
        <v>2.1240000000000001</v>
      </c>
      <c r="M1408">
        <v>2.1989999999999998</v>
      </c>
      <c r="N1408">
        <v>2.2930000000000001</v>
      </c>
      <c r="O1408">
        <v>2.5179999999999998</v>
      </c>
      <c r="P1408">
        <v>2.83</v>
      </c>
      <c r="Q1408">
        <v>3.1520000000000001</v>
      </c>
      <c r="R1408">
        <v>3.2349999999999999</v>
      </c>
      <c r="S1408">
        <v>0</v>
      </c>
      <c r="T1408" s="7">
        <f t="shared" si="195"/>
        <v>0.16900000000000004</v>
      </c>
      <c r="U1408" s="6">
        <f t="shared" si="189"/>
        <v>-8.1521739130435381E-2</v>
      </c>
      <c r="V1408" s="6">
        <f t="shared" si="190"/>
        <v>1.534524307873496</v>
      </c>
      <c r="W1408" s="3">
        <f>IFERROR(VLOOKUP(A1408,주가!$A$1:$Q$2433,3,FALSE),W1409)</f>
        <v>187500</v>
      </c>
      <c r="X1408" s="6">
        <f t="shared" si="196"/>
        <v>0</v>
      </c>
      <c r="Y1408" s="6">
        <f t="shared" si="191"/>
        <v>2.9449098073297424E-2</v>
      </c>
      <c r="AA1408" s="5">
        <f t="shared" si="192"/>
        <v>42068</v>
      </c>
      <c r="AB1408" s="7">
        <f t="shared" si="193"/>
        <v>0.16900000000000004</v>
      </c>
      <c r="AC1408" s="7">
        <f t="shared" si="197"/>
        <v>1.534524307873496</v>
      </c>
      <c r="AD1408" s="6">
        <f t="shared" si="194"/>
        <v>2.9449098073297424E-2</v>
      </c>
    </row>
    <row r="1409" spans="1:30">
      <c r="A1409" s="1">
        <v>42067</v>
      </c>
      <c r="B1409" s="2" t="s">
        <v>19</v>
      </c>
      <c r="C1409" t="s">
        <v>20</v>
      </c>
      <c r="D1409" t="s">
        <v>21</v>
      </c>
      <c r="E1409">
        <v>2.0369999999999999</v>
      </c>
      <c r="F1409">
        <v>2.0449999999999999</v>
      </c>
      <c r="G1409">
        <v>2.0579999999999998</v>
      </c>
      <c r="H1409">
        <v>2.0640000000000001</v>
      </c>
      <c r="I1409">
        <v>2.0710000000000002</v>
      </c>
      <c r="J1409">
        <v>2.0779999999999998</v>
      </c>
      <c r="K1409">
        <v>2.0990000000000002</v>
      </c>
      <c r="L1409">
        <v>2.125</v>
      </c>
      <c r="M1409">
        <v>2.206</v>
      </c>
      <c r="N1409">
        <v>2.3090000000000002</v>
      </c>
      <c r="O1409">
        <v>2.532</v>
      </c>
      <c r="P1409">
        <v>2.8420000000000001</v>
      </c>
      <c r="Q1409">
        <v>3.1549999999999998</v>
      </c>
      <c r="R1409">
        <v>3.2370000000000001</v>
      </c>
      <c r="S1409">
        <v>0</v>
      </c>
      <c r="T1409" s="7">
        <f t="shared" si="195"/>
        <v>0.18400000000000016</v>
      </c>
      <c r="U1409" s="6">
        <f t="shared" si="189"/>
        <v>6.9767441860465115E-2</v>
      </c>
      <c r="V1409" s="6">
        <f t="shared" si="190"/>
        <v>1.6160460470039315</v>
      </c>
      <c r="W1409" s="3">
        <f>IFERROR(VLOOKUP(A1409,주가!$A$1:$Q$2433,3,FALSE),W1410)</f>
        <v>187500</v>
      </c>
      <c r="X1409" s="6">
        <f t="shared" si="196"/>
        <v>-3.1007751937984496E-2</v>
      </c>
      <c r="Y1409" s="6">
        <f t="shared" si="191"/>
        <v>2.9449098073297424E-2</v>
      </c>
      <c r="AA1409" s="5">
        <f t="shared" si="192"/>
        <v>42067</v>
      </c>
      <c r="AB1409" s="7">
        <f t="shared" si="193"/>
        <v>0.18400000000000016</v>
      </c>
      <c r="AC1409" s="7">
        <f t="shared" si="197"/>
        <v>1.6160460470039315</v>
      </c>
      <c r="AD1409" s="6">
        <f t="shared" si="194"/>
        <v>2.9449098073297424E-2</v>
      </c>
    </row>
    <row r="1410" spans="1:30">
      <c r="A1410" s="1">
        <v>42066</v>
      </c>
      <c r="B1410" s="2" t="s">
        <v>19</v>
      </c>
      <c r="C1410" t="s">
        <v>20</v>
      </c>
      <c r="D1410" t="s">
        <v>21</v>
      </c>
      <c r="E1410">
        <v>2.0470000000000002</v>
      </c>
      <c r="F1410">
        <v>2.0550000000000002</v>
      </c>
      <c r="G1410">
        <v>2.0670000000000002</v>
      </c>
      <c r="H1410">
        <v>2.0760000000000001</v>
      </c>
      <c r="I1410">
        <v>2.0830000000000002</v>
      </c>
      <c r="J1410">
        <v>2.0880000000000001</v>
      </c>
      <c r="K1410">
        <v>2.109</v>
      </c>
      <c r="L1410">
        <v>2.1349999999999998</v>
      </c>
      <c r="M1410">
        <v>2.2090000000000001</v>
      </c>
      <c r="N1410">
        <v>2.3069999999999999</v>
      </c>
      <c r="O1410">
        <v>2.5249999999999999</v>
      </c>
      <c r="P1410">
        <v>2.8260000000000001</v>
      </c>
      <c r="Q1410">
        <v>3.1349999999999998</v>
      </c>
      <c r="R1410">
        <v>3.2170000000000001</v>
      </c>
      <c r="S1410">
        <v>0</v>
      </c>
      <c r="T1410" s="7">
        <f t="shared" si="195"/>
        <v>0.17200000000000015</v>
      </c>
      <c r="U1410" s="6">
        <f t="shared" ref="U1410:U1473" si="198">IF(T1411=0,0,(T1410-T1411)/T1411)</f>
        <v>0.11688311688311849</v>
      </c>
      <c r="V1410" s="6">
        <f t="shared" ref="V1410:V1473" si="199">V1411+U1410</f>
        <v>1.5462786051434665</v>
      </c>
      <c r="W1410" s="3">
        <f>IFERROR(VLOOKUP(A1410,주가!$A$1:$Q$2433,3,FALSE),W1411)</f>
        <v>193500</v>
      </c>
      <c r="X1410" s="6">
        <f t="shared" si="196"/>
        <v>-5.1413881748071976E-3</v>
      </c>
      <c r="Y1410" s="6">
        <f t="shared" ref="Y1410:Y1473" si="200">Y1411+X1410</f>
        <v>6.0456850011281919E-2</v>
      </c>
      <c r="AA1410" s="5">
        <f t="shared" ref="AA1410:AA1473" si="201">A1410</f>
        <v>42066</v>
      </c>
      <c r="AB1410" s="7">
        <f t="shared" ref="AB1410:AB1473" si="202">T1410</f>
        <v>0.17200000000000015</v>
      </c>
      <c r="AC1410" s="7">
        <f t="shared" si="197"/>
        <v>1.5462786051434665</v>
      </c>
      <c r="AD1410" s="6">
        <f t="shared" ref="AD1410:AD1473" si="203">Y1410</f>
        <v>6.0456850011281919E-2</v>
      </c>
    </row>
    <row r="1411" spans="1:30">
      <c r="A1411" s="1">
        <v>42065</v>
      </c>
      <c r="B1411" s="2" t="s">
        <v>19</v>
      </c>
      <c r="C1411" t="s">
        <v>20</v>
      </c>
      <c r="D1411" t="s">
        <v>21</v>
      </c>
      <c r="E1411">
        <v>2.0590000000000002</v>
      </c>
      <c r="F1411">
        <v>2.0659999999999998</v>
      </c>
      <c r="G1411">
        <v>2.08</v>
      </c>
      <c r="H1411">
        <v>2.0880000000000001</v>
      </c>
      <c r="I1411">
        <v>2.0950000000000002</v>
      </c>
      <c r="J1411">
        <v>2.1</v>
      </c>
      <c r="K1411">
        <v>2.1160000000000001</v>
      </c>
      <c r="L1411">
        <v>2.145</v>
      </c>
      <c r="M1411">
        <v>2.2130000000000001</v>
      </c>
      <c r="N1411">
        <v>2.2989999999999999</v>
      </c>
      <c r="O1411">
        <v>2.5150000000000001</v>
      </c>
      <c r="P1411">
        <v>2.8090000000000002</v>
      </c>
      <c r="Q1411">
        <v>3.1120000000000001</v>
      </c>
      <c r="R1411">
        <v>3.1949999999999998</v>
      </c>
      <c r="S1411">
        <v>0</v>
      </c>
      <c r="T1411" s="7">
        <f t="shared" ref="T1411:T1474" si="204">N1411-L1411</f>
        <v>0.15399999999999991</v>
      </c>
      <c r="U1411" s="6">
        <f t="shared" si="198"/>
        <v>2.6666666666663667E-2</v>
      </c>
      <c r="V1411" s="6">
        <f t="shared" si="199"/>
        <v>1.4293954882603479</v>
      </c>
      <c r="W1411" s="3">
        <f>IFERROR(VLOOKUP(A1411,주가!$A$1:$Q$2433,3,FALSE),W1412)</f>
        <v>194500</v>
      </c>
      <c r="X1411" s="6">
        <f t="shared" ref="X1411:X1474" si="205">(W1411-W1412)/W1412</f>
        <v>2.0997375328083989E-2</v>
      </c>
      <c r="Y1411" s="6">
        <f t="shared" si="200"/>
        <v>6.5598238186089119E-2</v>
      </c>
      <c r="AA1411" s="5">
        <f t="shared" si="201"/>
        <v>42065</v>
      </c>
      <c r="AB1411" s="7">
        <f t="shared" si="202"/>
        <v>0.15399999999999991</v>
      </c>
      <c r="AC1411" s="7">
        <f t="shared" ref="AC1411:AC1474" si="206">V1411</f>
        <v>1.4293954882603479</v>
      </c>
      <c r="AD1411" s="6">
        <f t="shared" si="203"/>
        <v>6.5598238186089119E-2</v>
      </c>
    </row>
    <row r="1412" spans="1:30">
      <c r="A1412" s="1">
        <v>42062</v>
      </c>
      <c r="B1412" s="2" t="s">
        <v>19</v>
      </c>
      <c r="C1412" t="s">
        <v>20</v>
      </c>
      <c r="D1412" t="s">
        <v>21</v>
      </c>
      <c r="E1412">
        <v>2.0739999999999998</v>
      </c>
      <c r="F1412">
        <v>2.081</v>
      </c>
      <c r="G1412">
        <v>2.0950000000000002</v>
      </c>
      <c r="H1412">
        <v>2.11</v>
      </c>
      <c r="I1412">
        <v>2.1219999999999999</v>
      </c>
      <c r="J1412">
        <v>2.13</v>
      </c>
      <c r="K1412">
        <v>2.1440000000000001</v>
      </c>
      <c r="L1412">
        <v>2.1789999999999998</v>
      </c>
      <c r="M1412">
        <v>2.2440000000000002</v>
      </c>
      <c r="N1412">
        <v>2.3290000000000002</v>
      </c>
      <c r="O1412">
        <v>2.5409999999999999</v>
      </c>
      <c r="P1412">
        <v>2.8279999999999998</v>
      </c>
      <c r="Q1412">
        <v>3.1269999999999998</v>
      </c>
      <c r="R1412">
        <v>3.21</v>
      </c>
      <c r="S1412">
        <v>0</v>
      </c>
      <c r="T1412" s="7">
        <f t="shared" si="204"/>
        <v>0.15000000000000036</v>
      </c>
      <c r="U1412" s="6">
        <f t="shared" si="198"/>
        <v>-6.8322981366457605E-2</v>
      </c>
      <c r="V1412" s="6">
        <f t="shared" si="199"/>
        <v>1.4027288215936842</v>
      </c>
      <c r="W1412" s="3">
        <f>IFERROR(VLOOKUP(A1412,주가!$A$1:$Q$2433,3,FALSE),W1413)</f>
        <v>190500</v>
      </c>
      <c r="X1412" s="6">
        <f t="shared" si="205"/>
        <v>-1.5503875968992248E-2</v>
      </c>
      <c r="Y1412" s="6">
        <f t="shared" si="200"/>
        <v>4.460086285800513E-2</v>
      </c>
      <c r="AA1412" s="5">
        <f t="shared" si="201"/>
        <v>42062</v>
      </c>
      <c r="AB1412" s="7">
        <f t="shared" si="202"/>
        <v>0.15000000000000036</v>
      </c>
      <c r="AC1412" s="7">
        <f t="shared" si="206"/>
        <v>1.4027288215936842</v>
      </c>
      <c r="AD1412" s="6">
        <f t="shared" si="203"/>
        <v>4.460086285800513E-2</v>
      </c>
    </row>
    <row r="1413" spans="1:30">
      <c r="A1413" s="1">
        <v>42061</v>
      </c>
      <c r="B1413" s="2" t="s">
        <v>19</v>
      </c>
      <c r="C1413" t="s">
        <v>20</v>
      </c>
      <c r="D1413" t="s">
        <v>21</v>
      </c>
      <c r="E1413">
        <v>2.0750000000000002</v>
      </c>
      <c r="F1413">
        <v>2.0830000000000002</v>
      </c>
      <c r="G1413">
        <v>2.0990000000000002</v>
      </c>
      <c r="H1413">
        <v>2.1120000000000001</v>
      </c>
      <c r="I1413">
        <v>2.1219999999999999</v>
      </c>
      <c r="J1413">
        <v>2.13</v>
      </c>
      <c r="K1413">
        <v>2.145</v>
      </c>
      <c r="L1413">
        <v>2.1840000000000002</v>
      </c>
      <c r="M1413">
        <v>2.2559999999999998</v>
      </c>
      <c r="N1413">
        <v>2.3450000000000002</v>
      </c>
      <c r="O1413">
        <v>2.5539999999999998</v>
      </c>
      <c r="P1413">
        <v>2.8380000000000001</v>
      </c>
      <c r="Q1413">
        <v>3.137</v>
      </c>
      <c r="R1413">
        <v>3.22</v>
      </c>
      <c r="S1413">
        <v>0</v>
      </c>
      <c r="T1413" s="7">
        <f t="shared" si="204"/>
        <v>0.16100000000000003</v>
      </c>
      <c r="U1413" s="6">
        <f t="shared" si="198"/>
        <v>-1.8292682926827286E-2</v>
      </c>
      <c r="V1413" s="6">
        <f t="shared" si="199"/>
        <v>1.4710518029601418</v>
      </c>
      <c r="W1413" s="3">
        <f>IFERROR(VLOOKUP(A1413,주가!$A$1:$Q$2433,3,FALSE),W1414)</f>
        <v>193500</v>
      </c>
      <c r="X1413" s="6">
        <f t="shared" si="205"/>
        <v>5.1630434782608696E-2</v>
      </c>
      <c r="Y1413" s="6">
        <f t="shared" si="200"/>
        <v>6.0104738826997378E-2</v>
      </c>
      <c r="AA1413" s="5">
        <f t="shared" si="201"/>
        <v>42061</v>
      </c>
      <c r="AB1413" s="7">
        <f t="shared" si="202"/>
        <v>0.16100000000000003</v>
      </c>
      <c r="AC1413" s="7">
        <f t="shared" si="206"/>
        <v>1.4710518029601418</v>
      </c>
      <c r="AD1413" s="6">
        <f t="shared" si="203"/>
        <v>6.0104738826997378E-2</v>
      </c>
    </row>
    <row r="1414" spans="1:30">
      <c r="A1414" s="1">
        <v>42060</v>
      </c>
      <c r="B1414" s="2" t="s">
        <v>19</v>
      </c>
      <c r="C1414" t="s">
        <v>20</v>
      </c>
      <c r="D1414" t="s">
        <v>21</v>
      </c>
      <c r="E1414">
        <v>2.0750000000000002</v>
      </c>
      <c r="F1414">
        <v>2.0830000000000002</v>
      </c>
      <c r="G1414">
        <v>2.0990000000000002</v>
      </c>
      <c r="H1414">
        <v>2.1120000000000001</v>
      </c>
      <c r="I1414">
        <v>2.1219999999999999</v>
      </c>
      <c r="J1414">
        <v>2.13</v>
      </c>
      <c r="K1414">
        <v>2.1459999999999999</v>
      </c>
      <c r="L1414">
        <v>2.1880000000000002</v>
      </c>
      <c r="M1414">
        <v>2.262</v>
      </c>
      <c r="N1414">
        <v>2.3519999999999999</v>
      </c>
      <c r="O1414">
        <v>2.56</v>
      </c>
      <c r="P1414">
        <v>2.8479999999999999</v>
      </c>
      <c r="Q1414">
        <v>3.157</v>
      </c>
      <c r="R1414">
        <v>3.24</v>
      </c>
      <c r="S1414">
        <v>0</v>
      </c>
      <c r="T1414" s="7">
        <f t="shared" si="204"/>
        <v>0.1639999999999997</v>
      </c>
      <c r="U1414" s="6">
        <f t="shared" si="198"/>
        <v>-8.8888888888889114E-2</v>
      </c>
      <c r="V1414" s="6">
        <f t="shared" si="199"/>
        <v>1.4893444858869691</v>
      </c>
      <c r="W1414" s="3">
        <f>IFERROR(VLOOKUP(A1414,주가!$A$1:$Q$2433,3,FALSE),W1415)</f>
        <v>184000</v>
      </c>
      <c r="X1414" s="6">
        <f t="shared" si="205"/>
        <v>4.843304843304843E-2</v>
      </c>
      <c r="Y1414" s="6">
        <f t="shared" si="200"/>
        <v>8.4743040443886822E-3</v>
      </c>
      <c r="AA1414" s="5">
        <f t="shared" si="201"/>
        <v>42060</v>
      </c>
      <c r="AB1414" s="7">
        <f t="shared" si="202"/>
        <v>0.1639999999999997</v>
      </c>
      <c r="AC1414" s="7">
        <f t="shared" si="206"/>
        <v>1.4893444858869691</v>
      </c>
      <c r="AD1414" s="6">
        <f t="shared" si="203"/>
        <v>8.4743040443886822E-3</v>
      </c>
    </row>
    <row r="1415" spans="1:30">
      <c r="A1415" s="1">
        <v>42059</v>
      </c>
      <c r="B1415" s="2" t="s">
        <v>19</v>
      </c>
      <c r="C1415" t="s">
        <v>20</v>
      </c>
      <c r="D1415" t="s">
        <v>21</v>
      </c>
      <c r="E1415">
        <v>2.0750000000000002</v>
      </c>
      <c r="F1415">
        <v>2.0859999999999999</v>
      </c>
      <c r="G1415">
        <v>2.1040000000000001</v>
      </c>
      <c r="H1415">
        <v>2.121</v>
      </c>
      <c r="I1415">
        <v>2.1379999999999999</v>
      </c>
      <c r="J1415">
        <v>2.153</v>
      </c>
      <c r="K1415">
        <v>2.1709999999999998</v>
      </c>
      <c r="L1415">
        <v>2.2160000000000002</v>
      </c>
      <c r="M1415">
        <v>2.294</v>
      </c>
      <c r="N1415">
        <v>2.3959999999999999</v>
      </c>
      <c r="O1415">
        <v>2.613</v>
      </c>
      <c r="P1415">
        <v>2.91</v>
      </c>
      <c r="Q1415">
        <v>3.2120000000000002</v>
      </c>
      <c r="R1415">
        <v>3.2949999999999999</v>
      </c>
      <c r="S1415">
        <v>0</v>
      </c>
      <c r="T1415" s="7">
        <f t="shared" si="204"/>
        <v>0.17999999999999972</v>
      </c>
      <c r="U1415" s="6">
        <f t="shared" si="198"/>
        <v>5.2631578947367877E-2</v>
      </c>
      <c r="V1415" s="6">
        <f t="shared" si="199"/>
        <v>1.5782333747758581</v>
      </c>
      <c r="W1415" s="3">
        <f>IFERROR(VLOOKUP(A1415,주가!$A$1:$Q$2433,3,FALSE),W1416)</f>
        <v>175500</v>
      </c>
      <c r="X1415" s="6">
        <f t="shared" si="205"/>
        <v>5.7306590257879654E-3</v>
      </c>
      <c r="Y1415" s="6">
        <f t="shared" si="200"/>
        <v>-3.9958744388659748E-2</v>
      </c>
      <c r="AA1415" s="5">
        <f t="shared" si="201"/>
        <v>42059</v>
      </c>
      <c r="AB1415" s="7">
        <f t="shared" si="202"/>
        <v>0.17999999999999972</v>
      </c>
      <c r="AC1415" s="7">
        <f t="shared" si="206"/>
        <v>1.5782333747758581</v>
      </c>
      <c r="AD1415" s="6">
        <f t="shared" si="203"/>
        <v>-3.9958744388659748E-2</v>
      </c>
    </row>
    <row r="1416" spans="1:30">
      <c r="A1416" s="1">
        <v>42058</v>
      </c>
      <c r="B1416" s="2" t="s">
        <v>19</v>
      </c>
      <c r="C1416" t="s">
        <v>20</v>
      </c>
      <c r="D1416" t="s">
        <v>21</v>
      </c>
      <c r="E1416">
        <v>2.0750000000000002</v>
      </c>
      <c r="F1416">
        <v>2.0859999999999999</v>
      </c>
      <c r="G1416">
        <v>2.1040000000000001</v>
      </c>
      <c r="H1416">
        <v>2.121</v>
      </c>
      <c r="I1416">
        <v>2.1389999999999998</v>
      </c>
      <c r="J1416">
        <v>2.157</v>
      </c>
      <c r="K1416">
        <v>2.177</v>
      </c>
      <c r="L1416">
        <v>2.2200000000000002</v>
      </c>
      <c r="M1416">
        <v>2.2919999999999998</v>
      </c>
      <c r="N1416">
        <v>2.391</v>
      </c>
      <c r="O1416">
        <v>2.6059999999999999</v>
      </c>
      <c r="P1416">
        <v>2.9</v>
      </c>
      <c r="Q1416">
        <v>3.202</v>
      </c>
      <c r="R1416">
        <v>3.2850000000000001</v>
      </c>
      <c r="S1416">
        <v>0</v>
      </c>
      <c r="T1416" s="7">
        <f t="shared" si="204"/>
        <v>0.17099999999999982</v>
      </c>
      <c r="U1416" s="6">
        <f t="shared" si="198"/>
        <v>6.875000000000088E-2</v>
      </c>
      <c r="V1416" s="6">
        <f t="shared" si="199"/>
        <v>1.5256017958284902</v>
      </c>
      <c r="W1416" s="3">
        <f>IFERROR(VLOOKUP(A1416,주가!$A$1:$Q$2433,3,FALSE),W1417)</f>
        <v>174500</v>
      </c>
      <c r="X1416" s="6">
        <f t="shared" si="205"/>
        <v>-5.6980056980056983E-3</v>
      </c>
      <c r="Y1416" s="6">
        <f t="shared" si="200"/>
        <v>-4.5689403414447716E-2</v>
      </c>
      <c r="AA1416" s="5">
        <f t="shared" si="201"/>
        <v>42058</v>
      </c>
      <c r="AB1416" s="7">
        <f t="shared" si="202"/>
        <v>0.17099999999999982</v>
      </c>
      <c r="AC1416" s="7">
        <f t="shared" si="206"/>
        <v>1.5256017958284902</v>
      </c>
      <c r="AD1416" s="6">
        <f t="shared" si="203"/>
        <v>-4.5689403414447716E-2</v>
      </c>
    </row>
    <row r="1417" spans="1:30">
      <c r="A1417" s="1">
        <v>42052</v>
      </c>
      <c r="B1417" s="2" t="s">
        <v>19</v>
      </c>
      <c r="C1417" t="s">
        <v>20</v>
      </c>
      <c r="D1417" t="s">
        <v>21</v>
      </c>
      <c r="E1417">
        <v>2.0750000000000002</v>
      </c>
      <c r="F1417">
        <v>2.0859999999999999</v>
      </c>
      <c r="G1417">
        <v>2.1030000000000002</v>
      </c>
      <c r="H1417">
        <v>2.12</v>
      </c>
      <c r="I1417">
        <v>2.133</v>
      </c>
      <c r="J1417">
        <v>2.1480000000000001</v>
      </c>
      <c r="K1417">
        <v>2.1659999999999999</v>
      </c>
      <c r="L1417">
        <v>2.2080000000000002</v>
      </c>
      <c r="M1417">
        <v>2.278</v>
      </c>
      <c r="N1417">
        <v>2.3679999999999999</v>
      </c>
      <c r="O1417">
        <v>2.5750000000000002</v>
      </c>
      <c r="P1417">
        <v>2.8530000000000002</v>
      </c>
      <c r="Q1417">
        <v>3.15</v>
      </c>
      <c r="R1417">
        <v>3.2320000000000002</v>
      </c>
      <c r="S1417">
        <v>0</v>
      </c>
      <c r="T1417" s="7">
        <f t="shared" si="204"/>
        <v>0.1599999999999997</v>
      </c>
      <c r="U1417" s="6">
        <f t="shared" si="198"/>
        <v>-0.16666666666666705</v>
      </c>
      <c r="V1417" s="6">
        <f t="shared" si="199"/>
        <v>1.4568517958284892</v>
      </c>
      <c r="W1417" s="3">
        <f>IFERROR(VLOOKUP(A1417,주가!$A$1:$Q$2433,3,FALSE),W1418)</f>
        <v>175500</v>
      </c>
      <c r="X1417" s="6">
        <f t="shared" si="205"/>
        <v>1.7391304347826087E-2</v>
      </c>
      <c r="Y1417" s="6">
        <f t="shared" si="200"/>
        <v>-3.9991397716442015E-2</v>
      </c>
      <c r="AA1417" s="5">
        <f t="shared" si="201"/>
        <v>42052</v>
      </c>
      <c r="AB1417" s="7">
        <f t="shared" si="202"/>
        <v>0.1599999999999997</v>
      </c>
      <c r="AC1417" s="7">
        <f t="shared" si="206"/>
        <v>1.4568517958284892</v>
      </c>
      <c r="AD1417" s="6">
        <f t="shared" si="203"/>
        <v>-3.9991397716442015E-2</v>
      </c>
    </row>
    <row r="1418" spans="1:30">
      <c r="A1418" s="1">
        <v>42051</v>
      </c>
      <c r="B1418" s="2" t="s">
        <v>19</v>
      </c>
      <c r="C1418" t="s">
        <v>20</v>
      </c>
      <c r="D1418" t="s">
        <v>21</v>
      </c>
      <c r="E1418">
        <v>2.0790000000000002</v>
      </c>
      <c r="F1418">
        <v>2.089</v>
      </c>
      <c r="G1418">
        <v>2.1070000000000002</v>
      </c>
      <c r="H1418">
        <v>2.1280000000000001</v>
      </c>
      <c r="I1418">
        <v>2.149</v>
      </c>
      <c r="J1418">
        <v>2.173</v>
      </c>
      <c r="K1418">
        <v>2.2069999999999999</v>
      </c>
      <c r="L1418">
        <v>2.2480000000000002</v>
      </c>
      <c r="M1418">
        <v>2.3330000000000002</v>
      </c>
      <c r="N1418">
        <v>2.44</v>
      </c>
      <c r="O1418">
        <v>2.6589999999999998</v>
      </c>
      <c r="P1418">
        <v>2.9460000000000002</v>
      </c>
      <c r="Q1418">
        <v>3.2320000000000002</v>
      </c>
      <c r="R1418">
        <v>3.3149999999999999</v>
      </c>
      <c r="S1418">
        <v>0</v>
      </c>
      <c r="T1418" s="7">
        <f t="shared" si="204"/>
        <v>0.19199999999999973</v>
      </c>
      <c r="U1418" s="6">
        <f t="shared" si="198"/>
        <v>0.14285714285714324</v>
      </c>
      <c r="V1418" s="6">
        <f t="shared" si="199"/>
        <v>1.6235184624951562</v>
      </c>
      <c r="W1418" s="3">
        <f>IFERROR(VLOOKUP(A1418,주가!$A$1:$Q$2433,3,FALSE),W1419)</f>
        <v>172500</v>
      </c>
      <c r="X1418" s="6">
        <f t="shared" si="205"/>
        <v>-2.5423728813559324E-2</v>
      </c>
      <c r="Y1418" s="6">
        <f t="shared" si="200"/>
        <v>-5.7382702064268105E-2</v>
      </c>
      <c r="AA1418" s="5">
        <f t="shared" si="201"/>
        <v>42051</v>
      </c>
      <c r="AB1418" s="7">
        <f t="shared" si="202"/>
        <v>0.19199999999999973</v>
      </c>
      <c r="AC1418" s="7">
        <f t="shared" si="206"/>
        <v>1.6235184624951562</v>
      </c>
      <c r="AD1418" s="6">
        <f t="shared" si="203"/>
        <v>-5.7382702064268105E-2</v>
      </c>
    </row>
    <row r="1419" spans="1:30">
      <c r="A1419" s="1">
        <v>42048</v>
      </c>
      <c r="B1419" s="2" t="s">
        <v>19</v>
      </c>
      <c r="C1419" t="s">
        <v>20</v>
      </c>
      <c r="D1419" t="s">
        <v>21</v>
      </c>
      <c r="E1419">
        <v>2.0670000000000002</v>
      </c>
      <c r="F1419">
        <v>2.0779999999999998</v>
      </c>
      <c r="G1419">
        <v>2.0920000000000001</v>
      </c>
      <c r="H1419">
        <v>2.1059999999999999</v>
      </c>
      <c r="I1419">
        <v>2.12</v>
      </c>
      <c r="J1419">
        <v>2.1389999999999998</v>
      </c>
      <c r="K1419">
        <v>2.169</v>
      </c>
      <c r="L1419">
        <v>2.2130000000000001</v>
      </c>
      <c r="M1419">
        <v>2.2909999999999999</v>
      </c>
      <c r="N1419">
        <v>2.3809999999999998</v>
      </c>
      <c r="O1419">
        <v>2.593</v>
      </c>
      <c r="P1419">
        <v>2.871</v>
      </c>
      <c r="Q1419">
        <v>3.1619999999999999</v>
      </c>
      <c r="R1419">
        <v>3.2450000000000001</v>
      </c>
      <c r="S1419">
        <v>0</v>
      </c>
      <c r="T1419" s="7">
        <f t="shared" si="204"/>
        <v>0.16799999999999971</v>
      </c>
      <c r="U1419" s="6">
        <f t="shared" si="198"/>
        <v>1.8181818181816176E-2</v>
      </c>
      <c r="V1419" s="6">
        <f t="shared" si="199"/>
        <v>1.480661319638013</v>
      </c>
      <c r="W1419" s="3">
        <f>IFERROR(VLOOKUP(A1419,주가!$A$1:$Q$2433,3,FALSE),W1420)</f>
        <v>177000</v>
      </c>
      <c r="X1419" s="6">
        <f t="shared" si="205"/>
        <v>1.1428571428571429E-2</v>
      </c>
      <c r="Y1419" s="6">
        <f t="shared" si="200"/>
        <v>-3.1958973250708782E-2</v>
      </c>
      <c r="AA1419" s="5">
        <f t="shared" si="201"/>
        <v>42048</v>
      </c>
      <c r="AB1419" s="7">
        <f t="shared" si="202"/>
        <v>0.16799999999999971</v>
      </c>
      <c r="AC1419" s="7">
        <f t="shared" si="206"/>
        <v>1.480661319638013</v>
      </c>
      <c r="AD1419" s="6">
        <f t="shared" si="203"/>
        <v>-3.1958973250708782E-2</v>
      </c>
    </row>
    <row r="1420" spans="1:30">
      <c r="A1420" s="1">
        <v>42047</v>
      </c>
      <c r="B1420" s="2" t="s">
        <v>19</v>
      </c>
      <c r="C1420" t="s">
        <v>20</v>
      </c>
      <c r="D1420" t="s">
        <v>21</v>
      </c>
      <c r="E1420">
        <v>2.069</v>
      </c>
      <c r="F1420">
        <v>2.0790000000000002</v>
      </c>
      <c r="G1420">
        <v>2.0960000000000001</v>
      </c>
      <c r="H1420">
        <v>2.1139999999999999</v>
      </c>
      <c r="I1420">
        <v>2.1339999999999999</v>
      </c>
      <c r="J1420">
        <v>2.153</v>
      </c>
      <c r="K1420">
        <v>2.1890000000000001</v>
      </c>
      <c r="L1420">
        <v>2.2330000000000001</v>
      </c>
      <c r="M1420">
        <v>2.306</v>
      </c>
      <c r="N1420">
        <v>2.3980000000000001</v>
      </c>
      <c r="O1420">
        <v>2.605</v>
      </c>
      <c r="P1420">
        <v>2.879</v>
      </c>
      <c r="Q1420">
        <v>3.1720000000000002</v>
      </c>
      <c r="R1420">
        <v>3.25</v>
      </c>
      <c r="S1420">
        <v>0</v>
      </c>
      <c r="T1420" s="7">
        <f t="shared" si="204"/>
        <v>0.16500000000000004</v>
      </c>
      <c r="U1420" s="6">
        <f t="shared" si="198"/>
        <v>3.773584905660525E-2</v>
      </c>
      <c r="V1420" s="6">
        <f t="shared" si="199"/>
        <v>1.4624795014561969</v>
      </c>
      <c r="W1420" s="3">
        <f>IFERROR(VLOOKUP(A1420,주가!$A$1:$Q$2433,3,FALSE),W1421)</f>
        <v>175000</v>
      </c>
      <c r="X1420" s="6">
        <f t="shared" si="205"/>
        <v>-1.1299435028248588E-2</v>
      </c>
      <c r="Y1420" s="6">
        <f t="shared" si="200"/>
        <v>-4.3387544679280209E-2</v>
      </c>
      <c r="AA1420" s="5">
        <f t="shared" si="201"/>
        <v>42047</v>
      </c>
      <c r="AB1420" s="7">
        <f t="shared" si="202"/>
        <v>0.16500000000000004</v>
      </c>
      <c r="AC1420" s="7">
        <f t="shared" si="206"/>
        <v>1.4624795014561969</v>
      </c>
      <c r="AD1420" s="6">
        <f t="shared" si="203"/>
        <v>-4.3387544679280209E-2</v>
      </c>
    </row>
    <row r="1421" spans="1:30">
      <c r="A1421" s="1">
        <v>42046</v>
      </c>
      <c r="B1421" s="2" t="s">
        <v>19</v>
      </c>
      <c r="C1421" t="s">
        <v>20</v>
      </c>
      <c r="D1421" t="s">
        <v>21</v>
      </c>
      <c r="E1421">
        <v>2.0649999999999999</v>
      </c>
      <c r="F1421">
        <v>2.073</v>
      </c>
      <c r="G1421">
        <v>2.0859999999999999</v>
      </c>
      <c r="H1421">
        <v>2.101</v>
      </c>
      <c r="I1421">
        <v>2.12</v>
      </c>
      <c r="J1421">
        <v>2.1360000000000001</v>
      </c>
      <c r="K1421">
        <v>2.1720000000000002</v>
      </c>
      <c r="L1421">
        <v>2.2160000000000002</v>
      </c>
      <c r="M1421">
        <v>2.2829999999999999</v>
      </c>
      <c r="N1421">
        <v>2.375</v>
      </c>
      <c r="O1421">
        <v>2.5670000000000002</v>
      </c>
      <c r="P1421">
        <v>2.83</v>
      </c>
      <c r="Q1421">
        <v>3.1269999999999998</v>
      </c>
      <c r="R1421">
        <v>3.2050000000000001</v>
      </c>
      <c r="S1421">
        <v>0</v>
      </c>
      <c r="T1421" s="7">
        <f t="shared" si="204"/>
        <v>0.15899999999999981</v>
      </c>
      <c r="U1421" s="6">
        <f t="shared" si="198"/>
        <v>1.2738853503183309E-2</v>
      </c>
      <c r="V1421" s="6">
        <f t="shared" si="199"/>
        <v>1.4247436523995916</v>
      </c>
      <c r="W1421" s="3">
        <f>IFERROR(VLOOKUP(A1421,주가!$A$1:$Q$2433,3,FALSE),W1422)</f>
        <v>177000</v>
      </c>
      <c r="X1421" s="6">
        <f t="shared" si="205"/>
        <v>-2.7472527472527472E-2</v>
      </c>
      <c r="Y1421" s="6">
        <f t="shared" si="200"/>
        <v>-3.2088109651031621E-2</v>
      </c>
      <c r="AA1421" s="5">
        <f t="shared" si="201"/>
        <v>42046</v>
      </c>
      <c r="AB1421" s="7">
        <f t="shared" si="202"/>
        <v>0.15899999999999981</v>
      </c>
      <c r="AC1421" s="7">
        <f t="shared" si="206"/>
        <v>1.4247436523995916</v>
      </c>
      <c r="AD1421" s="6">
        <f t="shared" si="203"/>
        <v>-3.2088109651031621E-2</v>
      </c>
    </row>
    <row r="1422" spans="1:30">
      <c r="A1422" s="1">
        <v>42045</v>
      </c>
      <c r="B1422" s="2" t="s">
        <v>19</v>
      </c>
      <c r="C1422" t="s">
        <v>20</v>
      </c>
      <c r="D1422" t="s">
        <v>21</v>
      </c>
      <c r="E1422">
        <v>2.0649999999999999</v>
      </c>
      <c r="F1422">
        <v>2.0710000000000002</v>
      </c>
      <c r="G1422">
        <v>2.081</v>
      </c>
      <c r="H1422">
        <v>2.0960000000000001</v>
      </c>
      <c r="I1422">
        <v>2.1160000000000001</v>
      </c>
      <c r="J1422">
        <v>2.1440000000000001</v>
      </c>
      <c r="K1422">
        <v>2.1819999999999999</v>
      </c>
      <c r="L1422">
        <v>2.226</v>
      </c>
      <c r="M1422">
        <v>2.2909999999999999</v>
      </c>
      <c r="N1422">
        <v>2.383</v>
      </c>
      <c r="O1422">
        <v>2.5680000000000001</v>
      </c>
      <c r="P1422">
        <v>2.8290000000000002</v>
      </c>
      <c r="Q1422">
        <v>3.1219999999999999</v>
      </c>
      <c r="R1422">
        <v>3.1949999999999998</v>
      </c>
      <c r="S1422">
        <v>0</v>
      </c>
      <c r="T1422" s="7">
        <f t="shared" si="204"/>
        <v>0.15700000000000003</v>
      </c>
      <c r="U1422" s="6">
        <f t="shared" si="198"/>
        <v>-1.8750000000000693E-2</v>
      </c>
      <c r="V1422" s="6">
        <f t="shared" si="199"/>
        <v>1.4120047988964082</v>
      </c>
      <c r="W1422" s="3">
        <f>IFERROR(VLOOKUP(A1422,주가!$A$1:$Q$2433,3,FALSE),W1423)</f>
        <v>182000</v>
      </c>
      <c r="X1422" s="6">
        <f t="shared" si="205"/>
        <v>0</v>
      </c>
      <c r="Y1422" s="6">
        <f t="shared" si="200"/>
        <v>-4.6155821785041524E-3</v>
      </c>
      <c r="AA1422" s="5">
        <f t="shared" si="201"/>
        <v>42045</v>
      </c>
      <c r="AB1422" s="7">
        <f t="shared" si="202"/>
        <v>0.15700000000000003</v>
      </c>
      <c r="AC1422" s="7">
        <f t="shared" si="206"/>
        <v>1.4120047988964082</v>
      </c>
      <c r="AD1422" s="6">
        <f t="shared" si="203"/>
        <v>-4.6155821785041524E-3</v>
      </c>
    </row>
    <row r="1423" spans="1:30">
      <c r="A1423" s="1">
        <v>42044</v>
      </c>
      <c r="B1423" s="2" t="s">
        <v>19</v>
      </c>
      <c r="C1423" t="s">
        <v>20</v>
      </c>
      <c r="D1423" t="s">
        <v>21</v>
      </c>
      <c r="E1423">
        <v>2.0299999999999998</v>
      </c>
      <c r="F1423">
        <v>2.0339999999999998</v>
      </c>
      <c r="G1423">
        <v>2.0430000000000001</v>
      </c>
      <c r="H1423">
        <v>2.052</v>
      </c>
      <c r="I1423">
        <v>2.06</v>
      </c>
      <c r="J1423">
        <v>2.0750000000000002</v>
      </c>
      <c r="K1423">
        <v>2.109</v>
      </c>
      <c r="L1423">
        <v>2.153</v>
      </c>
      <c r="M1423">
        <v>2.222</v>
      </c>
      <c r="N1423">
        <v>2.3130000000000002</v>
      </c>
      <c r="O1423">
        <v>2.5009999999999999</v>
      </c>
      <c r="P1423">
        <v>2.7719999999999998</v>
      </c>
      <c r="Q1423">
        <v>3.07</v>
      </c>
      <c r="R1423">
        <v>3.137</v>
      </c>
      <c r="S1423">
        <v>0</v>
      </c>
      <c r="T1423" s="7">
        <f t="shared" si="204"/>
        <v>0.16000000000000014</v>
      </c>
      <c r="U1423" s="6">
        <f t="shared" si="198"/>
        <v>6.6666666666668248E-2</v>
      </c>
      <c r="V1423" s="6">
        <f t="shared" si="199"/>
        <v>1.4307547988964089</v>
      </c>
      <c r="W1423" s="3">
        <f>IFERROR(VLOOKUP(A1423,주가!$A$1:$Q$2433,3,FALSE),W1424)</f>
        <v>182000</v>
      </c>
      <c r="X1423" s="6">
        <f t="shared" si="205"/>
        <v>2.247191011235955E-2</v>
      </c>
      <c r="Y1423" s="6">
        <f t="shared" si="200"/>
        <v>-4.6155821785041524E-3</v>
      </c>
      <c r="AA1423" s="5">
        <f t="shared" si="201"/>
        <v>42044</v>
      </c>
      <c r="AB1423" s="7">
        <f t="shared" si="202"/>
        <v>0.16000000000000014</v>
      </c>
      <c r="AC1423" s="7">
        <f t="shared" si="206"/>
        <v>1.4307547988964089</v>
      </c>
      <c r="AD1423" s="6">
        <f t="shared" si="203"/>
        <v>-4.6155821785041524E-3</v>
      </c>
    </row>
    <row r="1424" spans="1:30">
      <c r="A1424" s="1">
        <v>42041</v>
      </c>
      <c r="B1424" s="2" t="s">
        <v>19</v>
      </c>
      <c r="C1424" t="s">
        <v>20</v>
      </c>
      <c r="D1424" t="s">
        <v>21</v>
      </c>
      <c r="E1424">
        <v>2.0299999999999998</v>
      </c>
      <c r="F1424">
        <v>2.0339999999999998</v>
      </c>
      <c r="G1424">
        <v>2.04</v>
      </c>
      <c r="H1424">
        <v>2.044</v>
      </c>
      <c r="I1424">
        <v>2.052</v>
      </c>
      <c r="J1424">
        <v>2.0649999999999999</v>
      </c>
      <c r="K1424">
        <v>2.0950000000000002</v>
      </c>
      <c r="L1424">
        <v>2.1379999999999999</v>
      </c>
      <c r="M1424">
        <v>2.2050000000000001</v>
      </c>
      <c r="N1424">
        <v>2.2879999999999998</v>
      </c>
      <c r="O1424">
        <v>2.4769999999999999</v>
      </c>
      <c r="P1424">
        <v>2.7480000000000002</v>
      </c>
      <c r="Q1424">
        <v>3.05</v>
      </c>
      <c r="R1424">
        <v>3.117</v>
      </c>
      <c r="S1424">
        <v>0</v>
      </c>
      <c r="T1424" s="7">
        <f t="shared" si="204"/>
        <v>0.14999999999999991</v>
      </c>
      <c r="U1424" s="6">
        <f t="shared" si="198"/>
        <v>5.6338028169014176E-2</v>
      </c>
      <c r="V1424" s="6">
        <f t="shared" si="199"/>
        <v>1.3640881322297407</v>
      </c>
      <c r="W1424" s="3">
        <f>IFERROR(VLOOKUP(A1424,주가!$A$1:$Q$2433,3,FALSE),W1425)</f>
        <v>178000</v>
      </c>
      <c r="X1424" s="6">
        <f t="shared" si="205"/>
        <v>2.5936599423631124E-2</v>
      </c>
      <c r="Y1424" s="6">
        <f t="shared" si="200"/>
        <v>-2.7087492290863702E-2</v>
      </c>
      <c r="AA1424" s="5">
        <f t="shared" si="201"/>
        <v>42041</v>
      </c>
      <c r="AB1424" s="7">
        <f t="shared" si="202"/>
        <v>0.14999999999999991</v>
      </c>
      <c r="AC1424" s="7">
        <f t="shared" si="206"/>
        <v>1.3640881322297407</v>
      </c>
      <c r="AD1424" s="6">
        <f t="shared" si="203"/>
        <v>-2.7087492290863702E-2</v>
      </c>
    </row>
    <row r="1425" spans="1:30">
      <c r="A1425" s="1">
        <v>42040</v>
      </c>
      <c r="B1425" s="2" t="s">
        <v>19</v>
      </c>
      <c r="C1425" t="s">
        <v>20</v>
      </c>
      <c r="D1425" t="s">
        <v>21</v>
      </c>
      <c r="E1425">
        <v>2.036</v>
      </c>
      <c r="F1425">
        <v>2.0419999999999998</v>
      </c>
      <c r="G1425">
        <v>2.048</v>
      </c>
      <c r="H1425">
        <v>2.0529999999999999</v>
      </c>
      <c r="I1425">
        <v>2.0670000000000002</v>
      </c>
      <c r="J1425">
        <v>2.077</v>
      </c>
      <c r="K1425">
        <v>2.1070000000000002</v>
      </c>
      <c r="L1425">
        <v>2.153</v>
      </c>
      <c r="M1425">
        <v>2.2149999999999999</v>
      </c>
      <c r="N1425">
        <v>2.2949999999999999</v>
      </c>
      <c r="O1425">
        <v>2.484</v>
      </c>
      <c r="P1425">
        <v>2.7570000000000001</v>
      </c>
      <c r="Q1425">
        <v>3.0619999999999998</v>
      </c>
      <c r="R1425">
        <v>3.13</v>
      </c>
      <c r="S1425">
        <v>0</v>
      </c>
      <c r="T1425" s="7">
        <f t="shared" si="204"/>
        <v>0.1419999999999999</v>
      </c>
      <c r="U1425" s="6">
        <f t="shared" si="198"/>
        <v>3.6496350364962724E-2</v>
      </c>
      <c r="V1425" s="6">
        <f t="shared" si="199"/>
        <v>1.3077501040607264</v>
      </c>
      <c r="W1425" s="3">
        <f>IFERROR(VLOOKUP(A1425,주가!$A$1:$Q$2433,3,FALSE),W1426)</f>
        <v>173500</v>
      </c>
      <c r="X1425" s="6">
        <f t="shared" si="205"/>
        <v>-3.3426183844011144E-2</v>
      </c>
      <c r="Y1425" s="6">
        <f t="shared" si="200"/>
        <v>-5.3024091714494827E-2</v>
      </c>
      <c r="AA1425" s="5">
        <f t="shared" si="201"/>
        <v>42040</v>
      </c>
      <c r="AB1425" s="7">
        <f t="shared" si="202"/>
        <v>0.1419999999999999</v>
      </c>
      <c r="AC1425" s="7">
        <f t="shared" si="206"/>
        <v>1.3077501040607264</v>
      </c>
      <c r="AD1425" s="6">
        <f t="shared" si="203"/>
        <v>-5.3024091714494827E-2</v>
      </c>
    </row>
    <row r="1426" spans="1:30">
      <c r="A1426" s="1">
        <v>42039</v>
      </c>
      <c r="B1426" s="2" t="s">
        <v>19</v>
      </c>
      <c r="C1426" t="s">
        <v>20</v>
      </c>
      <c r="D1426" t="s">
        <v>21</v>
      </c>
      <c r="E1426">
        <v>2.036</v>
      </c>
      <c r="F1426">
        <v>2.0419999999999998</v>
      </c>
      <c r="G1426">
        <v>2.048</v>
      </c>
      <c r="H1426">
        <v>2.052</v>
      </c>
      <c r="I1426">
        <v>2.0619999999999998</v>
      </c>
      <c r="J1426">
        <v>2.0699999999999998</v>
      </c>
      <c r="K1426">
        <v>2.09</v>
      </c>
      <c r="L1426">
        <v>2.1360000000000001</v>
      </c>
      <c r="M1426">
        <v>2.1949999999999998</v>
      </c>
      <c r="N1426">
        <v>2.2730000000000001</v>
      </c>
      <c r="O1426">
        <v>2.4569999999999999</v>
      </c>
      <c r="P1426">
        <v>2.726</v>
      </c>
      <c r="Q1426">
        <v>3.04</v>
      </c>
      <c r="R1426">
        <v>3.1070000000000002</v>
      </c>
      <c r="S1426">
        <v>0</v>
      </c>
      <c r="T1426" s="7">
        <f t="shared" si="204"/>
        <v>0.13700000000000001</v>
      </c>
      <c r="U1426" s="6">
        <f t="shared" si="198"/>
        <v>4.5801526717555517E-2</v>
      </c>
      <c r="V1426" s="6">
        <f t="shared" si="199"/>
        <v>1.2712537536957638</v>
      </c>
      <c r="W1426" s="3">
        <f>IFERROR(VLOOKUP(A1426,주가!$A$1:$Q$2433,3,FALSE),W1427)</f>
        <v>179500</v>
      </c>
      <c r="X1426" s="6">
        <f t="shared" si="205"/>
        <v>8.4269662921348312E-3</v>
      </c>
      <c r="Y1426" s="6">
        <f t="shared" si="200"/>
        <v>-1.9597907870483683E-2</v>
      </c>
      <c r="AA1426" s="5">
        <f t="shared" si="201"/>
        <v>42039</v>
      </c>
      <c r="AB1426" s="7">
        <f t="shared" si="202"/>
        <v>0.13700000000000001</v>
      </c>
      <c r="AC1426" s="7">
        <f t="shared" si="206"/>
        <v>1.2712537536957638</v>
      </c>
      <c r="AD1426" s="6">
        <f t="shared" si="203"/>
        <v>-1.9597907870483683E-2</v>
      </c>
    </row>
    <row r="1427" spans="1:30">
      <c r="A1427" s="1">
        <v>42038</v>
      </c>
      <c r="B1427" s="2" t="s">
        <v>19</v>
      </c>
      <c r="C1427" t="s">
        <v>20</v>
      </c>
      <c r="D1427" t="s">
        <v>21</v>
      </c>
      <c r="E1427">
        <v>2.0299999999999998</v>
      </c>
      <c r="F1427">
        <v>2.036</v>
      </c>
      <c r="G1427">
        <v>2.0430000000000001</v>
      </c>
      <c r="H1427">
        <v>2.048</v>
      </c>
      <c r="I1427">
        <v>2.052</v>
      </c>
      <c r="J1427">
        <v>2.0579999999999998</v>
      </c>
      <c r="K1427">
        <v>2.0710000000000002</v>
      </c>
      <c r="L1427">
        <v>2.1139999999999999</v>
      </c>
      <c r="M1427">
        <v>2.1749999999999998</v>
      </c>
      <c r="N1427">
        <v>2.2450000000000001</v>
      </c>
      <c r="O1427">
        <v>2.4289999999999998</v>
      </c>
      <c r="P1427">
        <v>2.6960000000000002</v>
      </c>
      <c r="Q1427">
        <v>2.9969999999999999</v>
      </c>
      <c r="R1427">
        <v>3.0649999999999999</v>
      </c>
      <c r="S1427">
        <v>0</v>
      </c>
      <c r="T1427" s="7">
        <f t="shared" si="204"/>
        <v>0.13100000000000023</v>
      </c>
      <c r="U1427" s="6">
        <f t="shared" si="198"/>
        <v>7.6923076923102679E-3</v>
      </c>
      <c r="V1427" s="6">
        <f t="shared" si="199"/>
        <v>1.2254522269782082</v>
      </c>
      <c r="W1427" s="3">
        <f>IFERROR(VLOOKUP(A1427,주가!$A$1:$Q$2433,3,FALSE),W1428)</f>
        <v>178000</v>
      </c>
      <c r="X1427" s="6">
        <f t="shared" si="205"/>
        <v>2.2988505747126436E-2</v>
      </c>
      <c r="Y1427" s="6">
        <f t="shared" si="200"/>
        <v>-2.8024874162618514E-2</v>
      </c>
      <c r="AA1427" s="5">
        <f t="shared" si="201"/>
        <v>42038</v>
      </c>
      <c r="AB1427" s="7">
        <f t="shared" si="202"/>
        <v>0.13100000000000023</v>
      </c>
      <c r="AC1427" s="7">
        <f t="shared" si="206"/>
        <v>1.2254522269782082</v>
      </c>
      <c r="AD1427" s="6">
        <f t="shared" si="203"/>
        <v>-2.8024874162618514E-2</v>
      </c>
    </row>
    <row r="1428" spans="1:30">
      <c r="A1428" s="1">
        <v>42037</v>
      </c>
      <c r="B1428" s="2" t="s">
        <v>19</v>
      </c>
      <c r="C1428" t="s">
        <v>20</v>
      </c>
      <c r="D1428" t="s">
        <v>21</v>
      </c>
      <c r="E1428">
        <v>2.0579999999999998</v>
      </c>
      <c r="F1428">
        <v>2.0659999999999998</v>
      </c>
      <c r="G1428">
        <v>2.073</v>
      </c>
      <c r="H1428">
        <v>2.0760000000000001</v>
      </c>
      <c r="I1428">
        <v>2.0840000000000001</v>
      </c>
      <c r="J1428">
        <v>2.0939999999999999</v>
      </c>
      <c r="K1428">
        <v>2.1110000000000002</v>
      </c>
      <c r="L1428">
        <v>2.16</v>
      </c>
      <c r="M1428">
        <v>2.218</v>
      </c>
      <c r="N1428">
        <v>2.29</v>
      </c>
      <c r="O1428">
        <v>2.468</v>
      </c>
      <c r="P1428">
        <v>2.73</v>
      </c>
      <c r="Q1428">
        <v>0</v>
      </c>
      <c r="R1428">
        <v>0</v>
      </c>
      <c r="S1428">
        <v>0</v>
      </c>
      <c r="T1428" s="7">
        <f t="shared" si="204"/>
        <v>0.12999999999999989</v>
      </c>
      <c r="U1428" s="6">
        <f t="shared" si="198"/>
        <v>-2.9850746268659981E-2</v>
      </c>
      <c r="V1428" s="6">
        <f t="shared" si="199"/>
        <v>1.2177599192858979</v>
      </c>
      <c r="W1428" s="3">
        <f>IFERROR(VLOOKUP(A1428,주가!$A$1:$Q$2433,3,FALSE),W1429)</f>
        <v>174000</v>
      </c>
      <c r="X1428" s="6">
        <f t="shared" si="205"/>
        <v>-2.8653295128939827E-3</v>
      </c>
      <c r="Y1428" s="6">
        <f t="shared" si="200"/>
        <v>-5.1013379909744951E-2</v>
      </c>
      <c r="AA1428" s="5">
        <f t="shared" si="201"/>
        <v>42037</v>
      </c>
      <c r="AB1428" s="7">
        <f t="shared" si="202"/>
        <v>0.12999999999999989</v>
      </c>
      <c r="AC1428" s="7">
        <f t="shared" si="206"/>
        <v>1.2177599192858979</v>
      </c>
      <c r="AD1428" s="6">
        <f t="shared" si="203"/>
        <v>-5.1013379909744951E-2</v>
      </c>
    </row>
    <row r="1429" spans="1:30">
      <c r="A1429" s="1">
        <v>42034</v>
      </c>
      <c r="B1429" s="2" t="s">
        <v>19</v>
      </c>
      <c r="C1429" t="s">
        <v>20</v>
      </c>
      <c r="D1429" t="s">
        <v>21</v>
      </c>
      <c r="E1429">
        <v>2.0649999999999999</v>
      </c>
      <c r="F1429">
        <v>2.0720000000000001</v>
      </c>
      <c r="G1429">
        <v>2.0779999999999998</v>
      </c>
      <c r="H1429">
        <v>2.081</v>
      </c>
      <c r="I1429">
        <v>2.0859999999999999</v>
      </c>
      <c r="J1429">
        <v>2.089</v>
      </c>
      <c r="K1429">
        <v>2.1030000000000002</v>
      </c>
      <c r="L1429">
        <v>2.1509999999999998</v>
      </c>
      <c r="M1429">
        <v>2.2130000000000001</v>
      </c>
      <c r="N1429">
        <v>2.2850000000000001</v>
      </c>
      <c r="O1429">
        <v>2.464</v>
      </c>
      <c r="P1429">
        <v>2.7250000000000001</v>
      </c>
      <c r="Q1429">
        <v>0</v>
      </c>
      <c r="R1429">
        <v>0</v>
      </c>
      <c r="S1429">
        <v>0</v>
      </c>
      <c r="T1429" s="7">
        <f t="shared" si="204"/>
        <v>0.13400000000000034</v>
      </c>
      <c r="U1429" s="6">
        <f t="shared" si="198"/>
        <v>1.5151515151520249E-2</v>
      </c>
      <c r="V1429" s="6">
        <f t="shared" si="199"/>
        <v>1.2476106655545578</v>
      </c>
      <c r="W1429" s="3">
        <f>IFERROR(VLOOKUP(A1429,주가!$A$1:$Q$2433,3,FALSE),W1430)</f>
        <v>174500</v>
      </c>
      <c r="X1429" s="6">
        <f t="shared" si="205"/>
        <v>2.046783625730994E-2</v>
      </c>
      <c r="Y1429" s="6">
        <f t="shared" si="200"/>
        <v>-4.8148050396850967E-2</v>
      </c>
      <c r="AA1429" s="5">
        <f t="shared" si="201"/>
        <v>42034</v>
      </c>
      <c r="AB1429" s="7">
        <f t="shared" si="202"/>
        <v>0.13400000000000034</v>
      </c>
      <c r="AC1429" s="7">
        <f t="shared" si="206"/>
        <v>1.2476106655545578</v>
      </c>
      <c r="AD1429" s="6">
        <f t="shared" si="203"/>
        <v>-4.8148050396850967E-2</v>
      </c>
    </row>
    <row r="1430" spans="1:30">
      <c r="A1430" s="1">
        <v>42033</v>
      </c>
      <c r="B1430" s="2" t="s">
        <v>19</v>
      </c>
      <c r="C1430" t="s">
        <v>20</v>
      </c>
      <c r="D1430" t="s">
        <v>21</v>
      </c>
      <c r="E1430">
        <v>2.0680000000000001</v>
      </c>
      <c r="F1430">
        <v>2.0760000000000001</v>
      </c>
      <c r="G1430">
        <v>2.085</v>
      </c>
      <c r="H1430">
        <v>2.093</v>
      </c>
      <c r="I1430">
        <v>2.101</v>
      </c>
      <c r="J1430">
        <v>2.105</v>
      </c>
      <c r="K1430">
        <v>2.12</v>
      </c>
      <c r="L1430">
        <v>2.1760000000000002</v>
      </c>
      <c r="M1430">
        <v>2.2330000000000001</v>
      </c>
      <c r="N1430">
        <v>2.3079999999999998</v>
      </c>
      <c r="O1430">
        <v>2.4769999999999999</v>
      </c>
      <c r="P1430">
        <v>2.72</v>
      </c>
      <c r="Q1430">
        <v>0</v>
      </c>
      <c r="R1430">
        <v>0</v>
      </c>
      <c r="S1430">
        <v>0</v>
      </c>
      <c r="T1430" s="7">
        <f t="shared" si="204"/>
        <v>0.13199999999999967</v>
      </c>
      <c r="U1430" s="6">
        <f t="shared" si="198"/>
        <v>3.1249999999996531E-2</v>
      </c>
      <c r="V1430" s="6">
        <f t="shared" si="199"/>
        <v>1.2324591504030376</v>
      </c>
      <c r="W1430" s="3">
        <f>IFERROR(VLOOKUP(A1430,주가!$A$1:$Q$2433,3,FALSE),W1431)</f>
        <v>171000</v>
      </c>
      <c r="X1430" s="6">
        <f t="shared" si="205"/>
        <v>-1.7241379310344827E-2</v>
      </c>
      <c r="Y1430" s="6">
        <f t="shared" si="200"/>
        <v>-6.8615886654160907E-2</v>
      </c>
      <c r="AA1430" s="5">
        <f t="shared" si="201"/>
        <v>42033</v>
      </c>
      <c r="AB1430" s="7">
        <f t="shared" si="202"/>
        <v>0.13199999999999967</v>
      </c>
      <c r="AC1430" s="7">
        <f t="shared" si="206"/>
        <v>1.2324591504030376</v>
      </c>
      <c r="AD1430" s="6">
        <f t="shared" si="203"/>
        <v>-6.8615886654160907E-2</v>
      </c>
    </row>
    <row r="1431" spans="1:30">
      <c r="A1431" s="1">
        <v>42032</v>
      </c>
      <c r="B1431" s="2" t="s">
        <v>19</v>
      </c>
      <c r="C1431" t="s">
        <v>20</v>
      </c>
      <c r="D1431" t="s">
        <v>21</v>
      </c>
      <c r="E1431">
        <v>2.0699999999999998</v>
      </c>
      <c r="F1431">
        <v>2.0790000000000002</v>
      </c>
      <c r="G1431">
        <v>2.089</v>
      </c>
      <c r="H1431">
        <v>2.097</v>
      </c>
      <c r="I1431">
        <v>2.105</v>
      </c>
      <c r="J1431">
        <v>2.109</v>
      </c>
      <c r="K1431">
        <v>2.1280000000000001</v>
      </c>
      <c r="L1431">
        <v>2.1890000000000001</v>
      </c>
      <c r="M1431">
        <v>2.2400000000000002</v>
      </c>
      <c r="N1431">
        <v>2.3170000000000002</v>
      </c>
      <c r="O1431">
        <v>2.4910000000000001</v>
      </c>
      <c r="P1431">
        <v>2.7469999999999999</v>
      </c>
      <c r="Q1431">
        <v>0</v>
      </c>
      <c r="R1431">
        <v>0</v>
      </c>
      <c r="S1431">
        <v>0</v>
      </c>
      <c r="T1431" s="7">
        <f t="shared" si="204"/>
        <v>0.12800000000000011</v>
      </c>
      <c r="U1431" s="6">
        <f t="shared" si="198"/>
        <v>-1.5384615384613703E-2</v>
      </c>
      <c r="V1431" s="6">
        <f t="shared" si="199"/>
        <v>1.2012091504030411</v>
      </c>
      <c r="W1431" s="3">
        <f>IFERROR(VLOOKUP(A1431,주가!$A$1:$Q$2433,3,FALSE),W1432)</f>
        <v>174000</v>
      </c>
      <c r="X1431" s="6">
        <f t="shared" si="205"/>
        <v>1.1627906976744186E-2</v>
      </c>
      <c r="Y1431" s="6">
        <f t="shared" si="200"/>
        <v>-5.137450734381608E-2</v>
      </c>
      <c r="AA1431" s="5">
        <f t="shared" si="201"/>
        <v>42032</v>
      </c>
      <c r="AB1431" s="7">
        <f t="shared" si="202"/>
        <v>0.12800000000000011</v>
      </c>
      <c r="AC1431" s="7">
        <f t="shared" si="206"/>
        <v>1.2012091504030411</v>
      </c>
      <c r="AD1431" s="6">
        <f t="shared" si="203"/>
        <v>-5.137450734381608E-2</v>
      </c>
    </row>
    <row r="1432" spans="1:30">
      <c r="A1432" s="1">
        <v>42031</v>
      </c>
      <c r="B1432" s="2" t="s">
        <v>19</v>
      </c>
      <c r="C1432" t="s">
        <v>20</v>
      </c>
      <c r="D1432" t="s">
        <v>21</v>
      </c>
      <c r="E1432">
        <v>2.0739999999999998</v>
      </c>
      <c r="F1432">
        <v>2.0870000000000002</v>
      </c>
      <c r="G1432">
        <v>2.1</v>
      </c>
      <c r="H1432">
        <v>2.109</v>
      </c>
      <c r="I1432">
        <v>2.1179999999999999</v>
      </c>
      <c r="J1432">
        <v>2.1259999999999999</v>
      </c>
      <c r="K1432">
        <v>2.153</v>
      </c>
      <c r="L1432">
        <v>2.2130000000000001</v>
      </c>
      <c r="M1432">
        <v>2.2639999999999998</v>
      </c>
      <c r="N1432">
        <v>2.343</v>
      </c>
      <c r="O1432">
        <v>2.524</v>
      </c>
      <c r="P1432">
        <v>2.7869999999999999</v>
      </c>
      <c r="Q1432">
        <v>0</v>
      </c>
      <c r="R1432">
        <v>0</v>
      </c>
      <c r="S1432">
        <v>0</v>
      </c>
      <c r="T1432" s="7">
        <f t="shared" si="204"/>
        <v>0.12999999999999989</v>
      </c>
      <c r="U1432" s="6">
        <f t="shared" si="198"/>
        <v>-5.1094890510949759E-2</v>
      </c>
      <c r="V1432" s="6">
        <f t="shared" si="199"/>
        <v>1.2165937657876549</v>
      </c>
      <c r="W1432" s="3">
        <f>IFERROR(VLOOKUP(A1432,주가!$A$1:$Q$2433,3,FALSE),W1433)</f>
        <v>172000</v>
      </c>
      <c r="X1432" s="6">
        <f t="shared" si="205"/>
        <v>8.1761006289308172E-2</v>
      </c>
      <c r="Y1432" s="6">
        <f t="shared" si="200"/>
        <v>-6.3002414320560265E-2</v>
      </c>
      <c r="AA1432" s="5">
        <f t="shared" si="201"/>
        <v>42031</v>
      </c>
      <c r="AB1432" s="7">
        <f t="shared" si="202"/>
        <v>0.12999999999999989</v>
      </c>
      <c r="AC1432" s="7">
        <f t="shared" si="206"/>
        <v>1.2165937657876549</v>
      </c>
      <c r="AD1432" s="6">
        <f t="shared" si="203"/>
        <v>-6.3002414320560265E-2</v>
      </c>
    </row>
    <row r="1433" spans="1:30">
      <c r="A1433" s="1">
        <v>42030</v>
      </c>
      <c r="B1433" s="2" t="s">
        <v>19</v>
      </c>
      <c r="C1433" t="s">
        <v>20</v>
      </c>
      <c r="D1433" t="s">
        <v>21</v>
      </c>
      <c r="E1433">
        <v>2.0619999999999998</v>
      </c>
      <c r="F1433">
        <v>2.0750000000000002</v>
      </c>
      <c r="G1433">
        <v>2.089</v>
      </c>
      <c r="H1433">
        <v>2.0979999999999999</v>
      </c>
      <c r="I1433">
        <v>2.11</v>
      </c>
      <c r="J1433">
        <v>2.1160000000000001</v>
      </c>
      <c r="K1433">
        <v>2.149</v>
      </c>
      <c r="L1433">
        <v>2.2090000000000001</v>
      </c>
      <c r="M1433">
        <v>2.2650000000000001</v>
      </c>
      <c r="N1433">
        <v>2.3460000000000001</v>
      </c>
      <c r="O1433">
        <v>2.528</v>
      </c>
      <c r="P1433">
        <v>2.7909999999999999</v>
      </c>
      <c r="Q1433">
        <v>0</v>
      </c>
      <c r="R1433">
        <v>0</v>
      </c>
      <c r="S1433">
        <v>0</v>
      </c>
      <c r="T1433" s="7">
        <f t="shared" si="204"/>
        <v>0.13700000000000001</v>
      </c>
      <c r="U1433" s="6">
        <f t="shared" si="198"/>
        <v>-9.8684210526316526E-2</v>
      </c>
      <c r="V1433" s="6">
        <f t="shared" si="199"/>
        <v>1.2676886562986047</v>
      </c>
      <c r="W1433" s="3">
        <f>IFERROR(VLOOKUP(A1433,주가!$A$1:$Q$2433,3,FALSE),W1434)</f>
        <v>159000</v>
      </c>
      <c r="X1433" s="6">
        <f t="shared" si="205"/>
        <v>-6.2500000000000003E-3</v>
      </c>
      <c r="Y1433" s="6">
        <f t="shared" si="200"/>
        <v>-0.14476342060986844</v>
      </c>
      <c r="AA1433" s="5">
        <f t="shared" si="201"/>
        <v>42030</v>
      </c>
      <c r="AB1433" s="7">
        <f t="shared" si="202"/>
        <v>0.13700000000000001</v>
      </c>
      <c r="AC1433" s="7">
        <f t="shared" si="206"/>
        <v>1.2676886562986047</v>
      </c>
      <c r="AD1433" s="6">
        <f t="shared" si="203"/>
        <v>-0.14476342060986844</v>
      </c>
    </row>
    <row r="1434" spans="1:30">
      <c r="A1434" s="1">
        <v>42027</v>
      </c>
      <c r="B1434" s="2" t="s">
        <v>19</v>
      </c>
      <c r="C1434" t="s">
        <v>20</v>
      </c>
      <c r="D1434" t="s">
        <v>21</v>
      </c>
      <c r="E1434">
        <v>2.0569999999999999</v>
      </c>
      <c r="F1434">
        <v>2.0720000000000001</v>
      </c>
      <c r="G1434">
        <v>2.0870000000000002</v>
      </c>
      <c r="H1434">
        <v>2.0979999999999999</v>
      </c>
      <c r="I1434">
        <v>2.1139999999999999</v>
      </c>
      <c r="J1434">
        <v>2.1219999999999999</v>
      </c>
      <c r="K1434">
        <v>2.1539999999999999</v>
      </c>
      <c r="L1434">
        <v>2.214</v>
      </c>
      <c r="M1434">
        <v>2.2770000000000001</v>
      </c>
      <c r="N1434">
        <v>2.3660000000000001</v>
      </c>
      <c r="O1434">
        <v>2.5499999999999998</v>
      </c>
      <c r="P1434">
        <v>2.8220000000000001</v>
      </c>
      <c r="Q1434">
        <v>0</v>
      </c>
      <c r="R1434">
        <v>0</v>
      </c>
      <c r="S1434">
        <v>0</v>
      </c>
      <c r="T1434" s="7">
        <f t="shared" si="204"/>
        <v>0.15200000000000014</v>
      </c>
      <c r="U1434" s="6">
        <f t="shared" si="198"/>
        <v>-6.1728395061727108E-2</v>
      </c>
      <c r="V1434" s="6">
        <f t="shared" si="199"/>
        <v>1.3663728668249213</v>
      </c>
      <c r="W1434" s="3">
        <f>IFERROR(VLOOKUP(A1434,주가!$A$1:$Q$2433,3,FALSE),W1435)</f>
        <v>160000</v>
      </c>
      <c r="X1434" s="6">
        <f t="shared" si="205"/>
        <v>1.5873015873015872E-2</v>
      </c>
      <c r="Y1434" s="6">
        <f t="shared" si="200"/>
        <v>-0.13851342060986843</v>
      </c>
      <c r="AA1434" s="5">
        <f t="shared" si="201"/>
        <v>42027</v>
      </c>
      <c r="AB1434" s="7">
        <f t="shared" si="202"/>
        <v>0.15200000000000014</v>
      </c>
      <c r="AC1434" s="7">
        <f t="shared" si="206"/>
        <v>1.3663728668249213</v>
      </c>
      <c r="AD1434" s="6">
        <f t="shared" si="203"/>
        <v>-0.13851342060986843</v>
      </c>
    </row>
    <row r="1435" spans="1:30">
      <c r="A1435" s="1">
        <v>42026</v>
      </c>
      <c r="B1435" s="2" t="s">
        <v>19</v>
      </c>
      <c r="C1435" t="s">
        <v>20</v>
      </c>
      <c r="D1435" t="s">
        <v>21</v>
      </c>
      <c r="E1435">
        <v>2.056</v>
      </c>
      <c r="F1435">
        <v>2.0699999999999998</v>
      </c>
      <c r="G1435">
        <v>2.0859999999999999</v>
      </c>
      <c r="H1435">
        <v>2.101</v>
      </c>
      <c r="I1435">
        <v>2.1280000000000001</v>
      </c>
      <c r="J1435">
        <v>2.15</v>
      </c>
      <c r="K1435">
        <v>2.1840000000000002</v>
      </c>
      <c r="L1435">
        <v>2.2440000000000002</v>
      </c>
      <c r="M1435">
        <v>2.3109999999999999</v>
      </c>
      <c r="N1435">
        <v>2.4060000000000001</v>
      </c>
      <c r="O1435">
        <v>2.605</v>
      </c>
      <c r="P1435">
        <v>2.8889999999999998</v>
      </c>
      <c r="Q1435">
        <v>0</v>
      </c>
      <c r="R1435">
        <v>0</v>
      </c>
      <c r="S1435">
        <v>0</v>
      </c>
      <c r="T1435" s="7">
        <f t="shared" si="204"/>
        <v>0.16199999999999992</v>
      </c>
      <c r="U1435" s="6">
        <f t="shared" si="198"/>
        <v>8.0000000000000113E-2</v>
      </c>
      <c r="V1435" s="6">
        <f t="shared" si="199"/>
        <v>1.4281012618866484</v>
      </c>
      <c r="W1435" s="3">
        <f>IFERROR(VLOOKUP(A1435,주가!$A$1:$Q$2433,3,FALSE),W1436)</f>
        <v>157500</v>
      </c>
      <c r="X1435" s="6">
        <f t="shared" si="205"/>
        <v>3.9603960396039604E-2</v>
      </c>
      <c r="Y1435" s="6">
        <f t="shared" si="200"/>
        <v>-0.1543864364828843</v>
      </c>
      <c r="AA1435" s="5">
        <f t="shared" si="201"/>
        <v>42026</v>
      </c>
      <c r="AB1435" s="7">
        <f t="shared" si="202"/>
        <v>0.16199999999999992</v>
      </c>
      <c r="AC1435" s="7">
        <f t="shared" si="206"/>
        <v>1.4281012618866484</v>
      </c>
      <c r="AD1435" s="6">
        <f t="shared" si="203"/>
        <v>-0.1543864364828843</v>
      </c>
    </row>
    <row r="1436" spans="1:30">
      <c r="A1436" s="1">
        <v>42025</v>
      </c>
      <c r="B1436" s="2" t="s">
        <v>19</v>
      </c>
      <c r="C1436" t="s">
        <v>20</v>
      </c>
      <c r="D1436" t="s">
        <v>21</v>
      </c>
      <c r="E1436">
        <v>2.0539999999999998</v>
      </c>
      <c r="F1436">
        <v>2.0649999999999999</v>
      </c>
      <c r="G1436">
        <v>2.081</v>
      </c>
      <c r="H1436">
        <v>2.0960000000000001</v>
      </c>
      <c r="I1436">
        <v>2.1179999999999999</v>
      </c>
      <c r="J1436">
        <v>2.145</v>
      </c>
      <c r="K1436">
        <v>2.1739999999999999</v>
      </c>
      <c r="L1436">
        <v>2.2360000000000002</v>
      </c>
      <c r="M1436">
        <v>2.2970000000000002</v>
      </c>
      <c r="N1436">
        <v>2.3860000000000001</v>
      </c>
      <c r="O1436">
        <v>2.58</v>
      </c>
      <c r="P1436">
        <v>2.863</v>
      </c>
      <c r="Q1436">
        <v>0</v>
      </c>
      <c r="R1436">
        <v>0</v>
      </c>
      <c r="S1436">
        <v>0</v>
      </c>
      <c r="T1436" s="7">
        <f t="shared" si="204"/>
        <v>0.14999999999999991</v>
      </c>
      <c r="U1436" s="6">
        <f t="shared" si="198"/>
        <v>7.9136690647479552E-2</v>
      </c>
      <c r="V1436" s="6">
        <f t="shared" si="199"/>
        <v>1.3481012618866484</v>
      </c>
      <c r="W1436" s="3">
        <f>IFERROR(VLOOKUP(A1436,주가!$A$1:$Q$2433,3,FALSE),W1437)</f>
        <v>151500</v>
      </c>
      <c r="X1436" s="6">
        <f t="shared" si="205"/>
        <v>1.3377926421404682E-2</v>
      </c>
      <c r="Y1436" s="6">
        <f t="shared" si="200"/>
        <v>-0.19399039687892392</v>
      </c>
      <c r="AA1436" s="5">
        <f t="shared" si="201"/>
        <v>42025</v>
      </c>
      <c r="AB1436" s="7">
        <f t="shared" si="202"/>
        <v>0.14999999999999991</v>
      </c>
      <c r="AC1436" s="7">
        <f t="shared" si="206"/>
        <v>1.3481012618866484</v>
      </c>
      <c r="AD1436" s="6">
        <f t="shared" si="203"/>
        <v>-0.19399039687892392</v>
      </c>
    </row>
    <row r="1437" spans="1:30">
      <c r="A1437" s="1">
        <v>42024</v>
      </c>
      <c r="B1437" s="2" t="s">
        <v>19</v>
      </c>
      <c r="C1437" t="s">
        <v>20</v>
      </c>
      <c r="D1437" t="s">
        <v>21</v>
      </c>
      <c r="E1437">
        <v>2.0510000000000002</v>
      </c>
      <c r="F1437">
        <v>2.06</v>
      </c>
      <c r="G1437">
        <v>2.073</v>
      </c>
      <c r="H1437">
        <v>2.0859999999999999</v>
      </c>
      <c r="I1437">
        <v>2.105</v>
      </c>
      <c r="J1437">
        <v>2.133</v>
      </c>
      <c r="K1437">
        <v>2.1579999999999999</v>
      </c>
      <c r="L1437">
        <v>2.222</v>
      </c>
      <c r="M1437">
        <v>2.2709999999999999</v>
      </c>
      <c r="N1437">
        <v>2.3610000000000002</v>
      </c>
      <c r="O1437">
        <v>2.5609999999999999</v>
      </c>
      <c r="P1437">
        <v>2.8490000000000002</v>
      </c>
      <c r="Q1437">
        <v>0</v>
      </c>
      <c r="R1437">
        <v>0</v>
      </c>
      <c r="S1437">
        <v>0</v>
      </c>
      <c r="T1437" s="7">
        <f t="shared" si="204"/>
        <v>0.13900000000000023</v>
      </c>
      <c r="U1437" s="6">
        <f t="shared" si="198"/>
        <v>-7.1428571428563499E-3</v>
      </c>
      <c r="V1437" s="6">
        <f t="shared" si="199"/>
        <v>1.2689645712391688</v>
      </c>
      <c r="W1437" s="3">
        <f>IFERROR(VLOOKUP(A1437,주가!$A$1:$Q$2433,3,FALSE),W1438)</f>
        <v>149500</v>
      </c>
      <c r="X1437" s="6">
        <f t="shared" si="205"/>
        <v>-6.6445182724252493E-3</v>
      </c>
      <c r="Y1437" s="6">
        <f t="shared" si="200"/>
        <v>-0.20736832330032859</v>
      </c>
      <c r="AA1437" s="5">
        <f t="shared" si="201"/>
        <v>42024</v>
      </c>
      <c r="AB1437" s="7">
        <f t="shared" si="202"/>
        <v>0.13900000000000023</v>
      </c>
      <c r="AC1437" s="7">
        <f t="shared" si="206"/>
        <v>1.2689645712391688</v>
      </c>
      <c r="AD1437" s="6">
        <f t="shared" si="203"/>
        <v>-0.20736832330032859</v>
      </c>
    </row>
    <row r="1438" spans="1:30">
      <c r="A1438" s="1">
        <v>42023</v>
      </c>
      <c r="B1438" s="2" t="s">
        <v>19</v>
      </c>
      <c r="C1438" t="s">
        <v>20</v>
      </c>
      <c r="D1438" t="s">
        <v>21</v>
      </c>
      <c r="E1438">
        <v>2.0609999999999999</v>
      </c>
      <c r="F1438">
        <v>2.069</v>
      </c>
      <c r="G1438">
        <v>2.081</v>
      </c>
      <c r="H1438">
        <v>2.0950000000000002</v>
      </c>
      <c r="I1438">
        <v>2.1120000000000001</v>
      </c>
      <c r="J1438">
        <v>2.1419999999999999</v>
      </c>
      <c r="K1438">
        <v>2.169</v>
      </c>
      <c r="L1438">
        <v>2.2349999999999999</v>
      </c>
      <c r="M1438">
        <v>2.2839999999999998</v>
      </c>
      <c r="N1438">
        <v>2.375</v>
      </c>
      <c r="O1438">
        <v>2.577</v>
      </c>
      <c r="P1438">
        <v>2.8719999999999999</v>
      </c>
      <c r="Q1438">
        <v>0</v>
      </c>
      <c r="R1438">
        <v>0</v>
      </c>
      <c r="S1438">
        <v>0</v>
      </c>
      <c r="T1438" s="7">
        <f t="shared" si="204"/>
        <v>0.14000000000000012</v>
      </c>
      <c r="U1438" s="6">
        <f t="shared" si="198"/>
        <v>4.4776119402983344E-2</v>
      </c>
      <c r="V1438" s="6">
        <f t="shared" si="199"/>
        <v>1.2761074283820253</v>
      </c>
      <c r="W1438" s="3">
        <f>IFERROR(VLOOKUP(A1438,주가!$A$1:$Q$2433,3,FALSE),W1439)</f>
        <v>150500</v>
      </c>
      <c r="X1438" s="6">
        <f t="shared" si="205"/>
        <v>5.9859154929577461E-2</v>
      </c>
      <c r="Y1438" s="6">
        <f t="shared" si="200"/>
        <v>-0.20072380502790335</v>
      </c>
      <c r="AA1438" s="5">
        <f t="shared" si="201"/>
        <v>42023</v>
      </c>
      <c r="AB1438" s="7">
        <f t="shared" si="202"/>
        <v>0.14000000000000012</v>
      </c>
      <c r="AC1438" s="7">
        <f t="shared" si="206"/>
        <v>1.2761074283820253</v>
      </c>
      <c r="AD1438" s="6">
        <f t="shared" si="203"/>
        <v>-0.20072380502790335</v>
      </c>
    </row>
    <row r="1439" spans="1:30">
      <c r="A1439" s="1">
        <v>42020</v>
      </c>
      <c r="B1439" s="2" t="s">
        <v>19</v>
      </c>
      <c r="C1439" t="s">
        <v>20</v>
      </c>
      <c r="D1439" t="s">
        <v>21</v>
      </c>
      <c r="E1439">
        <v>2.0590000000000002</v>
      </c>
      <c r="F1439">
        <v>2.069</v>
      </c>
      <c r="G1439">
        <v>2.081</v>
      </c>
      <c r="H1439">
        <v>2.093</v>
      </c>
      <c r="I1439">
        <v>2.105</v>
      </c>
      <c r="J1439">
        <v>2.1240000000000001</v>
      </c>
      <c r="K1439">
        <v>2.1469999999999998</v>
      </c>
      <c r="L1439">
        <v>2.2149999999999999</v>
      </c>
      <c r="M1439">
        <v>2.2559999999999998</v>
      </c>
      <c r="N1439">
        <v>2.3490000000000002</v>
      </c>
      <c r="O1439">
        <v>2.5470000000000002</v>
      </c>
      <c r="P1439">
        <v>2.8359999999999999</v>
      </c>
      <c r="Q1439">
        <v>0</v>
      </c>
      <c r="R1439">
        <v>0</v>
      </c>
      <c r="S1439">
        <v>0</v>
      </c>
      <c r="T1439" s="7">
        <f t="shared" si="204"/>
        <v>0.13400000000000034</v>
      </c>
      <c r="U1439" s="6">
        <f t="shared" si="198"/>
        <v>-0.16249999999999862</v>
      </c>
      <c r="V1439" s="6">
        <f t="shared" si="199"/>
        <v>1.2313313089790419</v>
      </c>
      <c r="W1439" s="3">
        <f>IFERROR(VLOOKUP(A1439,주가!$A$1:$Q$2433,3,FALSE),W1440)</f>
        <v>142000</v>
      </c>
      <c r="X1439" s="6">
        <f t="shared" si="205"/>
        <v>-4.0540540540540543E-2</v>
      </c>
      <c r="Y1439" s="6">
        <f t="shared" si="200"/>
        <v>-0.26058295995748082</v>
      </c>
      <c r="AA1439" s="5">
        <f t="shared" si="201"/>
        <v>42020</v>
      </c>
      <c r="AB1439" s="7">
        <f t="shared" si="202"/>
        <v>0.13400000000000034</v>
      </c>
      <c r="AC1439" s="7">
        <f t="shared" si="206"/>
        <v>1.2313313089790419</v>
      </c>
      <c r="AD1439" s="6">
        <f t="shared" si="203"/>
        <v>-0.26058295995748082</v>
      </c>
    </row>
    <row r="1440" spans="1:30">
      <c r="A1440" s="1">
        <v>42019</v>
      </c>
      <c r="B1440" s="2" t="s">
        <v>19</v>
      </c>
      <c r="C1440" t="s">
        <v>20</v>
      </c>
      <c r="D1440" t="s">
        <v>21</v>
      </c>
      <c r="E1440">
        <v>2.0720000000000001</v>
      </c>
      <c r="F1440">
        <v>2.0819999999999999</v>
      </c>
      <c r="G1440">
        <v>2.0950000000000002</v>
      </c>
      <c r="H1440">
        <v>2.1070000000000002</v>
      </c>
      <c r="I1440">
        <v>2.1259999999999999</v>
      </c>
      <c r="J1440">
        <v>2.1459999999999999</v>
      </c>
      <c r="K1440">
        <v>2.1789999999999998</v>
      </c>
      <c r="L1440">
        <v>2.254</v>
      </c>
      <c r="M1440">
        <v>2.306</v>
      </c>
      <c r="N1440">
        <v>2.4140000000000001</v>
      </c>
      <c r="O1440">
        <v>2.629</v>
      </c>
      <c r="P1440">
        <v>2.9420000000000002</v>
      </c>
      <c r="Q1440">
        <v>0</v>
      </c>
      <c r="R1440">
        <v>0</v>
      </c>
      <c r="S1440">
        <v>0</v>
      </c>
      <c r="T1440" s="7">
        <f t="shared" si="204"/>
        <v>0.16000000000000014</v>
      </c>
      <c r="U1440" s="6">
        <f t="shared" si="198"/>
        <v>8.8435374149662335E-2</v>
      </c>
      <c r="V1440" s="6">
        <f t="shared" si="199"/>
        <v>1.3938313089790404</v>
      </c>
      <c r="W1440" s="3">
        <f>IFERROR(VLOOKUP(A1440,주가!$A$1:$Q$2433,3,FALSE),W1441)</f>
        <v>148000</v>
      </c>
      <c r="X1440" s="6">
        <f t="shared" si="205"/>
        <v>2.7777777777777776E-2</v>
      </c>
      <c r="Y1440" s="6">
        <f t="shared" si="200"/>
        <v>-0.2200424194169403</v>
      </c>
      <c r="AA1440" s="5">
        <f t="shared" si="201"/>
        <v>42019</v>
      </c>
      <c r="AB1440" s="7">
        <f t="shared" si="202"/>
        <v>0.16000000000000014</v>
      </c>
      <c r="AC1440" s="7">
        <f t="shared" si="206"/>
        <v>1.3938313089790404</v>
      </c>
      <c r="AD1440" s="6">
        <f t="shared" si="203"/>
        <v>-0.2200424194169403</v>
      </c>
    </row>
    <row r="1441" spans="1:30">
      <c r="A1441" s="1">
        <v>42018</v>
      </c>
      <c r="B1441" s="2" t="s">
        <v>19</v>
      </c>
      <c r="C1441" t="s">
        <v>20</v>
      </c>
      <c r="D1441" t="s">
        <v>21</v>
      </c>
      <c r="E1441">
        <v>2.032</v>
      </c>
      <c r="F1441">
        <v>2.0419999999999998</v>
      </c>
      <c r="G1441">
        <v>2.0550000000000002</v>
      </c>
      <c r="H1441">
        <v>2.0649999999999999</v>
      </c>
      <c r="I1441">
        <v>2.0819999999999999</v>
      </c>
      <c r="J1441">
        <v>2.097</v>
      </c>
      <c r="K1441">
        <v>2.129</v>
      </c>
      <c r="L1441">
        <v>2.2000000000000002</v>
      </c>
      <c r="M1441">
        <v>2.2440000000000002</v>
      </c>
      <c r="N1441">
        <v>2.347</v>
      </c>
      <c r="O1441">
        <v>2.5640000000000001</v>
      </c>
      <c r="P1441">
        <v>2.8759999999999999</v>
      </c>
      <c r="Q1441">
        <v>0</v>
      </c>
      <c r="R1441">
        <v>0</v>
      </c>
      <c r="S1441">
        <v>0</v>
      </c>
      <c r="T1441" s="7">
        <f t="shared" si="204"/>
        <v>0.1469999999999998</v>
      </c>
      <c r="U1441" s="6">
        <f t="shared" si="198"/>
        <v>-0.13017751479290079</v>
      </c>
      <c r="V1441" s="6">
        <f t="shared" si="199"/>
        <v>1.305395934829378</v>
      </c>
      <c r="W1441" s="3">
        <f>IFERROR(VLOOKUP(A1441,주가!$A$1:$Q$2433,3,FALSE),W1442)</f>
        <v>144000</v>
      </c>
      <c r="X1441" s="6">
        <f t="shared" si="205"/>
        <v>0</v>
      </c>
      <c r="Y1441" s="6">
        <f t="shared" si="200"/>
        <v>-0.24782019719471807</v>
      </c>
      <c r="AA1441" s="5">
        <f t="shared" si="201"/>
        <v>42018</v>
      </c>
      <c r="AB1441" s="7">
        <f t="shared" si="202"/>
        <v>0.1469999999999998</v>
      </c>
      <c r="AC1441" s="7">
        <f t="shared" si="206"/>
        <v>1.305395934829378</v>
      </c>
      <c r="AD1441" s="6">
        <f t="shared" si="203"/>
        <v>-0.24782019719471807</v>
      </c>
    </row>
    <row r="1442" spans="1:30">
      <c r="A1442" s="1">
        <v>42017</v>
      </c>
      <c r="B1442" s="2" t="s">
        <v>19</v>
      </c>
      <c r="C1442" t="s">
        <v>20</v>
      </c>
      <c r="D1442" t="s">
        <v>21</v>
      </c>
      <c r="E1442">
        <v>2.0710000000000002</v>
      </c>
      <c r="F1442">
        <v>2.0819999999999999</v>
      </c>
      <c r="G1442">
        <v>2.0979999999999999</v>
      </c>
      <c r="H1442">
        <v>2.11</v>
      </c>
      <c r="I1442">
        <v>2.1269999999999998</v>
      </c>
      <c r="J1442">
        <v>2.1469999999999998</v>
      </c>
      <c r="K1442">
        <v>2.177</v>
      </c>
      <c r="L1442">
        <v>2.25</v>
      </c>
      <c r="M1442">
        <v>2.3079999999999998</v>
      </c>
      <c r="N1442">
        <v>2.419</v>
      </c>
      <c r="O1442">
        <v>2.629</v>
      </c>
      <c r="P1442">
        <v>2.9420000000000002</v>
      </c>
      <c r="Q1442">
        <v>0</v>
      </c>
      <c r="R1442">
        <v>0</v>
      </c>
      <c r="S1442">
        <v>0</v>
      </c>
      <c r="T1442" s="7">
        <f t="shared" si="204"/>
        <v>0.16900000000000004</v>
      </c>
      <c r="U1442" s="6">
        <f t="shared" si="198"/>
        <v>-5.0561797752808425E-2</v>
      </c>
      <c r="V1442" s="6">
        <f t="shared" si="199"/>
        <v>1.4355734496222787</v>
      </c>
      <c r="W1442" s="3">
        <f>IFERROR(VLOOKUP(A1442,주가!$A$1:$Q$2433,3,FALSE),W1443)</f>
        <v>144000</v>
      </c>
      <c r="X1442" s="6">
        <f t="shared" si="205"/>
        <v>-2.7027027027027029E-2</v>
      </c>
      <c r="Y1442" s="6">
        <f t="shared" si="200"/>
        <v>-0.24782019719471807</v>
      </c>
      <c r="AA1442" s="5">
        <f t="shared" si="201"/>
        <v>42017</v>
      </c>
      <c r="AB1442" s="7">
        <f t="shared" si="202"/>
        <v>0.16900000000000004</v>
      </c>
      <c r="AC1442" s="7">
        <f t="shared" si="206"/>
        <v>1.4355734496222787</v>
      </c>
      <c r="AD1442" s="6">
        <f t="shared" si="203"/>
        <v>-0.24782019719471807</v>
      </c>
    </row>
    <row r="1443" spans="1:30">
      <c r="A1443" s="1">
        <v>42016</v>
      </c>
      <c r="B1443" s="2" t="s">
        <v>19</v>
      </c>
      <c r="C1443" t="s">
        <v>20</v>
      </c>
      <c r="D1443" t="s">
        <v>21</v>
      </c>
      <c r="E1443">
        <v>2.0790000000000002</v>
      </c>
      <c r="F1443">
        <v>2.089</v>
      </c>
      <c r="G1443">
        <v>2.1030000000000002</v>
      </c>
      <c r="H1443">
        <v>2.1150000000000002</v>
      </c>
      <c r="I1443">
        <v>2.1280000000000001</v>
      </c>
      <c r="J1443">
        <v>2.1389999999999998</v>
      </c>
      <c r="K1443">
        <v>2.165</v>
      </c>
      <c r="L1443">
        <v>2.2389999999999999</v>
      </c>
      <c r="M1443">
        <v>2.298</v>
      </c>
      <c r="N1443">
        <v>2.4169999999999998</v>
      </c>
      <c r="O1443">
        <v>2.637</v>
      </c>
      <c r="P1443">
        <v>2.9529999999999998</v>
      </c>
      <c r="Q1443">
        <v>0</v>
      </c>
      <c r="R1443">
        <v>0</v>
      </c>
      <c r="S1443">
        <v>0</v>
      </c>
      <c r="T1443" s="7">
        <f t="shared" si="204"/>
        <v>0.17799999999999994</v>
      </c>
      <c r="U1443" s="6">
        <f t="shared" si="198"/>
        <v>-8.2474226804125902E-2</v>
      </c>
      <c r="V1443" s="6">
        <f t="shared" si="199"/>
        <v>1.4861352473750871</v>
      </c>
      <c r="W1443" s="3">
        <f>IFERROR(VLOOKUP(A1443,주가!$A$1:$Q$2433,3,FALSE),W1444)</f>
        <v>148000</v>
      </c>
      <c r="X1443" s="6">
        <f t="shared" si="205"/>
        <v>-3.3670033670033669E-3</v>
      </c>
      <c r="Y1443" s="6">
        <f t="shared" si="200"/>
        <v>-0.22079317016769104</v>
      </c>
      <c r="AA1443" s="5">
        <f t="shared" si="201"/>
        <v>42016</v>
      </c>
      <c r="AB1443" s="7">
        <f t="shared" si="202"/>
        <v>0.17799999999999994</v>
      </c>
      <c r="AC1443" s="7">
        <f t="shared" si="206"/>
        <v>1.4861352473750871</v>
      </c>
      <c r="AD1443" s="6">
        <f t="shared" si="203"/>
        <v>-0.22079317016769104</v>
      </c>
    </row>
    <row r="1444" spans="1:30">
      <c r="A1444" s="1">
        <v>42013</v>
      </c>
      <c r="B1444" s="2" t="s">
        <v>19</v>
      </c>
      <c r="C1444" t="s">
        <v>20</v>
      </c>
      <c r="D1444" t="s">
        <v>21</v>
      </c>
      <c r="E1444">
        <v>2.1059999999999999</v>
      </c>
      <c r="F1444">
        <v>2.1179999999999999</v>
      </c>
      <c r="G1444">
        <v>2.133</v>
      </c>
      <c r="H1444">
        <v>2.1459999999999999</v>
      </c>
      <c r="I1444">
        <v>2.1629999999999998</v>
      </c>
      <c r="J1444">
        <v>2.1789999999999998</v>
      </c>
      <c r="K1444">
        <v>2.2130000000000001</v>
      </c>
      <c r="L1444">
        <v>2.2879999999999998</v>
      </c>
      <c r="M1444">
        <v>2.355</v>
      </c>
      <c r="N1444">
        <v>2.4820000000000002</v>
      </c>
      <c r="O1444">
        <v>2.7120000000000002</v>
      </c>
      <c r="P1444">
        <v>3.0339999999999998</v>
      </c>
      <c r="Q1444">
        <v>0</v>
      </c>
      <c r="R1444">
        <v>0</v>
      </c>
      <c r="S1444">
        <v>0</v>
      </c>
      <c r="T1444" s="7">
        <f t="shared" si="204"/>
        <v>0.19400000000000039</v>
      </c>
      <c r="U1444" s="6">
        <f t="shared" si="198"/>
        <v>5.4347826086957728E-2</v>
      </c>
      <c r="V1444" s="6">
        <f t="shared" si="199"/>
        <v>1.5686094741792129</v>
      </c>
      <c r="W1444" s="3">
        <f>IFERROR(VLOOKUP(A1444,주가!$A$1:$Q$2433,3,FALSE),W1445)</f>
        <v>148500</v>
      </c>
      <c r="X1444" s="6">
        <f t="shared" si="205"/>
        <v>2.4137931034482758E-2</v>
      </c>
      <c r="Y1444" s="6">
        <f t="shared" si="200"/>
        <v>-0.21742616680068766</v>
      </c>
      <c r="AA1444" s="5">
        <f t="shared" si="201"/>
        <v>42013</v>
      </c>
      <c r="AB1444" s="7">
        <f t="shared" si="202"/>
        <v>0.19400000000000039</v>
      </c>
      <c r="AC1444" s="7">
        <f t="shared" si="206"/>
        <v>1.5686094741792129</v>
      </c>
      <c r="AD1444" s="6">
        <f t="shared" si="203"/>
        <v>-0.21742616680068766</v>
      </c>
    </row>
    <row r="1445" spans="1:30">
      <c r="A1445" s="1">
        <v>42012</v>
      </c>
      <c r="B1445" s="2" t="s">
        <v>19</v>
      </c>
      <c r="C1445" t="s">
        <v>20</v>
      </c>
      <c r="D1445" t="s">
        <v>21</v>
      </c>
      <c r="E1445">
        <v>2.113</v>
      </c>
      <c r="F1445">
        <v>2.1240000000000001</v>
      </c>
      <c r="G1445">
        <v>2.14</v>
      </c>
      <c r="H1445">
        <v>2.1520000000000001</v>
      </c>
      <c r="I1445">
        <v>2.17</v>
      </c>
      <c r="J1445">
        <v>2.1840000000000002</v>
      </c>
      <c r="K1445">
        <v>2.2229999999999999</v>
      </c>
      <c r="L1445">
        <v>2.2999999999999998</v>
      </c>
      <c r="M1445">
        <v>2.3639999999999999</v>
      </c>
      <c r="N1445">
        <v>2.484</v>
      </c>
      <c r="O1445">
        <v>2.72</v>
      </c>
      <c r="P1445">
        <v>3.044</v>
      </c>
      <c r="Q1445">
        <v>0</v>
      </c>
      <c r="R1445">
        <v>0</v>
      </c>
      <c r="S1445">
        <v>0</v>
      </c>
      <c r="T1445" s="7">
        <f t="shared" si="204"/>
        <v>0.18400000000000016</v>
      </c>
      <c r="U1445" s="6">
        <f t="shared" si="198"/>
        <v>-5.405405405404809E-3</v>
      </c>
      <c r="V1445" s="6">
        <f t="shared" si="199"/>
        <v>1.5142616480922553</v>
      </c>
      <c r="W1445" s="3">
        <f>IFERROR(VLOOKUP(A1445,주가!$A$1:$Q$2433,3,FALSE),W1446)</f>
        <v>145000</v>
      </c>
      <c r="X1445" s="6">
        <f t="shared" si="205"/>
        <v>-1.6949152542372881E-2</v>
      </c>
      <c r="Y1445" s="6">
        <f t="shared" si="200"/>
        <v>-0.24156409783517041</v>
      </c>
      <c r="AA1445" s="5">
        <f t="shared" si="201"/>
        <v>42012</v>
      </c>
      <c r="AB1445" s="7">
        <f t="shared" si="202"/>
        <v>0.18400000000000016</v>
      </c>
      <c r="AC1445" s="7">
        <f t="shared" si="206"/>
        <v>1.5142616480922553</v>
      </c>
      <c r="AD1445" s="6">
        <f t="shared" si="203"/>
        <v>-0.24156409783517041</v>
      </c>
    </row>
    <row r="1446" spans="1:30">
      <c r="A1446" s="1">
        <v>42011</v>
      </c>
      <c r="B1446" s="2" t="s">
        <v>19</v>
      </c>
      <c r="C1446" t="s">
        <v>20</v>
      </c>
      <c r="D1446" t="s">
        <v>21</v>
      </c>
      <c r="E1446">
        <v>2.1190000000000002</v>
      </c>
      <c r="F1446">
        <v>2.13</v>
      </c>
      <c r="G1446">
        <v>2.1459999999999999</v>
      </c>
      <c r="H1446">
        <v>2.157</v>
      </c>
      <c r="I1446">
        <v>2.1749999999999998</v>
      </c>
      <c r="J1446">
        <v>2.19</v>
      </c>
      <c r="K1446">
        <v>2.23</v>
      </c>
      <c r="L1446">
        <v>2.3090000000000002</v>
      </c>
      <c r="M1446">
        <v>2.3730000000000002</v>
      </c>
      <c r="N1446">
        <v>2.4940000000000002</v>
      </c>
      <c r="O1446">
        <v>2.73</v>
      </c>
      <c r="P1446">
        <v>3.0529999999999999</v>
      </c>
      <c r="Q1446">
        <v>0</v>
      </c>
      <c r="R1446">
        <v>0</v>
      </c>
      <c r="S1446">
        <v>0</v>
      </c>
      <c r="T1446" s="7">
        <f t="shared" si="204"/>
        <v>0.18500000000000005</v>
      </c>
      <c r="U1446" s="6">
        <f t="shared" si="198"/>
        <v>1.6483516483517112E-2</v>
      </c>
      <c r="V1446" s="6">
        <f t="shared" si="199"/>
        <v>1.5196670534976602</v>
      </c>
      <c r="W1446" s="3">
        <f>IFERROR(VLOOKUP(A1446,주가!$A$1:$Q$2433,3,FALSE),W1447)</f>
        <v>147500</v>
      </c>
      <c r="X1446" s="6">
        <f t="shared" si="205"/>
        <v>1.0273972602739725E-2</v>
      </c>
      <c r="Y1446" s="6">
        <f t="shared" si="200"/>
        <v>-0.22461494529279752</v>
      </c>
      <c r="AA1446" s="5">
        <f t="shared" si="201"/>
        <v>42011</v>
      </c>
      <c r="AB1446" s="7">
        <f t="shared" si="202"/>
        <v>0.18500000000000005</v>
      </c>
      <c r="AC1446" s="7">
        <f t="shared" si="206"/>
        <v>1.5196670534976602</v>
      </c>
      <c r="AD1446" s="6">
        <f t="shared" si="203"/>
        <v>-0.22461494529279752</v>
      </c>
    </row>
    <row r="1447" spans="1:30">
      <c r="A1447" s="1">
        <v>42010</v>
      </c>
      <c r="B1447" s="2" t="s">
        <v>19</v>
      </c>
      <c r="C1447" t="s">
        <v>20</v>
      </c>
      <c r="D1447" t="s">
        <v>21</v>
      </c>
      <c r="E1447">
        <v>2.1259999999999999</v>
      </c>
      <c r="F1447">
        <v>2.1379999999999999</v>
      </c>
      <c r="G1447">
        <v>2.1509999999999998</v>
      </c>
      <c r="H1447">
        <v>2.1619999999999999</v>
      </c>
      <c r="I1447">
        <v>2.1800000000000002</v>
      </c>
      <c r="J1447">
        <v>2.1960000000000002</v>
      </c>
      <c r="K1447">
        <v>2.2320000000000002</v>
      </c>
      <c r="L1447">
        <v>2.3140000000000001</v>
      </c>
      <c r="M1447">
        <v>2.3730000000000002</v>
      </c>
      <c r="N1447">
        <v>2.496</v>
      </c>
      <c r="O1447">
        <v>2.73</v>
      </c>
      <c r="P1447">
        <v>3.0529999999999999</v>
      </c>
      <c r="Q1447">
        <v>0</v>
      </c>
      <c r="R1447">
        <v>0</v>
      </c>
      <c r="S1447">
        <v>0</v>
      </c>
      <c r="T1447" s="7">
        <f t="shared" si="204"/>
        <v>0.18199999999999994</v>
      </c>
      <c r="U1447" s="6">
        <f t="shared" si="198"/>
        <v>-9.4527363184080213E-2</v>
      </c>
      <c r="V1447" s="6">
        <f t="shared" si="199"/>
        <v>1.5031835370141431</v>
      </c>
      <c r="W1447" s="3">
        <f>IFERROR(VLOOKUP(A1447,주가!$A$1:$Q$2433,3,FALSE),W1448)</f>
        <v>146000</v>
      </c>
      <c r="X1447" s="6">
        <f t="shared" si="205"/>
        <v>-6.1093247588424437E-2</v>
      </c>
      <c r="Y1447" s="6">
        <f t="shared" si="200"/>
        <v>-0.23488891789553723</v>
      </c>
      <c r="AA1447" s="5">
        <f t="shared" si="201"/>
        <v>42010</v>
      </c>
      <c r="AB1447" s="7">
        <f t="shared" si="202"/>
        <v>0.18199999999999994</v>
      </c>
      <c r="AC1447" s="7">
        <f t="shared" si="206"/>
        <v>1.5031835370141431</v>
      </c>
      <c r="AD1447" s="6">
        <f t="shared" si="203"/>
        <v>-0.23488891789553723</v>
      </c>
    </row>
    <row r="1448" spans="1:30">
      <c r="A1448" s="1">
        <v>42009</v>
      </c>
      <c r="B1448" s="2" t="s">
        <v>19</v>
      </c>
      <c r="C1448" t="s">
        <v>20</v>
      </c>
      <c r="D1448" t="s">
        <v>21</v>
      </c>
      <c r="E1448">
        <v>2.1509999999999998</v>
      </c>
      <c r="F1448">
        <v>2.1629999999999998</v>
      </c>
      <c r="G1448">
        <v>2.1760000000000002</v>
      </c>
      <c r="H1448">
        <v>2.1869999999999998</v>
      </c>
      <c r="I1448">
        <v>2.2069999999999999</v>
      </c>
      <c r="J1448">
        <v>2.226</v>
      </c>
      <c r="K1448">
        <v>2.2639999999999998</v>
      </c>
      <c r="L1448">
        <v>2.347</v>
      </c>
      <c r="M1448">
        <v>2.4209999999999998</v>
      </c>
      <c r="N1448">
        <v>2.548</v>
      </c>
      <c r="O1448">
        <v>2.7879999999999998</v>
      </c>
      <c r="P1448">
        <v>3.1150000000000002</v>
      </c>
      <c r="Q1448">
        <v>0</v>
      </c>
      <c r="R1448">
        <v>0</v>
      </c>
      <c r="S1448">
        <v>0</v>
      </c>
      <c r="T1448" s="7">
        <f t="shared" si="204"/>
        <v>0.20100000000000007</v>
      </c>
      <c r="U1448" s="6">
        <f t="shared" si="198"/>
        <v>-6.0747663551401411E-2</v>
      </c>
      <c r="V1448" s="6">
        <f t="shared" si="199"/>
        <v>1.5977109001982233</v>
      </c>
      <c r="W1448" s="3">
        <f>IFERROR(VLOOKUP(A1448,주가!$A$1:$Q$2433,3,FALSE),W1449)</f>
        <v>155500</v>
      </c>
      <c r="X1448" s="6">
        <f t="shared" si="205"/>
        <v>-3.4161490683229816E-2</v>
      </c>
      <c r="Y1448" s="6">
        <f t="shared" si="200"/>
        <v>-0.17379567030711279</v>
      </c>
      <c r="AA1448" s="5">
        <f t="shared" si="201"/>
        <v>42009</v>
      </c>
      <c r="AB1448" s="7">
        <f t="shared" si="202"/>
        <v>0.20100000000000007</v>
      </c>
      <c r="AC1448" s="7">
        <f t="shared" si="206"/>
        <v>1.5977109001982233</v>
      </c>
      <c r="AD1448" s="6">
        <f t="shared" si="203"/>
        <v>-0.17379567030711279</v>
      </c>
    </row>
    <row r="1449" spans="1:30">
      <c r="A1449" s="1">
        <v>42006</v>
      </c>
      <c r="B1449" s="2" t="s">
        <v>19</v>
      </c>
      <c r="C1449" t="s">
        <v>20</v>
      </c>
      <c r="D1449" t="s">
        <v>21</v>
      </c>
      <c r="E1449">
        <v>2.1709999999999998</v>
      </c>
      <c r="F1449">
        <v>2.1829999999999998</v>
      </c>
      <c r="G1449">
        <v>2.194</v>
      </c>
      <c r="H1449">
        <v>2.2040000000000002</v>
      </c>
      <c r="I1449">
        <v>2.2240000000000002</v>
      </c>
      <c r="J1449">
        <v>2.2490000000000001</v>
      </c>
      <c r="K1449">
        <v>2.2850000000000001</v>
      </c>
      <c r="L1449">
        <v>2.367</v>
      </c>
      <c r="M1449">
        <v>2.452</v>
      </c>
      <c r="N1449">
        <v>2.581</v>
      </c>
      <c r="O1449">
        <v>2.8239999999999998</v>
      </c>
      <c r="P1449">
        <v>3.153</v>
      </c>
      <c r="Q1449">
        <v>0</v>
      </c>
      <c r="R1449">
        <v>0</v>
      </c>
      <c r="S1449">
        <v>0</v>
      </c>
      <c r="T1449" s="7">
        <f t="shared" si="204"/>
        <v>0.21399999999999997</v>
      </c>
      <c r="U1449" s="6">
        <f t="shared" si="198"/>
        <v>-2.2831050228310029E-2</v>
      </c>
      <c r="V1449" s="6">
        <f t="shared" si="199"/>
        <v>1.6584585637496247</v>
      </c>
      <c r="W1449" s="3">
        <f>IFERROR(VLOOKUP(A1449,주가!$A$1:$Q$2433,3,FALSE),W1450)</f>
        <v>161000</v>
      </c>
      <c r="X1449" s="6">
        <f t="shared" si="205"/>
        <v>6.2500000000000003E-3</v>
      </c>
      <c r="Y1449" s="6">
        <f t="shared" si="200"/>
        <v>-0.13963417962388297</v>
      </c>
      <c r="AA1449" s="5">
        <f t="shared" si="201"/>
        <v>42006</v>
      </c>
      <c r="AB1449" s="7">
        <f t="shared" si="202"/>
        <v>0.21399999999999997</v>
      </c>
      <c r="AC1449" s="7">
        <f t="shared" si="206"/>
        <v>1.6584585637496247</v>
      </c>
      <c r="AD1449" s="6">
        <f t="shared" si="203"/>
        <v>-0.13963417962388297</v>
      </c>
    </row>
    <row r="1450" spans="1:30">
      <c r="A1450" s="1">
        <v>42004</v>
      </c>
      <c r="B1450" s="2" t="s">
        <v>19</v>
      </c>
      <c r="C1450" t="s">
        <v>20</v>
      </c>
      <c r="D1450" t="s">
        <v>21</v>
      </c>
      <c r="E1450">
        <v>2.173</v>
      </c>
      <c r="F1450">
        <v>2.1850000000000001</v>
      </c>
      <c r="G1450">
        <v>2.198</v>
      </c>
      <c r="H1450">
        <v>2.2050000000000001</v>
      </c>
      <c r="I1450">
        <v>2.2189999999999999</v>
      </c>
      <c r="J1450">
        <v>2.2320000000000002</v>
      </c>
      <c r="K1450">
        <v>2.2599999999999998</v>
      </c>
      <c r="L1450">
        <v>2.33</v>
      </c>
      <c r="M1450">
        <v>2.423</v>
      </c>
      <c r="N1450">
        <v>2.5489999999999999</v>
      </c>
      <c r="O1450">
        <v>2.7829999999999999</v>
      </c>
      <c r="P1450">
        <v>3.1040000000000001</v>
      </c>
      <c r="Q1450">
        <v>0</v>
      </c>
      <c r="R1450">
        <v>0</v>
      </c>
      <c r="S1450">
        <v>0</v>
      </c>
      <c r="T1450" s="7">
        <f t="shared" si="204"/>
        <v>0.21899999999999986</v>
      </c>
      <c r="U1450" s="6">
        <f t="shared" si="198"/>
        <v>0</v>
      </c>
      <c r="V1450" s="6">
        <f t="shared" si="199"/>
        <v>1.6812896139779347</v>
      </c>
      <c r="W1450" s="3">
        <f>IFERROR(VLOOKUP(A1450,주가!$A$1:$Q$2433,3,FALSE),W1451)</f>
        <v>160000</v>
      </c>
      <c r="X1450" s="6">
        <f t="shared" si="205"/>
        <v>0</v>
      </c>
      <c r="Y1450" s="6">
        <f t="shared" si="200"/>
        <v>-0.14588417962388298</v>
      </c>
      <c r="AA1450" s="5">
        <f t="shared" si="201"/>
        <v>42004</v>
      </c>
      <c r="AB1450" s="7">
        <f t="shared" si="202"/>
        <v>0.21899999999999986</v>
      </c>
      <c r="AC1450" s="7">
        <f t="shared" si="206"/>
        <v>1.6812896139779347</v>
      </c>
      <c r="AD1450" s="6">
        <f t="shared" si="203"/>
        <v>-0.14588417962388298</v>
      </c>
    </row>
    <row r="1451" spans="1:30">
      <c r="A1451" s="1">
        <v>42003</v>
      </c>
      <c r="B1451" s="2" t="s">
        <v>19</v>
      </c>
      <c r="C1451" t="s">
        <v>20</v>
      </c>
      <c r="D1451" t="s">
        <v>21</v>
      </c>
      <c r="E1451">
        <v>2.173</v>
      </c>
      <c r="F1451">
        <v>2.1850000000000001</v>
      </c>
      <c r="G1451">
        <v>2.198</v>
      </c>
      <c r="H1451">
        <v>2.2050000000000001</v>
      </c>
      <c r="I1451">
        <v>2.2189999999999999</v>
      </c>
      <c r="J1451">
        <v>2.2320000000000002</v>
      </c>
      <c r="K1451">
        <v>2.2599999999999998</v>
      </c>
      <c r="L1451">
        <v>2.33</v>
      </c>
      <c r="M1451">
        <v>2.423</v>
      </c>
      <c r="N1451">
        <v>2.5489999999999999</v>
      </c>
      <c r="O1451">
        <v>2.7829999999999999</v>
      </c>
      <c r="P1451">
        <v>3.1040000000000001</v>
      </c>
      <c r="Q1451">
        <v>0</v>
      </c>
      <c r="R1451">
        <v>0</v>
      </c>
      <c r="S1451">
        <v>0</v>
      </c>
      <c r="T1451" s="7">
        <f t="shared" si="204"/>
        <v>0.21899999999999986</v>
      </c>
      <c r="U1451" s="6">
        <f t="shared" si="198"/>
        <v>0.14659685863874372</v>
      </c>
      <c r="V1451" s="6">
        <f t="shared" si="199"/>
        <v>1.6812896139779347</v>
      </c>
      <c r="W1451" s="3">
        <f>IFERROR(VLOOKUP(A1451,주가!$A$1:$Q$2433,3,FALSE),W1452)</f>
        <v>160000</v>
      </c>
      <c r="X1451" s="6">
        <f t="shared" si="205"/>
        <v>-1.2345679012345678E-2</v>
      </c>
      <c r="Y1451" s="6">
        <f t="shared" si="200"/>
        <v>-0.14588417962388298</v>
      </c>
      <c r="AA1451" s="5">
        <f t="shared" si="201"/>
        <v>42003</v>
      </c>
      <c r="AB1451" s="7">
        <f t="shared" si="202"/>
        <v>0.21899999999999986</v>
      </c>
      <c r="AC1451" s="7">
        <f t="shared" si="206"/>
        <v>1.6812896139779347</v>
      </c>
      <c r="AD1451" s="6">
        <f t="shared" si="203"/>
        <v>-0.14588417962388298</v>
      </c>
    </row>
    <row r="1452" spans="1:30">
      <c r="A1452" s="1">
        <v>42002</v>
      </c>
      <c r="B1452" s="2" t="s">
        <v>19</v>
      </c>
      <c r="C1452" t="s">
        <v>20</v>
      </c>
      <c r="D1452" t="s">
        <v>21</v>
      </c>
      <c r="E1452">
        <v>2.1909999999999998</v>
      </c>
      <c r="F1452">
        <v>2.2050000000000001</v>
      </c>
      <c r="G1452">
        <v>2.222</v>
      </c>
      <c r="H1452">
        <v>2.2330000000000001</v>
      </c>
      <c r="I1452">
        <v>2.2480000000000002</v>
      </c>
      <c r="J1452">
        <v>2.2639999999999998</v>
      </c>
      <c r="K1452">
        <v>2.29</v>
      </c>
      <c r="L1452">
        <v>2.3650000000000002</v>
      </c>
      <c r="M1452">
        <v>2.4340000000000002</v>
      </c>
      <c r="N1452">
        <v>2.556</v>
      </c>
      <c r="O1452">
        <v>2.79</v>
      </c>
      <c r="P1452">
        <v>3.109</v>
      </c>
      <c r="Q1452">
        <v>0</v>
      </c>
      <c r="R1452">
        <v>0</v>
      </c>
      <c r="S1452">
        <v>0</v>
      </c>
      <c r="T1452" s="7">
        <f t="shared" si="204"/>
        <v>0.19099999999999984</v>
      </c>
      <c r="U1452" s="6">
        <f t="shared" si="198"/>
        <v>5.2631578947362643E-3</v>
      </c>
      <c r="V1452" s="6">
        <f t="shared" si="199"/>
        <v>1.5346927553391911</v>
      </c>
      <c r="W1452" s="3">
        <f>IFERROR(VLOOKUP(A1452,주가!$A$1:$Q$2433,3,FALSE),W1453)</f>
        <v>162000</v>
      </c>
      <c r="X1452" s="6">
        <f t="shared" si="205"/>
        <v>-1.2195121951219513E-2</v>
      </c>
      <c r="Y1452" s="6">
        <f t="shared" si="200"/>
        <v>-0.1335385006115373</v>
      </c>
      <c r="AA1452" s="5">
        <f t="shared" si="201"/>
        <v>42002</v>
      </c>
      <c r="AB1452" s="7">
        <f t="shared" si="202"/>
        <v>0.19099999999999984</v>
      </c>
      <c r="AC1452" s="7">
        <f t="shared" si="206"/>
        <v>1.5346927553391911</v>
      </c>
      <c r="AD1452" s="6">
        <f t="shared" si="203"/>
        <v>-0.1335385006115373</v>
      </c>
    </row>
    <row r="1453" spans="1:30">
      <c r="A1453" s="1">
        <v>41999</v>
      </c>
      <c r="B1453" s="2" t="s">
        <v>19</v>
      </c>
      <c r="C1453" t="s">
        <v>20</v>
      </c>
      <c r="D1453" t="s">
        <v>21</v>
      </c>
      <c r="E1453">
        <v>2.1989999999999998</v>
      </c>
      <c r="F1453">
        <v>2.2130000000000001</v>
      </c>
      <c r="G1453">
        <v>2.234</v>
      </c>
      <c r="H1453">
        <v>2.2480000000000002</v>
      </c>
      <c r="I1453">
        <v>2.2690000000000001</v>
      </c>
      <c r="J1453">
        <v>2.2869999999999999</v>
      </c>
      <c r="K1453">
        <v>2.3140000000000001</v>
      </c>
      <c r="L1453">
        <v>2.391</v>
      </c>
      <c r="M1453">
        <v>2.4569999999999999</v>
      </c>
      <c r="N1453">
        <v>2.581</v>
      </c>
      <c r="O1453">
        <v>2.827</v>
      </c>
      <c r="P1453">
        <v>3.149</v>
      </c>
      <c r="Q1453">
        <v>0</v>
      </c>
      <c r="R1453">
        <v>0</v>
      </c>
      <c r="S1453">
        <v>0</v>
      </c>
      <c r="T1453" s="7">
        <f t="shared" si="204"/>
        <v>0.18999999999999995</v>
      </c>
      <c r="U1453" s="6">
        <f t="shared" si="198"/>
        <v>-2.0618556701033193E-2</v>
      </c>
      <c r="V1453" s="6">
        <f t="shared" si="199"/>
        <v>1.5294295974444549</v>
      </c>
      <c r="W1453" s="3">
        <f>IFERROR(VLOOKUP(A1453,주가!$A$1:$Q$2433,3,FALSE),W1454)</f>
        <v>164000</v>
      </c>
      <c r="X1453" s="6">
        <f t="shared" si="205"/>
        <v>-3.8123167155425221E-2</v>
      </c>
      <c r="Y1453" s="6">
        <f t="shared" si="200"/>
        <v>-0.12134337866031777</v>
      </c>
      <c r="AA1453" s="5">
        <f t="shared" si="201"/>
        <v>41999</v>
      </c>
      <c r="AB1453" s="7">
        <f t="shared" si="202"/>
        <v>0.18999999999999995</v>
      </c>
      <c r="AC1453" s="7">
        <f t="shared" si="206"/>
        <v>1.5294295974444549</v>
      </c>
      <c r="AD1453" s="6">
        <f t="shared" si="203"/>
        <v>-0.12134337866031777</v>
      </c>
    </row>
    <row r="1454" spans="1:30">
      <c r="A1454" s="1">
        <v>41997</v>
      </c>
      <c r="B1454" s="2" t="s">
        <v>19</v>
      </c>
      <c r="C1454" t="s">
        <v>20</v>
      </c>
      <c r="D1454" t="s">
        <v>21</v>
      </c>
      <c r="E1454">
        <v>2.198</v>
      </c>
      <c r="F1454">
        <v>2.21</v>
      </c>
      <c r="G1454">
        <v>2.2269999999999999</v>
      </c>
      <c r="H1454">
        <v>2.2370000000000001</v>
      </c>
      <c r="I1454">
        <v>2.2589999999999999</v>
      </c>
      <c r="J1454">
        <v>2.2709999999999999</v>
      </c>
      <c r="K1454">
        <v>2.2970000000000002</v>
      </c>
      <c r="L1454">
        <v>2.3769999999999998</v>
      </c>
      <c r="M1454">
        <v>2.4460000000000002</v>
      </c>
      <c r="N1454">
        <v>2.5710000000000002</v>
      </c>
      <c r="O1454">
        <v>2.8250000000000002</v>
      </c>
      <c r="P1454">
        <v>3.1480000000000001</v>
      </c>
      <c r="Q1454">
        <v>0</v>
      </c>
      <c r="R1454">
        <v>0</v>
      </c>
      <c r="S1454">
        <v>0</v>
      </c>
      <c r="T1454" s="7">
        <f t="shared" si="204"/>
        <v>0.19400000000000039</v>
      </c>
      <c r="U1454" s="6">
        <f t="shared" si="198"/>
        <v>-4.9019607843134097E-2</v>
      </c>
      <c r="V1454" s="6">
        <f t="shared" si="199"/>
        <v>1.5500481541454882</v>
      </c>
      <c r="W1454" s="3">
        <f>IFERROR(VLOOKUP(A1454,주가!$A$1:$Q$2433,3,FALSE),W1455)</f>
        <v>170500</v>
      </c>
      <c r="X1454" s="6">
        <f t="shared" si="205"/>
        <v>0</v>
      </c>
      <c r="Y1454" s="6">
        <f t="shared" si="200"/>
        <v>-8.3220211504892547E-2</v>
      </c>
      <c r="AA1454" s="5">
        <f t="shared" si="201"/>
        <v>41997</v>
      </c>
      <c r="AB1454" s="7">
        <f t="shared" si="202"/>
        <v>0.19400000000000039</v>
      </c>
      <c r="AC1454" s="7">
        <f t="shared" si="206"/>
        <v>1.5500481541454882</v>
      </c>
      <c r="AD1454" s="6">
        <f t="shared" si="203"/>
        <v>-8.3220211504892547E-2</v>
      </c>
    </row>
    <row r="1455" spans="1:30">
      <c r="A1455" s="1">
        <v>41996</v>
      </c>
      <c r="B1455" s="2" t="s">
        <v>19</v>
      </c>
      <c r="C1455" t="s">
        <v>20</v>
      </c>
      <c r="D1455" t="s">
        <v>21</v>
      </c>
      <c r="E1455">
        <v>2.1989999999999998</v>
      </c>
      <c r="F1455">
        <v>2.2120000000000002</v>
      </c>
      <c r="G1455">
        <v>2.2290000000000001</v>
      </c>
      <c r="H1455">
        <v>2.2410000000000001</v>
      </c>
      <c r="I1455">
        <v>2.2629999999999999</v>
      </c>
      <c r="J1455">
        <v>2.2759999999999998</v>
      </c>
      <c r="K1455">
        <v>2.306</v>
      </c>
      <c r="L1455">
        <v>2.39</v>
      </c>
      <c r="M1455">
        <v>2.4670000000000001</v>
      </c>
      <c r="N1455">
        <v>2.5939999999999999</v>
      </c>
      <c r="O1455">
        <v>2.8540000000000001</v>
      </c>
      <c r="P1455">
        <v>3.169</v>
      </c>
      <c r="Q1455">
        <v>0</v>
      </c>
      <c r="R1455">
        <v>0</v>
      </c>
      <c r="S1455">
        <v>0</v>
      </c>
      <c r="T1455" s="7">
        <f t="shared" si="204"/>
        <v>0.20399999999999974</v>
      </c>
      <c r="U1455" s="6">
        <f t="shared" si="198"/>
        <v>-2.1769078914218738E-15</v>
      </c>
      <c r="V1455" s="6">
        <f t="shared" si="199"/>
        <v>1.5990677619886224</v>
      </c>
      <c r="W1455" s="3">
        <f>IFERROR(VLOOKUP(A1455,주가!$A$1:$Q$2433,3,FALSE),W1456)</f>
        <v>170500</v>
      </c>
      <c r="X1455" s="6">
        <f t="shared" si="205"/>
        <v>-8.7209302325581394E-3</v>
      </c>
      <c r="Y1455" s="6">
        <f t="shared" si="200"/>
        <v>-8.3220211504892547E-2</v>
      </c>
      <c r="AA1455" s="5">
        <f t="shared" si="201"/>
        <v>41996</v>
      </c>
      <c r="AB1455" s="7">
        <f t="shared" si="202"/>
        <v>0.20399999999999974</v>
      </c>
      <c r="AC1455" s="7">
        <f t="shared" si="206"/>
        <v>1.5990677619886224</v>
      </c>
      <c r="AD1455" s="6">
        <f t="shared" si="203"/>
        <v>-8.3220211504892547E-2</v>
      </c>
    </row>
    <row r="1456" spans="1:30">
      <c r="A1456" s="1">
        <v>41995</v>
      </c>
      <c r="B1456" s="2" t="s">
        <v>19</v>
      </c>
      <c r="C1456" t="s">
        <v>20</v>
      </c>
      <c r="D1456" t="s">
        <v>21</v>
      </c>
      <c r="E1456">
        <v>2.198</v>
      </c>
      <c r="F1456">
        <v>2.21</v>
      </c>
      <c r="G1456">
        <v>2.2280000000000002</v>
      </c>
      <c r="H1456">
        <v>2.2410000000000001</v>
      </c>
      <c r="I1456">
        <v>2.266</v>
      </c>
      <c r="J1456">
        <v>2.2770000000000001</v>
      </c>
      <c r="K1456">
        <v>2.3069999999999999</v>
      </c>
      <c r="L1456">
        <v>2.3889999999999998</v>
      </c>
      <c r="M1456">
        <v>2.4630000000000001</v>
      </c>
      <c r="N1456">
        <v>2.593</v>
      </c>
      <c r="O1456">
        <v>2.851</v>
      </c>
      <c r="P1456">
        <v>3.165</v>
      </c>
      <c r="Q1456">
        <v>0</v>
      </c>
      <c r="R1456">
        <v>0</v>
      </c>
      <c r="S1456">
        <v>0</v>
      </c>
      <c r="T1456" s="7">
        <f t="shared" si="204"/>
        <v>0.20400000000000018</v>
      </c>
      <c r="U1456" s="6">
        <f t="shared" si="198"/>
        <v>-6.8493150684931975E-2</v>
      </c>
      <c r="V1456" s="6">
        <f t="shared" si="199"/>
        <v>1.5990677619886247</v>
      </c>
      <c r="W1456" s="3">
        <f>IFERROR(VLOOKUP(A1456,주가!$A$1:$Q$2433,3,FALSE),W1457)</f>
        <v>172000</v>
      </c>
      <c r="X1456" s="6">
        <f t="shared" si="205"/>
        <v>2.6865671641791045E-2</v>
      </c>
      <c r="Y1456" s="6">
        <f t="shared" si="200"/>
        <v>-7.4499281272334406E-2</v>
      </c>
      <c r="AA1456" s="5">
        <f t="shared" si="201"/>
        <v>41995</v>
      </c>
      <c r="AB1456" s="7">
        <f t="shared" si="202"/>
        <v>0.20400000000000018</v>
      </c>
      <c r="AC1456" s="7">
        <f t="shared" si="206"/>
        <v>1.5990677619886247</v>
      </c>
      <c r="AD1456" s="6">
        <f t="shared" si="203"/>
        <v>-7.4499281272334406E-2</v>
      </c>
    </row>
    <row r="1457" spans="1:30">
      <c r="A1457" s="1">
        <v>41992</v>
      </c>
      <c r="B1457" s="2" t="s">
        <v>19</v>
      </c>
      <c r="C1457" t="s">
        <v>20</v>
      </c>
      <c r="D1457" t="s">
        <v>21</v>
      </c>
      <c r="E1457">
        <v>2.1989999999999998</v>
      </c>
      <c r="F1457">
        <v>2.2120000000000002</v>
      </c>
      <c r="G1457">
        <v>2.2290000000000001</v>
      </c>
      <c r="H1457">
        <v>2.2410000000000001</v>
      </c>
      <c r="I1457">
        <v>2.2690000000000001</v>
      </c>
      <c r="J1457">
        <v>2.2850000000000001</v>
      </c>
      <c r="K1457">
        <v>2.3220000000000001</v>
      </c>
      <c r="L1457">
        <v>2.4049999999999998</v>
      </c>
      <c r="M1457">
        <v>2.4889999999999999</v>
      </c>
      <c r="N1457">
        <v>2.6240000000000001</v>
      </c>
      <c r="O1457">
        <v>2.891</v>
      </c>
      <c r="P1457">
        <v>3.2080000000000002</v>
      </c>
      <c r="Q1457">
        <v>0</v>
      </c>
      <c r="R1457">
        <v>0</v>
      </c>
      <c r="S1457">
        <v>0</v>
      </c>
      <c r="T1457" s="7">
        <f t="shared" si="204"/>
        <v>0.21900000000000031</v>
      </c>
      <c r="U1457" s="6">
        <f t="shared" si="198"/>
        <v>2.0278046111875018E-15</v>
      </c>
      <c r="V1457" s="6">
        <f t="shared" si="199"/>
        <v>1.6675609126735567</v>
      </c>
      <c r="W1457" s="3">
        <f>IFERROR(VLOOKUP(A1457,주가!$A$1:$Q$2433,3,FALSE),W1458)</f>
        <v>167500</v>
      </c>
      <c r="X1457" s="6">
        <f t="shared" si="205"/>
        <v>9.0361445783132526E-3</v>
      </c>
      <c r="Y1457" s="6">
        <f t="shared" si="200"/>
        <v>-0.10136495291412545</v>
      </c>
      <c r="AA1457" s="5">
        <f t="shared" si="201"/>
        <v>41992</v>
      </c>
      <c r="AB1457" s="7">
        <f t="shared" si="202"/>
        <v>0.21900000000000031</v>
      </c>
      <c r="AC1457" s="7">
        <f t="shared" si="206"/>
        <v>1.6675609126735567</v>
      </c>
      <c r="AD1457" s="6">
        <f t="shared" si="203"/>
        <v>-0.10136495291412545</v>
      </c>
    </row>
    <row r="1458" spans="1:30">
      <c r="A1458" s="1">
        <v>41991</v>
      </c>
      <c r="B1458" s="2" t="s">
        <v>19</v>
      </c>
      <c r="C1458" t="s">
        <v>20</v>
      </c>
      <c r="D1458" t="s">
        <v>21</v>
      </c>
      <c r="E1458">
        <v>2.1960000000000002</v>
      </c>
      <c r="F1458">
        <v>2.2130000000000001</v>
      </c>
      <c r="G1458">
        <v>2.23</v>
      </c>
      <c r="H1458">
        <v>2.2440000000000002</v>
      </c>
      <c r="I1458">
        <v>2.274</v>
      </c>
      <c r="J1458">
        <v>2.2959999999999998</v>
      </c>
      <c r="K1458">
        <v>2.34</v>
      </c>
      <c r="L1458">
        <v>2.4180000000000001</v>
      </c>
      <c r="M1458">
        <v>2.5059999999999998</v>
      </c>
      <c r="N1458">
        <v>2.637</v>
      </c>
      <c r="O1458">
        <v>2.9049999999999998</v>
      </c>
      <c r="P1458">
        <v>3.2170000000000001</v>
      </c>
      <c r="Q1458">
        <v>0</v>
      </c>
      <c r="R1458">
        <v>0</v>
      </c>
      <c r="S1458">
        <v>0</v>
      </c>
      <c r="T1458" s="7">
        <f t="shared" si="204"/>
        <v>0.21899999999999986</v>
      </c>
      <c r="U1458" s="6">
        <f t="shared" si="198"/>
        <v>1.8604651162788623E-2</v>
      </c>
      <c r="V1458" s="6">
        <f t="shared" si="199"/>
        <v>1.6675609126735547</v>
      </c>
      <c r="W1458" s="3">
        <f>IFERROR(VLOOKUP(A1458,주가!$A$1:$Q$2433,3,FALSE),W1459)</f>
        <v>166000</v>
      </c>
      <c r="X1458" s="6">
        <f t="shared" si="205"/>
        <v>2.1538461538461538E-2</v>
      </c>
      <c r="Y1458" s="6">
        <f t="shared" si="200"/>
        <v>-0.1104010974924387</v>
      </c>
      <c r="AA1458" s="5">
        <f t="shared" si="201"/>
        <v>41991</v>
      </c>
      <c r="AB1458" s="7">
        <f t="shared" si="202"/>
        <v>0.21899999999999986</v>
      </c>
      <c r="AC1458" s="7">
        <f t="shared" si="206"/>
        <v>1.6675609126735547</v>
      </c>
      <c r="AD1458" s="6">
        <f t="shared" si="203"/>
        <v>-0.1104010974924387</v>
      </c>
    </row>
    <row r="1459" spans="1:30">
      <c r="A1459" s="1">
        <v>41990</v>
      </c>
      <c r="B1459" s="2" t="s">
        <v>19</v>
      </c>
      <c r="C1459" t="s">
        <v>20</v>
      </c>
      <c r="D1459" t="s">
        <v>21</v>
      </c>
      <c r="E1459">
        <v>2.1920000000000002</v>
      </c>
      <c r="F1459">
        <v>2.21</v>
      </c>
      <c r="G1459">
        <v>2.2269999999999999</v>
      </c>
      <c r="H1459">
        <v>2.2389999999999999</v>
      </c>
      <c r="I1459">
        <v>2.262</v>
      </c>
      <c r="J1459">
        <v>2.2829999999999999</v>
      </c>
      <c r="K1459">
        <v>2.3250000000000002</v>
      </c>
      <c r="L1459">
        <v>2.3969999999999998</v>
      </c>
      <c r="M1459">
        <v>2.4900000000000002</v>
      </c>
      <c r="N1459">
        <v>2.6120000000000001</v>
      </c>
      <c r="O1459">
        <v>2.875</v>
      </c>
      <c r="P1459">
        <v>3.1850000000000001</v>
      </c>
      <c r="Q1459">
        <v>0</v>
      </c>
      <c r="R1459">
        <v>0</v>
      </c>
      <c r="S1459">
        <v>0</v>
      </c>
      <c r="T1459" s="7">
        <f t="shared" si="204"/>
        <v>0.2150000000000003</v>
      </c>
      <c r="U1459" s="6">
        <f t="shared" si="198"/>
        <v>-2.2727272727270251E-2</v>
      </c>
      <c r="V1459" s="6">
        <f t="shared" si="199"/>
        <v>1.648956261510766</v>
      </c>
      <c r="W1459" s="3">
        <f>IFERROR(VLOOKUP(A1459,주가!$A$1:$Q$2433,3,FALSE),W1460)</f>
        <v>162500</v>
      </c>
      <c r="X1459" s="6">
        <f t="shared" si="205"/>
        <v>2.5236593059936908E-2</v>
      </c>
      <c r="Y1459" s="6">
        <f t="shared" si="200"/>
        <v>-0.13193955903090024</v>
      </c>
      <c r="AA1459" s="5">
        <f t="shared" si="201"/>
        <v>41990</v>
      </c>
      <c r="AB1459" s="7">
        <f t="shared" si="202"/>
        <v>0.2150000000000003</v>
      </c>
      <c r="AC1459" s="7">
        <f t="shared" si="206"/>
        <v>1.648956261510766</v>
      </c>
      <c r="AD1459" s="6">
        <f t="shared" si="203"/>
        <v>-0.13193955903090024</v>
      </c>
    </row>
    <row r="1460" spans="1:30">
      <c r="A1460" s="1">
        <v>41989</v>
      </c>
      <c r="B1460" s="2" t="s">
        <v>19</v>
      </c>
      <c r="C1460" t="s">
        <v>20</v>
      </c>
      <c r="D1460" t="s">
        <v>21</v>
      </c>
      <c r="E1460">
        <v>2.1760000000000002</v>
      </c>
      <c r="F1460">
        <v>2.1920000000000002</v>
      </c>
      <c r="G1460">
        <v>2.2069999999999999</v>
      </c>
      <c r="H1460">
        <v>2.2189999999999999</v>
      </c>
      <c r="I1460">
        <v>2.2330000000000001</v>
      </c>
      <c r="J1460">
        <v>2.2440000000000002</v>
      </c>
      <c r="K1460">
        <v>2.2829999999999999</v>
      </c>
      <c r="L1460">
        <v>2.3540000000000001</v>
      </c>
      <c r="M1460">
        <v>2.4510000000000001</v>
      </c>
      <c r="N1460">
        <v>2.5739999999999998</v>
      </c>
      <c r="O1460">
        <v>2.84</v>
      </c>
      <c r="P1460">
        <v>3.1520000000000001</v>
      </c>
      <c r="Q1460">
        <v>0</v>
      </c>
      <c r="R1460">
        <v>0</v>
      </c>
      <c r="S1460">
        <v>0</v>
      </c>
      <c r="T1460" s="7">
        <f t="shared" si="204"/>
        <v>0.21999999999999975</v>
      </c>
      <c r="U1460" s="6">
        <f t="shared" si="198"/>
        <v>-5.1724137931034579E-2</v>
      </c>
      <c r="V1460" s="6">
        <f t="shared" si="199"/>
        <v>1.6716835342380363</v>
      </c>
      <c r="W1460" s="3">
        <f>IFERROR(VLOOKUP(A1460,주가!$A$1:$Q$2433,3,FALSE),W1461)</f>
        <v>158500</v>
      </c>
      <c r="X1460" s="6">
        <f t="shared" si="205"/>
        <v>0</v>
      </c>
      <c r="Y1460" s="6">
        <f t="shared" si="200"/>
        <v>-0.15717615209083716</v>
      </c>
      <c r="AA1460" s="5">
        <f t="shared" si="201"/>
        <v>41989</v>
      </c>
      <c r="AB1460" s="7">
        <f t="shared" si="202"/>
        <v>0.21999999999999975</v>
      </c>
      <c r="AC1460" s="7">
        <f t="shared" si="206"/>
        <v>1.6716835342380363</v>
      </c>
      <c r="AD1460" s="6">
        <f t="shared" si="203"/>
        <v>-0.15717615209083716</v>
      </c>
    </row>
    <row r="1461" spans="1:30">
      <c r="A1461" s="1">
        <v>41988</v>
      </c>
      <c r="B1461" s="2" t="s">
        <v>19</v>
      </c>
      <c r="C1461" t="s">
        <v>20</v>
      </c>
      <c r="D1461" t="s">
        <v>21</v>
      </c>
      <c r="E1461">
        <v>2.1659999999999999</v>
      </c>
      <c r="F1461">
        <v>2.1819999999999999</v>
      </c>
      <c r="G1461">
        <v>2.1989999999999998</v>
      </c>
      <c r="H1461">
        <v>2.21</v>
      </c>
      <c r="I1461">
        <v>2.2240000000000002</v>
      </c>
      <c r="J1461">
        <v>2.2360000000000002</v>
      </c>
      <c r="K1461">
        <v>2.2839999999999998</v>
      </c>
      <c r="L1461">
        <v>2.3530000000000002</v>
      </c>
      <c r="M1461">
        <v>2.4580000000000002</v>
      </c>
      <c r="N1461">
        <v>2.585</v>
      </c>
      <c r="O1461">
        <v>2.8570000000000002</v>
      </c>
      <c r="P1461">
        <v>3.1749999999999998</v>
      </c>
      <c r="Q1461">
        <v>0</v>
      </c>
      <c r="R1461">
        <v>0</v>
      </c>
      <c r="S1461">
        <v>0</v>
      </c>
      <c r="T1461" s="7">
        <f t="shared" si="204"/>
        <v>0.23199999999999976</v>
      </c>
      <c r="U1461" s="6">
        <f t="shared" si="198"/>
        <v>-2.9288702928872604E-2</v>
      </c>
      <c r="V1461" s="6">
        <f t="shared" si="199"/>
        <v>1.7234076721690708</v>
      </c>
      <c r="W1461" s="3">
        <f>IFERROR(VLOOKUP(A1461,주가!$A$1:$Q$2433,3,FALSE),W1462)</f>
        <v>158500</v>
      </c>
      <c r="X1461" s="6">
        <f t="shared" si="205"/>
        <v>1.2779552715654952E-2</v>
      </c>
      <c r="Y1461" s="6">
        <f t="shared" si="200"/>
        <v>-0.15717615209083716</v>
      </c>
      <c r="AA1461" s="5">
        <f t="shared" si="201"/>
        <v>41988</v>
      </c>
      <c r="AB1461" s="7">
        <f t="shared" si="202"/>
        <v>0.23199999999999976</v>
      </c>
      <c r="AC1461" s="7">
        <f t="shared" si="206"/>
        <v>1.7234076721690708</v>
      </c>
      <c r="AD1461" s="6">
        <f t="shared" si="203"/>
        <v>-0.15717615209083716</v>
      </c>
    </row>
    <row r="1462" spans="1:30">
      <c r="A1462" s="1">
        <v>41985</v>
      </c>
      <c r="B1462" s="2" t="s">
        <v>19</v>
      </c>
      <c r="C1462" t="s">
        <v>20</v>
      </c>
      <c r="D1462" t="s">
        <v>21</v>
      </c>
      <c r="E1462">
        <v>2.161</v>
      </c>
      <c r="F1462">
        <v>2.1739999999999999</v>
      </c>
      <c r="G1462">
        <v>2.1909999999999998</v>
      </c>
      <c r="H1462">
        <v>2.1989999999999998</v>
      </c>
      <c r="I1462">
        <v>2.2120000000000002</v>
      </c>
      <c r="J1462">
        <v>2.2250000000000001</v>
      </c>
      <c r="K1462">
        <v>2.266</v>
      </c>
      <c r="L1462">
        <v>2.3319999999999999</v>
      </c>
      <c r="M1462">
        <v>2.4420000000000002</v>
      </c>
      <c r="N1462">
        <v>2.5710000000000002</v>
      </c>
      <c r="O1462">
        <v>2.855</v>
      </c>
      <c r="P1462">
        <v>3.181</v>
      </c>
      <c r="Q1462">
        <v>0</v>
      </c>
      <c r="R1462">
        <v>0</v>
      </c>
      <c r="S1462">
        <v>0</v>
      </c>
      <c r="T1462" s="7">
        <f t="shared" si="204"/>
        <v>0.23900000000000032</v>
      </c>
      <c r="U1462" s="6">
        <f t="shared" si="198"/>
        <v>-1.6460905349792433E-2</v>
      </c>
      <c r="V1462" s="6">
        <f t="shared" si="199"/>
        <v>1.7526963750979434</v>
      </c>
      <c r="W1462" s="3">
        <f>IFERROR(VLOOKUP(A1462,주가!$A$1:$Q$2433,3,FALSE),W1463)</f>
        <v>156500</v>
      </c>
      <c r="X1462" s="6">
        <f t="shared" si="205"/>
        <v>-6.3492063492063492E-3</v>
      </c>
      <c r="Y1462" s="6">
        <f t="shared" si="200"/>
        <v>-0.16995570480649211</v>
      </c>
      <c r="AA1462" s="5">
        <f t="shared" si="201"/>
        <v>41985</v>
      </c>
      <c r="AB1462" s="7">
        <f t="shared" si="202"/>
        <v>0.23900000000000032</v>
      </c>
      <c r="AC1462" s="7">
        <f t="shared" si="206"/>
        <v>1.7526963750979434</v>
      </c>
      <c r="AD1462" s="6">
        <f t="shared" si="203"/>
        <v>-0.16995570480649211</v>
      </c>
    </row>
    <row r="1463" spans="1:30">
      <c r="A1463" s="1">
        <v>41984</v>
      </c>
      <c r="B1463" s="2" t="s">
        <v>19</v>
      </c>
      <c r="C1463" t="s">
        <v>20</v>
      </c>
      <c r="D1463" t="s">
        <v>21</v>
      </c>
      <c r="E1463">
        <v>2.161</v>
      </c>
      <c r="F1463">
        <v>2.1739999999999999</v>
      </c>
      <c r="G1463">
        <v>2.1930000000000001</v>
      </c>
      <c r="H1463">
        <v>2.2040000000000002</v>
      </c>
      <c r="I1463">
        <v>2.2160000000000002</v>
      </c>
      <c r="J1463">
        <v>2.2320000000000002</v>
      </c>
      <c r="K1463">
        <v>2.282</v>
      </c>
      <c r="L1463">
        <v>2.3420000000000001</v>
      </c>
      <c r="M1463">
        <v>2.4569999999999999</v>
      </c>
      <c r="N1463">
        <v>2.585</v>
      </c>
      <c r="O1463">
        <v>2.8530000000000002</v>
      </c>
      <c r="P1463">
        <v>3.1779999999999999</v>
      </c>
      <c r="Q1463">
        <v>0</v>
      </c>
      <c r="R1463">
        <v>0</v>
      </c>
      <c r="S1463">
        <v>0</v>
      </c>
      <c r="T1463" s="7">
        <f t="shared" si="204"/>
        <v>0.24299999999999988</v>
      </c>
      <c r="U1463" s="6">
        <f t="shared" si="198"/>
        <v>-3.5714285714287038E-2</v>
      </c>
      <c r="V1463" s="6">
        <f t="shared" si="199"/>
        <v>1.7691572804477358</v>
      </c>
      <c r="W1463" s="3">
        <f>IFERROR(VLOOKUP(A1463,주가!$A$1:$Q$2433,3,FALSE),W1464)</f>
        <v>157500</v>
      </c>
      <c r="X1463" s="6">
        <f t="shared" si="205"/>
        <v>-1.2539184952978056E-2</v>
      </c>
      <c r="Y1463" s="6">
        <f t="shared" si="200"/>
        <v>-0.16360649845728575</v>
      </c>
      <c r="AA1463" s="5">
        <f t="shared" si="201"/>
        <v>41984</v>
      </c>
      <c r="AB1463" s="7">
        <f t="shared" si="202"/>
        <v>0.24299999999999988</v>
      </c>
      <c r="AC1463" s="7">
        <f t="shared" si="206"/>
        <v>1.7691572804477358</v>
      </c>
      <c r="AD1463" s="6">
        <f t="shared" si="203"/>
        <v>-0.16360649845728575</v>
      </c>
    </row>
    <row r="1464" spans="1:30">
      <c r="A1464" s="1">
        <v>41983</v>
      </c>
      <c r="B1464" s="2" t="s">
        <v>19</v>
      </c>
      <c r="C1464" t="s">
        <v>20</v>
      </c>
      <c r="D1464" t="s">
        <v>21</v>
      </c>
      <c r="E1464">
        <v>2.165</v>
      </c>
      <c r="F1464">
        <v>2.1859999999999999</v>
      </c>
      <c r="G1464">
        <v>2.2080000000000002</v>
      </c>
      <c r="H1464">
        <v>2.2229999999999999</v>
      </c>
      <c r="I1464">
        <v>2.2410000000000001</v>
      </c>
      <c r="J1464">
        <v>2.27</v>
      </c>
      <c r="K1464">
        <v>2.3279999999999998</v>
      </c>
      <c r="L1464">
        <v>2.3889999999999998</v>
      </c>
      <c r="M1464">
        <v>2.508</v>
      </c>
      <c r="N1464">
        <v>2.641</v>
      </c>
      <c r="O1464">
        <v>2.907</v>
      </c>
      <c r="P1464">
        <v>3.24</v>
      </c>
      <c r="Q1464">
        <v>0</v>
      </c>
      <c r="R1464">
        <v>0</v>
      </c>
      <c r="S1464">
        <v>0</v>
      </c>
      <c r="T1464" s="7">
        <f t="shared" si="204"/>
        <v>0.25200000000000022</v>
      </c>
      <c r="U1464" s="6">
        <f t="shared" si="198"/>
        <v>2.0242914979758459E-2</v>
      </c>
      <c r="V1464" s="6">
        <f t="shared" si="199"/>
        <v>1.8048715661620229</v>
      </c>
      <c r="W1464" s="3">
        <f>IFERROR(VLOOKUP(A1464,주가!$A$1:$Q$2433,3,FALSE),W1465)</f>
        <v>159500</v>
      </c>
      <c r="X1464" s="6">
        <f t="shared" si="205"/>
        <v>-0.11142061281337047</v>
      </c>
      <c r="Y1464" s="6">
        <f t="shared" si="200"/>
        <v>-0.15106731350430769</v>
      </c>
      <c r="AA1464" s="5">
        <f t="shared" si="201"/>
        <v>41983</v>
      </c>
      <c r="AB1464" s="7">
        <f t="shared" si="202"/>
        <v>0.25200000000000022</v>
      </c>
      <c r="AC1464" s="7">
        <f t="shared" si="206"/>
        <v>1.8048715661620229</v>
      </c>
      <c r="AD1464" s="6">
        <f t="shared" si="203"/>
        <v>-0.15106731350430769</v>
      </c>
    </row>
    <row r="1465" spans="1:30">
      <c r="A1465" s="1">
        <v>41982</v>
      </c>
      <c r="B1465" s="2" t="s">
        <v>19</v>
      </c>
      <c r="C1465" t="s">
        <v>20</v>
      </c>
      <c r="D1465" t="s">
        <v>21</v>
      </c>
      <c r="E1465">
        <v>2.165</v>
      </c>
      <c r="F1465">
        <v>2.1829999999999998</v>
      </c>
      <c r="G1465">
        <v>2.2010000000000001</v>
      </c>
      <c r="H1465">
        <v>2.2130000000000001</v>
      </c>
      <c r="I1465">
        <v>2.2320000000000002</v>
      </c>
      <c r="J1465">
        <v>2.258</v>
      </c>
      <c r="K1465">
        <v>2.3159999999999998</v>
      </c>
      <c r="L1465">
        <v>2.38</v>
      </c>
      <c r="M1465">
        <v>2.4900000000000002</v>
      </c>
      <c r="N1465">
        <v>2.6269999999999998</v>
      </c>
      <c r="O1465">
        <v>2.891</v>
      </c>
      <c r="P1465">
        <v>3.2229999999999999</v>
      </c>
      <c r="Q1465">
        <v>0</v>
      </c>
      <c r="R1465">
        <v>0</v>
      </c>
      <c r="S1465">
        <v>0</v>
      </c>
      <c r="T1465" s="7">
        <f t="shared" si="204"/>
        <v>0.24699999999999989</v>
      </c>
      <c r="U1465" s="6">
        <f t="shared" si="198"/>
        <v>2.4896265560166955E-2</v>
      </c>
      <c r="V1465" s="6">
        <f t="shared" si="199"/>
        <v>1.7846286511822644</v>
      </c>
      <c r="W1465" s="3">
        <f>IFERROR(VLOOKUP(A1465,주가!$A$1:$Q$2433,3,FALSE),W1466)</f>
        <v>179500</v>
      </c>
      <c r="X1465" s="6">
        <f t="shared" si="205"/>
        <v>-5.5401662049861496E-3</v>
      </c>
      <c r="Y1465" s="6">
        <f t="shared" si="200"/>
        <v>-3.9646700690937224E-2</v>
      </c>
      <c r="AA1465" s="5">
        <f t="shared" si="201"/>
        <v>41982</v>
      </c>
      <c r="AB1465" s="7">
        <f t="shared" si="202"/>
        <v>0.24699999999999989</v>
      </c>
      <c r="AC1465" s="7">
        <f t="shared" si="206"/>
        <v>1.7846286511822644</v>
      </c>
      <c r="AD1465" s="6">
        <f t="shared" si="203"/>
        <v>-3.9646700690937224E-2</v>
      </c>
    </row>
    <row r="1466" spans="1:30">
      <c r="A1466" s="1">
        <v>41981</v>
      </c>
      <c r="B1466" s="2" t="s">
        <v>19</v>
      </c>
      <c r="C1466" t="s">
        <v>20</v>
      </c>
      <c r="D1466" t="s">
        <v>21</v>
      </c>
      <c r="E1466">
        <v>2.1680000000000001</v>
      </c>
      <c r="F1466">
        <v>2.1880000000000002</v>
      </c>
      <c r="G1466">
        <v>2.2109999999999999</v>
      </c>
      <c r="H1466">
        <v>2.226</v>
      </c>
      <c r="I1466">
        <v>2.2530000000000001</v>
      </c>
      <c r="J1466">
        <v>2.29</v>
      </c>
      <c r="K1466">
        <v>2.3620000000000001</v>
      </c>
      <c r="L1466">
        <v>2.4340000000000002</v>
      </c>
      <c r="M1466">
        <v>2.5369999999999999</v>
      </c>
      <c r="N1466">
        <v>2.6749999999999998</v>
      </c>
      <c r="O1466">
        <v>2.9449999999999998</v>
      </c>
      <c r="P1466">
        <v>3.2789999999999999</v>
      </c>
      <c r="Q1466">
        <v>0</v>
      </c>
      <c r="R1466">
        <v>0</v>
      </c>
      <c r="S1466">
        <v>0</v>
      </c>
      <c r="T1466" s="7">
        <f t="shared" si="204"/>
        <v>0.24099999999999966</v>
      </c>
      <c r="U1466" s="6">
        <f t="shared" si="198"/>
        <v>9.0497737556559127E-2</v>
      </c>
      <c r="V1466" s="6">
        <f t="shared" si="199"/>
        <v>1.7597323856220974</v>
      </c>
      <c r="W1466" s="3">
        <f>IFERROR(VLOOKUP(A1466,주가!$A$1:$Q$2433,3,FALSE),W1467)</f>
        <v>180500</v>
      </c>
      <c r="X1466" s="6">
        <f t="shared" si="205"/>
        <v>4.9418604651162788E-2</v>
      </c>
      <c r="Y1466" s="6">
        <f t="shared" si="200"/>
        <v>-3.4106534485951072E-2</v>
      </c>
      <c r="AA1466" s="5">
        <f t="shared" si="201"/>
        <v>41981</v>
      </c>
      <c r="AB1466" s="7">
        <f t="shared" si="202"/>
        <v>0.24099999999999966</v>
      </c>
      <c r="AC1466" s="7">
        <f t="shared" si="206"/>
        <v>1.7597323856220974</v>
      </c>
      <c r="AD1466" s="6">
        <f t="shared" si="203"/>
        <v>-3.4106534485951072E-2</v>
      </c>
    </row>
    <row r="1467" spans="1:30">
      <c r="A1467" s="1">
        <v>41978</v>
      </c>
      <c r="B1467" s="2" t="s">
        <v>19</v>
      </c>
      <c r="C1467" t="s">
        <v>20</v>
      </c>
      <c r="D1467" t="s">
        <v>21</v>
      </c>
      <c r="E1467">
        <v>2.1339999999999999</v>
      </c>
      <c r="F1467">
        <v>2.153</v>
      </c>
      <c r="G1467">
        <v>2.1720000000000002</v>
      </c>
      <c r="H1467">
        <v>2.1869999999999998</v>
      </c>
      <c r="I1467">
        <v>2.214</v>
      </c>
      <c r="J1467">
        <v>2.2509999999999999</v>
      </c>
      <c r="K1467">
        <v>2.3050000000000002</v>
      </c>
      <c r="L1467">
        <v>2.3759999999999999</v>
      </c>
      <c r="M1467">
        <v>2.4630000000000001</v>
      </c>
      <c r="N1467">
        <v>2.597</v>
      </c>
      <c r="O1467">
        <v>2.8660000000000001</v>
      </c>
      <c r="P1467">
        <v>3.1970000000000001</v>
      </c>
      <c r="Q1467">
        <v>0</v>
      </c>
      <c r="R1467">
        <v>0</v>
      </c>
      <c r="S1467">
        <v>0</v>
      </c>
      <c r="T1467" s="7">
        <f t="shared" si="204"/>
        <v>0.22100000000000009</v>
      </c>
      <c r="U1467" s="6">
        <f t="shared" si="198"/>
        <v>-8.96860986546987E-3</v>
      </c>
      <c r="V1467" s="6">
        <f t="shared" si="199"/>
        <v>1.6692346480655382</v>
      </c>
      <c r="W1467" s="3">
        <f>IFERROR(VLOOKUP(A1467,주가!$A$1:$Q$2433,3,FALSE),W1468)</f>
        <v>172000</v>
      </c>
      <c r="X1467" s="6">
        <f t="shared" si="205"/>
        <v>-1.1494252873563218E-2</v>
      </c>
      <c r="Y1467" s="6">
        <f t="shared" si="200"/>
        <v>-8.352513913711386E-2</v>
      </c>
      <c r="AA1467" s="5">
        <f t="shared" si="201"/>
        <v>41978</v>
      </c>
      <c r="AB1467" s="7">
        <f t="shared" si="202"/>
        <v>0.22100000000000009</v>
      </c>
      <c r="AC1467" s="7">
        <f t="shared" si="206"/>
        <v>1.6692346480655382</v>
      </c>
      <c r="AD1467" s="6">
        <f t="shared" si="203"/>
        <v>-8.352513913711386E-2</v>
      </c>
    </row>
    <row r="1468" spans="1:30">
      <c r="A1468" s="1">
        <v>41977</v>
      </c>
      <c r="B1468" s="2" t="s">
        <v>19</v>
      </c>
      <c r="C1468" t="s">
        <v>20</v>
      </c>
      <c r="D1468" t="s">
        <v>21</v>
      </c>
      <c r="E1468">
        <v>2.1280000000000001</v>
      </c>
      <c r="F1468">
        <v>2.1480000000000001</v>
      </c>
      <c r="G1468">
        <v>2.1659999999999999</v>
      </c>
      <c r="H1468">
        <v>2.1829999999999998</v>
      </c>
      <c r="I1468">
        <v>2.2120000000000002</v>
      </c>
      <c r="J1468">
        <v>2.2519999999999998</v>
      </c>
      <c r="K1468">
        <v>2.3039999999999998</v>
      </c>
      <c r="L1468">
        <v>2.3740000000000001</v>
      </c>
      <c r="M1468">
        <v>2.4609999999999999</v>
      </c>
      <c r="N1468">
        <v>2.597</v>
      </c>
      <c r="O1468">
        <v>2.863</v>
      </c>
      <c r="P1468">
        <v>3.1960000000000002</v>
      </c>
      <c r="Q1468">
        <v>0</v>
      </c>
      <c r="R1468">
        <v>0</v>
      </c>
      <c r="S1468">
        <v>0</v>
      </c>
      <c r="T1468" s="7">
        <f t="shared" si="204"/>
        <v>0.22299999999999986</v>
      </c>
      <c r="U1468" s="6">
        <f t="shared" si="198"/>
        <v>-2.6200873362446399E-2</v>
      </c>
      <c r="V1468" s="6">
        <f t="shared" si="199"/>
        <v>1.678203257931008</v>
      </c>
      <c r="W1468" s="3">
        <f>IFERROR(VLOOKUP(A1468,주가!$A$1:$Q$2433,3,FALSE),W1469)</f>
        <v>174000</v>
      </c>
      <c r="X1468" s="6">
        <f t="shared" si="205"/>
        <v>8.6956521739130436E-3</v>
      </c>
      <c r="Y1468" s="6">
        <f t="shared" si="200"/>
        <v>-7.2030886263550642E-2</v>
      </c>
      <c r="AA1468" s="5">
        <f t="shared" si="201"/>
        <v>41977</v>
      </c>
      <c r="AB1468" s="7">
        <f t="shared" si="202"/>
        <v>0.22299999999999986</v>
      </c>
      <c r="AC1468" s="7">
        <f t="shared" si="206"/>
        <v>1.678203257931008</v>
      </c>
      <c r="AD1468" s="6">
        <f t="shared" si="203"/>
        <v>-7.2030886263550642E-2</v>
      </c>
    </row>
    <row r="1469" spans="1:30">
      <c r="A1469" s="1">
        <v>41976</v>
      </c>
      <c r="B1469" s="2" t="s">
        <v>19</v>
      </c>
      <c r="C1469" t="s">
        <v>20</v>
      </c>
      <c r="D1469" t="s">
        <v>21</v>
      </c>
      <c r="E1469">
        <v>2.1259999999999999</v>
      </c>
      <c r="F1469">
        <v>2.1429999999999998</v>
      </c>
      <c r="G1469">
        <v>2.1560000000000001</v>
      </c>
      <c r="H1469">
        <v>2.1659999999999999</v>
      </c>
      <c r="I1469">
        <v>2.1850000000000001</v>
      </c>
      <c r="J1469">
        <v>2.2189999999999999</v>
      </c>
      <c r="K1469">
        <v>2.262</v>
      </c>
      <c r="L1469">
        <v>2.3279999999999998</v>
      </c>
      <c r="M1469">
        <v>2.4209999999999998</v>
      </c>
      <c r="N1469">
        <v>2.5569999999999999</v>
      </c>
      <c r="O1469">
        <v>2.827</v>
      </c>
      <c r="P1469">
        <v>3.16</v>
      </c>
      <c r="Q1469">
        <v>0</v>
      </c>
      <c r="R1469">
        <v>0</v>
      </c>
      <c r="S1469">
        <v>0</v>
      </c>
      <c r="T1469" s="7">
        <f t="shared" si="204"/>
        <v>0.22900000000000009</v>
      </c>
      <c r="U1469" s="6">
        <f t="shared" si="198"/>
        <v>0.15656565656565472</v>
      </c>
      <c r="V1469" s="6">
        <f t="shared" si="199"/>
        <v>1.7044041312934544</v>
      </c>
      <c r="W1469" s="3">
        <f>IFERROR(VLOOKUP(A1469,주가!$A$1:$Q$2433,3,FALSE),W1470)</f>
        <v>172500</v>
      </c>
      <c r="X1469" s="6">
        <f t="shared" si="205"/>
        <v>3.2934131736526949E-2</v>
      </c>
      <c r="Y1469" s="6">
        <f t="shared" si="200"/>
        <v>-8.0726538437463691E-2</v>
      </c>
      <c r="AA1469" s="5">
        <f t="shared" si="201"/>
        <v>41976</v>
      </c>
      <c r="AB1469" s="7">
        <f t="shared" si="202"/>
        <v>0.22900000000000009</v>
      </c>
      <c r="AC1469" s="7">
        <f t="shared" si="206"/>
        <v>1.7044041312934544</v>
      </c>
      <c r="AD1469" s="6">
        <f t="shared" si="203"/>
        <v>-8.0726538437463691E-2</v>
      </c>
    </row>
    <row r="1470" spans="1:30">
      <c r="A1470" s="1">
        <v>41975</v>
      </c>
      <c r="B1470" s="2" t="s">
        <v>19</v>
      </c>
      <c r="C1470" t="s">
        <v>20</v>
      </c>
      <c r="D1470" t="s">
        <v>21</v>
      </c>
      <c r="E1470">
        <v>2.1150000000000002</v>
      </c>
      <c r="F1470">
        <v>2.13</v>
      </c>
      <c r="G1470">
        <v>2.1360000000000001</v>
      </c>
      <c r="H1470">
        <v>2.145</v>
      </c>
      <c r="I1470">
        <v>2.1579999999999999</v>
      </c>
      <c r="J1470">
        <v>2.1819999999999999</v>
      </c>
      <c r="K1470">
        <v>2.2210000000000001</v>
      </c>
      <c r="L1470">
        <v>2.2879999999999998</v>
      </c>
      <c r="M1470">
        <v>2.36</v>
      </c>
      <c r="N1470">
        <v>2.4860000000000002</v>
      </c>
      <c r="O1470">
        <v>2.758</v>
      </c>
      <c r="P1470">
        <v>3.0840000000000001</v>
      </c>
      <c r="Q1470">
        <v>0</v>
      </c>
      <c r="R1470">
        <v>0</v>
      </c>
      <c r="S1470">
        <v>0</v>
      </c>
      <c r="T1470" s="7">
        <f t="shared" si="204"/>
        <v>0.1980000000000004</v>
      </c>
      <c r="U1470" s="6">
        <f t="shared" si="198"/>
        <v>4.7619047619049407E-2</v>
      </c>
      <c r="V1470" s="6">
        <f t="shared" si="199"/>
        <v>1.5478384747277996</v>
      </c>
      <c r="W1470" s="3">
        <f>IFERROR(VLOOKUP(A1470,주가!$A$1:$Q$2433,3,FALSE),W1471)</f>
        <v>167000</v>
      </c>
      <c r="X1470" s="6">
        <f t="shared" si="205"/>
        <v>9.0634441087613302E-3</v>
      </c>
      <c r="Y1470" s="6">
        <f t="shared" si="200"/>
        <v>-0.11366067017399065</v>
      </c>
      <c r="AA1470" s="5">
        <f t="shared" si="201"/>
        <v>41975</v>
      </c>
      <c r="AB1470" s="7">
        <f t="shared" si="202"/>
        <v>0.1980000000000004</v>
      </c>
      <c r="AC1470" s="7">
        <f t="shared" si="206"/>
        <v>1.5478384747277996</v>
      </c>
      <c r="AD1470" s="6">
        <f t="shared" si="203"/>
        <v>-0.11366067017399065</v>
      </c>
    </row>
    <row r="1471" spans="1:30">
      <c r="A1471" s="1">
        <v>41974</v>
      </c>
      <c r="B1471" s="2" t="s">
        <v>19</v>
      </c>
      <c r="C1471" t="s">
        <v>20</v>
      </c>
      <c r="D1471" t="s">
        <v>21</v>
      </c>
      <c r="E1471">
        <v>2.109</v>
      </c>
      <c r="F1471">
        <v>2.1240000000000001</v>
      </c>
      <c r="G1471">
        <v>2.1309999999999998</v>
      </c>
      <c r="H1471">
        <v>2.141</v>
      </c>
      <c r="I1471">
        <v>2.153</v>
      </c>
      <c r="J1471">
        <v>2.1680000000000001</v>
      </c>
      <c r="K1471">
        <v>2.2069999999999999</v>
      </c>
      <c r="L1471">
        <v>2.2719999999999998</v>
      </c>
      <c r="M1471">
        <v>2.3380000000000001</v>
      </c>
      <c r="N1471">
        <v>2.4609999999999999</v>
      </c>
      <c r="O1471">
        <v>2.738</v>
      </c>
      <c r="P1471">
        <v>3.0670000000000002</v>
      </c>
      <c r="Q1471">
        <v>0</v>
      </c>
      <c r="R1471">
        <v>0</v>
      </c>
      <c r="S1471">
        <v>0</v>
      </c>
      <c r="T1471" s="7">
        <f t="shared" si="204"/>
        <v>0.18900000000000006</v>
      </c>
      <c r="U1471" s="6">
        <f t="shared" si="198"/>
        <v>-5.2631578947385889E-3</v>
      </c>
      <c r="V1471" s="6">
        <f t="shared" si="199"/>
        <v>1.5002194271087501</v>
      </c>
      <c r="W1471" s="3">
        <f>IFERROR(VLOOKUP(A1471,주가!$A$1:$Q$2433,3,FALSE),W1472)</f>
        <v>165500</v>
      </c>
      <c r="X1471" s="6">
        <f t="shared" si="205"/>
        <v>-5.9659090909090912E-2</v>
      </c>
      <c r="Y1471" s="6">
        <f t="shared" si="200"/>
        <v>-0.12272411428275198</v>
      </c>
      <c r="AA1471" s="5">
        <f t="shared" si="201"/>
        <v>41974</v>
      </c>
      <c r="AB1471" s="7">
        <f t="shared" si="202"/>
        <v>0.18900000000000006</v>
      </c>
      <c r="AC1471" s="7">
        <f t="shared" si="206"/>
        <v>1.5002194271087501</v>
      </c>
      <c r="AD1471" s="6">
        <f t="shared" si="203"/>
        <v>-0.12272411428275198</v>
      </c>
    </row>
    <row r="1472" spans="1:30">
      <c r="A1472" s="1">
        <v>41971</v>
      </c>
      <c r="B1472" s="2" t="s">
        <v>19</v>
      </c>
      <c r="C1472" t="s">
        <v>20</v>
      </c>
      <c r="D1472" t="s">
        <v>21</v>
      </c>
      <c r="E1472">
        <v>2.1110000000000002</v>
      </c>
      <c r="F1472">
        <v>2.1259999999999999</v>
      </c>
      <c r="G1472">
        <v>2.133</v>
      </c>
      <c r="H1472">
        <v>2.1419999999999999</v>
      </c>
      <c r="I1472">
        <v>2.1509999999999998</v>
      </c>
      <c r="J1472">
        <v>2.1619999999999999</v>
      </c>
      <c r="K1472">
        <v>2.2010000000000001</v>
      </c>
      <c r="L1472">
        <v>2.2639999999999998</v>
      </c>
      <c r="M1472">
        <v>2.3290000000000002</v>
      </c>
      <c r="N1472">
        <v>2.4540000000000002</v>
      </c>
      <c r="O1472">
        <v>2.7290000000000001</v>
      </c>
      <c r="P1472">
        <v>3.0659999999999998</v>
      </c>
      <c r="Q1472">
        <v>0</v>
      </c>
      <c r="R1472">
        <v>0</v>
      </c>
      <c r="S1472">
        <v>0</v>
      </c>
      <c r="T1472" s="7">
        <f t="shared" si="204"/>
        <v>0.19000000000000039</v>
      </c>
      <c r="U1472" s="6">
        <f t="shared" si="198"/>
        <v>-4.9999999999996783E-2</v>
      </c>
      <c r="V1472" s="6">
        <f t="shared" si="199"/>
        <v>1.5054825850034887</v>
      </c>
      <c r="W1472" s="3">
        <f>IFERROR(VLOOKUP(A1472,주가!$A$1:$Q$2433,3,FALSE),W1473)</f>
        <v>176000</v>
      </c>
      <c r="X1472" s="6">
        <f t="shared" si="205"/>
        <v>2.8490028490028491E-3</v>
      </c>
      <c r="Y1472" s="6">
        <f t="shared" si="200"/>
        <v>-6.3065023373661072E-2</v>
      </c>
      <c r="AA1472" s="5">
        <f t="shared" si="201"/>
        <v>41971</v>
      </c>
      <c r="AB1472" s="7">
        <f t="shared" si="202"/>
        <v>0.19000000000000039</v>
      </c>
      <c r="AC1472" s="7">
        <f t="shared" si="206"/>
        <v>1.5054825850034887</v>
      </c>
      <c r="AD1472" s="6">
        <f t="shared" si="203"/>
        <v>-6.3065023373661072E-2</v>
      </c>
    </row>
    <row r="1473" spans="1:30">
      <c r="A1473" s="1">
        <v>41970</v>
      </c>
      <c r="B1473" s="2" t="s">
        <v>19</v>
      </c>
      <c r="C1473" t="s">
        <v>20</v>
      </c>
      <c r="D1473" t="s">
        <v>21</v>
      </c>
      <c r="E1473">
        <v>2.1110000000000002</v>
      </c>
      <c r="F1473">
        <v>2.1309999999999998</v>
      </c>
      <c r="G1473">
        <v>2.1389999999999998</v>
      </c>
      <c r="H1473">
        <v>2.1509999999999998</v>
      </c>
      <c r="I1473">
        <v>2.165</v>
      </c>
      <c r="J1473">
        <v>2.1819999999999999</v>
      </c>
      <c r="K1473">
        <v>2.2250000000000001</v>
      </c>
      <c r="L1473">
        <v>2.2930000000000001</v>
      </c>
      <c r="M1473">
        <v>2.3650000000000002</v>
      </c>
      <c r="N1473">
        <v>2.4929999999999999</v>
      </c>
      <c r="O1473">
        <v>2.7749999999999999</v>
      </c>
      <c r="P1473">
        <v>3.1120000000000001</v>
      </c>
      <c r="Q1473">
        <v>0</v>
      </c>
      <c r="R1473">
        <v>0</v>
      </c>
      <c r="S1473">
        <v>0</v>
      </c>
      <c r="T1473" s="7">
        <f t="shared" si="204"/>
        <v>0.19999999999999973</v>
      </c>
      <c r="U1473" s="6">
        <f t="shared" si="198"/>
        <v>-4.3062200956939418E-2</v>
      </c>
      <c r="V1473" s="6">
        <f t="shared" si="199"/>
        <v>1.5554825850034855</v>
      </c>
      <c r="W1473" s="3">
        <f>IFERROR(VLOOKUP(A1473,주가!$A$1:$Q$2433,3,FALSE),W1474)</f>
        <v>175500</v>
      </c>
      <c r="X1473" s="6">
        <f t="shared" si="205"/>
        <v>-3.0386740331491711E-2</v>
      </c>
      <c r="Y1473" s="6">
        <f t="shared" si="200"/>
        <v>-6.5914026222663916E-2</v>
      </c>
      <c r="AA1473" s="5">
        <f t="shared" si="201"/>
        <v>41970</v>
      </c>
      <c r="AB1473" s="7">
        <f t="shared" si="202"/>
        <v>0.19999999999999973</v>
      </c>
      <c r="AC1473" s="7">
        <f t="shared" si="206"/>
        <v>1.5554825850034855</v>
      </c>
      <c r="AD1473" s="6">
        <f t="shared" si="203"/>
        <v>-6.5914026222663916E-2</v>
      </c>
    </row>
    <row r="1474" spans="1:30">
      <c r="A1474" s="1">
        <v>41969</v>
      </c>
      <c r="B1474" s="2" t="s">
        <v>19</v>
      </c>
      <c r="C1474" t="s">
        <v>20</v>
      </c>
      <c r="D1474" t="s">
        <v>21</v>
      </c>
      <c r="E1474">
        <v>2.0990000000000002</v>
      </c>
      <c r="F1474">
        <v>2.121</v>
      </c>
      <c r="G1474">
        <v>2.129</v>
      </c>
      <c r="H1474">
        <v>2.1389999999999998</v>
      </c>
      <c r="I1474">
        <v>2.153</v>
      </c>
      <c r="J1474">
        <v>2.1659999999999999</v>
      </c>
      <c r="K1474">
        <v>2.2069999999999999</v>
      </c>
      <c r="L1474">
        <v>2.2749999999999999</v>
      </c>
      <c r="M1474">
        <v>2.3490000000000002</v>
      </c>
      <c r="N1474">
        <v>2.484</v>
      </c>
      <c r="O1474">
        <v>2.762</v>
      </c>
      <c r="P1474">
        <v>3.1</v>
      </c>
      <c r="Q1474">
        <v>0</v>
      </c>
      <c r="R1474">
        <v>0</v>
      </c>
      <c r="S1474">
        <v>0</v>
      </c>
      <c r="T1474" s="7">
        <f t="shared" si="204"/>
        <v>0.20900000000000007</v>
      </c>
      <c r="U1474" s="6">
        <f t="shared" ref="U1474:U1537" si="207">IF(T1475=0,0,(T1474-T1475)/T1475)</f>
        <v>-9.4786729857809539E-3</v>
      </c>
      <c r="V1474" s="6">
        <f t="shared" ref="V1474:V1537" si="208">V1475+U1474</f>
        <v>1.5985447859604249</v>
      </c>
      <c r="W1474" s="3">
        <f>IFERROR(VLOOKUP(A1474,주가!$A$1:$Q$2433,3,FALSE),W1475)</f>
        <v>181000</v>
      </c>
      <c r="X1474" s="6">
        <f t="shared" si="205"/>
        <v>0</v>
      </c>
      <c r="Y1474" s="6">
        <f t="shared" ref="Y1474:Y1537" si="209">Y1475+X1474</f>
        <v>-3.5527285891172204E-2</v>
      </c>
      <c r="AA1474" s="5">
        <f t="shared" ref="AA1474:AA1537" si="210">A1474</f>
        <v>41969</v>
      </c>
      <c r="AB1474" s="7">
        <f t="shared" ref="AB1474:AB1537" si="211">T1474</f>
        <v>0.20900000000000007</v>
      </c>
      <c r="AC1474" s="7">
        <f t="shared" si="206"/>
        <v>1.5985447859604249</v>
      </c>
      <c r="AD1474" s="6">
        <f t="shared" ref="AD1474:AD1537" si="212">Y1474</f>
        <v>-3.5527285891172204E-2</v>
      </c>
    </row>
    <row r="1475" spans="1:30">
      <c r="A1475" s="1">
        <v>41968</v>
      </c>
      <c r="B1475" s="2" t="s">
        <v>19</v>
      </c>
      <c r="C1475" t="s">
        <v>20</v>
      </c>
      <c r="D1475" t="s">
        <v>21</v>
      </c>
      <c r="E1475">
        <v>2.0990000000000002</v>
      </c>
      <c r="F1475">
        <v>2.1219999999999999</v>
      </c>
      <c r="G1475">
        <v>2.1320000000000001</v>
      </c>
      <c r="H1475">
        <v>2.1419999999999999</v>
      </c>
      <c r="I1475">
        <v>2.1579999999999999</v>
      </c>
      <c r="J1475">
        <v>2.1709999999999998</v>
      </c>
      <c r="K1475">
        <v>2.2130000000000001</v>
      </c>
      <c r="L1475">
        <v>2.2810000000000001</v>
      </c>
      <c r="M1475">
        <v>2.3559999999999999</v>
      </c>
      <c r="N1475">
        <v>2.492</v>
      </c>
      <c r="O1475">
        <v>2.774</v>
      </c>
      <c r="P1475">
        <v>3.113</v>
      </c>
      <c r="Q1475">
        <v>0</v>
      </c>
      <c r="R1475">
        <v>0</v>
      </c>
      <c r="S1475">
        <v>0</v>
      </c>
      <c r="T1475" s="7">
        <f t="shared" ref="T1475:T1538" si="213">N1475-L1475</f>
        <v>0.21099999999999985</v>
      </c>
      <c r="U1475" s="6">
        <f t="shared" si="207"/>
        <v>-1.4018691588785581E-2</v>
      </c>
      <c r="V1475" s="6">
        <f t="shared" si="208"/>
        <v>1.6080234589462059</v>
      </c>
      <c r="W1475" s="3">
        <f>IFERROR(VLOOKUP(A1475,주가!$A$1:$Q$2433,3,FALSE),W1476)</f>
        <v>181000</v>
      </c>
      <c r="X1475" s="6">
        <f t="shared" ref="X1475:X1538" si="214">(W1475-W1476)/W1476</f>
        <v>-2.4258760107816711E-2</v>
      </c>
      <c r="Y1475" s="6">
        <f t="shared" si="209"/>
        <v>-3.5527285891172204E-2</v>
      </c>
      <c r="AA1475" s="5">
        <f t="shared" si="210"/>
        <v>41968</v>
      </c>
      <c r="AB1475" s="7">
        <f t="shared" si="211"/>
        <v>0.21099999999999985</v>
      </c>
      <c r="AC1475" s="7">
        <f t="shared" ref="AC1475:AC1538" si="215">V1475</f>
        <v>1.6080234589462059</v>
      </c>
      <c r="AD1475" s="6">
        <f t="shared" si="212"/>
        <v>-3.5527285891172204E-2</v>
      </c>
    </row>
    <row r="1476" spans="1:30">
      <c r="A1476" s="1">
        <v>41967</v>
      </c>
      <c r="B1476" s="2" t="s">
        <v>19</v>
      </c>
      <c r="C1476" t="s">
        <v>20</v>
      </c>
      <c r="D1476" t="s">
        <v>21</v>
      </c>
      <c r="E1476">
        <v>2.0979999999999999</v>
      </c>
      <c r="F1476">
        <v>2.1230000000000002</v>
      </c>
      <c r="G1476">
        <v>2.1379999999999999</v>
      </c>
      <c r="H1476">
        <v>2.149</v>
      </c>
      <c r="I1476">
        <v>2.1680000000000001</v>
      </c>
      <c r="J1476">
        <v>2.1819999999999999</v>
      </c>
      <c r="K1476">
        <v>2.2250000000000001</v>
      </c>
      <c r="L1476">
        <v>2.298</v>
      </c>
      <c r="M1476">
        <v>2.375</v>
      </c>
      <c r="N1476">
        <v>2.512</v>
      </c>
      <c r="O1476">
        <v>2.798</v>
      </c>
      <c r="P1476">
        <v>3.1360000000000001</v>
      </c>
      <c r="Q1476">
        <v>0</v>
      </c>
      <c r="R1476">
        <v>0</v>
      </c>
      <c r="S1476">
        <v>0</v>
      </c>
      <c r="T1476" s="7">
        <f t="shared" si="213"/>
        <v>0.21399999999999997</v>
      </c>
      <c r="U1476" s="6">
        <f t="shared" si="207"/>
        <v>-4.0358744394618395E-2</v>
      </c>
      <c r="V1476" s="6">
        <f t="shared" si="208"/>
        <v>1.6220421505349916</v>
      </c>
      <c r="W1476" s="3">
        <f>IFERROR(VLOOKUP(A1476,주가!$A$1:$Q$2433,3,FALSE),W1477)</f>
        <v>185500</v>
      </c>
      <c r="X1476" s="6">
        <f t="shared" si="214"/>
        <v>5.6980056980056981E-2</v>
      </c>
      <c r="Y1476" s="6">
        <f t="shared" si="209"/>
        <v>-1.1268525783355493E-2</v>
      </c>
      <c r="AA1476" s="5">
        <f t="shared" si="210"/>
        <v>41967</v>
      </c>
      <c r="AB1476" s="7">
        <f t="shared" si="211"/>
        <v>0.21399999999999997</v>
      </c>
      <c r="AC1476" s="7">
        <f t="shared" si="215"/>
        <v>1.6220421505349916</v>
      </c>
      <c r="AD1476" s="6">
        <f t="shared" si="212"/>
        <v>-1.1268525783355493E-2</v>
      </c>
    </row>
    <row r="1477" spans="1:30">
      <c r="A1477" s="1">
        <v>41964</v>
      </c>
      <c r="B1477" s="2" t="s">
        <v>19</v>
      </c>
      <c r="C1477" t="s">
        <v>20</v>
      </c>
      <c r="D1477" t="s">
        <v>21</v>
      </c>
      <c r="E1477">
        <v>2.101</v>
      </c>
      <c r="F1477">
        <v>2.1269999999999998</v>
      </c>
      <c r="G1477">
        <v>2.1469999999999998</v>
      </c>
      <c r="H1477">
        <v>2.1659999999999999</v>
      </c>
      <c r="I1477">
        <v>2.194</v>
      </c>
      <c r="J1477">
        <v>2.2170000000000001</v>
      </c>
      <c r="K1477">
        <v>2.2650000000000001</v>
      </c>
      <c r="L1477">
        <v>2.3380000000000001</v>
      </c>
      <c r="M1477">
        <v>2.419</v>
      </c>
      <c r="N1477">
        <v>2.5609999999999999</v>
      </c>
      <c r="O1477">
        <v>2.8490000000000002</v>
      </c>
      <c r="P1477">
        <v>3.1869999999999998</v>
      </c>
      <c r="Q1477">
        <v>0</v>
      </c>
      <c r="R1477">
        <v>0</v>
      </c>
      <c r="S1477">
        <v>0</v>
      </c>
      <c r="T1477" s="7">
        <f t="shared" si="213"/>
        <v>0.22299999999999986</v>
      </c>
      <c r="U1477" s="6">
        <f t="shared" si="207"/>
        <v>0</v>
      </c>
      <c r="V1477" s="6">
        <f t="shared" si="208"/>
        <v>1.6624008949296099</v>
      </c>
      <c r="W1477" s="3">
        <f>IFERROR(VLOOKUP(A1477,주가!$A$1:$Q$2433,3,FALSE),W1478)</f>
        <v>175500</v>
      </c>
      <c r="X1477" s="6">
        <f t="shared" si="214"/>
        <v>3.8461538461538464E-2</v>
      </c>
      <c r="Y1477" s="6">
        <f t="shared" si="209"/>
        <v>-6.8248582763412474E-2</v>
      </c>
      <c r="AA1477" s="5">
        <f t="shared" si="210"/>
        <v>41964</v>
      </c>
      <c r="AB1477" s="7">
        <f t="shared" si="211"/>
        <v>0.22299999999999986</v>
      </c>
      <c r="AC1477" s="7">
        <f t="shared" si="215"/>
        <v>1.6624008949296099</v>
      </c>
      <c r="AD1477" s="6">
        <f t="shared" si="212"/>
        <v>-6.8248582763412474E-2</v>
      </c>
    </row>
    <row r="1478" spans="1:30">
      <c r="A1478" s="1">
        <v>41963</v>
      </c>
      <c r="B1478" s="2" t="s">
        <v>19</v>
      </c>
      <c r="C1478" t="s">
        <v>20</v>
      </c>
      <c r="D1478" t="s">
        <v>21</v>
      </c>
      <c r="E1478">
        <v>2.101</v>
      </c>
      <c r="F1478">
        <v>2.1269999999999998</v>
      </c>
      <c r="G1478">
        <v>2.145</v>
      </c>
      <c r="H1478">
        <v>2.161</v>
      </c>
      <c r="I1478">
        <v>2.1859999999999999</v>
      </c>
      <c r="J1478">
        <v>2.2090000000000001</v>
      </c>
      <c r="K1478">
        <v>2.2559999999999998</v>
      </c>
      <c r="L1478">
        <v>2.327</v>
      </c>
      <c r="M1478">
        <v>2.4089999999999998</v>
      </c>
      <c r="N1478">
        <v>2.5499999999999998</v>
      </c>
      <c r="O1478">
        <v>2.835</v>
      </c>
      <c r="P1478">
        <v>3.1720000000000002</v>
      </c>
      <c r="Q1478">
        <v>0</v>
      </c>
      <c r="R1478">
        <v>0</v>
      </c>
      <c r="S1478">
        <v>0</v>
      </c>
      <c r="T1478" s="7">
        <f t="shared" si="213"/>
        <v>0.22299999999999986</v>
      </c>
      <c r="U1478" s="6">
        <f t="shared" si="207"/>
        <v>9.0497737556551085E-3</v>
      </c>
      <c r="V1478" s="6">
        <f t="shared" si="208"/>
        <v>1.6624008949296099</v>
      </c>
      <c r="W1478" s="3">
        <f>IFERROR(VLOOKUP(A1478,주가!$A$1:$Q$2433,3,FALSE),W1479)</f>
        <v>169000</v>
      </c>
      <c r="X1478" s="6">
        <f t="shared" si="214"/>
        <v>1.5015015015015015E-2</v>
      </c>
      <c r="Y1478" s="6">
        <f t="shared" si="209"/>
        <v>-0.10671012122495094</v>
      </c>
      <c r="AA1478" s="5">
        <f t="shared" si="210"/>
        <v>41963</v>
      </c>
      <c r="AB1478" s="7">
        <f t="shared" si="211"/>
        <v>0.22299999999999986</v>
      </c>
      <c r="AC1478" s="7">
        <f t="shared" si="215"/>
        <v>1.6624008949296099</v>
      </c>
      <c r="AD1478" s="6">
        <f t="shared" si="212"/>
        <v>-0.10671012122495094</v>
      </c>
    </row>
    <row r="1479" spans="1:30">
      <c r="A1479" s="1">
        <v>41962</v>
      </c>
      <c r="B1479" s="2" t="s">
        <v>19</v>
      </c>
      <c r="C1479" t="s">
        <v>20</v>
      </c>
      <c r="D1479" t="s">
        <v>21</v>
      </c>
      <c r="E1479">
        <v>2.0990000000000002</v>
      </c>
      <c r="F1479">
        <v>2.125</v>
      </c>
      <c r="G1479">
        <v>2.1480000000000001</v>
      </c>
      <c r="H1479">
        <v>2.1640000000000001</v>
      </c>
      <c r="I1479">
        <v>2.1989999999999998</v>
      </c>
      <c r="J1479">
        <v>2.2280000000000002</v>
      </c>
      <c r="K1479">
        <v>2.278</v>
      </c>
      <c r="L1479">
        <v>2.3519999999999999</v>
      </c>
      <c r="M1479">
        <v>2.431</v>
      </c>
      <c r="N1479">
        <v>2.573</v>
      </c>
      <c r="O1479">
        <v>2.855</v>
      </c>
      <c r="P1479">
        <v>3.1970000000000001</v>
      </c>
      <c r="Q1479">
        <v>0</v>
      </c>
      <c r="R1479">
        <v>0</v>
      </c>
      <c r="S1479">
        <v>0</v>
      </c>
      <c r="T1479" s="7">
        <f t="shared" si="213"/>
        <v>0.22100000000000009</v>
      </c>
      <c r="U1479" s="6">
        <f t="shared" si="207"/>
        <v>-8.96860986546987E-3</v>
      </c>
      <c r="V1479" s="6">
        <f t="shared" si="208"/>
        <v>1.6533511211739547</v>
      </c>
      <c r="W1479" s="3">
        <f>IFERROR(VLOOKUP(A1479,주가!$A$1:$Q$2433,3,FALSE),W1480)</f>
        <v>166500</v>
      </c>
      <c r="X1479" s="6">
        <f t="shared" si="214"/>
        <v>-1.7699115044247787E-2</v>
      </c>
      <c r="Y1479" s="6">
        <f t="shared" si="209"/>
        <v>-0.12172513623996595</v>
      </c>
      <c r="AA1479" s="5">
        <f t="shared" si="210"/>
        <v>41962</v>
      </c>
      <c r="AB1479" s="7">
        <f t="shared" si="211"/>
        <v>0.22100000000000009</v>
      </c>
      <c r="AC1479" s="7">
        <f t="shared" si="215"/>
        <v>1.6533511211739547</v>
      </c>
      <c r="AD1479" s="6">
        <f t="shared" si="212"/>
        <v>-0.12172513623996595</v>
      </c>
    </row>
    <row r="1480" spans="1:30">
      <c r="A1480" s="1">
        <v>41961</v>
      </c>
      <c r="B1480" s="2" t="s">
        <v>19</v>
      </c>
      <c r="C1480" t="s">
        <v>20</v>
      </c>
      <c r="D1480" t="s">
        <v>21</v>
      </c>
      <c r="E1480">
        <v>2.101</v>
      </c>
      <c r="F1480">
        <v>2.125</v>
      </c>
      <c r="G1480">
        <v>2.1480000000000001</v>
      </c>
      <c r="H1480">
        <v>2.1640000000000001</v>
      </c>
      <c r="I1480">
        <v>2.1989999999999998</v>
      </c>
      <c r="J1480">
        <v>2.2280000000000002</v>
      </c>
      <c r="K1480">
        <v>2.2799999999999998</v>
      </c>
      <c r="L1480">
        <v>2.35</v>
      </c>
      <c r="M1480">
        <v>2.431</v>
      </c>
      <c r="N1480">
        <v>2.573</v>
      </c>
      <c r="O1480">
        <v>2.8610000000000002</v>
      </c>
      <c r="P1480">
        <v>3.2010000000000001</v>
      </c>
      <c r="Q1480">
        <v>0</v>
      </c>
      <c r="R1480">
        <v>0</v>
      </c>
      <c r="S1480">
        <v>0</v>
      </c>
      <c r="T1480" s="7">
        <f t="shared" si="213"/>
        <v>0.22299999999999986</v>
      </c>
      <c r="U1480" s="6">
        <f t="shared" si="207"/>
        <v>-0.10080645161290296</v>
      </c>
      <c r="V1480" s="6">
        <f t="shared" si="208"/>
        <v>1.6623197310394244</v>
      </c>
      <c r="W1480" s="3">
        <f>IFERROR(VLOOKUP(A1480,주가!$A$1:$Q$2433,3,FALSE),W1481)</f>
        <v>169500</v>
      </c>
      <c r="X1480" s="6">
        <f t="shared" si="214"/>
        <v>8.9285714285714281E-3</v>
      </c>
      <c r="Y1480" s="6">
        <f t="shared" si="209"/>
        <v>-0.10402602119571816</v>
      </c>
      <c r="AA1480" s="5">
        <f t="shared" si="210"/>
        <v>41961</v>
      </c>
      <c r="AB1480" s="7">
        <f t="shared" si="211"/>
        <v>0.22299999999999986</v>
      </c>
      <c r="AC1480" s="7">
        <f t="shared" si="215"/>
        <v>1.6623197310394244</v>
      </c>
      <c r="AD1480" s="6">
        <f t="shared" si="212"/>
        <v>-0.10402602119571816</v>
      </c>
    </row>
    <row r="1481" spans="1:30">
      <c r="A1481" s="1">
        <v>41960</v>
      </c>
      <c r="B1481" s="2" t="s">
        <v>19</v>
      </c>
      <c r="C1481" t="s">
        <v>20</v>
      </c>
      <c r="D1481" t="s">
        <v>21</v>
      </c>
      <c r="E1481">
        <v>2.1030000000000002</v>
      </c>
      <c r="F1481">
        <v>2.1269999999999998</v>
      </c>
      <c r="G1481">
        <v>2.1520000000000001</v>
      </c>
      <c r="H1481">
        <v>2.1680000000000001</v>
      </c>
      <c r="I1481">
        <v>2.2040000000000002</v>
      </c>
      <c r="J1481">
        <v>2.2330000000000001</v>
      </c>
      <c r="K1481">
        <v>2.2719999999999998</v>
      </c>
      <c r="L1481">
        <v>2.3450000000000002</v>
      </c>
      <c r="M1481">
        <v>2.4470000000000001</v>
      </c>
      <c r="N1481">
        <v>2.593</v>
      </c>
      <c r="O1481">
        <v>2.8769999999999998</v>
      </c>
      <c r="P1481">
        <v>3.2189999999999999</v>
      </c>
      <c r="Q1481">
        <v>0</v>
      </c>
      <c r="R1481">
        <v>0</v>
      </c>
      <c r="S1481">
        <v>0</v>
      </c>
      <c r="T1481" s="7">
        <f t="shared" si="213"/>
        <v>0.24799999999999978</v>
      </c>
      <c r="U1481" s="6">
        <f t="shared" si="207"/>
        <v>-3.5019455252917935E-2</v>
      </c>
      <c r="V1481" s="6">
        <f t="shared" si="208"/>
        <v>1.7631261826523275</v>
      </c>
      <c r="W1481" s="3">
        <f>IFERROR(VLOOKUP(A1481,주가!$A$1:$Q$2433,3,FALSE),W1482)</f>
        <v>168000</v>
      </c>
      <c r="X1481" s="6">
        <f t="shared" si="214"/>
        <v>2.4390243902439025E-2</v>
      </c>
      <c r="Y1481" s="6">
        <f t="shared" si="209"/>
        <v>-0.11295459262428958</v>
      </c>
      <c r="AA1481" s="5">
        <f t="shared" si="210"/>
        <v>41960</v>
      </c>
      <c r="AB1481" s="7">
        <f t="shared" si="211"/>
        <v>0.24799999999999978</v>
      </c>
      <c r="AC1481" s="7">
        <f t="shared" si="215"/>
        <v>1.7631261826523275</v>
      </c>
      <c r="AD1481" s="6">
        <f t="shared" si="212"/>
        <v>-0.11295459262428958</v>
      </c>
    </row>
    <row r="1482" spans="1:30">
      <c r="A1482" s="1">
        <v>41957</v>
      </c>
      <c r="B1482" s="2" t="s">
        <v>19</v>
      </c>
      <c r="C1482" t="s">
        <v>20</v>
      </c>
      <c r="D1482" t="s">
        <v>21</v>
      </c>
      <c r="E1482">
        <v>2.1030000000000002</v>
      </c>
      <c r="F1482">
        <v>2.1269999999999998</v>
      </c>
      <c r="G1482">
        <v>2.1520000000000001</v>
      </c>
      <c r="H1482">
        <v>2.1680000000000001</v>
      </c>
      <c r="I1482">
        <v>2.2050000000000001</v>
      </c>
      <c r="J1482">
        <v>2.238</v>
      </c>
      <c r="K1482">
        <v>2.2789999999999999</v>
      </c>
      <c r="L1482">
        <v>2.3530000000000002</v>
      </c>
      <c r="M1482">
        <v>2.464</v>
      </c>
      <c r="N1482">
        <v>2.61</v>
      </c>
      <c r="O1482">
        <v>2.8919999999999999</v>
      </c>
      <c r="P1482">
        <v>3.2309999999999999</v>
      </c>
      <c r="Q1482">
        <v>0</v>
      </c>
      <c r="R1482">
        <v>0</v>
      </c>
      <c r="S1482">
        <v>0</v>
      </c>
      <c r="T1482" s="7">
        <f t="shared" si="213"/>
        <v>0.25699999999999967</v>
      </c>
      <c r="U1482" s="6">
        <f t="shared" si="207"/>
        <v>3.2128514056223127E-2</v>
      </c>
      <c r="V1482" s="6">
        <f t="shared" si="208"/>
        <v>1.7981456379052454</v>
      </c>
      <c r="W1482" s="3">
        <f>IFERROR(VLOOKUP(A1482,주가!$A$1:$Q$2433,3,FALSE),W1483)</f>
        <v>164000</v>
      </c>
      <c r="X1482" s="6">
        <f t="shared" si="214"/>
        <v>6.1349693251533744E-3</v>
      </c>
      <c r="Y1482" s="6">
        <f t="shared" si="209"/>
        <v>-0.1373448365267286</v>
      </c>
      <c r="AA1482" s="5">
        <f t="shared" si="210"/>
        <v>41957</v>
      </c>
      <c r="AB1482" s="7">
        <f t="shared" si="211"/>
        <v>0.25699999999999967</v>
      </c>
      <c r="AC1482" s="7">
        <f t="shared" si="215"/>
        <v>1.7981456379052454</v>
      </c>
      <c r="AD1482" s="6">
        <f t="shared" si="212"/>
        <v>-0.1373448365267286</v>
      </c>
    </row>
    <row r="1483" spans="1:30">
      <c r="A1483" s="1">
        <v>41956</v>
      </c>
      <c r="B1483" s="2" t="s">
        <v>19</v>
      </c>
      <c r="C1483" t="s">
        <v>20</v>
      </c>
      <c r="D1483" t="s">
        <v>21</v>
      </c>
      <c r="E1483">
        <v>2.1030000000000002</v>
      </c>
      <c r="F1483">
        <v>2.1269999999999998</v>
      </c>
      <c r="G1483">
        <v>2.153</v>
      </c>
      <c r="H1483">
        <v>2.1709999999999998</v>
      </c>
      <c r="I1483">
        <v>2.2120000000000002</v>
      </c>
      <c r="J1483">
        <v>2.246</v>
      </c>
      <c r="K1483">
        <v>2.2890000000000001</v>
      </c>
      <c r="L1483">
        <v>2.3639999999999999</v>
      </c>
      <c r="M1483">
        <v>2.4689999999999999</v>
      </c>
      <c r="N1483">
        <v>2.613</v>
      </c>
      <c r="O1483">
        <v>2.8929999999999998</v>
      </c>
      <c r="P1483">
        <v>3.2280000000000002</v>
      </c>
      <c r="Q1483">
        <v>0</v>
      </c>
      <c r="R1483">
        <v>0</v>
      </c>
      <c r="S1483">
        <v>0</v>
      </c>
      <c r="T1483" s="7">
        <f t="shared" si="213"/>
        <v>0.24900000000000011</v>
      </c>
      <c r="U1483" s="6">
        <f t="shared" si="207"/>
        <v>1.2195121951219974E-2</v>
      </c>
      <c r="V1483" s="6">
        <f t="shared" si="208"/>
        <v>1.7660171238490223</v>
      </c>
      <c r="W1483" s="3">
        <f>IFERROR(VLOOKUP(A1483,주가!$A$1:$Q$2433,3,FALSE),W1484)</f>
        <v>163000</v>
      </c>
      <c r="X1483" s="6">
        <f t="shared" si="214"/>
        <v>-2.1021021021021023E-2</v>
      </c>
      <c r="Y1483" s="6">
        <f t="shared" si="209"/>
        <v>-0.14347980585188197</v>
      </c>
      <c r="AA1483" s="5">
        <f t="shared" si="210"/>
        <v>41956</v>
      </c>
      <c r="AB1483" s="7">
        <f t="shared" si="211"/>
        <v>0.24900000000000011</v>
      </c>
      <c r="AC1483" s="7">
        <f t="shared" si="215"/>
        <v>1.7660171238490223</v>
      </c>
      <c r="AD1483" s="6">
        <f t="shared" si="212"/>
        <v>-0.14347980585188197</v>
      </c>
    </row>
    <row r="1484" spans="1:30">
      <c r="A1484" s="1">
        <v>41955</v>
      </c>
      <c r="B1484" s="2" t="s">
        <v>19</v>
      </c>
      <c r="C1484" t="s">
        <v>20</v>
      </c>
      <c r="D1484" t="s">
        <v>21</v>
      </c>
      <c r="E1484">
        <v>2.1030000000000002</v>
      </c>
      <c r="F1484">
        <v>2.1269999999999998</v>
      </c>
      <c r="G1484">
        <v>2.1469999999999998</v>
      </c>
      <c r="H1484">
        <v>2.165</v>
      </c>
      <c r="I1484">
        <v>2.2029999999999998</v>
      </c>
      <c r="J1484">
        <v>2.2410000000000001</v>
      </c>
      <c r="K1484">
        <v>2.2869999999999999</v>
      </c>
      <c r="L1484">
        <v>2.3620000000000001</v>
      </c>
      <c r="M1484">
        <v>2.464</v>
      </c>
      <c r="N1484">
        <v>2.6080000000000001</v>
      </c>
      <c r="O1484">
        <v>2.8849999999999998</v>
      </c>
      <c r="P1484">
        <v>3.2170000000000001</v>
      </c>
      <c r="Q1484">
        <v>0</v>
      </c>
      <c r="R1484">
        <v>0</v>
      </c>
      <c r="S1484">
        <v>0</v>
      </c>
      <c r="T1484" s="7">
        <f t="shared" si="213"/>
        <v>0.246</v>
      </c>
      <c r="U1484" s="6">
        <f t="shared" si="207"/>
        <v>-8.064516129033153E-3</v>
      </c>
      <c r="V1484" s="6">
        <f t="shared" si="208"/>
        <v>1.7538220018978024</v>
      </c>
      <c r="W1484" s="3">
        <f>IFERROR(VLOOKUP(A1484,주가!$A$1:$Q$2433,3,FALSE),W1485)</f>
        <v>166500</v>
      </c>
      <c r="X1484" s="6">
        <f t="shared" si="214"/>
        <v>4.716981132075472E-2</v>
      </c>
      <c r="Y1484" s="6">
        <f t="shared" si="209"/>
        <v>-0.12245878483086094</v>
      </c>
      <c r="AA1484" s="5">
        <f t="shared" si="210"/>
        <v>41955</v>
      </c>
      <c r="AB1484" s="7">
        <f t="shared" si="211"/>
        <v>0.246</v>
      </c>
      <c r="AC1484" s="7">
        <f t="shared" si="215"/>
        <v>1.7538220018978024</v>
      </c>
      <c r="AD1484" s="6">
        <f t="shared" si="212"/>
        <v>-0.12245878483086094</v>
      </c>
    </row>
    <row r="1485" spans="1:30">
      <c r="A1485" s="1">
        <v>41954</v>
      </c>
      <c r="B1485" s="2" t="s">
        <v>19</v>
      </c>
      <c r="C1485" t="s">
        <v>20</v>
      </c>
      <c r="D1485" t="s">
        <v>21</v>
      </c>
      <c r="E1485">
        <v>2.093</v>
      </c>
      <c r="F1485">
        <v>2.1150000000000002</v>
      </c>
      <c r="G1485">
        <v>2.1349999999999998</v>
      </c>
      <c r="H1485">
        <v>2.1539999999999999</v>
      </c>
      <c r="I1485">
        <v>2.1840000000000002</v>
      </c>
      <c r="J1485">
        <v>2.2189999999999999</v>
      </c>
      <c r="K1485">
        <v>2.2599999999999998</v>
      </c>
      <c r="L1485">
        <v>2.3359999999999999</v>
      </c>
      <c r="M1485">
        <v>2.4340000000000002</v>
      </c>
      <c r="N1485">
        <v>2.5840000000000001</v>
      </c>
      <c r="O1485">
        <v>2.855</v>
      </c>
      <c r="P1485">
        <v>3.1840000000000002</v>
      </c>
      <c r="Q1485">
        <v>0</v>
      </c>
      <c r="R1485">
        <v>0</v>
      </c>
      <c r="S1485">
        <v>0</v>
      </c>
      <c r="T1485" s="7">
        <f t="shared" si="213"/>
        <v>0.24800000000000022</v>
      </c>
      <c r="U1485" s="6">
        <f t="shared" si="207"/>
        <v>-3.1249999999998321E-2</v>
      </c>
      <c r="V1485" s="6">
        <f t="shared" si="208"/>
        <v>1.7618865180268355</v>
      </c>
      <c r="W1485" s="3">
        <f>IFERROR(VLOOKUP(A1485,주가!$A$1:$Q$2433,3,FALSE),W1486)</f>
        <v>159000</v>
      </c>
      <c r="X1485" s="6">
        <f t="shared" si="214"/>
        <v>9.5238095238095247E-3</v>
      </c>
      <c r="Y1485" s="6">
        <f t="shared" si="209"/>
        <v>-0.16962859615161566</v>
      </c>
      <c r="AA1485" s="5">
        <f t="shared" si="210"/>
        <v>41954</v>
      </c>
      <c r="AB1485" s="7">
        <f t="shared" si="211"/>
        <v>0.24800000000000022</v>
      </c>
      <c r="AC1485" s="7">
        <f t="shared" si="215"/>
        <v>1.7618865180268355</v>
      </c>
      <c r="AD1485" s="6">
        <f t="shared" si="212"/>
        <v>-0.16962859615161566</v>
      </c>
    </row>
    <row r="1486" spans="1:30">
      <c r="A1486" s="1">
        <v>41953</v>
      </c>
      <c r="B1486" s="2" t="s">
        <v>19</v>
      </c>
      <c r="C1486" t="s">
        <v>20</v>
      </c>
      <c r="D1486" t="s">
        <v>21</v>
      </c>
      <c r="E1486">
        <v>2.0609999999999999</v>
      </c>
      <c r="F1486">
        <v>2.085</v>
      </c>
      <c r="G1486">
        <v>2.1040000000000001</v>
      </c>
      <c r="H1486">
        <v>2.1219999999999999</v>
      </c>
      <c r="I1486">
        <v>2.1440000000000001</v>
      </c>
      <c r="J1486">
        <v>2.1680000000000001</v>
      </c>
      <c r="K1486">
        <v>2.21</v>
      </c>
      <c r="L1486">
        <v>2.282</v>
      </c>
      <c r="M1486">
        <v>2.383</v>
      </c>
      <c r="N1486">
        <v>2.5379999999999998</v>
      </c>
      <c r="O1486">
        <v>2.82</v>
      </c>
      <c r="P1486">
        <v>3.1549999999999998</v>
      </c>
      <c r="Q1486">
        <v>0</v>
      </c>
      <c r="R1486">
        <v>0</v>
      </c>
      <c r="S1486">
        <v>0</v>
      </c>
      <c r="T1486" s="7">
        <f t="shared" si="213"/>
        <v>0.25599999999999978</v>
      </c>
      <c r="U1486" s="6">
        <f t="shared" si="207"/>
        <v>-2.2900763358779493E-2</v>
      </c>
      <c r="V1486" s="6">
        <f t="shared" si="208"/>
        <v>1.7931365180268337</v>
      </c>
      <c r="W1486" s="3">
        <f>IFERROR(VLOOKUP(A1486,주가!$A$1:$Q$2433,3,FALSE),W1487)</f>
        <v>157500</v>
      </c>
      <c r="X1486" s="6">
        <f t="shared" si="214"/>
        <v>4.3046357615894038E-2</v>
      </c>
      <c r="Y1486" s="6">
        <f t="shared" si="209"/>
        <v>-0.17915240567542517</v>
      </c>
      <c r="AA1486" s="5">
        <f t="shared" si="210"/>
        <v>41953</v>
      </c>
      <c r="AB1486" s="7">
        <f t="shared" si="211"/>
        <v>0.25599999999999978</v>
      </c>
      <c r="AC1486" s="7">
        <f t="shared" si="215"/>
        <v>1.7931365180268337</v>
      </c>
      <c r="AD1486" s="6">
        <f t="shared" si="212"/>
        <v>-0.17915240567542517</v>
      </c>
    </row>
    <row r="1487" spans="1:30">
      <c r="A1487" s="1">
        <v>41950</v>
      </c>
      <c r="B1487" s="2" t="s">
        <v>19</v>
      </c>
      <c r="C1487" t="s">
        <v>20</v>
      </c>
      <c r="D1487" t="s">
        <v>21</v>
      </c>
      <c r="E1487">
        <v>2.0609999999999999</v>
      </c>
      <c r="F1487">
        <v>2.0830000000000002</v>
      </c>
      <c r="G1487">
        <v>2.1019999999999999</v>
      </c>
      <c r="H1487">
        <v>2.1160000000000001</v>
      </c>
      <c r="I1487">
        <v>2.1269999999999998</v>
      </c>
      <c r="J1487">
        <v>2.1469999999999998</v>
      </c>
      <c r="K1487">
        <v>2.1850000000000001</v>
      </c>
      <c r="L1487">
        <v>2.2549999999999999</v>
      </c>
      <c r="M1487">
        <v>2.3580000000000001</v>
      </c>
      <c r="N1487">
        <v>2.5169999999999999</v>
      </c>
      <c r="O1487">
        <v>2.8090000000000002</v>
      </c>
      <c r="P1487">
        <v>3.145</v>
      </c>
      <c r="Q1487">
        <v>0</v>
      </c>
      <c r="R1487">
        <v>0</v>
      </c>
      <c r="S1487">
        <v>0</v>
      </c>
      <c r="T1487" s="7">
        <f t="shared" si="213"/>
        <v>0.26200000000000001</v>
      </c>
      <c r="U1487" s="6">
        <f t="shared" si="207"/>
        <v>6.5040650406504127E-2</v>
      </c>
      <c r="V1487" s="6">
        <f t="shared" si="208"/>
        <v>1.8160372813856132</v>
      </c>
      <c r="W1487" s="3">
        <f>IFERROR(VLOOKUP(A1487,주가!$A$1:$Q$2433,3,FALSE),W1488)</f>
        <v>151000</v>
      </c>
      <c r="X1487" s="6">
        <f t="shared" si="214"/>
        <v>3.0716723549488054E-2</v>
      </c>
      <c r="Y1487" s="6">
        <f t="shared" si="209"/>
        <v>-0.22219876329131921</v>
      </c>
      <c r="AA1487" s="5">
        <f t="shared" si="210"/>
        <v>41950</v>
      </c>
      <c r="AB1487" s="7">
        <f t="shared" si="211"/>
        <v>0.26200000000000001</v>
      </c>
      <c r="AC1487" s="7">
        <f t="shared" si="215"/>
        <v>1.8160372813856132</v>
      </c>
      <c r="AD1487" s="6">
        <f t="shared" si="212"/>
        <v>-0.22219876329131921</v>
      </c>
    </row>
    <row r="1488" spans="1:30">
      <c r="A1488" s="1">
        <v>41949</v>
      </c>
      <c r="B1488" s="2" t="s">
        <v>19</v>
      </c>
      <c r="C1488" t="s">
        <v>20</v>
      </c>
      <c r="D1488" t="s">
        <v>21</v>
      </c>
      <c r="E1488">
        <v>2.0609999999999999</v>
      </c>
      <c r="F1488">
        <v>2.0830000000000002</v>
      </c>
      <c r="G1488">
        <v>2.1019999999999999</v>
      </c>
      <c r="H1488">
        <v>2.1160000000000001</v>
      </c>
      <c r="I1488">
        <v>2.1269999999999998</v>
      </c>
      <c r="J1488">
        <v>2.141</v>
      </c>
      <c r="K1488">
        <v>2.177</v>
      </c>
      <c r="L1488">
        <v>2.2469999999999999</v>
      </c>
      <c r="M1488">
        <v>2.3420000000000001</v>
      </c>
      <c r="N1488">
        <v>2.4929999999999999</v>
      </c>
      <c r="O1488">
        <v>2.786</v>
      </c>
      <c r="P1488">
        <v>3.1139999999999999</v>
      </c>
      <c r="Q1488">
        <v>0</v>
      </c>
      <c r="R1488">
        <v>0</v>
      </c>
      <c r="S1488">
        <v>0</v>
      </c>
      <c r="T1488" s="7">
        <f t="shared" si="213"/>
        <v>0.246</v>
      </c>
      <c r="U1488" s="6">
        <f t="shared" si="207"/>
        <v>1.2345679012346154E-2</v>
      </c>
      <c r="V1488" s="6">
        <f t="shared" si="208"/>
        <v>1.750996630979109</v>
      </c>
      <c r="W1488" s="3">
        <f>IFERROR(VLOOKUP(A1488,주가!$A$1:$Q$2433,3,FALSE),W1489)</f>
        <v>146500</v>
      </c>
      <c r="X1488" s="6">
        <f t="shared" si="214"/>
        <v>8.5185185185185183E-2</v>
      </c>
      <c r="Y1488" s="6">
        <f t="shared" si="209"/>
        <v>-0.25291548684080728</v>
      </c>
      <c r="AA1488" s="5">
        <f t="shared" si="210"/>
        <v>41949</v>
      </c>
      <c r="AB1488" s="7">
        <f t="shared" si="211"/>
        <v>0.246</v>
      </c>
      <c r="AC1488" s="7">
        <f t="shared" si="215"/>
        <v>1.750996630979109</v>
      </c>
      <c r="AD1488" s="6">
        <f t="shared" si="212"/>
        <v>-0.25291548684080728</v>
      </c>
    </row>
    <row r="1489" spans="1:30">
      <c r="A1489" s="1">
        <v>41948</v>
      </c>
      <c r="B1489" s="2" t="s">
        <v>19</v>
      </c>
      <c r="C1489" t="s">
        <v>20</v>
      </c>
      <c r="D1489" t="s">
        <v>21</v>
      </c>
      <c r="E1489">
        <v>2.0680000000000001</v>
      </c>
      <c r="F1489">
        <v>2.0920000000000001</v>
      </c>
      <c r="G1489">
        <v>2.11</v>
      </c>
      <c r="H1489">
        <v>2.125</v>
      </c>
      <c r="I1489">
        <v>2.1349999999999998</v>
      </c>
      <c r="J1489">
        <v>2.1509999999999998</v>
      </c>
      <c r="K1489">
        <v>2.1859999999999999</v>
      </c>
      <c r="L1489">
        <v>2.254</v>
      </c>
      <c r="M1489">
        <v>2.3439999999999999</v>
      </c>
      <c r="N1489">
        <v>2.4969999999999999</v>
      </c>
      <c r="O1489">
        <v>2.7829999999999999</v>
      </c>
      <c r="P1489">
        <v>3.1110000000000002</v>
      </c>
      <c r="Q1489">
        <v>0</v>
      </c>
      <c r="R1489">
        <v>0</v>
      </c>
      <c r="S1489">
        <v>0</v>
      </c>
      <c r="T1489" s="7">
        <f t="shared" si="213"/>
        <v>0.24299999999999988</v>
      </c>
      <c r="U1489" s="6">
        <f t="shared" si="207"/>
        <v>4.7413793103446837E-2</v>
      </c>
      <c r="V1489" s="6">
        <f t="shared" si="208"/>
        <v>1.7386509519667628</v>
      </c>
      <c r="W1489" s="3">
        <f>IFERROR(VLOOKUP(A1489,주가!$A$1:$Q$2433,3,FALSE),W1490)</f>
        <v>135000</v>
      </c>
      <c r="X1489" s="6">
        <f t="shared" si="214"/>
        <v>-2.5270758122743681E-2</v>
      </c>
      <c r="Y1489" s="6">
        <f t="shared" si="209"/>
        <v>-0.33810067202599248</v>
      </c>
      <c r="AA1489" s="5">
        <f t="shared" si="210"/>
        <v>41948</v>
      </c>
      <c r="AB1489" s="7">
        <f t="shared" si="211"/>
        <v>0.24299999999999988</v>
      </c>
      <c r="AC1489" s="7">
        <f t="shared" si="215"/>
        <v>1.7386509519667628</v>
      </c>
      <c r="AD1489" s="6">
        <f t="shared" si="212"/>
        <v>-0.33810067202599248</v>
      </c>
    </row>
    <row r="1490" spans="1:30">
      <c r="A1490" s="1">
        <v>41947</v>
      </c>
      <c r="B1490" s="2" t="s">
        <v>19</v>
      </c>
      <c r="C1490" t="s">
        <v>20</v>
      </c>
      <c r="D1490" t="s">
        <v>21</v>
      </c>
      <c r="E1490">
        <v>2.081</v>
      </c>
      <c r="F1490">
        <v>2.1070000000000002</v>
      </c>
      <c r="G1490">
        <v>2.1240000000000001</v>
      </c>
      <c r="H1490">
        <v>2.1379999999999999</v>
      </c>
      <c r="I1490">
        <v>2.1480000000000001</v>
      </c>
      <c r="J1490">
        <v>2.161</v>
      </c>
      <c r="K1490">
        <v>2.1960000000000002</v>
      </c>
      <c r="L1490">
        <v>2.262</v>
      </c>
      <c r="M1490">
        <v>2.343</v>
      </c>
      <c r="N1490">
        <v>2.4940000000000002</v>
      </c>
      <c r="O1490">
        <v>2.7749999999999999</v>
      </c>
      <c r="P1490">
        <v>3.1040000000000001</v>
      </c>
      <c r="Q1490">
        <v>0</v>
      </c>
      <c r="R1490">
        <v>0</v>
      </c>
      <c r="S1490">
        <v>0</v>
      </c>
      <c r="T1490" s="7">
        <f t="shared" si="213"/>
        <v>0.23200000000000021</v>
      </c>
      <c r="U1490" s="6">
        <f t="shared" si="207"/>
        <v>-8.5470085470076059E-3</v>
      </c>
      <c r="V1490" s="6">
        <f t="shared" si="208"/>
        <v>1.6912371588633159</v>
      </c>
      <c r="W1490" s="3">
        <f>IFERROR(VLOOKUP(A1490,주가!$A$1:$Q$2433,3,FALSE),W1491)</f>
        <v>138500</v>
      </c>
      <c r="X1490" s="6">
        <f t="shared" si="214"/>
        <v>-2.1201413427561839E-2</v>
      </c>
      <c r="Y1490" s="6">
        <f t="shared" si="209"/>
        <v>-0.31282991390324877</v>
      </c>
      <c r="AA1490" s="5">
        <f t="shared" si="210"/>
        <v>41947</v>
      </c>
      <c r="AB1490" s="7">
        <f t="shared" si="211"/>
        <v>0.23200000000000021</v>
      </c>
      <c r="AC1490" s="7">
        <f t="shared" si="215"/>
        <v>1.6912371588633159</v>
      </c>
      <c r="AD1490" s="6">
        <f t="shared" si="212"/>
        <v>-0.31282991390324877</v>
      </c>
    </row>
    <row r="1491" spans="1:30">
      <c r="A1491" s="1">
        <v>41946</v>
      </c>
      <c r="B1491" s="2" t="s">
        <v>19</v>
      </c>
      <c r="C1491" t="s">
        <v>20</v>
      </c>
      <c r="D1491" t="s">
        <v>21</v>
      </c>
      <c r="E1491">
        <v>2.1030000000000002</v>
      </c>
      <c r="F1491">
        <v>2.1320000000000001</v>
      </c>
      <c r="G1491">
        <v>2.1520000000000001</v>
      </c>
      <c r="H1491">
        <v>2.165</v>
      </c>
      <c r="I1491">
        <v>2.173</v>
      </c>
      <c r="J1491">
        <v>2.1850000000000001</v>
      </c>
      <c r="K1491">
        <v>2.218</v>
      </c>
      <c r="L1491">
        <v>2.2799999999999998</v>
      </c>
      <c r="M1491">
        <v>2.3620000000000001</v>
      </c>
      <c r="N1491">
        <v>2.5139999999999998</v>
      </c>
      <c r="O1491">
        <v>2.806</v>
      </c>
      <c r="P1491">
        <v>3.1389999999999998</v>
      </c>
      <c r="Q1491">
        <v>0</v>
      </c>
      <c r="R1491">
        <v>0</v>
      </c>
      <c r="S1491">
        <v>0</v>
      </c>
      <c r="T1491" s="7">
        <f t="shared" si="213"/>
        <v>0.23399999999999999</v>
      </c>
      <c r="U1491" s="6">
        <f t="shared" si="207"/>
        <v>0.1196172248803823</v>
      </c>
      <c r="V1491" s="6">
        <f t="shared" si="208"/>
        <v>1.6997841674103236</v>
      </c>
      <c r="W1491" s="3">
        <f>IFERROR(VLOOKUP(A1491,주가!$A$1:$Q$2433,3,FALSE),W1492)</f>
        <v>141500</v>
      </c>
      <c r="X1491" s="6">
        <f t="shared" si="214"/>
        <v>-2.4137931034482758E-2</v>
      </c>
      <c r="Y1491" s="6">
        <f t="shared" si="209"/>
        <v>-0.29162850047568695</v>
      </c>
      <c r="AA1491" s="5">
        <f t="shared" si="210"/>
        <v>41946</v>
      </c>
      <c r="AB1491" s="7">
        <f t="shared" si="211"/>
        <v>0.23399999999999999</v>
      </c>
      <c r="AC1491" s="7">
        <f t="shared" si="215"/>
        <v>1.6997841674103236</v>
      </c>
      <c r="AD1491" s="6">
        <f t="shared" si="212"/>
        <v>-0.29162850047568695</v>
      </c>
    </row>
    <row r="1492" spans="1:30">
      <c r="A1492" s="1">
        <v>41943</v>
      </c>
      <c r="B1492" s="2" t="s">
        <v>19</v>
      </c>
      <c r="C1492" t="s">
        <v>20</v>
      </c>
      <c r="D1492" t="s">
        <v>21</v>
      </c>
      <c r="E1492">
        <v>2.113</v>
      </c>
      <c r="F1492">
        <v>2.1429999999999998</v>
      </c>
      <c r="G1492">
        <v>2.1680000000000001</v>
      </c>
      <c r="H1492">
        <v>2.1859999999999999</v>
      </c>
      <c r="I1492">
        <v>2.1920000000000002</v>
      </c>
      <c r="J1492">
        <v>2.206</v>
      </c>
      <c r="K1492">
        <v>2.238</v>
      </c>
      <c r="L1492">
        <v>2.31</v>
      </c>
      <c r="M1492">
        <v>2.379</v>
      </c>
      <c r="N1492">
        <v>2.5190000000000001</v>
      </c>
      <c r="O1492">
        <v>2.8050000000000002</v>
      </c>
      <c r="P1492">
        <v>3.129</v>
      </c>
      <c r="Q1492">
        <v>0</v>
      </c>
      <c r="R1492">
        <v>0</v>
      </c>
      <c r="S1492">
        <v>0</v>
      </c>
      <c r="T1492" s="7">
        <f t="shared" si="213"/>
        <v>0.20900000000000007</v>
      </c>
      <c r="U1492" s="6">
        <f t="shared" si="207"/>
        <v>9.6618357487911928E-3</v>
      </c>
      <c r="V1492" s="6">
        <f t="shared" si="208"/>
        <v>1.5801669425299412</v>
      </c>
      <c r="W1492" s="3">
        <f>IFERROR(VLOOKUP(A1492,주가!$A$1:$Q$2433,3,FALSE),W1493)</f>
        <v>145000</v>
      </c>
      <c r="X1492" s="6">
        <f t="shared" si="214"/>
        <v>-6.8493150684931503E-3</v>
      </c>
      <c r="Y1492" s="6">
        <f t="shared" si="209"/>
        <v>-0.2674905694412042</v>
      </c>
      <c r="AA1492" s="5">
        <f t="shared" si="210"/>
        <v>41943</v>
      </c>
      <c r="AB1492" s="7">
        <f t="shared" si="211"/>
        <v>0.20900000000000007</v>
      </c>
      <c r="AC1492" s="7">
        <f t="shared" si="215"/>
        <v>1.5801669425299412</v>
      </c>
      <c r="AD1492" s="6">
        <f t="shared" si="212"/>
        <v>-0.2674905694412042</v>
      </c>
    </row>
    <row r="1493" spans="1:30">
      <c r="A1493" s="1">
        <v>41942</v>
      </c>
      <c r="B1493" s="2" t="s">
        <v>19</v>
      </c>
      <c r="C1493" t="s">
        <v>20</v>
      </c>
      <c r="D1493" t="s">
        <v>21</v>
      </c>
      <c r="E1493">
        <v>2.1240000000000001</v>
      </c>
      <c r="F1493">
        <v>2.1579999999999999</v>
      </c>
      <c r="G1493">
        <v>2.1869999999999998</v>
      </c>
      <c r="H1493">
        <v>2.2050000000000001</v>
      </c>
      <c r="I1493">
        <v>2.2149999999999999</v>
      </c>
      <c r="J1493">
        <v>2.2400000000000002</v>
      </c>
      <c r="K1493">
        <v>2.2759999999999998</v>
      </c>
      <c r="L1493">
        <v>2.36</v>
      </c>
      <c r="M1493">
        <v>2.4239999999999999</v>
      </c>
      <c r="N1493">
        <v>2.5670000000000002</v>
      </c>
      <c r="O1493">
        <v>2.8450000000000002</v>
      </c>
      <c r="P1493">
        <v>3.1589999999999998</v>
      </c>
      <c r="Q1493">
        <v>0</v>
      </c>
      <c r="R1493">
        <v>0</v>
      </c>
      <c r="S1493">
        <v>0</v>
      </c>
      <c r="T1493" s="7">
        <f t="shared" si="213"/>
        <v>0.20700000000000029</v>
      </c>
      <c r="U1493" s="6">
        <f t="shared" si="207"/>
        <v>-5.479452054794326E-2</v>
      </c>
      <c r="V1493" s="6">
        <f t="shared" si="208"/>
        <v>1.57050510678115</v>
      </c>
      <c r="W1493" s="3">
        <f>IFERROR(VLOOKUP(A1493,주가!$A$1:$Q$2433,3,FALSE),W1494)</f>
        <v>146000</v>
      </c>
      <c r="X1493" s="6">
        <f t="shared" si="214"/>
        <v>-1.3513513513513514E-2</v>
      </c>
      <c r="Y1493" s="6">
        <f t="shared" si="209"/>
        <v>-0.26064125437271102</v>
      </c>
      <c r="AA1493" s="5">
        <f t="shared" si="210"/>
        <v>41942</v>
      </c>
      <c r="AB1493" s="7">
        <f t="shared" si="211"/>
        <v>0.20700000000000029</v>
      </c>
      <c r="AC1493" s="7">
        <f t="shared" si="215"/>
        <v>1.57050510678115</v>
      </c>
      <c r="AD1493" s="6">
        <f t="shared" si="212"/>
        <v>-0.26064125437271102</v>
      </c>
    </row>
    <row r="1494" spans="1:30">
      <c r="A1494" s="1">
        <v>41941</v>
      </c>
      <c r="B1494" s="2" t="s">
        <v>19</v>
      </c>
      <c r="C1494" t="s">
        <v>20</v>
      </c>
      <c r="D1494" t="s">
        <v>21</v>
      </c>
      <c r="E1494">
        <v>2.1240000000000001</v>
      </c>
      <c r="F1494">
        <v>2.16</v>
      </c>
      <c r="G1494">
        <v>2.1880000000000002</v>
      </c>
      <c r="H1494">
        <v>2.2109999999999999</v>
      </c>
      <c r="I1494">
        <v>2.2250000000000001</v>
      </c>
      <c r="J1494">
        <v>2.2509999999999999</v>
      </c>
      <c r="K1494">
        <v>2.2890000000000001</v>
      </c>
      <c r="L1494">
        <v>2.3690000000000002</v>
      </c>
      <c r="M1494">
        <v>2.4420000000000002</v>
      </c>
      <c r="N1494">
        <v>2.5880000000000001</v>
      </c>
      <c r="O1494">
        <v>2.863</v>
      </c>
      <c r="P1494">
        <v>3.177</v>
      </c>
      <c r="Q1494">
        <v>0</v>
      </c>
      <c r="R1494">
        <v>0</v>
      </c>
      <c r="S1494">
        <v>0</v>
      </c>
      <c r="T1494" s="7">
        <f t="shared" si="213"/>
        <v>0.21899999999999986</v>
      </c>
      <c r="U1494" s="6">
        <f t="shared" si="207"/>
        <v>-1.7937219730941732E-2</v>
      </c>
      <c r="V1494" s="6">
        <f t="shared" si="208"/>
        <v>1.6252996273290932</v>
      </c>
      <c r="W1494" s="3">
        <f>IFERROR(VLOOKUP(A1494,주가!$A$1:$Q$2433,3,FALSE),W1495)</f>
        <v>148000</v>
      </c>
      <c r="X1494" s="6">
        <f t="shared" si="214"/>
        <v>8.0291970802919707E-2</v>
      </c>
      <c r="Y1494" s="6">
        <f t="shared" si="209"/>
        <v>-0.24712774085919748</v>
      </c>
      <c r="AA1494" s="5">
        <f t="shared" si="210"/>
        <v>41941</v>
      </c>
      <c r="AB1494" s="7">
        <f t="shared" si="211"/>
        <v>0.21899999999999986</v>
      </c>
      <c r="AC1494" s="7">
        <f t="shared" si="215"/>
        <v>1.6252996273290932</v>
      </c>
      <c r="AD1494" s="6">
        <f t="shared" si="212"/>
        <v>-0.24712774085919748</v>
      </c>
    </row>
    <row r="1495" spans="1:30">
      <c r="A1495" s="1">
        <v>41940</v>
      </c>
      <c r="B1495" s="2" t="s">
        <v>19</v>
      </c>
      <c r="C1495" t="s">
        <v>20</v>
      </c>
      <c r="D1495" t="s">
        <v>21</v>
      </c>
      <c r="E1495">
        <v>2.1240000000000001</v>
      </c>
      <c r="F1495">
        <v>2.165</v>
      </c>
      <c r="G1495">
        <v>2.194</v>
      </c>
      <c r="H1495">
        <v>2.2160000000000002</v>
      </c>
      <c r="I1495">
        <v>2.2330000000000001</v>
      </c>
      <c r="J1495">
        <v>2.2610000000000001</v>
      </c>
      <c r="K1495">
        <v>2.2989999999999999</v>
      </c>
      <c r="L1495">
        <v>2.3780000000000001</v>
      </c>
      <c r="M1495">
        <v>2.4529999999999998</v>
      </c>
      <c r="N1495">
        <v>2.601</v>
      </c>
      <c r="O1495">
        <v>2.8769999999999998</v>
      </c>
      <c r="P1495">
        <v>3.1920000000000002</v>
      </c>
      <c r="Q1495">
        <v>0</v>
      </c>
      <c r="R1495">
        <v>0</v>
      </c>
      <c r="S1495">
        <v>0</v>
      </c>
      <c r="T1495" s="7">
        <f t="shared" si="213"/>
        <v>0.22299999999999986</v>
      </c>
      <c r="U1495" s="6">
        <f t="shared" si="207"/>
        <v>-1.9914314343052106E-15</v>
      </c>
      <c r="V1495" s="6">
        <f t="shared" si="208"/>
        <v>1.6432368470600349</v>
      </c>
      <c r="W1495" s="3">
        <f>IFERROR(VLOOKUP(A1495,주가!$A$1:$Q$2433,3,FALSE),W1496)</f>
        <v>137000</v>
      </c>
      <c r="X1495" s="6">
        <f t="shared" si="214"/>
        <v>1.107011070110701E-2</v>
      </c>
      <c r="Y1495" s="6">
        <f t="shared" si="209"/>
        <v>-0.3274197116621172</v>
      </c>
      <c r="AA1495" s="5">
        <f t="shared" si="210"/>
        <v>41940</v>
      </c>
      <c r="AB1495" s="7">
        <f t="shared" si="211"/>
        <v>0.22299999999999986</v>
      </c>
      <c r="AC1495" s="7">
        <f t="shared" si="215"/>
        <v>1.6432368470600349</v>
      </c>
      <c r="AD1495" s="6">
        <f t="shared" si="212"/>
        <v>-0.3274197116621172</v>
      </c>
    </row>
    <row r="1496" spans="1:30">
      <c r="A1496" s="1">
        <v>41939</v>
      </c>
      <c r="B1496" s="2" t="s">
        <v>19</v>
      </c>
      <c r="C1496" t="s">
        <v>20</v>
      </c>
      <c r="D1496" t="s">
        <v>21</v>
      </c>
      <c r="E1496">
        <v>2.1240000000000001</v>
      </c>
      <c r="F1496">
        <v>2.165</v>
      </c>
      <c r="G1496">
        <v>2.194</v>
      </c>
      <c r="H1496">
        <v>2.2160000000000002</v>
      </c>
      <c r="I1496">
        <v>2.2389999999999999</v>
      </c>
      <c r="J1496">
        <v>2.2690000000000001</v>
      </c>
      <c r="K1496">
        <v>2.3069999999999999</v>
      </c>
      <c r="L1496">
        <v>2.3849999999999998</v>
      </c>
      <c r="M1496">
        <v>2.4580000000000002</v>
      </c>
      <c r="N1496">
        <v>2.6080000000000001</v>
      </c>
      <c r="O1496">
        <v>2.8839999999999999</v>
      </c>
      <c r="P1496">
        <v>3.198</v>
      </c>
      <c r="Q1496">
        <v>0</v>
      </c>
      <c r="R1496">
        <v>0</v>
      </c>
      <c r="S1496">
        <v>0</v>
      </c>
      <c r="T1496" s="7">
        <f t="shared" si="213"/>
        <v>0.22300000000000031</v>
      </c>
      <c r="U1496" s="6">
        <f t="shared" si="207"/>
        <v>2.2935779816515314E-2</v>
      </c>
      <c r="V1496" s="6">
        <f t="shared" si="208"/>
        <v>1.6432368470600369</v>
      </c>
      <c r="W1496" s="3">
        <f>IFERROR(VLOOKUP(A1496,주가!$A$1:$Q$2433,3,FALSE),W1497)</f>
        <v>135500</v>
      </c>
      <c r="X1496" s="6">
        <f t="shared" si="214"/>
        <v>7.1146245059288543E-2</v>
      </c>
      <c r="Y1496" s="6">
        <f t="shared" si="209"/>
        <v>-0.33848982236322422</v>
      </c>
      <c r="AA1496" s="5">
        <f t="shared" si="210"/>
        <v>41939</v>
      </c>
      <c r="AB1496" s="7">
        <f t="shared" si="211"/>
        <v>0.22300000000000031</v>
      </c>
      <c r="AC1496" s="7">
        <f t="shared" si="215"/>
        <v>1.6432368470600369</v>
      </c>
      <c r="AD1496" s="6">
        <f t="shared" si="212"/>
        <v>-0.33848982236322422</v>
      </c>
    </row>
    <row r="1497" spans="1:30">
      <c r="A1497" s="1">
        <v>41936</v>
      </c>
      <c r="B1497" s="2" t="s">
        <v>19</v>
      </c>
      <c r="C1497" t="s">
        <v>20</v>
      </c>
      <c r="D1497" t="s">
        <v>21</v>
      </c>
      <c r="E1497">
        <v>2.1240000000000001</v>
      </c>
      <c r="F1497">
        <v>2.165</v>
      </c>
      <c r="G1497">
        <v>2.194</v>
      </c>
      <c r="H1497">
        <v>2.2149999999999999</v>
      </c>
      <c r="I1497">
        <v>2.2370000000000001</v>
      </c>
      <c r="J1497">
        <v>2.2610000000000001</v>
      </c>
      <c r="K1497">
        <v>2.2999999999999998</v>
      </c>
      <c r="L1497">
        <v>2.38</v>
      </c>
      <c r="M1497">
        <v>2.448</v>
      </c>
      <c r="N1497">
        <v>2.5979999999999999</v>
      </c>
      <c r="O1497">
        <v>2.867</v>
      </c>
      <c r="P1497">
        <v>3.1779999999999999</v>
      </c>
      <c r="Q1497">
        <v>0</v>
      </c>
      <c r="R1497">
        <v>0</v>
      </c>
      <c r="S1497">
        <v>0</v>
      </c>
      <c r="T1497" s="7">
        <f t="shared" si="213"/>
        <v>0.21799999999999997</v>
      </c>
      <c r="U1497" s="6">
        <f t="shared" si="207"/>
        <v>-6.0344827586207857E-2</v>
      </c>
      <c r="V1497" s="6">
        <f t="shared" si="208"/>
        <v>1.6203010672435216</v>
      </c>
      <c r="W1497" s="3">
        <f>IFERROR(VLOOKUP(A1497,주가!$A$1:$Q$2433,3,FALSE),W1498)</f>
        <v>126500</v>
      </c>
      <c r="X1497" s="6">
        <f t="shared" si="214"/>
        <v>2.8455284552845527E-2</v>
      </c>
      <c r="Y1497" s="6">
        <f t="shared" si="209"/>
        <v>-0.4096360674225128</v>
      </c>
      <c r="AA1497" s="5">
        <f t="shared" si="210"/>
        <v>41936</v>
      </c>
      <c r="AB1497" s="7">
        <f t="shared" si="211"/>
        <v>0.21799999999999997</v>
      </c>
      <c r="AC1497" s="7">
        <f t="shared" si="215"/>
        <v>1.6203010672435216</v>
      </c>
      <c r="AD1497" s="6">
        <f t="shared" si="212"/>
        <v>-0.4096360674225128</v>
      </c>
    </row>
    <row r="1498" spans="1:30">
      <c r="A1498" s="1">
        <v>41935</v>
      </c>
      <c r="B1498" s="2" t="s">
        <v>19</v>
      </c>
      <c r="C1498" t="s">
        <v>20</v>
      </c>
      <c r="D1498" t="s">
        <v>21</v>
      </c>
      <c r="E1498">
        <v>2.1259999999999999</v>
      </c>
      <c r="F1498">
        <v>2.1680000000000001</v>
      </c>
      <c r="G1498">
        <v>2.198</v>
      </c>
      <c r="H1498">
        <v>2.2200000000000002</v>
      </c>
      <c r="I1498">
        <v>2.2400000000000002</v>
      </c>
      <c r="J1498">
        <v>2.2650000000000001</v>
      </c>
      <c r="K1498">
        <v>2.3090000000000002</v>
      </c>
      <c r="L1498">
        <v>2.387</v>
      </c>
      <c r="M1498">
        <v>2.464</v>
      </c>
      <c r="N1498">
        <v>2.6190000000000002</v>
      </c>
      <c r="O1498">
        <v>2.8889999999999998</v>
      </c>
      <c r="P1498">
        <v>3.2</v>
      </c>
      <c r="Q1498">
        <v>0</v>
      </c>
      <c r="R1498">
        <v>0</v>
      </c>
      <c r="S1498">
        <v>0</v>
      </c>
      <c r="T1498" s="7">
        <f t="shared" si="213"/>
        <v>0.23200000000000021</v>
      </c>
      <c r="U1498" s="6">
        <f t="shared" si="207"/>
        <v>-4.1322314049585897E-2</v>
      </c>
      <c r="V1498" s="6">
        <f t="shared" si="208"/>
        <v>1.6806458948297296</v>
      </c>
      <c r="W1498" s="3">
        <f>IFERROR(VLOOKUP(A1498,주가!$A$1:$Q$2433,3,FALSE),W1499)</f>
        <v>123000</v>
      </c>
      <c r="X1498" s="6">
        <f t="shared" si="214"/>
        <v>-9.2250922509225092E-2</v>
      </c>
      <c r="Y1498" s="6">
        <f t="shared" si="209"/>
        <v>-0.43809135197535831</v>
      </c>
      <c r="AA1498" s="5">
        <f t="shared" si="210"/>
        <v>41935</v>
      </c>
      <c r="AB1498" s="7">
        <f t="shared" si="211"/>
        <v>0.23200000000000021</v>
      </c>
      <c r="AC1498" s="7">
        <f t="shared" si="215"/>
        <v>1.6806458948297296</v>
      </c>
      <c r="AD1498" s="6">
        <f t="shared" si="212"/>
        <v>-0.43809135197535831</v>
      </c>
    </row>
    <row r="1499" spans="1:30">
      <c r="A1499" s="1">
        <v>41934</v>
      </c>
      <c r="B1499" s="2" t="s">
        <v>19</v>
      </c>
      <c r="C1499" t="s">
        <v>20</v>
      </c>
      <c r="D1499" t="s">
        <v>21</v>
      </c>
      <c r="E1499">
        <v>2.1259999999999999</v>
      </c>
      <c r="F1499">
        <v>2.1680000000000001</v>
      </c>
      <c r="G1499">
        <v>2.198</v>
      </c>
      <c r="H1499">
        <v>2.222</v>
      </c>
      <c r="I1499">
        <v>2.246</v>
      </c>
      <c r="J1499">
        <v>2.2770000000000001</v>
      </c>
      <c r="K1499">
        <v>2.3239999999999998</v>
      </c>
      <c r="L1499">
        <v>2.4039999999999999</v>
      </c>
      <c r="M1499">
        <v>2.4870000000000001</v>
      </c>
      <c r="N1499">
        <v>2.6459999999999999</v>
      </c>
      <c r="O1499">
        <v>2.915</v>
      </c>
      <c r="P1499">
        <v>3.226</v>
      </c>
      <c r="Q1499">
        <v>0</v>
      </c>
      <c r="R1499">
        <v>0</v>
      </c>
      <c r="S1499">
        <v>0</v>
      </c>
      <c r="T1499" s="7">
        <f t="shared" si="213"/>
        <v>0.24199999999999999</v>
      </c>
      <c r="U1499" s="6">
        <f t="shared" si="207"/>
        <v>1.2552301255230608E-2</v>
      </c>
      <c r="V1499" s="6">
        <f t="shared" si="208"/>
        <v>1.7219682088793156</v>
      </c>
      <c r="W1499" s="3">
        <f>IFERROR(VLOOKUP(A1499,주가!$A$1:$Q$2433,3,FALSE),W1500)</f>
        <v>135500</v>
      </c>
      <c r="X1499" s="6">
        <f t="shared" si="214"/>
        <v>3.7037037037037038E-3</v>
      </c>
      <c r="Y1499" s="6">
        <f t="shared" si="209"/>
        <v>-0.34584042946613325</v>
      </c>
      <c r="AA1499" s="5">
        <f t="shared" si="210"/>
        <v>41934</v>
      </c>
      <c r="AB1499" s="7">
        <f t="shared" si="211"/>
        <v>0.24199999999999999</v>
      </c>
      <c r="AC1499" s="7">
        <f t="shared" si="215"/>
        <v>1.7219682088793156</v>
      </c>
      <c r="AD1499" s="6">
        <f t="shared" si="212"/>
        <v>-0.34584042946613325</v>
      </c>
    </row>
    <row r="1500" spans="1:30">
      <c r="A1500" s="1">
        <v>41933</v>
      </c>
      <c r="B1500" s="2" t="s">
        <v>19</v>
      </c>
      <c r="C1500" t="s">
        <v>20</v>
      </c>
      <c r="D1500" t="s">
        <v>21</v>
      </c>
      <c r="E1500">
        <v>2.1259999999999999</v>
      </c>
      <c r="F1500">
        <v>2.1680000000000001</v>
      </c>
      <c r="G1500">
        <v>2.198</v>
      </c>
      <c r="H1500">
        <v>2.222</v>
      </c>
      <c r="I1500">
        <v>2.246</v>
      </c>
      <c r="J1500">
        <v>2.278</v>
      </c>
      <c r="K1500">
        <v>2.33</v>
      </c>
      <c r="L1500">
        <v>2.4140000000000001</v>
      </c>
      <c r="M1500">
        <v>2.4929999999999999</v>
      </c>
      <c r="N1500">
        <v>2.653</v>
      </c>
      <c r="O1500">
        <v>2.92</v>
      </c>
      <c r="P1500">
        <v>3.2309999999999999</v>
      </c>
      <c r="Q1500">
        <v>0</v>
      </c>
      <c r="R1500">
        <v>0</v>
      </c>
      <c r="S1500">
        <v>0</v>
      </c>
      <c r="T1500" s="7">
        <f t="shared" si="213"/>
        <v>0.23899999999999988</v>
      </c>
      <c r="U1500" s="6">
        <f t="shared" si="207"/>
        <v>-3.6290322580644775E-2</v>
      </c>
      <c r="V1500" s="6">
        <f t="shared" si="208"/>
        <v>1.7094159076240849</v>
      </c>
      <c r="W1500" s="3">
        <f>IFERROR(VLOOKUP(A1500,주가!$A$1:$Q$2433,3,FALSE),W1501)</f>
        <v>135000</v>
      </c>
      <c r="X1500" s="6">
        <f t="shared" si="214"/>
        <v>-4.9295774647887321E-2</v>
      </c>
      <c r="Y1500" s="6">
        <f t="shared" si="209"/>
        <v>-0.34954413316983696</v>
      </c>
      <c r="AA1500" s="5">
        <f t="shared" si="210"/>
        <v>41933</v>
      </c>
      <c r="AB1500" s="7">
        <f t="shared" si="211"/>
        <v>0.23899999999999988</v>
      </c>
      <c r="AC1500" s="7">
        <f t="shared" si="215"/>
        <v>1.7094159076240849</v>
      </c>
      <c r="AD1500" s="6">
        <f t="shared" si="212"/>
        <v>-0.34954413316983696</v>
      </c>
    </row>
    <row r="1501" spans="1:30">
      <c r="A1501" s="1">
        <v>41932</v>
      </c>
      <c r="B1501" s="2" t="s">
        <v>19</v>
      </c>
      <c r="C1501" t="s">
        <v>20</v>
      </c>
      <c r="D1501" t="s">
        <v>21</v>
      </c>
      <c r="E1501">
        <v>2.129</v>
      </c>
      <c r="F1501">
        <v>2.173</v>
      </c>
      <c r="G1501">
        <v>2.2090000000000001</v>
      </c>
      <c r="H1501">
        <v>2.2290000000000001</v>
      </c>
      <c r="I1501">
        <v>2.2599999999999998</v>
      </c>
      <c r="J1501">
        <v>2.2909999999999999</v>
      </c>
      <c r="K1501">
        <v>2.3460000000000001</v>
      </c>
      <c r="L1501">
        <v>2.4300000000000002</v>
      </c>
      <c r="M1501">
        <v>2.5139999999999998</v>
      </c>
      <c r="N1501">
        <v>2.6779999999999999</v>
      </c>
      <c r="O1501">
        <v>2.944</v>
      </c>
      <c r="P1501">
        <v>3.258</v>
      </c>
      <c r="Q1501">
        <v>0</v>
      </c>
      <c r="R1501">
        <v>0</v>
      </c>
      <c r="S1501">
        <v>0</v>
      </c>
      <c r="T1501" s="7">
        <f t="shared" si="213"/>
        <v>0.24799999999999978</v>
      </c>
      <c r="U1501" s="6">
        <f t="shared" si="207"/>
        <v>6.4377682403432071E-2</v>
      </c>
      <c r="V1501" s="6">
        <f t="shared" si="208"/>
        <v>1.7457062302047297</v>
      </c>
      <c r="W1501" s="3">
        <f>IFERROR(VLOOKUP(A1501,주가!$A$1:$Q$2433,3,FALSE),W1502)</f>
        <v>142000</v>
      </c>
      <c r="X1501" s="6">
        <f t="shared" si="214"/>
        <v>2.5270758122743681E-2</v>
      </c>
      <c r="Y1501" s="6">
        <f t="shared" si="209"/>
        <v>-0.30024835852194964</v>
      </c>
      <c r="AA1501" s="5">
        <f t="shared" si="210"/>
        <v>41932</v>
      </c>
      <c r="AB1501" s="7">
        <f t="shared" si="211"/>
        <v>0.24799999999999978</v>
      </c>
      <c r="AC1501" s="7">
        <f t="shared" si="215"/>
        <v>1.7457062302047297</v>
      </c>
      <c r="AD1501" s="6">
        <f t="shared" si="212"/>
        <v>-0.30024835852194964</v>
      </c>
    </row>
    <row r="1502" spans="1:30">
      <c r="A1502" s="1">
        <v>41929</v>
      </c>
      <c r="B1502" s="2" t="s">
        <v>19</v>
      </c>
      <c r="C1502" t="s">
        <v>20</v>
      </c>
      <c r="D1502" t="s">
        <v>21</v>
      </c>
      <c r="E1502">
        <v>2.129</v>
      </c>
      <c r="F1502">
        <v>2.1739999999999999</v>
      </c>
      <c r="G1502">
        <v>2.2090000000000001</v>
      </c>
      <c r="H1502">
        <v>2.23</v>
      </c>
      <c r="I1502">
        <v>2.2549999999999999</v>
      </c>
      <c r="J1502">
        <v>2.2810000000000001</v>
      </c>
      <c r="K1502">
        <v>2.3340000000000001</v>
      </c>
      <c r="L1502">
        <v>2.419</v>
      </c>
      <c r="M1502">
        <v>2.4950000000000001</v>
      </c>
      <c r="N1502">
        <v>2.6520000000000001</v>
      </c>
      <c r="O1502">
        <v>2.9060000000000001</v>
      </c>
      <c r="P1502">
        <v>3.2029999999999998</v>
      </c>
      <c r="Q1502">
        <v>0</v>
      </c>
      <c r="R1502">
        <v>0</v>
      </c>
      <c r="S1502">
        <v>0</v>
      </c>
      <c r="T1502" s="7">
        <f t="shared" si="213"/>
        <v>0.2330000000000001</v>
      </c>
      <c r="U1502" s="6">
        <f t="shared" si="207"/>
        <v>-2.5104602510459356E-2</v>
      </c>
      <c r="V1502" s="6">
        <f t="shared" si="208"/>
        <v>1.6813285478012976</v>
      </c>
      <c r="W1502" s="3">
        <f>IFERROR(VLOOKUP(A1502,주가!$A$1:$Q$2433,3,FALSE),W1503)</f>
        <v>138500</v>
      </c>
      <c r="X1502" s="6">
        <f t="shared" si="214"/>
        <v>1.8382352941176471E-2</v>
      </c>
      <c r="Y1502" s="6">
        <f t="shared" si="209"/>
        <v>-0.32551911664469335</v>
      </c>
      <c r="AA1502" s="5">
        <f t="shared" si="210"/>
        <v>41929</v>
      </c>
      <c r="AB1502" s="7">
        <f t="shared" si="211"/>
        <v>0.2330000000000001</v>
      </c>
      <c r="AC1502" s="7">
        <f t="shared" si="215"/>
        <v>1.6813285478012976</v>
      </c>
      <c r="AD1502" s="6">
        <f t="shared" si="212"/>
        <v>-0.32551911664469335</v>
      </c>
    </row>
    <row r="1503" spans="1:30">
      <c r="A1503" s="1">
        <v>41928</v>
      </c>
      <c r="B1503" s="2" t="s">
        <v>19</v>
      </c>
      <c r="C1503" t="s">
        <v>20</v>
      </c>
      <c r="D1503" t="s">
        <v>21</v>
      </c>
      <c r="E1503">
        <v>2.1309999999999998</v>
      </c>
      <c r="F1503">
        <v>2.173</v>
      </c>
      <c r="G1503">
        <v>2.21</v>
      </c>
      <c r="H1503">
        <v>2.234</v>
      </c>
      <c r="I1503">
        <v>2.2570000000000001</v>
      </c>
      <c r="J1503">
        <v>2.2810000000000001</v>
      </c>
      <c r="K1503">
        <v>2.3370000000000002</v>
      </c>
      <c r="L1503">
        <v>2.4239999999999999</v>
      </c>
      <c r="M1503">
        <v>2.5059999999999998</v>
      </c>
      <c r="N1503">
        <v>2.6629999999999998</v>
      </c>
      <c r="O1503">
        <v>2.9159999999999999</v>
      </c>
      <c r="P1503">
        <v>3.2080000000000002</v>
      </c>
      <c r="Q1503">
        <v>0</v>
      </c>
      <c r="R1503">
        <v>0</v>
      </c>
      <c r="S1503">
        <v>0</v>
      </c>
      <c r="T1503" s="7">
        <f t="shared" si="213"/>
        <v>0.23899999999999988</v>
      </c>
      <c r="U1503" s="6">
        <f t="shared" si="207"/>
        <v>-8.7786259541985226E-2</v>
      </c>
      <c r="V1503" s="6">
        <f t="shared" si="208"/>
        <v>1.7064331503117569</v>
      </c>
      <c r="W1503" s="3">
        <f>IFERROR(VLOOKUP(A1503,주가!$A$1:$Q$2433,3,FALSE),W1504)</f>
        <v>136000</v>
      </c>
      <c r="X1503" s="6">
        <f t="shared" si="214"/>
        <v>-3.663003663003663E-3</v>
      </c>
      <c r="Y1503" s="6">
        <f t="shared" si="209"/>
        <v>-0.34390146958586981</v>
      </c>
      <c r="AA1503" s="5">
        <f t="shared" si="210"/>
        <v>41928</v>
      </c>
      <c r="AB1503" s="7">
        <f t="shared" si="211"/>
        <v>0.23899999999999988</v>
      </c>
      <c r="AC1503" s="7">
        <f t="shared" si="215"/>
        <v>1.7064331503117569</v>
      </c>
      <c r="AD1503" s="6">
        <f t="shared" si="212"/>
        <v>-0.34390146958586981</v>
      </c>
    </row>
    <row r="1504" spans="1:30">
      <c r="A1504" s="1">
        <v>41927</v>
      </c>
      <c r="B1504" s="2" t="s">
        <v>19</v>
      </c>
      <c r="C1504" t="s">
        <v>20</v>
      </c>
      <c r="D1504" t="s">
        <v>21</v>
      </c>
      <c r="E1504">
        <v>2.1560000000000001</v>
      </c>
      <c r="F1504">
        <v>2.1970000000000001</v>
      </c>
      <c r="G1504">
        <v>2.2280000000000002</v>
      </c>
      <c r="H1504">
        <v>2.2519999999999998</v>
      </c>
      <c r="I1504">
        <v>2.2789999999999999</v>
      </c>
      <c r="J1504">
        <v>2.3109999999999999</v>
      </c>
      <c r="K1504">
        <v>2.371</v>
      </c>
      <c r="L1504">
        <v>2.4609999999999999</v>
      </c>
      <c r="M1504">
        <v>2.56</v>
      </c>
      <c r="N1504">
        <v>2.7229999999999999</v>
      </c>
      <c r="O1504">
        <v>2.9870000000000001</v>
      </c>
      <c r="P1504">
        <v>3.2930000000000001</v>
      </c>
      <c r="Q1504">
        <v>0</v>
      </c>
      <c r="R1504">
        <v>0</v>
      </c>
      <c r="S1504">
        <v>0</v>
      </c>
      <c r="T1504" s="7">
        <f t="shared" si="213"/>
        <v>0.26200000000000001</v>
      </c>
      <c r="U1504" s="6">
        <f t="shared" si="207"/>
        <v>-4.3795620437956241E-2</v>
      </c>
      <c r="V1504" s="6">
        <f t="shared" si="208"/>
        <v>1.7942194098537421</v>
      </c>
      <c r="W1504" s="3">
        <f>IFERROR(VLOOKUP(A1504,주가!$A$1:$Q$2433,3,FALSE),W1505)</f>
        <v>136500</v>
      </c>
      <c r="X1504" s="6">
        <f t="shared" si="214"/>
        <v>-7.2727272727272727E-3</v>
      </c>
      <c r="Y1504" s="6">
        <f t="shared" si="209"/>
        <v>-0.34023846592286616</v>
      </c>
      <c r="AA1504" s="5">
        <f t="shared" si="210"/>
        <v>41927</v>
      </c>
      <c r="AB1504" s="7">
        <f t="shared" si="211"/>
        <v>0.26200000000000001</v>
      </c>
      <c r="AC1504" s="7">
        <f t="shared" si="215"/>
        <v>1.7942194098537421</v>
      </c>
      <c r="AD1504" s="6">
        <f t="shared" si="212"/>
        <v>-0.34023846592286616</v>
      </c>
    </row>
    <row r="1505" spans="1:30">
      <c r="A1505" s="1">
        <v>41926</v>
      </c>
      <c r="B1505" s="2" t="s">
        <v>19</v>
      </c>
      <c r="C1505" t="s">
        <v>20</v>
      </c>
      <c r="D1505" t="s">
        <v>21</v>
      </c>
      <c r="E1505">
        <v>2.1960000000000002</v>
      </c>
      <c r="F1505">
        <v>2.2149999999999999</v>
      </c>
      <c r="G1505">
        <v>2.234</v>
      </c>
      <c r="H1505">
        <v>2.254</v>
      </c>
      <c r="I1505">
        <v>2.278</v>
      </c>
      <c r="J1505">
        <v>2.306</v>
      </c>
      <c r="K1505">
        <v>2.3679999999999999</v>
      </c>
      <c r="L1505">
        <v>2.456</v>
      </c>
      <c r="M1505">
        <v>2.5569999999999999</v>
      </c>
      <c r="N1505">
        <v>2.73</v>
      </c>
      <c r="O1505">
        <v>2.9969999999999999</v>
      </c>
      <c r="P1505">
        <v>3.3079999999999998</v>
      </c>
      <c r="Q1505">
        <v>0</v>
      </c>
      <c r="R1505">
        <v>0</v>
      </c>
      <c r="S1505">
        <v>0</v>
      </c>
      <c r="T1505" s="7">
        <f t="shared" si="213"/>
        <v>0.27400000000000002</v>
      </c>
      <c r="U1505" s="6">
        <f t="shared" si="207"/>
        <v>7.3529411764697719E-3</v>
      </c>
      <c r="V1505" s="6">
        <f t="shared" si="208"/>
        <v>1.8380150302916982</v>
      </c>
      <c r="W1505" s="3">
        <f>IFERROR(VLOOKUP(A1505,주가!$A$1:$Q$2433,3,FALSE),W1506)</f>
        <v>137500</v>
      </c>
      <c r="X1505" s="6">
        <f t="shared" si="214"/>
        <v>1.4760147601476014E-2</v>
      </c>
      <c r="Y1505" s="6">
        <f t="shared" si="209"/>
        <v>-0.3329657386501389</v>
      </c>
      <c r="AA1505" s="5">
        <f t="shared" si="210"/>
        <v>41926</v>
      </c>
      <c r="AB1505" s="7">
        <f t="shared" si="211"/>
        <v>0.27400000000000002</v>
      </c>
      <c r="AC1505" s="7">
        <f t="shared" si="215"/>
        <v>1.8380150302916982</v>
      </c>
      <c r="AD1505" s="6">
        <f t="shared" si="212"/>
        <v>-0.3329657386501389</v>
      </c>
    </row>
    <row r="1506" spans="1:30">
      <c r="A1506" s="1">
        <v>41925</v>
      </c>
      <c r="B1506" s="2" t="s">
        <v>19</v>
      </c>
      <c r="C1506" t="s">
        <v>20</v>
      </c>
      <c r="D1506" t="s">
        <v>21</v>
      </c>
      <c r="E1506">
        <v>2.1960000000000002</v>
      </c>
      <c r="F1506">
        <v>2.2149999999999999</v>
      </c>
      <c r="G1506">
        <v>2.2330000000000001</v>
      </c>
      <c r="H1506">
        <v>2.2519999999999998</v>
      </c>
      <c r="I1506">
        <v>2.2690000000000001</v>
      </c>
      <c r="J1506">
        <v>2.29</v>
      </c>
      <c r="K1506">
        <v>2.3490000000000002</v>
      </c>
      <c r="L1506">
        <v>2.4359999999999999</v>
      </c>
      <c r="M1506">
        <v>2.5369999999999999</v>
      </c>
      <c r="N1506">
        <v>2.7080000000000002</v>
      </c>
      <c r="O1506">
        <v>2.9809999999999999</v>
      </c>
      <c r="P1506">
        <v>3.29</v>
      </c>
      <c r="Q1506">
        <v>0</v>
      </c>
      <c r="R1506">
        <v>0</v>
      </c>
      <c r="S1506">
        <v>0</v>
      </c>
      <c r="T1506" s="7">
        <f t="shared" si="213"/>
        <v>0.27200000000000024</v>
      </c>
      <c r="U1506" s="6">
        <f t="shared" si="207"/>
        <v>6.6666666666668054E-2</v>
      </c>
      <c r="V1506" s="6">
        <f t="shared" si="208"/>
        <v>1.8306620891152285</v>
      </c>
      <c r="W1506" s="3">
        <f>IFERROR(VLOOKUP(A1506,주가!$A$1:$Q$2433,3,FALSE),W1507)</f>
        <v>135500</v>
      </c>
      <c r="X1506" s="6">
        <f t="shared" si="214"/>
        <v>-1.4545454545454545E-2</v>
      </c>
      <c r="Y1506" s="6">
        <f t="shared" si="209"/>
        <v>-0.34772588625161494</v>
      </c>
      <c r="AA1506" s="5">
        <f t="shared" si="210"/>
        <v>41925</v>
      </c>
      <c r="AB1506" s="7">
        <f t="shared" si="211"/>
        <v>0.27200000000000024</v>
      </c>
      <c r="AC1506" s="7">
        <f t="shared" si="215"/>
        <v>1.8306620891152285</v>
      </c>
      <c r="AD1506" s="6">
        <f t="shared" si="212"/>
        <v>-0.34772588625161494</v>
      </c>
    </row>
    <row r="1507" spans="1:30">
      <c r="A1507" s="1">
        <v>41922</v>
      </c>
      <c r="B1507" s="2" t="s">
        <v>19</v>
      </c>
      <c r="C1507" t="s">
        <v>20</v>
      </c>
      <c r="D1507" t="s">
        <v>21</v>
      </c>
      <c r="E1507">
        <v>2.198</v>
      </c>
      <c r="F1507">
        <v>2.2170000000000001</v>
      </c>
      <c r="G1507">
        <v>2.2349999999999999</v>
      </c>
      <c r="H1507">
        <v>2.2559999999999998</v>
      </c>
      <c r="I1507">
        <v>2.274</v>
      </c>
      <c r="J1507">
        <v>2.3039999999999998</v>
      </c>
      <c r="K1507">
        <v>2.355</v>
      </c>
      <c r="L1507">
        <v>2.444</v>
      </c>
      <c r="M1507">
        <v>2.5379999999999998</v>
      </c>
      <c r="N1507">
        <v>2.6989999999999998</v>
      </c>
      <c r="O1507">
        <v>2.9809999999999999</v>
      </c>
      <c r="P1507">
        <v>3.2919999999999998</v>
      </c>
      <c r="Q1507">
        <v>0</v>
      </c>
      <c r="R1507">
        <v>0</v>
      </c>
      <c r="S1507">
        <v>0</v>
      </c>
      <c r="T1507" s="7">
        <f t="shared" si="213"/>
        <v>0.25499999999999989</v>
      </c>
      <c r="U1507" s="6">
        <f t="shared" si="207"/>
        <v>5.3719008264462402E-2</v>
      </c>
      <c r="V1507" s="6">
        <f t="shared" si="208"/>
        <v>1.7639954224485606</v>
      </c>
      <c r="W1507" s="3">
        <f>IFERROR(VLOOKUP(A1507,주가!$A$1:$Q$2433,3,FALSE),W1508)</f>
        <v>137500</v>
      </c>
      <c r="X1507" s="6">
        <f t="shared" si="214"/>
        <v>-1.7857142857142856E-2</v>
      </c>
      <c r="Y1507" s="6">
        <f t="shared" si="209"/>
        <v>-0.33318043170616041</v>
      </c>
      <c r="AA1507" s="5">
        <f t="shared" si="210"/>
        <v>41922</v>
      </c>
      <c r="AB1507" s="7">
        <f t="shared" si="211"/>
        <v>0.25499999999999989</v>
      </c>
      <c r="AC1507" s="7">
        <f t="shared" si="215"/>
        <v>1.7639954224485606</v>
      </c>
      <c r="AD1507" s="6">
        <f t="shared" si="212"/>
        <v>-0.33318043170616041</v>
      </c>
    </row>
    <row r="1508" spans="1:30">
      <c r="A1508" s="1">
        <v>41920</v>
      </c>
      <c r="B1508" s="2" t="s">
        <v>19</v>
      </c>
      <c r="C1508" t="s">
        <v>20</v>
      </c>
      <c r="D1508" t="s">
        <v>21</v>
      </c>
      <c r="E1508">
        <v>2.2040000000000002</v>
      </c>
      <c r="F1508">
        <v>2.2200000000000002</v>
      </c>
      <c r="G1508">
        <v>2.2370000000000001</v>
      </c>
      <c r="H1508">
        <v>2.258</v>
      </c>
      <c r="I1508">
        <v>2.2810000000000001</v>
      </c>
      <c r="J1508">
        <v>2.323</v>
      </c>
      <c r="K1508">
        <v>2.38</v>
      </c>
      <c r="L1508">
        <v>2.4710000000000001</v>
      </c>
      <c r="M1508">
        <v>2.5569999999999999</v>
      </c>
      <c r="N1508">
        <v>2.7130000000000001</v>
      </c>
      <c r="O1508">
        <v>3.004</v>
      </c>
      <c r="P1508">
        <v>3.32</v>
      </c>
      <c r="Q1508">
        <v>0</v>
      </c>
      <c r="R1508">
        <v>0</v>
      </c>
      <c r="S1508">
        <v>0</v>
      </c>
      <c r="T1508" s="7">
        <f t="shared" si="213"/>
        <v>0.24199999999999999</v>
      </c>
      <c r="U1508" s="6">
        <f t="shared" si="207"/>
        <v>0</v>
      </c>
      <c r="V1508" s="6">
        <f t="shared" si="208"/>
        <v>1.7102764141840983</v>
      </c>
      <c r="W1508" s="3">
        <f>IFERROR(VLOOKUP(A1508,주가!$A$1:$Q$2433,3,FALSE),W1509)</f>
        <v>140000</v>
      </c>
      <c r="X1508" s="6">
        <f t="shared" si="214"/>
        <v>3.5842293906810036E-3</v>
      </c>
      <c r="Y1508" s="6">
        <f t="shared" si="209"/>
        <v>-0.31532328884901756</v>
      </c>
      <c r="AA1508" s="5">
        <f t="shared" si="210"/>
        <v>41920</v>
      </c>
      <c r="AB1508" s="7">
        <f t="shared" si="211"/>
        <v>0.24199999999999999</v>
      </c>
      <c r="AC1508" s="7">
        <f t="shared" si="215"/>
        <v>1.7102764141840983</v>
      </c>
      <c r="AD1508" s="6">
        <f t="shared" si="212"/>
        <v>-0.31532328884901756</v>
      </c>
    </row>
    <row r="1509" spans="1:30">
      <c r="A1509" s="1">
        <v>41919</v>
      </c>
      <c r="B1509" s="2" t="s">
        <v>19</v>
      </c>
      <c r="C1509" t="s">
        <v>20</v>
      </c>
      <c r="D1509" t="s">
        <v>21</v>
      </c>
      <c r="E1509">
        <v>2.198</v>
      </c>
      <c r="F1509">
        <v>2.2130000000000001</v>
      </c>
      <c r="G1509">
        <v>2.23</v>
      </c>
      <c r="H1509">
        <v>2.2509999999999999</v>
      </c>
      <c r="I1509">
        <v>2.2749999999999999</v>
      </c>
      <c r="J1509">
        <v>2.3220000000000001</v>
      </c>
      <c r="K1509">
        <v>2.3820000000000001</v>
      </c>
      <c r="L1509">
        <v>2.472</v>
      </c>
      <c r="M1509">
        <v>2.556</v>
      </c>
      <c r="N1509">
        <v>2.714</v>
      </c>
      <c r="O1509">
        <v>3.0139999999999998</v>
      </c>
      <c r="P1509">
        <v>3.335</v>
      </c>
      <c r="Q1509">
        <v>0</v>
      </c>
      <c r="R1509">
        <v>0</v>
      </c>
      <c r="S1509">
        <v>0</v>
      </c>
      <c r="T1509" s="7">
        <f t="shared" si="213"/>
        <v>0.24199999999999999</v>
      </c>
      <c r="U1509" s="6">
        <f t="shared" si="207"/>
        <v>-4.1152263374499287E-3</v>
      </c>
      <c r="V1509" s="6">
        <f t="shared" si="208"/>
        <v>1.7102764141840983</v>
      </c>
      <c r="W1509" s="3">
        <f>IFERROR(VLOOKUP(A1509,주가!$A$1:$Q$2433,3,FALSE),W1510)</f>
        <v>139500</v>
      </c>
      <c r="X1509" s="6">
        <f t="shared" si="214"/>
        <v>-7.1174377224199285E-3</v>
      </c>
      <c r="Y1509" s="6">
        <f t="shared" si="209"/>
        <v>-0.31890751823969854</v>
      </c>
      <c r="AA1509" s="5">
        <f t="shared" si="210"/>
        <v>41919</v>
      </c>
      <c r="AB1509" s="7">
        <f t="shared" si="211"/>
        <v>0.24199999999999999</v>
      </c>
      <c r="AC1509" s="7">
        <f t="shared" si="215"/>
        <v>1.7102764141840983</v>
      </c>
      <c r="AD1509" s="6">
        <f t="shared" si="212"/>
        <v>-0.31890751823969854</v>
      </c>
    </row>
    <row r="1510" spans="1:30">
      <c r="A1510" s="1">
        <v>41918</v>
      </c>
      <c r="B1510" s="2" t="s">
        <v>19</v>
      </c>
      <c r="C1510" t="s">
        <v>20</v>
      </c>
      <c r="D1510" t="s">
        <v>21</v>
      </c>
      <c r="E1510">
        <v>2.1960000000000002</v>
      </c>
      <c r="F1510">
        <v>2.2120000000000002</v>
      </c>
      <c r="G1510">
        <v>2.2269999999999999</v>
      </c>
      <c r="H1510">
        <v>2.2410000000000001</v>
      </c>
      <c r="I1510">
        <v>2.2629999999999999</v>
      </c>
      <c r="J1510">
        <v>2.302</v>
      </c>
      <c r="K1510">
        <v>2.3559999999999999</v>
      </c>
      <c r="L1510">
        <v>2.4449999999999998</v>
      </c>
      <c r="M1510">
        <v>2.5289999999999999</v>
      </c>
      <c r="N1510">
        <v>2.6880000000000002</v>
      </c>
      <c r="O1510">
        <v>2.996</v>
      </c>
      <c r="P1510">
        <v>3.32</v>
      </c>
      <c r="Q1510">
        <v>0</v>
      </c>
      <c r="R1510">
        <v>0</v>
      </c>
      <c r="S1510">
        <v>0</v>
      </c>
      <c r="T1510" s="7">
        <f t="shared" si="213"/>
        <v>0.24300000000000033</v>
      </c>
      <c r="U1510" s="6">
        <f t="shared" si="207"/>
        <v>-4.098360655735437E-3</v>
      </c>
      <c r="V1510" s="6">
        <f t="shared" si="208"/>
        <v>1.7143916405215482</v>
      </c>
      <c r="W1510" s="3">
        <f>IFERROR(VLOOKUP(A1510,주가!$A$1:$Q$2433,3,FALSE),W1511)</f>
        <v>140500</v>
      </c>
      <c r="X1510" s="6">
        <f t="shared" si="214"/>
        <v>3.5714285714285713E-3</v>
      </c>
      <c r="Y1510" s="6">
        <f t="shared" si="209"/>
        <v>-0.31179008051727863</v>
      </c>
      <c r="AA1510" s="5">
        <f t="shared" si="210"/>
        <v>41918</v>
      </c>
      <c r="AB1510" s="7">
        <f t="shared" si="211"/>
        <v>0.24300000000000033</v>
      </c>
      <c r="AC1510" s="7">
        <f t="shared" si="215"/>
        <v>1.7143916405215482</v>
      </c>
      <c r="AD1510" s="6">
        <f t="shared" si="212"/>
        <v>-0.31179008051727863</v>
      </c>
    </row>
    <row r="1511" spans="1:30">
      <c r="A1511" s="1">
        <v>41914</v>
      </c>
      <c r="B1511" s="2" t="s">
        <v>19</v>
      </c>
      <c r="C1511" t="s">
        <v>20</v>
      </c>
      <c r="D1511" t="s">
        <v>21</v>
      </c>
      <c r="E1511">
        <v>2.1960000000000002</v>
      </c>
      <c r="F1511">
        <v>2.2120000000000002</v>
      </c>
      <c r="G1511">
        <v>2.2269999999999999</v>
      </c>
      <c r="H1511">
        <v>2.2410000000000001</v>
      </c>
      <c r="I1511">
        <v>2.2589999999999999</v>
      </c>
      <c r="J1511">
        <v>2.2970000000000002</v>
      </c>
      <c r="K1511">
        <v>2.3460000000000001</v>
      </c>
      <c r="L1511">
        <v>2.4300000000000002</v>
      </c>
      <c r="M1511">
        <v>2.5129999999999999</v>
      </c>
      <c r="N1511">
        <v>2.6739999999999999</v>
      </c>
      <c r="O1511">
        <v>2.9809999999999999</v>
      </c>
      <c r="P1511">
        <v>3.298</v>
      </c>
      <c r="Q1511">
        <v>0</v>
      </c>
      <c r="R1511">
        <v>0</v>
      </c>
      <c r="S1511">
        <v>0</v>
      </c>
      <c r="T1511" s="7">
        <f t="shared" si="213"/>
        <v>0.24399999999999977</v>
      </c>
      <c r="U1511" s="6">
        <f t="shared" si="207"/>
        <v>-6.1538461538463249E-2</v>
      </c>
      <c r="V1511" s="6">
        <f t="shared" si="208"/>
        <v>1.7184900011772837</v>
      </c>
      <c r="W1511" s="3">
        <f>IFERROR(VLOOKUP(A1511,주가!$A$1:$Q$2433,3,FALSE),W1512)</f>
        <v>140000</v>
      </c>
      <c r="X1511" s="6">
        <f t="shared" si="214"/>
        <v>2.1897810218978103E-2</v>
      </c>
      <c r="Y1511" s="6">
        <f t="shared" si="209"/>
        <v>-0.31536150908870719</v>
      </c>
      <c r="AA1511" s="5">
        <f t="shared" si="210"/>
        <v>41914</v>
      </c>
      <c r="AB1511" s="7">
        <f t="shared" si="211"/>
        <v>0.24399999999999977</v>
      </c>
      <c r="AC1511" s="7">
        <f t="shared" si="215"/>
        <v>1.7184900011772837</v>
      </c>
      <c r="AD1511" s="6">
        <f t="shared" si="212"/>
        <v>-0.31536150908870719</v>
      </c>
    </row>
    <row r="1512" spans="1:30">
      <c r="A1512" s="1">
        <v>41913</v>
      </c>
      <c r="B1512" s="2" t="s">
        <v>19</v>
      </c>
      <c r="C1512" t="s">
        <v>20</v>
      </c>
      <c r="D1512" t="s">
        <v>21</v>
      </c>
      <c r="E1512">
        <v>2.1960000000000002</v>
      </c>
      <c r="F1512">
        <v>2.2120000000000002</v>
      </c>
      <c r="G1512">
        <v>2.2250000000000001</v>
      </c>
      <c r="H1512">
        <v>2.2389999999999999</v>
      </c>
      <c r="I1512">
        <v>2.25</v>
      </c>
      <c r="J1512">
        <v>2.2839999999999998</v>
      </c>
      <c r="K1512">
        <v>2.3220000000000001</v>
      </c>
      <c r="L1512">
        <v>2.4049999999999998</v>
      </c>
      <c r="M1512">
        <v>2.4929999999999999</v>
      </c>
      <c r="N1512">
        <v>2.665</v>
      </c>
      <c r="O1512">
        <v>2.9630000000000001</v>
      </c>
      <c r="P1512">
        <v>3.2789999999999999</v>
      </c>
      <c r="Q1512">
        <v>0</v>
      </c>
      <c r="R1512">
        <v>0</v>
      </c>
      <c r="S1512">
        <v>0</v>
      </c>
      <c r="T1512" s="7">
        <f t="shared" si="213"/>
        <v>0.26000000000000023</v>
      </c>
      <c r="U1512" s="6">
        <f t="shared" si="207"/>
        <v>-3.8314176245206489E-3</v>
      </c>
      <c r="V1512" s="6">
        <f t="shared" si="208"/>
        <v>1.780028462715747</v>
      </c>
      <c r="W1512" s="3">
        <f>IFERROR(VLOOKUP(A1512,주가!$A$1:$Q$2433,3,FALSE),W1513)</f>
        <v>137000</v>
      </c>
      <c r="X1512" s="6">
        <f t="shared" si="214"/>
        <v>-2.491103202846975E-2</v>
      </c>
      <c r="Y1512" s="6">
        <f t="shared" si="209"/>
        <v>-0.33725931930768527</v>
      </c>
      <c r="AA1512" s="5">
        <f t="shared" si="210"/>
        <v>41913</v>
      </c>
      <c r="AB1512" s="7">
        <f t="shared" si="211"/>
        <v>0.26000000000000023</v>
      </c>
      <c r="AC1512" s="7">
        <f t="shared" si="215"/>
        <v>1.780028462715747</v>
      </c>
      <c r="AD1512" s="6">
        <f t="shared" si="212"/>
        <v>-0.33725931930768527</v>
      </c>
    </row>
    <row r="1513" spans="1:30">
      <c r="A1513" s="1">
        <v>41912</v>
      </c>
      <c r="B1513" s="2" t="s">
        <v>19</v>
      </c>
      <c r="C1513" t="s">
        <v>20</v>
      </c>
      <c r="D1513" t="s">
        <v>21</v>
      </c>
      <c r="E1513">
        <v>2.2450000000000001</v>
      </c>
      <c r="F1513">
        <v>2.262</v>
      </c>
      <c r="G1513">
        <v>2.2789999999999999</v>
      </c>
      <c r="H1513">
        <v>2.298</v>
      </c>
      <c r="I1513">
        <v>2.3159999999999998</v>
      </c>
      <c r="J1513">
        <v>2.347</v>
      </c>
      <c r="K1513">
        <v>2.3889999999999998</v>
      </c>
      <c r="L1513">
        <v>2.4750000000000001</v>
      </c>
      <c r="M1513">
        <v>2.5630000000000002</v>
      </c>
      <c r="N1513">
        <v>2.7360000000000002</v>
      </c>
      <c r="O1513">
        <v>3.0110000000000001</v>
      </c>
      <c r="P1513">
        <v>3.3239999999999998</v>
      </c>
      <c r="Q1513">
        <v>0</v>
      </c>
      <c r="R1513">
        <v>0</v>
      </c>
      <c r="S1513">
        <v>0</v>
      </c>
      <c r="T1513" s="7">
        <f t="shared" si="213"/>
        <v>0.26100000000000012</v>
      </c>
      <c r="U1513" s="6">
        <f t="shared" si="207"/>
        <v>-4.3956043956042419E-2</v>
      </c>
      <c r="V1513" s="6">
        <f t="shared" si="208"/>
        <v>1.7838598803402677</v>
      </c>
      <c r="W1513" s="3">
        <f>IFERROR(VLOOKUP(A1513,주가!$A$1:$Q$2433,3,FALSE),W1514)</f>
        <v>140500</v>
      </c>
      <c r="X1513" s="6">
        <f t="shared" si="214"/>
        <v>-3.1034482758620689E-2</v>
      </c>
      <c r="Y1513" s="6">
        <f t="shared" si="209"/>
        <v>-0.31234828727921554</v>
      </c>
      <c r="AA1513" s="5">
        <f t="shared" si="210"/>
        <v>41912</v>
      </c>
      <c r="AB1513" s="7">
        <f t="shared" si="211"/>
        <v>0.26100000000000012</v>
      </c>
      <c r="AC1513" s="7">
        <f t="shared" si="215"/>
        <v>1.7838598803402677</v>
      </c>
      <c r="AD1513" s="6">
        <f t="shared" si="212"/>
        <v>-0.31234828727921554</v>
      </c>
    </row>
    <row r="1514" spans="1:30">
      <c r="A1514" s="1">
        <v>41911</v>
      </c>
      <c r="B1514" s="2" t="s">
        <v>19</v>
      </c>
      <c r="C1514" t="s">
        <v>20</v>
      </c>
      <c r="D1514" t="s">
        <v>21</v>
      </c>
      <c r="E1514">
        <v>2.2549999999999999</v>
      </c>
      <c r="F1514">
        <v>2.2719999999999998</v>
      </c>
      <c r="G1514">
        <v>2.2890000000000001</v>
      </c>
      <c r="H1514">
        <v>2.31</v>
      </c>
      <c r="I1514">
        <v>2.3340000000000001</v>
      </c>
      <c r="J1514">
        <v>2.375</v>
      </c>
      <c r="K1514">
        <v>2.42</v>
      </c>
      <c r="L1514">
        <v>2.5030000000000001</v>
      </c>
      <c r="M1514">
        <v>2.5990000000000002</v>
      </c>
      <c r="N1514">
        <v>2.7759999999999998</v>
      </c>
      <c r="O1514">
        <v>3.0640000000000001</v>
      </c>
      <c r="P1514">
        <v>3.379</v>
      </c>
      <c r="Q1514">
        <v>0</v>
      </c>
      <c r="R1514">
        <v>0</v>
      </c>
      <c r="S1514">
        <v>0</v>
      </c>
      <c r="T1514" s="7">
        <f t="shared" si="213"/>
        <v>0.27299999999999969</v>
      </c>
      <c r="U1514" s="6">
        <f t="shared" si="207"/>
        <v>-2.1505376344086842E-2</v>
      </c>
      <c r="V1514" s="6">
        <f t="shared" si="208"/>
        <v>1.8278159242963101</v>
      </c>
      <c r="W1514" s="3">
        <f>IFERROR(VLOOKUP(A1514,주가!$A$1:$Q$2433,3,FALSE),W1515)</f>
        <v>145000</v>
      </c>
      <c r="X1514" s="6">
        <f t="shared" si="214"/>
        <v>-6.1488673139158574E-2</v>
      </c>
      <c r="Y1514" s="6">
        <f t="shared" si="209"/>
        <v>-0.28131380452059485</v>
      </c>
      <c r="AA1514" s="5">
        <f t="shared" si="210"/>
        <v>41911</v>
      </c>
      <c r="AB1514" s="7">
        <f t="shared" si="211"/>
        <v>0.27299999999999969</v>
      </c>
      <c r="AC1514" s="7">
        <f t="shared" si="215"/>
        <v>1.8278159242963101</v>
      </c>
      <c r="AD1514" s="6">
        <f t="shared" si="212"/>
        <v>-0.28131380452059485</v>
      </c>
    </row>
    <row r="1515" spans="1:30">
      <c r="A1515" s="1">
        <v>41908</v>
      </c>
      <c r="B1515" s="2" t="s">
        <v>19</v>
      </c>
      <c r="C1515" t="s">
        <v>20</v>
      </c>
      <c r="D1515" t="s">
        <v>21</v>
      </c>
      <c r="E1515">
        <v>2.2549999999999999</v>
      </c>
      <c r="F1515">
        <v>2.2719999999999998</v>
      </c>
      <c r="G1515">
        <v>2.2890000000000001</v>
      </c>
      <c r="H1515">
        <v>2.3079999999999998</v>
      </c>
      <c r="I1515">
        <v>2.3340000000000001</v>
      </c>
      <c r="J1515">
        <v>2.3769999999999998</v>
      </c>
      <c r="K1515">
        <v>2.4180000000000001</v>
      </c>
      <c r="L1515">
        <v>2.5009999999999999</v>
      </c>
      <c r="M1515">
        <v>2.601</v>
      </c>
      <c r="N1515">
        <v>2.78</v>
      </c>
      <c r="O1515">
        <v>3.08</v>
      </c>
      <c r="P1515">
        <v>3.3879999999999999</v>
      </c>
      <c r="Q1515">
        <v>0</v>
      </c>
      <c r="R1515">
        <v>0</v>
      </c>
      <c r="S1515">
        <v>0</v>
      </c>
      <c r="T1515" s="7">
        <f t="shared" si="213"/>
        <v>0.27899999999999991</v>
      </c>
      <c r="U1515" s="6">
        <f t="shared" si="207"/>
        <v>-6.0606060606061378E-2</v>
      </c>
      <c r="V1515" s="6">
        <f t="shared" si="208"/>
        <v>1.849321300640397</v>
      </c>
      <c r="W1515" s="3">
        <f>IFERROR(VLOOKUP(A1515,주가!$A$1:$Q$2433,3,FALSE),W1516)</f>
        <v>154500</v>
      </c>
      <c r="X1515" s="6">
        <f t="shared" si="214"/>
        <v>-2.8301886792452831E-2</v>
      </c>
      <c r="Y1515" s="6">
        <f t="shared" si="209"/>
        <v>-0.21982513138143628</v>
      </c>
      <c r="AA1515" s="5">
        <f t="shared" si="210"/>
        <v>41908</v>
      </c>
      <c r="AB1515" s="7">
        <f t="shared" si="211"/>
        <v>0.27899999999999991</v>
      </c>
      <c r="AC1515" s="7">
        <f t="shared" si="215"/>
        <v>1.849321300640397</v>
      </c>
      <c r="AD1515" s="6">
        <f t="shared" si="212"/>
        <v>-0.21982513138143628</v>
      </c>
    </row>
    <row r="1516" spans="1:30">
      <c r="A1516" s="1">
        <v>41907</v>
      </c>
      <c r="B1516" s="2" t="s">
        <v>19</v>
      </c>
      <c r="C1516" t="s">
        <v>20</v>
      </c>
      <c r="D1516" t="s">
        <v>21</v>
      </c>
      <c r="E1516">
        <v>2.2549999999999999</v>
      </c>
      <c r="F1516">
        <v>2.2730000000000001</v>
      </c>
      <c r="G1516">
        <v>2.2909999999999999</v>
      </c>
      <c r="H1516">
        <v>2.31</v>
      </c>
      <c r="I1516">
        <v>2.3370000000000002</v>
      </c>
      <c r="J1516">
        <v>2.3809999999999998</v>
      </c>
      <c r="K1516">
        <v>2.4249999999999998</v>
      </c>
      <c r="L1516">
        <v>2.5099999999999998</v>
      </c>
      <c r="M1516">
        <v>2.62</v>
      </c>
      <c r="N1516">
        <v>2.8069999999999999</v>
      </c>
      <c r="O1516">
        <v>3.11</v>
      </c>
      <c r="P1516">
        <v>3.419</v>
      </c>
      <c r="Q1516">
        <v>0</v>
      </c>
      <c r="R1516">
        <v>0</v>
      </c>
      <c r="S1516">
        <v>0</v>
      </c>
      <c r="T1516" s="7">
        <f t="shared" si="213"/>
        <v>0.29700000000000015</v>
      </c>
      <c r="U1516" s="6">
        <f t="shared" si="207"/>
        <v>-2.9411764705882013E-2</v>
      </c>
      <c r="V1516" s="6">
        <f t="shared" si="208"/>
        <v>1.9099273612464585</v>
      </c>
      <c r="W1516" s="3">
        <f>IFERROR(VLOOKUP(A1516,주가!$A$1:$Q$2433,3,FALSE),W1517)</f>
        <v>159000</v>
      </c>
      <c r="X1516" s="6">
        <f t="shared" si="214"/>
        <v>-6.2500000000000003E-3</v>
      </c>
      <c r="Y1516" s="6">
        <f t="shared" si="209"/>
        <v>-0.19152324458898345</v>
      </c>
      <c r="AA1516" s="5">
        <f t="shared" si="210"/>
        <v>41907</v>
      </c>
      <c r="AB1516" s="7">
        <f t="shared" si="211"/>
        <v>0.29700000000000015</v>
      </c>
      <c r="AC1516" s="7">
        <f t="shared" si="215"/>
        <v>1.9099273612464585</v>
      </c>
      <c r="AD1516" s="6">
        <f t="shared" si="212"/>
        <v>-0.19152324458898345</v>
      </c>
    </row>
    <row r="1517" spans="1:30">
      <c r="A1517" s="1">
        <v>41906</v>
      </c>
      <c r="B1517" s="2" t="s">
        <v>19</v>
      </c>
      <c r="C1517" t="s">
        <v>20</v>
      </c>
      <c r="D1517" t="s">
        <v>21</v>
      </c>
      <c r="E1517">
        <v>2.2549999999999999</v>
      </c>
      <c r="F1517">
        <v>2.2730000000000001</v>
      </c>
      <c r="G1517">
        <v>2.2930000000000001</v>
      </c>
      <c r="H1517">
        <v>2.3119999999999998</v>
      </c>
      <c r="I1517">
        <v>2.3410000000000002</v>
      </c>
      <c r="J1517">
        <v>2.3839999999999999</v>
      </c>
      <c r="K1517">
        <v>2.4319999999999999</v>
      </c>
      <c r="L1517">
        <v>2.5190000000000001</v>
      </c>
      <c r="M1517">
        <v>2.6379999999999999</v>
      </c>
      <c r="N1517">
        <v>2.8250000000000002</v>
      </c>
      <c r="O1517">
        <v>3.1280000000000001</v>
      </c>
      <c r="P1517">
        <v>3.4390000000000001</v>
      </c>
      <c r="Q1517">
        <v>0</v>
      </c>
      <c r="R1517">
        <v>0</v>
      </c>
      <c r="S1517">
        <v>0</v>
      </c>
      <c r="T1517" s="7">
        <f t="shared" si="213"/>
        <v>0.30600000000000005</v>
      </c>
      <c r="U1517" s="6">
        <f t="shared" si="207"/>
        <v>6.578947368421793E-3</v>
      </c>
      <c r="V1517" s="6">
        <f t="shared" si="208"/>
        <v>1.9393391259523405</v>
      </c>
      <c r="W1517" s="3">
        <f>IFERROR(VLOOKUP(A1517,주가!$A$1:$Q$2433,3,FALSE),W1518)</f>
        <v>160000</v>
      </c>
      <c r="X1517" s="6">
        <f t="shared" si="214"/>
        <v>-6.2111801242236021E-3</v>
      </c>
      <c r="Y1517" s="6">
        <f t="shared" si="209"/>
        <v>-0.18527324458898345</v>
      </c>
      <c r="AA1517" s="5">
        <f t="shared" si="210"/>
        <v>41906</v>
      </c>
      <c r="AB1517" s="7">
        <f t="shared" si="211"/>
        <v>0.30600000000000005</v>
      </c>
      <c r="AC1517" s="7">
        <f t="shared" si="215"/>
        <v>1.9393391259523405</v>
      </c>
      <c r="AD1517" s="6">
        <f t="shared" si="212"/>
        <v>-0.18527324458898345</v>
      </c>
    </row>
    <row r="1518" spans="1:30">
      <c r="A1518" s="1">
        <v>41905</v>
      </c>
      <c r="B1518" s="2" t="s">
        <v>19</v>
      </c>
      <c r="C1518" t="s">
        <v>20</v>
      </c>
      <c r="D1518" t="s">
        <v>21</v>
      </c>
      <c r="E1518">
        <v>2.2549999999999999</v>
      </c>
      <c r="F1518">
        <v>2.2730000000000001</v>
      </c>
      <c r="G1518">
        <v>2.2959999999999998</v>
      </c>
      <c r="H1518">
        <v>2.3170000000000002</v>
      </c>
      <c r="I1518">
        <v>2.3460000000000001</v>
      </c>
      <c r="J1518">
        <v>2.39</v>
      </c>
      <c r="K1518">
        <v>2.4460000000000002</v>
      </c>
      <c r="L1518">
        <v>2.536</v>
      </c>
      <c r="M1518">
        <v>2.6589999999999998</v>
      </c>
      <c r="N1518">
        <v>2.84</v>
      </c>
      <c r="O1518">
        <v>3.137</v>
      </c>
      <c r="P1518">
        <v>3.4430000000000001</v>
      </c>
      <c r="Q1518">
        <v>0</v>
      </c>
      <c r="R1518">
        <v>0</v>
      </c>
      <c r="S1518">
        <v>0</v>
      </c>
      <c r="T1518" s="7">
        <f t="shared" si="213"/>
        <v>0.30399999999999983</v>
      </c>
      <c r="U1518" s="6">
        <f t="shared" si="207"/>
        <v>-3.1847133757962512E-2</v>
      </c>
      <c r="V1518" s="6">
        <f t="shared" si="208"/>
        <v>1.9327601785839188</v>
      </c>
      <c r="W1518" s="3">
        <f>IFERROR(VLOOKUP(A1518,주가!$A$1:$Q$2433,3,FALSE),W1519)</f>
        <v>161000</v>
      </c>
      <c r="X1518" s="6">
        <f t="shared" si="214"/>
        <v>-3.3033033033033031E-2</v>
      </c>
      <c r="Y1518" s="6">
        <f t="shared" si="209"/>
        <v>-0.17906206446475983</v>
      </c>
      <c r="AA1518" s="5">
        <f t="shared" si="210"/>
        <v>41905</v>
      </c>
      <c r="AB1518" s="7">
        <f t="shared" si="211"/>
        <v>0.30399999999999983</v>
      </c>
      <c r="AC1518" s="7">
        <f t="shared" si="215"/>
        <v>1.9327601785839188</v>
      </c>
      <c r="AD1518" s="6">
        <f t="shared" si="212"/>
        <v>-0.17906206446475983</v>
      </c>
    </row>
    <row r="1519" spans="1:30">
      <c r="A1519" s="1">
        <v>41904</v>
      </c>
      <c r="B1519" s="2" t="s">
        <v>19</v>
      </c>
      <c r="C1519" t="s">
        <v>20</v>
      </c>
      <c r="D1519" t="s">
        <v>21</v>
      </c>
      <c r="E1519">
        <v>2.2549999999999999</v>
      </c>
      <c r="F1519">
        <v>2.2730000000000001</v>
      </c>
      <c r="G1519">
        <v>2.298</v>
      </c>
      <c r="H1519">
        <v>2.319</v>
      </c>
      <c r="I1519">
        <v>2.3479999999999999</v>
      </c>
      <c r="J1519">
        <v>2.3940000000000001</v>
      </c>
      <c r="K1519">
        <v>2.4540000000000002</v>
      </c>
      <c r="L1519">
        <v>2.5489999999999999</v>
      </c>
      <c r="M1519">
        <v>2.6789999999999998</v>
      </c>
      <c r="N1519">
        <v>2.863</v>
      </c>
      <c r="O1519">
        <v>3.1549999999999998</v>
      </c>
      <c r="P1519">
        <v>3.4620000000000002</v>
      </c>
      <c r="Q1519">
        <v>0</v>
      </c>
      <c r="R1519">
        <v>0</v>
      </c>
      <c r="S1519">
        <v>0</v>
      </c>
      <c r="T1519" s="7">
        <f t="shared" si="213"/>
        <v>0.31400000000000006</v>
      </c>
      <c r="U1519" s="6">
        <f t="shared" si="207"/>
        <v>-4.5592705167173606E-2</v>
      </c>
      <c r="V1519" s="6">
        <f t="shared" si="208"/>
        <v>1.9646073123418812</v>
      </c>
      <c r="W1519" s="3">
        <f>IFERROR(VLOOKUP(A1519,주가!$A$1:$Q$2433,3,FALSE),W1520)</f>
        <v>166500</v>
      </c>
      <c r="X1519" s="6">
        <f t="shared" si="214"/>
        <v>-4.0345821325648415E-2</v>
      </c>
      <c r="Y1519" s="6">
        <f t="shared" si="209"/>
        <v>-0.1460290314317268</v>
      </c>
      <c r="AA1519" s="5">
        <f t="shared" si="210"/>
        <v>41904</v>
      </c>
      <c r="AB1519" s="7">
        <f t="shared" si="211"/>
        <v>0.31400000000000006</v>
      </c>
      <c r="AC1519" s="7">
        <f t="shared" si="215"/>
        <v>1.9646073123418812</v>
      </c>
      <c r="AD1519" s="6">
        <f t="shared" si="212"/>
        <v>-0.1460290314317268</v>
      </c>
    </row>
    <row r="1520" spans="1:30">
      <c r="A1520" s="1">
        <v>41901</v>
      </c>
      <c r="B1520" s="2" t="s">
        <v>19</v>
      </c>
      <c r="C1520" t="s">
        <v>20</v>
      </c>
      <c r="D1520" t="s">
        <v>21</v>
      </c>
      <c r="E1520">
        <v>2.2570000000000001</v>
      </c>
      <c r="F1520">
        <v>2.274</v>
      </c>
      <c r="G1520">
        <v>2.3029999999999999</v>
      </c>
      <c r="H1520">
        <v>2.3250000000000002</v>
      </c>
      <c r="I1520">
        <v>2.3570000000000002</v>
      </c>
      <c r="J1520">
        <v>2.4049999999999998</v>
      </c>
      <c r="K1520">
        <v>2.4689999999999999</v>
      </c>
      <c r="L1520">
        <v>2.5659999999999998</v>
      </c>
      <c r="M1520">
        <v>2.706</v>
      </c>
      <c r="N1520">
        <v>2.895</v>
      </c>
      <c r="O1520">
        <v>3.1880000000000002</v>
      </c>
      <c r="P1520">
        <v>3.5049999999999999</v>
      </c>
      <c r="Q1520">
        <v>0</v>
      </c>
      <c r="R1520">
        <v>0</v>
      </c>
      <c r="S1520">
        <v>0</v>
      </c>
      <c r="T1520" s="7">
        <f t="shared" si="213"/>
        <v>0.32900000000000018</v>
      </c>
      <c r="U1520" s="6">
        <f t="shared" si="207"/>
        <v>0</v>
      </c>
      <c r="V1520" s="6">
        <f t="shared" si="208"/>
        <v>2.0102000175090549</v>
      </c>
      <c r="W1520" s="3">
        <f>IFERROR(VLOOKUP(A1520,주가!$A$1:$Q$2433,3,FALSE),W1521)</f>
        <v>173500</v>
      </c>
      <c r="X1520" s="6">
        <f t="shared" si="214"/>
        <v>0</v>
      </c>
      <c r="Y1520" s="6">
        <f t="shared" si="209"/>
        <v>-0.10568321010607837</v>
      </c>
      <c r="AA1520" s="5">
        <f t="shared" si="210"/>
        <v>41901</v>
      </c>
      <c r="AB1520" s="7">
        <f t="shared" si="211"/>
        <v>0.32900000000000018</v>
      </c>
      <c r="AC1520" s="7">
        <f t="shared" si="215"/>
        <v>2.0102000175090549</v>
      </c>
      <c r="AD1520" s="6">
        <f t="shared" si="212"/>
        <v>-0.10568321010607837</v>
      </c>
    </row>
    <row r="1521" spans="1:30">
      <c r="A1521" s="1">
        <v>41900</v>
      </c>
      <c r="B1521" s="2" t="s">
        <v>19</v>
      </c>
      <c r="C1521" t="s">
        <v>20</v>
      </c>
      <c r="D1521" t="s">
        <v>21</v>
      </c>
      <c r="E1521">
        <v>2.2570000000000001</v>
      </c>
      <c r="F1521">
        <v>2.2759999999999998</v>
      </c>
      <c r="G1521">
        <v>2.3050000000000002</v>
      </c>
      <c r="H1521">
        <v>2.3260000000000001</v>
      </c>
      <c r="I1521">
        <v>2.355</v>
      </c>
      <c r="J1521">
        <v>2.403</v>
      </c>
      <c r="K1521">
        <v>2.4689999999999999</v>
      </c>
      <c r="L1521">
        <v>2.5659999999999998</v>
      </c>
      <c r="M1521">
        <v>2.706</v>
      </c>
      <c r="N1521">
        <v>2.895</v>
      </c>
      <c r="O1521">
        <v>3.1819999999999999</v>
      </c>
      <c r="P1521">
        <v>3.4990000000000001</v>
      </c>
      <c r="Q1521">
        <v>0</v>
      </c>
      <c r="R1521">
        <v>0</v>
      </c>
      <c r="S1521">
        <v>0</v>
      </c>
      <c r="T1521" s="7">
        <f t="shared" si="213"/>
        <v>0.32900000000000018</v>
      </c>
      <c r="U1521" s="6">
        <f t="shared" si="207"/>
        <v>-2.0833333333332371E-2</v>
      </c>
      <c r="V1521" s="6">
        <f t="shared" si="208"/>
        <v>2.0102000175090549</v>
      </c>
      <c r="W1521" s="3">
        <f>IFERROR(VLOOKUP(A1521,주가!$A$1:$Q$2433,3,FALSE),W1522)</f>
        <v>173500</v>
      </c>
      <c r="X1521" s="6">
        <f t="shared" si="214"/>
        <v>-8.5714285714285719E-3</v>
      </c>
      <c r="Y1521" s="6">
        <f t="shared" si="209"/>
        <v>-0.10568321010607837</v>
      </c>
      <c r="AA1521" s="5">
        <f t="shared" si="210"/>
        <v>41900</v>
      </c>
      <c r="AB1521" s="7">
        <f t="shared" si="211"/>
        <v>0.32900000000000018</v>
      </c>
      <c r="AC1521" s="7">
        <f t="shared" si="215"/>
        <v>2.0102000175090549</v>
      </c>
      <c r="AD1521" s="6">
        <f t="shared" si="212"/>
        <v>-0.10568321010607837</v>
      </c>
    </row>
    <row r="1522" spans="1:30">
      <c r="A1522" s="1">
        <v>41899</v>
      </c>
      <c r="B1522" s="2" t="s">
        <v>19</v>
      </c>
      <c r="C1522" t="s">
        <v>20</v>
      </c>
      <c r="D1522" t="s">
        <v>21</v>
      </c>
      <c r="E1522">
        <v>2.2589999999999999</v>
      </c>
      <c r="F1522">
        <v>2.2799999999999998</v>
      </c>
      <c r="G1522">
        <v>2.3130000000000002</v>
      </c>
      <c r="H1522">
        <v>2.3340000000000001</v>
      </c>
      <c r="I1522">
        <v>2.363</v>
      </c>
      <c r="J1522">
        <v>2.4079999999999999</v>
      </c>
      <c r="K1522">
        <v>2.472</v>
      </c>
      <c r="L1522">
        <v>2.5760000000000001</v>
      </c>
      <c r="M1522">
        <v>2.718</v>
      </c>
      <c r="N1522">
        <v>2.9119999999999999</v>
      </c>
      <c r="O1522">
        <v>3.1989999999999998</v>
      </c>
      <c r="P1522">
        <v>3.5169999999999999</v>
      </c>
      <c r="Q1522">
        <v>0</v>
      </c>
      <c r="R1522">
        <v>0</v>
      </c>
      <c r="S1522">
        <v>0</v>
      </c>
      <c r="T1522" s="7">
        <f t="shared" si="213"/>
        <v>0.33599999999999985</v>
      </c>
      <c r="U1522" s="6">
        <f t="shared" si="207"/>
        <v>-4.273504273504309E-2</v>
      </c>
      <c r="V1522" s="6">
        <f t="shared" si="208"/>
        <v>2.0310333508423875</v>
      </c>
      <c r="W1522" s="3">
        <f>IFERROR(VLOOKUP(A1522,주가!$A$1:$Q$2433,3,FALSE),W1523)</f>
        <v>175000</v>
      </c>
      <c r="X1522" s="6">
        <f t="shared" si="214"/>
        <v>3.5502958579881658E-2</v>
      </c>
      <c r="Y1522" s="6">
        <f t="shared" si="209"/>
        <v>-9.7111781534649791E-2</v>
      </c>
      <c r="AA1522" s="5">
        <f t="shared" si="210"/>
        <v>41899</v>
      </c>
      <c r="AB1522" s="7">
        <f t="shared" si="211"/>
        <v>0.33599999999999985</v>
      </c>
      <c r="AC1522" s="7">
        <f t="shared" si="215"/>
        <v>2.0310333508423875</v>
      </c>
      <c r="AD1522" s="6">
        <f t="shared" si="212"/>
        <v>-9.7111781534649791E-2</v>
      </c>
    </row>
    <row r="1523" spans="1:30">
      <c r="A1523" s="1">
        <v>41898</v>
      </c>
      <c r="B1523" s="2" t="s">
        <v>19</v>
      </c>
      <c r="C1523" t="s">
        <v>20</v>
      </c>
      <c r="D1523" t="s">
        <v>21</v>
      </c>
      <c r="E1523">
        <v>2.2650000000000001</v>
      </c>
      <c r="F1523">
        <v>2.2879999999999998</v>
      </c>
      <c r="G1523">
        <v>2.3210000000000002</v>
      </c>
      <c r="H1523">
        <v>2.3420000000000001</v>
      </c>
      <c r="I1523">
        <v>2.371</v>
      </c>
      <c r="J1523">
        <v>2.4129999999999998</v>
      </c>
      <c r="K1523">
        <v>2.4710000000000001</v>
      </c>
      <c r="L1523">
        <v>2.5739999999999998</v>
      </c>
      <c r="M1523">
        <v>2.7309999999999999</v>
      </c>
      <c r="N1523">
        <v>2.9249999999999998</v>
      </c>
      <c r="O1523">
        <v>3.214</v>
      </c>
      <c r="P1523">
        <v>3.54</v>
      </c>
      <c r="Q1523">
        <v>0</v>
      </c>
      <c r="R1523">
        <v>0</v>
      </c>
      <c r="S1523">
        <v>0</v>
      </c>
      <c r="T1523" s="7">
        <f t="shared" si="213"/>
        <v>0.35099999999999998</v>
      </c>
      <c r="U1523" s="6">
        <f t="shared" si="207"/>
        <v>4.4642857142857532E-2</v>
      </c>
      <c r="V1523" s="6">
        <f t="shared" si="208"/>
        <v>2.0737683935774305</v>
      </c>
      <c r="W1523" s="3">
        <f>IFERROR(VLOOKUP(A1523,주가!$A$1:$Q$2433,3,FALSE),W1524)</f>
        <v>169000</v>
      </c>
      <c r="X1523" s="6">
        <f t="shared" si="214"/>
        <v>-8.7976539589442824E-3</v>
      </c>
      <c r="Y1523" s="6">
        <f t="shared" si="209"/>
        <v>-0.13261474011453145</v>
      </c>
      <c r="AA1523" s="5">
        <f t="shared" si="210"/>
        <v>41898</v>
      </c>
      <c r="AB1523" s="7">
        <f t="shared" si="211"/>
        <v>0.35099999999999998</v>
      </c>
      <c r="AC1523" s="7">
        <f t="shared" si="215"/>
        <v>2.0737683935774305</v>
      </c>
      <c r="AD1523" s="6">
        <f t="shared" si="212"/>
        <v>-0.13261474011453145</v>
      </c>
    </row>
    <row r="1524" spans="1:30">
      <c r="A1524" s="1">
        <v>41897</v>
      </c>
      <c r="B1524" s="2" t="s">
        <v>19</v>
      </c>
      <c r="C1524" t="s">
        <v>20</v>
      </c>
      <c r="D1524" t="s">
        <v>21</v>
      </c>
      <c r="E1524">
        <v>2.282</v>
      </c>
      <c r="F1524">
        <v>2.306</v>
      </c>
      <c r="G1524">
        <v>2.3450000000000002</v>
      </c>
      <c r="H1524">
        <v>2.3639999999999999</v>
      </c>
      <c r="I1524">
        <v>2.3919999999999999</v>
      </c>
      <c r="J1524">
        <v>2.4390000000000001</v>
      </c>
      <c r="K1524">
        <v>2.5009999999999999</v>
      </c>
      <c r="L1524">
        <v>2.605</v>
      </c>
      <c r="M1524">
        <v>2.7450000000000001</v>
      </c>
      <c r="N1524">
        <v>2.9409999999999998</v>
      </c>
      <c r="O1524">
        <v>3.2210000000000001</v>
      </c>
      <c r="P1524">
        <v>3.5409999999999999</v>
      </c>
      <c r="Q1524">
        <v>0</v>
      </c>
      <c r="R1524">
        <v>0</v>
      </c>
      <c r="S1524">
        <v>0</v>
      </c>
      <c r="T1524" s="7">
        <f t="shared" si="213"/>
        <v>0.33599999999999985</v>
      </c>
      <c r="U1524" s="6">
        <f t="shared" si="207"/>
        <v>3.3846153846154248E-2</v>
      </c>
      <c r="V1524" s="6">
        <f t="shared" si="208"/>
        <v>2.0291255364345728</v>
      </c>
      <c r="W1524" s="3">
        <f>IFERROR(VLOOKUP(A1524,주가!$A$1:$Q$2433,3,FALSE),W1525)</f>
        <v>170500</v>
      </c>
      <c r="X1524" s="6">
        <f t="shared" si="214"/>
        <v>0</v>
      </c>
      <c r="Y1524" s="6">
        <f t="shared" si="209"/>
        <v>-0.12381708615558717</v>
      </c>
      <c r="AA1524" s="5">
        <f t="shared" si="210"/>
        <v>41897</v>
      </c>
      <c r="AB1524" s="7">
        <f t="shared" si="211"/>
        <v>0.33599999999999985</v>
      </c>
      <c r="AC1524" s="7">
        <f t="shared" si="215"/>
        <v>2.0291255364345728</v>
      </c>
      <c r="AD1524" s="6">
        <f t="shared" si="212"/>
        <v>-0.12381708615558717</v>
      </c>
    </row>
    <row r="1525" spans="1:30">
      <c r="A1525" s="1">
        <v>41894</v>
      </c>
      <c r="B1525" s="2" t="s">
        <v>19</v>
      </c>
      <c r="C1525" t="s">
        <v>20</v>
      </c>
      <c r="D1525" t="s">
        <v>21</v>
      </c>
      <c r="E1525">
        <v>2.2890000000000001</v>
      </c>
      <c r="F1525">
        <v>2.3130000000000002</v>
      </c>
      <c r="G1525">
        <v>2.3519999999999999</v>
      </c>
      <c r="H1525">
        <v>2.3730000000000002</v>
      </c>
      <c r="I1525">
        <v>2.4</v>
      </c>
      <c r="J1525">
        <v>2.4460000000000002</v>
      </c>
      <c r="K1525">
        <v>2.5030000000000001</v>
      </c>
      <c r="L1525">
        <v>2.6070000000000002</v>
      </c>
      <c r="M1525">
        <v>2.7349999999999999</v>
      </c>
      <c r="N1525">
        <v>2.9319999999999999</v>
      </c>
      <c r="O1525">
        <v>3.1989999999999998</v>
      </c>
      <c r="P1525">
        <v>3.5059999999999998</v>
      </c>
      <c r="Q1525">
        <v>0</v>
      </c>
      <c r="R1525">
        <v>0</v>
      </c>
      <c r="S1525">
        <v>0</v>
      </c>
      <c r="T1525" s="7">
        <f t="shared" si="213"/>
        <v>0.32499999999999973</v>
      </c>
      <c r="U1525" s="6">
        <f t="shared" si="207"/>
        <v>-1.366428338000192E-15</v>
      </c>
      <c r="V1525" s="6">
        <f t="shared" si="208"/>
        <v>1.9952793825884185</v>
      </c>
      <c r="W1525" s="3">
        <f>IFERROR(VLOOKUP(A1525,주가!$A$1:$Q$2433,3,FALSE),W1526)</f>
        <v>170500</v>
      </c>
      <c r="X1525" s="6">
        <f t="shared" si="214"/>
        <v>1.488095238095238E-2</v>
      </c>
      <c r="Y1525" s="6">
        <f t="shared" si="209"/>
        <v>-0.12381708615558717</v>
      </c>
      <c r="AA1525" s="5">
        <f t="shared" si="210"/>
        <v>41894</v>
      </c>
      <c r="AB1525" s="7">
        <f t="shared" si="211"/>
        <v>0.32499999999999973</v>
      </c>
      <c r="AC1525" s="7">
        <f t="shared" si="215"/>
        <v>1.9952793825884185</v>
      </c>
      <c r="AD1525" s="6">
        <f t="shared" si="212"/>
        <v>-0.12381708615558717</v>
      </c>
    </row>
    <row r="1526" spans="1:30">
      <c r="A1526" s="1">
        <v>41893</v>
      </c>
      <c r="B1526" s="2" t="s">
        <v>19</v>
      </c>
      <c r="C1526" t="s">
        <v>20</v>
      </c>
      <c r="D1526" t="s">
        <v>21</v>
      </c>
      <c r="E1526">
        <v>2.327</v>
      </c>
      <c r="F1526">
        <v>2.3530000000000002</v>
      </c>
      <c r="G1526">
        <v>2.395</v>
      </c>
      <c r="H1526">
        <v>2.419</v>
      </c>
      <c r="I1526">
        <v>2.4580000000000002</v>
      </c>
      <c r="J1526">
        <v>2.5169999999999999</v>
      </c>
      <c r="K1526">
        <v>2.585</v>
      </c>
      <c r="L1526">
        <v>2.6859999999999999</v>
      </c>
      <c r="M1526">
        <v>2.8109999999999999</v>
      </c>
      <c r="N1526">
        <v>3.0110000000000001</v>
      </c>
      <c r="O1526">
        <v>3.2709999999999999</v>
      </c>
      <c r="P1526">
        <v>3.5760000000000001</v>
      </c>
      <c r="Q1526">
        <v>0</v>
      </c>
      <c r="R1526">
        <v>0</v>
      </c>
      <c r="S1526">
        <v>0</v>
      </c>
      <c r="T1526" s="7">
        <f t="shared" si="213"/>
        <v>0.32500000000000018</v>
      </c>
      <c r="U1526" s="6">
        <f t="shared" si="207"/>
        <v>5.5194805194804832E-2</v>
      </c>
      <c r="V1526" s="6">
        <f t="shared" si="208"/>
        <v>1.9952793825884199</v>
      </c>
      <c r="W1526" s="3">
        <f>IFERROR(VLOOKUP(A1526,주가!$A$1:$Q$2433,3,FALSE),W1527)</f>
        <v>168000</v>
      </c>
      <c r="X1526" s="6">
        <f t="shared" si="214"/>
        <v>2.1276595744680851E-2</v>
      </c>
      <c r="Y1526" s="6">
        <f t="shared" si="209"/>
        <v>-0.13869803853653956</v>
      </c>
      <c r="AA1526" s="5">
        <f t="shared" si="210"/>
        <v>41893</v>
      </c>
      <c r="AB1526" s="7">
        <f t="shared" si="211"/>
        <v>0.32500000000000018</v>
      </c>
      <c r="AC1526" s="7">
        <f t="shared" si="215"/>
        <v>1.9952793825884199</v>
      </c>
      <c r="AD1526" s="6">
        <f t="shared" si="212"/>
        <v>-0.13869803853653956</v>
      </c>
    </row>
    <row r="1527" spans="1:30">
      <c r="A1527" s="1">
        <v>41887</v>
      </c>
      <c r="B1527" s="2" t="s">
        <v>19</v>
      </c>
      <c r="C1527" t="s">
        <v>20</v>
      </c>
      <c r="D1527" t="s">
        <v>21</v>
      </c>
      <c r="E1527">
        <v>2.3340000000000001</v>
      </c>
      <c r="F1527">
        <v>2.36</v>
      </c>
      <c r="G1527">
        <v>2.4020000000000001</v>
      </c>
      <c r="H1527">
        <v>2.4289999999999998</v>
      </c>
      <c r="I1527">
        <v>2.464</v>
      </c>
      <c r="J1527">
        <v>2.5270000000000001</v>
      </c>
      <c r="K1527">
        <v>2.6019999999999999</v>
      </c>
      <c r="L1527">
        <v>2.7029999999999998</v>
      </c>
      <c r="M1527">
        <v>2.8140000000000001</v>
      </c>
      <c r="N1527">
        <v>3.0110000000000001</v>
      </c>
      <c r="O1527">
        <v>3.2639999999999998</v>
      </c>
      <c r="P1527">
        <v>3.5630000000000002</v>
      </c>
      <c r="Q1527">
        <v>0</v>
      </c>
      <c r="R1527">
        <v>0</v>
      </c>
      <c r="S1527">
        <v>0</v>
      </c>
      <c r="T1527" s="7">
        <f t="shared" si="213"/>
        <v>0.30800000000000027</v>
      </c>
      <c r="U1527" s="6">
        <f t="shared" si="207"/>
        <v>1.4418480839287755E-15</v>
      </c>
      <c r="V1527" s="6">
        <f t="shared" si="208"/>
        <v>1.9400845773936151</v>
      </c>
      <c r="W1527" s="3">
        <f>IFERROR(VLOOKUP(A1527,주가!$A$1:$Q$2433,3,FALSE),W1528)</f>
        <v>164500</v>
      </c>
      <c r="X1527" s="6">
        <f t="shared" si="214"/>
        <v>3.0487804878048782E-3</v>
      </c>
      <c r="Y1527" s="6">
        <f t="shared" si="209"/>
        <v>-0.15997463428122041</v>
      </c>
      <c r="AA1527" s="5">
        <f t="shared" si="210"/>
        <v>41887</v>
      </c>
      <c r="AB1527" s="7">
        <f t="shared" si="211"/>
        <v>0.30800000000000027</v>
      </c>
      <c r="AC1527" s="7">
        <f t="shared" si="215"/>
        <v>1.9400845773936151</v>
      </c>
      <c r="AD1527" s="6">
        <f t="shared" si="212"/>
        <v>-0.15997463428122041</v>
      </c>
    </row>
    <row r="1528" spans="1:30">
      <c r="A1528" s="1">
        <v>41886</v>
      </c>
      <c r="B1528" s="2" t="s">
        <v>19</v>
      </c>
      <c r="C1528" t="s">
        <v>20</v>
      </c>
      <c r="D1528" t="s">
        <v>21</v>
      </c>
      <c r="E1528">
        <v>2.339</v>
      </c>
      <c r="F1528">
        <v>2.3660000000000001</v>
      </c>
      <c r="G1528">
        <v>2.41</v>
      </c>
      <c r="H1528">
        <v>2.444</v>
      </c>
      <c r="I1528">
        <v>2.488</v>
      </c>
      <c r="J1528">
        <v>2.5539999999999998</v>
      </c>
      <c r="K1528">
        <v>2.633</v>
      </c>
      <c r="L1528">
        <v>2.7370000000000001</v>
      </c>
      <c r="M1528">
        <v>2.8450000000000002</v>
      </c>
      <c r="N1528">
        <v>3.0449999999999999</v>
      </c>
      <c r="O1528">
        <v>3.2970000000000002</v>
      </c>
      <c r="P1528">
        <v>3.5910000000000002</v>
      </c>
      <c r="Q1528">
        <v>0</v>
      </c>
      <c r="R1528">
        <v>0</v>
      </c>
      <c r="S1528">
        <v>0</v>
      </c>
      <c r="T1528" s="7">
        <f t="shared" si="213"/>
        <v>0.30799999999999983</v>
      </c>
      <c r="U1528" s="6">
        <f t="shared" si="207"/>
        <v>-3.4482758620690036E-2</v>
      </c>
      <c r="V1528" s="6">
        <f t="shared" si="208"/>
        <v>1.9400845773936137</v>
      </c>
      <c r="W1528" s="3">
        <f>IFERROR(VLOOKUP(A1528,주가!$A$1:$Q$2433,3,FALSE),W1529)</f>
        <v>164000</v>
      </c>
      <c r="X1528" s="6">
        <f t="shared" si="214"/>
        <v>-9.0634441087613302E-3</v>
      </c>
      <c r="Y1528" s="6">
        <f t="shared" si="209"/>
        <v>-0.16302341476902529</v>
      </c>
      <c r="AA1528" s="5">
        <f t="shared" si="210"/>
        <v>41886</v>
      </c>
      <c r="AB1528" s="7">
        <f t="shared" si="211"/>
        <v>0.30799999999999983</v>
      </c>
      <c r="AC1528" s="7">
        <f t="shared" si="215"/>
        <v>1.9400845773936137</v>
      </c>
      <c r="AD1528" s="6">
        <f t="shared" si="212"/>
        <v>-0.16302341476902529</v>
      </c>
    </row>
    <row r="1529" spans="1:30">
      <c r="A1529" s="1">
        <v>41885</v>
      </c>
      <c r="B1529" s="2" t="s">
        <v>19</v>
      </c>
      <c r="C1529" t="s">
        <v>20</v>
      </c>
      <c r="D1529" t="s">
        <v>21</v>
      </c>
      <c r="E1529">
        <v>2.339</v>
      </c>
      <c r="F1529">
        <v>2.3660000000000001</v>
      </c>
      <c r="G1529">
        <v>2.41</v>
      </c>
      <c r="H1529">
        <v>2.444</v>
      </c>
      <c r="I1529">
        <v>2.4830000000000001</v>
      </c>
      <c r="J1529">
        <v>2.5459999999999998</v>
      </c>
      <c r="K1529">
        <v>2.6259999999999999</v>
      </c>
      <c r="L1529">
        <v>2.73</v>
      </c>
      <c r="M1529">
        <v>2.8460000000000001</v>
      </c>
      <c r="N1529">
        <v>3.0489999999999999</v>
      </c>
      <c r="O1529">
        <v>3.2989999999999999</v>
      </c>
      <c r="P1529">
        <v>3.5950000000000002</v>
      </c>
      <c r="Q1529">
        <v>0</v>
      </c>
      <c r="R1529">
        <v>0</v>
      </c>
      <c r="S1529">
        <v>0</v>
      </c>
      <c r="T1529" s="7">
        <f t="shared" si="213"/>
        <v>0.31899999999999995</v>
      </c>
      <c r="U1529" s="6">
        <f t="shared" si="207"/>
        <v>3.1446540880513685E-3</v>
      </c>
      <c r="V1529" s="6">
        <f t="shared" si="208"/>
        <v>1.9745673360143037</v>
      </c>
      <c r="W1529" s="3">
        <f>IFERROR(VLOOKUP(A1529,주가!$A$1:$Q$2433,3,FALSE),W1530)</f>
        <v>165500</v>
      </c>
      <c r="X1529" s="6">
        <f t="shared" si="214"/>
        <v>3.0303030303030303E-3</v>
      </c>
      <c r="Y1529" s="6">
        <f t="shared" si="209"/>
        <v>-0.15395997066026396</v>
      </c>
      <c r="AA1529" s="5">
        <f t="shared" si="210"/>
        <v>41885</v>
      </c>
      <c r="AB1529" s="7">
        <f t="shared" si="211"/>
        <v>0.31899999999999995</v>
      </c>
      <c r="AC1529" s="7">
        <f t="shared" si="215"/>
        <v>1.9745673360143037</v>
      </c>
      <c r="AD1529" s="6">
        <f t="shared" si="212"/>
        <v>-0.15395997066026396</v>
      </c>
    </row>
    <row r="1530" spans="1:30">
      <c r="A1530" s="1">
        <v>41884</v>
      </c>
      <c r="B1530" s="2" t="s">
        <v>19</v>
      </c>
      <c r="C1530" t="s">
        <v>20</v>
      </c>
      <c r="D1530" t="s">
        <v>21</v>
      </c>
      <c r="E1530">
        <v>2.3410000000000002</v>
      </c>
      <c r="F1530">
        <v>2.3679999999999999</v>
      </c>
      <c r="G1530">
        <v>2.4119999999999999</v>
      </c>
      <c r="H1530">
        <v>2.4460000000000002</v>
      </c>
      <c r="I1530">
        <v>2.48</v>
      </c>
      <c r="J1530">
        <v>2.536</v>
      </c>
      <c r="K1530">
        <v>2.61</v>
      </c>
      <c r="L1530">
        <v>2.7120000000000002</v>
      </c>
      <c r="M1530">
        <v>2.8260000000000001</v>
      </c>
      <c r="N1530">
        <v>3.03</v>
      </c>
      <c r="O1530">
        <v>3.2719999999999998</v>
      </c>
      <c r="P1530">
        <v>3.5659999999999998</v>
      </c>
      <c r="Q1530">
        <v>0</v>
      </c>
      <c r="R1530">
        <v>0</v>
      </c>
      <c r="S1530">
        <v>0</v>
      </c>
      <c r="T1530" s="7">
        <f t="shared" si="213"/>
        <v>0.31799999999999962</v>
      </c>
      <c r="U1530" s="6">
        <f t="shared" si="207"/>
        <v>2.9126213592232702E-2</v>
      </c>
      <c r="V1530" s="6">
        <f t="shared" si="208"/>
        <v>1.9714226819262524</v>
      </c>
      <c r="W1530" s="3">
        <f>IFERROR(VLOOKUP(A1530,주가!$A$1:$Q$2433,3,FALSE),W1531)</f>
        <v>165000</v>
      </c>
      <c r="X1530" s="6">
        <f t="shared" si="214"/>
        <v>-6.024096385542169E-3</v>
      </c>
      <c r="Y1530" s="6">
        <f t="shared" si="209"/>
        <v>-0.15699027369056698</v>
      </c>
      <c r="AA1530" s="5">
        <f t="shared" si="210"/>
        <v>41884</v>
      </c>
      <c r="AB1530" s="7">
        <f t="shared" si="211"/>
        <v>0.31799999999999962</v>
      </c>
      <c r="AC1530" s="7">
        <f t="shared" si="215"/>
        <v>1.9714226819262524</v>
      </c>
      <c r="AD1530" s="6">
        <f t="shared" si="212"/>
        <v>-0.15699027369056698</v>
      </c>
    </row>
    <row r="1531" spans="1:30">
      <c r="A1531" s="1">
        <v>41883</v>
      </c>
      <c r="B1531" s="2" t="s">
        <v>19</v>
      </c>
      <c r="C1531" t="s">
        <v>20</v>
      </c>
      <c r="D1531" t="s">
        <v>21</v>
      </c>
      <c r="E1531">
        <v>2.3559999999999999</v>
      </c>
      <c r="F1531">
        <v>2.3809999999999998</v>
      </c>
      <c r="G1531">
        <v>2.423</v>
      </c>
      <c r="H1531">
        <v>2.456</v>
      </c>
      <c r="I1531">
        <v>2.4900000000000002</v>
      </c>
      <c r="J1531">
        <v>2.544</v>
      </c>
      <c r="K1531">
        <v>2.6190000000000002</v>
      </c>
      <c r="L1531">
        <v>2.72</v>
      </c>
      <c r="M1531">
        <v>2.8359999999999999</v>
      </c>
      <c r="N1531">
        <v>3.0289999999999999</v>
      </c>
      <c r="O1531">
        <v>3.2669999999999999</v>
      </c>
      <c r="P1531">
        <v>3.5430000000000001</v>
      </c>
      <c r="Q1531">
        <v>0</v>
      </c>
      <c r="R1531">
        <v>0</v>
      </c>
      <c r="S1531">
        <v>0</v>
      </c>
      <c r="T1531" s="7">
        <f t="shared" si="213"/>
        <v>0.30899999999999972</v>
      </c>
      <c r="U1531" s="6">
        <f t="shared" si="207"/>
        <v>3.2467532467514446E-3</v>
      </c>
      <c r="V1531" s="6">
        <f t="shared" si="208"/>
        <v>1.9422964683340196</v>
      </c>
      <c r="W1531" s="3">
        <f>IFERROR(VLOOKUP(A1531,주가!$A$1:$Q$2433,3,FALSE),W1532)</f>
        <v>166000</v>
      </c>
      <c r="X1531" s="6">
        <f t="shared" si="214"/>
        <v>1.5290519877675841E-2</v>
      </c>
      <c r="Y1531" s="6">
        <f t="shared" si="209"/>
        <v>-0.15096617730502482</v>
      </c>
      <c r="AA1531" s="5">
        <f t="shared" si="210"/>
        <v>41883</v>
      </c>
      <c r="AB1531" s="7">
        <f t="shared" si="211"/>
        <v>0.30899999999999972</v>
      </c>
      <c r="AC1531" s="7">
        <f t="shared" si="215"/>
        <v>1.9422964683340196</v>
      </c>
      <c r="AD1531" s="6">
        <f t="shared" si="212"/>
        <v>-0.15096617730502482</v>
      </c>
    </row>
    <row r="1532" spans="1:30">
      <c r="A1532" s="1">
        <v>41880</v>
      </c>
      <c r="B1532" s="2" t="s">
        <v>19</v>
      </c>
      <c r="C1532" t="s">
        <v>20</v>
      </c>
      <c r="D1532" t="s">
        <v>21</v>
      </c>
      <c r="E1532">
        <v>2.3559999999999999</v>
      </c>
      <c r="F1532">
        <v>2.3809999999999998</v>
      </c>
      <c r="G1532">
        <v>2.423</v>
      </c>
      <c r="H1532">
        <v>2.456</v>
      </c>
      <c r="I1532">
        <v>2.4900000000000002</v>
      </c>
      <c r="J1532">
        <v>2.544</v>
      </c>
      <c r="K1532">
        <v>2.6179999999999999</v>
      </c>
      <c r="L1532">
        <v>2.7189999999999999</v>
      </c>
      <c r="M1532">
        <v>2.8359999999999999</v>
      </c>
      <c r="N1532">
        <v>3.0270000000000001</v>
      </c>
      <c r="O1532">
        <v>3.26</v>
      </c>
      <c r="P1532">
        <v>3.5350000000000001</v>
      </c>
      <c r="Q1532">
        <v>0</v>
      </c>
      <c r="R1532">
        <v>0</v>
      </c>
      <c r="S1532">
        <v>0</v>
      </c>
      <c r="T1532" s="7">
        <f t="shared" si="213"/>
        <v>0.30800000000000027</v>
      </c>
      <c r="U1532" s="6">
        <f t="shared" si="207"/>
        <v>-6.4516129032250952E-3</v>
      </c>
      <c r="V1532" s="6">
        <f t="shared" si="208"/>
        <v>1.9390497150872681</v>
      </c>
      <c r="W1532" s="3">
        <f>IFERROR(VLOOKUP(A1532,주가!$A$1:$Q$2433,3,FALSE),W1533)</f>
        <v>163500</v>
      </c>
      <c r="X1532" s="6">
        <f t="shared" si="214"/>
        <v>0</v>
      </c>
      <c r="Y1532" s="6">
        <f t="shared" si="209"/>
        <v>-0.16625669718270067</v>
      </c>
      <c r="AA1532" s="5">
        <f t="shared" si="210"/>
        <v>41880</v>
      </c>
      <c r="AB1532" s="7">
        <f t="shared" si="211"/>
        <v>0.30800000000000027</v>
      </c>
      <c r="AC1532" s="7">
        <f t="shared" si="215"/>
        <v>1.9390497150872681</v>
      </c>
      <c r="AD1532" s="6">
        <f t="shared" si="212"/>
        <v>-0.16625669718270067</v>
      </c>
    </row>
    <row r="1533" spans="1:30">
      <c r="A1533" s="1">
        <v>41879</v>
      </c>
      <c r="B1533" s="2" t="s">
        <v>19</v>
      </c>
      <c r="C1533" t="s">
        <v>20</v>
      </c>
      <c r="D1533" t="s">
        <v>21</v>
      </c>
      <c r="E1533">
        <v>2.3570000000000002</v>
      </c>
      <c r="F1533">
        <v>2.383</v>
      </c>
      <c r="G1533">
        <v>2.423</v>
      </c>
      <c r="H1533">
        <v>2.456</v>
      </c>
      <c r="I1533">
        <v>2.496</v>
      </c>
      <c r="J1533">
        <v>2.5539999999999998</v>
      </c>
      <c r="K1533">
        <v>2.6309999999999998</v>
      </c>
      <c r="L1533">
        <v>2.734</v>
      </c>
      <c r="M1533">
        <v>2.851</v>
      </c>
      <c r="N1533">
        <v>3.044</v>
      </c>
      <c r="O1533">
        <v>3.28</v>
      </c>
      <c r="P1533">
        <v>3.5640000000000001</v>
      </c>
      <c r="Q1533">
        <v>0</v>
      </c>
      <c r="R1533">
        <v>0</v>
      </c>
      <c r="S1533">
        <v>0</v>
      </c>
      <c r="T1533" s="7">
        <f t="shared" si="213"/>
        <v>0.31000000000000005</v>
      </c>
      <c r="U1533" s="6">
        <f t="shared" si="207"/>
        <v>1.9736842105263917E-2</v>
      </c>
      <c r="V1533" s="6">
        <f t="shared" si="208"/>
        <v>1.9455013279904931</v>
      </c>
      <c r="W1533" s="3">
        <f>IFERROR(VLOOKUP(A1533,주가!$A$1:$Q$2433,3,FALSE),W1534)</f>
        <v>163500</v>
      </c>
      <c r="X1533" s="6">
        <f t="shared" si="214"/>
        <v>3.0674846625766872E-3</v>
      </c>
      <c r="Y1533" s="6">
        <f t="shared" si="209"/>
        <v>-0.16625669718270067</v>
      </c>
      <c r="AA1533" s="5">
        <f t="shared" si="210"/>
        <v>41879</v>
      </c>
      <c r="AB1533" s="7">
        <f t="shared" si="211"/>
        <v>0.31000000000000005</v>
      </c>
      <c r="AC1533" s="7">
        <f t="shared" si="215"/>
        <v>1.9455013279904931</v>
      </c>
      <c r="AD1533" s="6">
        <f t="shared" si="212"/>
        <v>-0.16625669718270067</v>
      </c>
    </row>
    <row r="1534" spans="1:30">
      <c r="A1534" s="1">
        <v>41878</v>
      </c>
      <c r="B1534" s="2" t="s">
        <v>19</v>
      </c>
      <c r="C1534" t="s">
        <v>20</v>
      </c>
      <c r="D1534" t="s">
        <v>21</v>
      </c>
      <c r="E1534">
        <v>2.3580000000000001</v>
      </c>
      <c r="F1534">
        <v>2.383</v>
      </c>
      <c r="G1534">
        <v>2.4239999999999999</v>
      </c>
      <c r="H1534">
        <v>2.456</v>
      </c>
      <c r="I1534">
        <v>2.496</v>
      </c>
      <c r="J1534">
        <v>2.5539999999999998</v>
      </c>
      <c r="K1534">
        <v>2.6309999999999998</v>
      </c>
      <c r="L1534">
        <v>2.734</v>
      </c>
      <c r="M1534">
        <v>2.8479999999999999</v>
      </c>
      <c r="N1534">
        <v>3.0379999999999998</v>
      </c>
      <c r="O1534">
        <v>3.2709999999999999</v>
      </c>
      <c r="P1534">
        <v>3.5550000000000002</v>
      </c>
      <c r="Q1534">
        <v>0</v>
      </c>
      <c r="R1534">
        <v>0</v>
      </c>
      <c r="S1534">
        <v>0</v>
      </c>
      <c r="T1534" s="7">
        <f t="shared" si="213"/>
        <v>0.30399999999999983</v>
      </c>
      <c r="U1534" s="6">
        <f t="shared" si="207"/>
        <v>0</v>
      </c>
      <c r="V1534" s="6">
        <f t="shared" si="208"/>
        <v>1.9257644858852292</v>
      </c>
      <c r="W1534" s="3">
        <f>IFERROR(VLOOKUP(A1534,주가!$A$1:$Q$2433,3,FALSE),W1535)</f>
        <v>163000</v>
      </c>
      <c r="X1534" s="6">
        <f t="shared" si="214"/>
        <v>-9.11854103343465E-3</v>
      </c>
      <c r="Y1534" s="6">
        <f t="shared" si="209"/>
        <v>-0.16932418184527737</v>
      </c>
      <c r="AA1534" s="5">
        <f t="shared" si="210"/>
        <v>41878</v>
      </c>
      <c r="AB1534" s="7">
        <f t="shared" si="211"/>
        <v>0.30399999999999983</v>
      </c>
      <c r="AC1534" s="7">
        <f t="shared" si="215"/>
        <v>1.9257644858852292</v>
      </c>
      <c r="AD1534" s="6">
        <f t="shared" si="212"/>
        <v>-0.16932418184527737</v>
      </c>
    </row>
    <row r="1535" spans="1:30">
      <c r="A1535" s="1">
        <v>41877</v>
      </c>
      <c r="B1535" s="2" t="s">
        <v>19</v>
      </c>
      <c r="C1535" t="s">
        <v>20</v>
      </c>
      <c r="D1535" t="s">
        <v>21</v>
      </c>
      <c r="E1535">
        <v>2.3610000000000002</v>
      </c>
      <c r="F1535">
        <v>2.3879999999999999</v>
      </c>
      <c r="G1535">
        <v>2.4279999999999999</v>
      </c>
      <c r="H1535">
        <v>2.4609999999999999</v>
      </c>
      <c r="I1535">
        <v>2.5030000000000001</v>
      </c>
      <c r="J1535">
        <v>2.5609999999999999</v>
      </c>
      <c r="K1535">
        <v>2.641</v>
      </c>
      <c r="L1535">
        <v>2.7440000000000002</v>
      </c>
      <c r="M1535">
        <v>2.8559999999999999</v>
      </c>
      <c r="N1535">
        <v>3.048</v>
      </c>
      <c r="O1535">
        <v>3.2810000000000001</v>
      </c>
      <c r="P1535">
        <v>3.5659999999999998</v>
      </c>
      <c r="Q1535">
        <v>0</v>
      </c>
      <c r="R1535">
        <v>0</v>
      </c>
      <c r="S1535">
        <v>0</v>
      </c>
      <c r="T1535" s="7">
        <f t="shared" si="213"/>
        <v>0.30399999999999983</v>
      </c>
      <c r="U1535" s="6">
        <f t="shared" si="207"/>
        <v>-1.6181229773462452E-2</v>
      </c>
      <c r="V1535" s="6">
        <f t="shared" si="208"/>
        <v>1.9257644858852292</v>
      </c>
      <c r="W1535" s="3">
        <f>IFERROR(VLOOKUP(A1535,주가!$A$1:$Q$2433,3,FALSE),W1536)</f>
        <v>164500</v>
      </c>
      <c r="X1535" s="6">
        <f t="shared" si="214"/>
        <v>1.8575851393188854E-2</v>
      </c>
      <c r="Y1535" s="6">
        <f t="shared" si="209"/>
        <v>-0.16020564081184271</v>
      </c>
      <c r="AA1535" s="5">
        <f t="shared" si="210"/>
        <v>41877</v>
      </c>
      <c r="AB1535" s="7">
        <f t="shared" si="211"/>
        <v>0.30399999999999983</v>
      </c>
      <c r="AC1535" s="7">
        <f t="shared" si="215"/>
        <v>1.9257644858852292</v>
      </c>
      <c r="AD1535" s="6">
        <f t="shared" si="212"/>
        <v>-0.16020564081184271</v>
      </c>
    </row>
    <row r="1536" spans="1:30">
      <c r="A1536" s="1">
        <v>41876</v>
      </c>
      <c r="B1536" s="2" t="s">
        <v>19</v>
      </c>
      <c r="C1536" t="s">
        <v>20</v>
      </c>
      <c r="D1536" t="s">
        <v>21</v>
      </c>
      <c r="E1536">
        <v>2.363</v>
      </c>
      <c r="F1536">
        <v>2.3879999999999999</v>
      </c>
      <c r="G1536">
        <v>2.4319999999999999</v>
      </c>
      <c r="H1536">
        <v>2.4689999999999999</v>
      </c>
      <c r="I1536">
        <v>2.5179999999999998</v>
      </c>
      <c r="J1536">
        <v>2.581</v>
      </c>
      <c r="K1536">
        <v>2.665</v>
      </c>
      <c r="L1536">
        <v>2.7730000000000001</v>
      </c>
      <c r="M1536">
        <v>2.8860000000000001</v>
      </c>
      <c r="N1536">
        <v>3.0819999999999999</v>
      </c>
      <c r="O1536">
        <v>3.3159999999999998</v>
      </c>
      <c r="P1536">
        <v>3.6059999999999999</v>
      </c>
      <c r="Q1536">
        <v>0</v>
      </c>
      <c r="R1536">
        <v>0</v>
      </c>
      <c r="S1536">
        <v>0</v>
      </c>
      <c r="T1536" s="7">
        <f t="shared" si="213"/>
        <v>0.30899999999999972</v>
      </c>
      <c r="U1536" s="6">
        <f t="shared" si="207"/>
        <v>-4.9230769230770612E-2</v>
      </c>
      <c r="V1536" s="6">
        <f t="shared" si="208"/>
        <v>1.9419457156586917</v>
      </c>
      <c r="W1536" s="3">
        <f>IFERROR(VLOOKUP(A1536,주가!$A$1:$Q$2433,3,FALSE),W1537)</f>
        <v>161500</v>
      </c>
      <c r="X1536" s="6">
        <f t="shared" si="214"/>
        <v>-9.202453987730062E-3</v>
      </c>
      <c r="Y1536" s="6">
        <f t="shared" si="209"/>
        <v>-0.17878149220503156</v>
      </c>
      <c r="AA1536" s="5">
        <f t="shared" si="210"/>
        <v>41876</v>
      </c>
      <c r="AB1536" s="7">
        <f t="shared" si="211"/>
        <v>0.30899999999999972</v>
      </c>
      <c r="AC1536" s="7">
        <f t="shared" si="215"/>
        <v>1.9419457156586917</v>
      </c>
      <c r="AD1536" s="6">
        <f t="shared" si="212"/>
        <v>-0.17878149220503156</v>
      </c>
    </row>
    <row r="1537" spans="1:30">
      <c r="A1537" s="1">
        <v>41873</v>
      </c>
      <c r="B1537" s="2" t="s">
        <v>19</v>
      </c>
      <c r="C1537" t="s">
        <v>20</v>
      </c>
      <c r="D1537" t="s">
        <v>21</v>
      </c>
      <c r="E1537">
        <v>2.3639999999999999</v>
      </c>
      <c r="F1537">
        <v>2.39</v>
      </c>
      <c r="G1537">
        <v>2.4340000000000002</v>
      </c>
      <c r="H1537">
        <v>2.4710000000000001</v>
      </c>
      <c r="I1537">
        <v>2.524</v>
      </c>
      <c r="J1537">
        <v>2.589</v>
      </c>
      <c r="K1537">
        <v>2.677</v>
      </c>
      <c r="L1537">
        <v>2.7879999999999998</v>
      </c>
      <c r="M1537">
        <v>2.9089999999999998</v>
      </c>
      <c r="N1537">
        <v>3.113</v>
      </c>
      <c r="O1537">
        <v>3.347</v>
      </c>
      <c r="P1537">
        <v>3.6429999999999998</v>
      </c>
      <c r="Q1537">
        <v>0</v>
      </c>
      <c r="R1537">
        <v>0</v>
      </c>
      <c r="S1537">
        <v>0</v>
      </c>
      <c r="T1537" s="7">
        <f t="shared" si="213"/>
        <v>0.32500000000000018</v>
      </c>
      <c r="U1537" s="6">
        <f t="shared" si="207"/>
        <v>-6.116207951071013E-3</v>
      </c>
      <c r="V1537" s="6">
        <f t="shared" si="208"/>
        <v>1.9911764848894622</v>
      </c>
      <c r="W1537" s="3">
        <f>IFERROR(VLOOKUP(A1537,주가!$A$1:$Q$2433,3,FALSE),W1538)</f>
        <v>163000</v>
      </c>
      <c r="X1537" s="6">
        <f t="shared" si="214"/>
        <v>0</v>
      </c>
      <c r="Y1537" s="6">
        <f t="shared" si="209"/>
        <v>-0.1695790382173015</v>
      </c>
      <c r="AA1537" s="5">
        <f t="shared" si="210"/>
        <v>41873</v>
      </c>
      <c r="AB1537" s="7">
        <f t="shared" si="211"/>
        <v>0.32500000000000018</v>
      </c>
      <c r="AC1537" s="7">
        <f t="shared" si="215"/>
        <v>1.9911764848894622</v>
      </c>
      <c r="AD1537" s="6">
        <f t="shared" si="212"/>
        <v>-0.1695790382173015</v>
      </c>
    </row>
    <row r="1538" spans="1:30">
      <c r="A1538" s="1">
        <v>41872</v>
      </c>
      <c r="B1538" s="2" t="s">
        <v>19</v>
      </c>
      <c r="C1538" t="s">
        <v>20</v>
      </c>
      <c r="D1538" t="s">
        <v>21</v>
      </c>
      <c r="E1538">
        <v>2.3690000000000002</v>
      </c>
      <c r="F1538">
        <v>2.3929999999999998</v>
      </c>
      <c r="G1538">
        <v>2.4340000000000002</v>
      </c>
      <c r="H1538">
        <v>2.4710000000000001</v>
      </c>
      <c r="I1538">
        <v>2.5249999999999999</v>
      </c>
      <c r="J1538">
        <v>2.5920000000000001</v>
      </c>
      <c r="K1538">
        <v>2.681</v>
      </c>
      <c r="L1538">
        <v>2.7919999999999998</v>
      </c>
      <c r="M1538">
        <v>2.9140000000000001</v>
      </c>
      <c r="N1538">
        <v>3.1190000000000002</v>
      </c>
      <c r="O1538">
        <v>3.3519999999999999</v>
      </c>
      <c r="P1538">
        <v>3.6469999999999998</v>
      </c>
      <c r="Q1538">
        <v>0</v>
      </c>
      <c r="R1538">
        <v>0</v>
      </c>
      <c r="S1538">
        <v>0</v>
      </c>
      <c r="T1538" s="7">
        <f t="shared" si="213"/>
        <v>0.3270000000000004</v>
      </c>
      <c r="U1538" s="6">
        <f t="shared" ref="U1538:U1601" si="216">IF(T1539=0,0,(T1538-T1539)/T1539)</f>
        <v>1.5527950310560052E-2</v>
      </c>
      <c r="V1538" s="6">
        <f t="shared" ref="V1538:V1601" si="217">V1539+U1538</f>
        <v>1.9972926928405332</v>
      </c>
      <c r="W1538" s="3">
        <f>IFERROR(VLOOKUP(A1538,주가!$A$1:$Q$2433,3,FALSE),W1539)</f>
        <v>163000</v>
      </c>
      <c r="X1538" s="6">
        <f t="shared" si="214"/>
        <v>-1.5105740181268883E-2</v>
      </c>
      <c r="Y1538" s="6">
        <f t="shared" ref="Y1538:Y1601" si="218">Y1539+X1538</f>
        <v>-0.1695790382173015</v>
      </c>
      <c r="AA1538" s="5">
        <f t="shared" ref="AA1538:AA1601" si="219">A1538</f>
        <v>41872</v>
      </c>
      <c r="AB1538" s="7">
        <f t="shared" ref="AB1538:AB1601" si="220">T1538</f>
        <v>0.3270000000000004</v>
      </c>
      <c r="AC1538" s="7">
        <f t="shared" si="215"/>
        <v>1.9972926928405332</v>
      </c>
      <c r="AD1538" s="6">
        <f t="shared" ref="AD1538:AD1601" si="221">Y1538</f>
        <v>-0.1695790382173015</v>
      </c>
    </row>
    <row r="1539" spans="1:30">
      <c r="A1539" s="1">
        <v>41871</v>
      </c>
      <c r="B1539" s="2" t="s">
        <v>19</v>
      </c>
      <c r="C1539" t="s">
        <v>20</v>
      </c>
      <c r="D1539" t="s">
        <v>21</v>
      </c>
      <c r="E1539">
        <v>2.3740000000000001</v>
      </c>
      <c r="F1539">
        <v>2.3969999999999998</v>
      </c>
      <c r="G1539">
        <v>2.4350000000000001</v>
      </c>
      <c r="H1539">
        <v>2.4729999999999999</v>
      </c>
      <c r="I1539">
        <v>2.5230000000000001</v>
      </c>
      <c r="J1539">
        <v>2.59</v>
      </c>
      <c r="K1539">
        <v>2.677</v>
      </c>
      <c r="L1539">
        <v>2.786</v>
      </c>
      <c r="M1539">
        <v>2.9089999999999998</v>
      </c>
      <c r="N1539">
        <v>3.1080000000000001</v>
      </c>
      <c r="O1539">
        <v>3.3460000000000001</v>
      </c>
      <c r="P1539">
        <v>3.64</v>
      </c>
      <c r="Q1539">
        <v>0</v>
      </c>
      <c r="R1539">
        <v>0</v>
      </c>
      <c r="S1539">
        <v>0</v>
      </c>
      <c r="T1539" s="7">
        <f t="shared" ref="T1539:T1602" si="222">N1539-L1539</f>
        <v>0.32200000000000006</v>
      </c>
      <c r="U1539" s="6">
        <f t="shared" si="216"/>
        <v>-6.1728395061721626E-3</v>
      </c>
      <c r="V1539" s="6">
        <f t="shared" si="217"/>
        <v>1.9817647425299731</v>
      </c>
      <c r="W1539" s="3">
        <f>IFERROR(VLOOKUP(A1539,주가!$A$1:$Q$2433,3,FALSE),W1540)</f>
        <v>165500</v>
      </c>
      <c r="X1539" s="6">
        <f t="shared" ref="X1539:X1602" si="223">(W1539-W1540)/W1540</f>
        <v>-1.1940298507462687E-2</v>
      </c>
      <c r="Y1539" s="6">
        <f t="shared" si="218"/>
        <v>-0.1544732980360326</v>
      </c>
      <c r="AA1539" s="5">
        <f t="shared" si="219"/>
        <v>41871</v>
      </c>
      <c r="AB1539" s="7">
        <f t="shared" si="220"/>
        <v>0.32200000000000006</v>
      </c>
      <c r="AC1539" s="7">
        <f t="shared" ref="AC1539:AC1602" si="224">V1539</f>
        <v>1.9817647425299731</v>
      </c>
      <c r="AD1539" s="6">
        <f t="shared" si="221"/>
        <v>-0.1544732980360326</v>
      </c>
    </row>
    <row r="1540" spans="1:30">
      <c r="A1540" s="1">
        <v>41870</v>
      </c>
      <c r="B1540" s="2" t="s">
        <v>19</v>
      </c>
      <c r="C1540" t="s">
        <v>20</v>
      </c>
      <c r="D1540" t="s">
        <v>21</v>
      </c>
      <c r="E1540">
        <v>2.3809999999999998</v>
      </c>
      <c r="F1540">
        <v>2.403</v>
      </c>
      <c r="G1540">
        <v>2.4369999999999998</v>
      </c>
      <c r="H1540">
        <v>2.4729999999999999</v>
      </c>
      <c r="I1540">
        <v>2.5209999999999999</v>
      </c>
      <c r="J1540">
        <v>2.5870000000000002</v>
      </c>
      <c r="K1540">
        <v>2.6749999999999998</v>
      </c>
      <c r="L1540">
        <v>2.7810000000000001</v>
      </c>
      <c r="M1540">
        <v>2.9079999999999999</v>
      </c>
      <c r="N1540">
        <v>3.105</v>
      </c>
      <c r="O1540">
        <v>3.3450000000000002</v>
      </c>
      <c r="P1540">
        <v>3.64</v>
      </c>
      <c r="Q1540">
        <v>0</v>
      </c>
      <c r="R1540">
        <v>0</v>
      </c>
      <c r="S1540">
        <v>0</v>
      </c>
      <c r="T1540" s="7">
        <f t="shared" si="222"/>
        <v>0.32399999999999984</v>
      </c>
      <c r="U1540" s="6">
        <f t="shared" si="216"/>
        <v>4.5161290322579963E-2</v>
      </c>
      <c r="V1540" s="6">
        <f t="shared" si="217"/>
        <v>1.9879375820361453</v>
      </c>
      <c r="W1540" s="3">
        <f>IFERROR(VLOOKUP(A1540,주가!$A$1:$Q$2433,3,FALSE),W1541)</f>
        <v>167500</v>
      </c>
      <c r="X1540" s="6">
        <f t="shared" si="223"/>
        <v>0</v>
      </c>
      <c r="Y1540" s="6">
        <f t="shared" si="218"/>
        <v>-0.1425329995285699</v>
      </c>
      <c r="AA1540" s="5">
        <f t="shared" si="219"/>
        <v>41870</v>
      </c>
      <c r="AB1540" s="7">
        <f t="shared" si="220"/>
        <v>0.32399999999999984</v>
      </c>
      <c r="AC1540" s="7">
        <f t="shared" si="224"/>
        <v>1.9879375820361453</v>
      </c>
      <c r="AD1540" s="6">
        <f t="shared" si="221"/>
        <v>-0.1425329995285699</v>
      </c>
    </row>
    <row r="1541" spans="1:30">
      <c r="A1541" s="1">
        <v>41869</v>
      </c>
      <c r="B1541" s="2" t="s">
        <v>19</v>
      </c>
      <c r="C1541" t="s">
        <v>20</v>
      </c>
      <c r="D1541" t="s">
        <v>21</v>
      </c>
      <c r="E1541">
        <v>2.3839999999999999</v>
      </c>
      <c r="F1541">
        <v>2.4049999999999998</v>
      </c>
      <c r="G1541">
        <v>2.4340000000000002</v>
      </c>
      <c r="H1541">
        <v>2.4630000000000001</v>
      </c>
      <c r="I1541">
        <v>2.516</v>
      </c>
      <c r="J1541">
        <v>2.5840000000000001</v>
      </c>
      <c r="K1541">
        <v>2.67</v>
      </c>
      <c r="L1541">
        <v>2.7749999999999999</v>
      </c>
      <c r="M1541">
        <v>2.895</v>
      </c>
      <c r="N1541">
        <v>3.085</v>
      </c>
      <c r="O1541">
        <v>3.3140000000000001</v>
      </c>
      <c r="P1541">
        <v>3.6040000000000001</v>
      </c>
      <c r="Q1541">
        <v>0</v>
      </c>
      <c r="R1541">
        <v>0</v>
      </c>
      <c r="S1541">
        <v>0</v>
      </c>
      <c r="T1541" s="7">
        <f t="shared" si="222"/>
        <v>0.31000000000000005</v>
      </c>
      <c r="U1541" s="6">
        <f t="shared" si="216"/>
        <v>2.9900332225913262E-2</v>
      </c>
      <c r="V1541" s="6">
        <f t="shared" si="217"/>
        <v>1.9427762917135654</v>
      </c>
      <c r="W1541" s="3">
        <f>IFERROR(VLOOKUP(A1541,주가!$A$1:$Q$2433,3,FALSE),W1542)</f>
        <v>167500</v>
      </c>
      <c r="X1541" s="6">
        <f t="shared" si="223"/>
        <v>-2.046783625730994E-2</v>
      </c>
      <c r="Y1541" s="6">
        <f t="shared" si="218"/>
        <v>-0.1425329995285699</v>
      </c>
      <c r="AA1541" s="5">
        <f t="shared" si="219"/>
        <v>41869</v>
      </c>
      <c r="AB1541" s="7">
        <f t="shared" si="220"/>
        <v>0.31000000000000005</v>
      </c>
      <c r="AC1541" s="7">
        <f t="shared" si="224"/>
        <v>1.9427762917135654</v>
      </c>
      <c r="AD1541" s="6">
        <f t="shared" si="221"/>
        <v>-0.1425329995285699</v>
      </c>
    </row>
    <row r="1542" spans="1:30">
      <c r="A1542" s="1">
        <v>41865</v>
      </c>
      <c r="B1542" s="2" t="s">
        <v>19</v>
      </c>
      <c r="C1542" t="s">
        <v>20</v>
      </c>
      <c r="D1542" t="s">
        <v>21</v>
      </c>
      <c r="E1542">
        <v>2.3879999999999999</v>
      </c>
      <c r="F1542">
        <v>2.403</v>
      </c>
      <c r="G1542">
        <v>2.4289999999999998</v>
      </c>
      <c r="H1542">
        <v>2.4529999999999998</v>
      </c>
      <c r="I1542">
        <v>2.4990000000000001</v>
      </c>
      <c r="J1542">
        <v>2.5640000000000001</v>
      </c>
      <c r="K1542">
        <v>2.645</v>
      </c>
      <c r="L1542">
        <v>2.75</v>
      </c>
      <c r="M1542">
        <v>2.8620000000000001</v>
      </c>
      <c r="N1542">
        <v>3.0510000000000002</v>
      </c>
      <c r="O1542">
        <v>3.282</v>
      </c>
      <c r="P1542">
        <v>3.569</v>
      </c>
      <c r="Q1542">
        <v>0</v>
      </c>
      <c r="R1542">
        <v>0</v>
      </c>
      <c r="S1542">
        <v>0</v>
      </c>
      <c r="T1542" s="7">
        <f t="shared" si="222"/>
        <v>0.30100000000000016</v>
      </c>
      <c r="U1542" s="6">
        <f t="shared" si="216"/>
        <v>-4.7468354430378758E-2</v>
      </c>
      <c r="V1542" s="6">
        <f t="shared" si="217"/>
        <v>1.9128759594876521</v>
      </c>
      <c r="W1542" s="3">
        <f>IFERROR(VLOOKUP(A1542,주가!$A$1:$Q$2433,3,FALSE),W1543)</f>
        <v>171000</v>
      </c>
      <c r="X1542" s="6">
        <f t="shared" si="223"/>
        <v>-8.6956521739130436E-3</v>
      </c>
      <c r="Y1542" s="6">
        <f t="shared" si="218"/>
        <v>-0.12206516327125996</v>
      </c>
      <c r="AA1542" s="5">
        <f t="shared" si="219"/>
        <v>41865</v>
      </c>
      <c r="AB1542" s="7">
        <f t="shared" si="220"/>
        <v>0.30100000000000016</v>
      </c>
      <c r="AC1542" s="7">
        <f t="shared" si="224"/>
        <v>1.9128759594876521</v>
      </c>
      <c r="AD1542" s="6">
        <f t="shared" si="221"/>
        <v>-0.12206516327125996</v>
      </c>
    </row>
    <row r="1543" spans="1:30">
      <c r="A1543" s="1">
        <v>41864</v>
      </c>
      <c r="B1543" s="2" t="s">
        <v>19</v>
      </c>
      <c r="C1543" t="s">
        <v>20</v>
      </c>
      <c r="D1543" t="s">
        <v>21</v>
      </c>
      <c r="E1543">
        <v>2.4039999999999999</v>
      </c>
      <c r="F1543">
        <v>2.4180000000000001</v>
      </c>
      <c r="G1543">
        <v>2.4350000000000001</v>
      </c>
      <c r="H1543">
        <v>2.4529999999999998</v>
      </c>
      <c r="I1543">
        <v>2.4889999999999999</v>
      </c>
      <c r="J1543">
        <v>2.5419999999999998</v>
      </c>
      <c r="K1543">
        <v>2.6179999999999999</v>
      </c>
      <c r="L1543">
        <v>2.7210000000000001</v>
      </c>
      <c r="M1543">
        <v>2.8410000000000002</v>
      </c>
      <c r="N1543">
        <v>3.0369999999999999</v>
      </c>
      <c r="O1543">
        <v>3.28</v>
      </c>
      <c r="P1543">
        <v>3.5680000000000001</v>
      </c>
      <c r="Q1543">
        <v>0</v>
      </c>
      <c r="R1543">
        <v>0</v>
      </c>
      <c r="S1543">
        <v>0</v>
      </c>
      <c r="T1543" s="7">
        <f t="shared" si="222"/>
        <v>0.31599999999999984</v>
      </c>
      <c r="U1543" s="6">
        <f t="shared" si="216"/>
        <v>2.2653721682846826E-2</v>
      </c>
      <c r="V1543" s="6">
        <f t="shared" si="217"/>
        <v>1.9603443139180308</v>
      </c>
      <c r="W1543" s="3">
        <f>IFERROR(VLOOKUP(A1543,주가!$A$1:$Q$2433,3,FALSE),W1544)</f>
        <v>172500</v>
      </c>
      <c r="X1543" s="6">
        <f t="shared" si="223"/>
        <v>-1.9886363636363636E-2</v>
      </c>
      <c r="Y1543" s="6">
        <f t="shared" si="218"/>
        <v>-0.11336951109734691</v>
      </c>
      <c r="AA1543" s="5">
        <f t="shared" si="219"/>
        <v>41864</v>
      </c>
      <c r="AB1543" s="7">
        <f t="shared" si="220"/>
        <v>0.31599999999999984</v>
      </c>
      <c r="AC1543" s="7">
        <f t="shared" si="224"/>
        <v>1.9603443139180308</v>
      </c>
      <c r="AD1543" s="6">
        <f t="shared" si="221"/>
        <v>-0.11336951109734691</v>
      </c>
    </row>
    <row r="1544" spans="1:30">
      <c r="A1544" s="1">
        <v>41863</v>
      </c>
      <c r="B1544" s="2" t="s">
        <v>19</v>
      </c>
      <c r="C1544" t="s">
        <v>20</v>
      </c>
      <c r="D1544" t="s">
        <v>21</v>
      </c>
      <c r="E1544">
        <v>2.4180000000000001</v>
      </c>
      <c r="F1544">
        <v>2.4300000000000002</v>
      </c>
      <c r="G1544">
        <v>2.4449999999999998</v>
      </c>
      <c r="H1544">
        <v>2.4630000000000001</v>
      </c>
      <c r="I1544">
        <v>2.4990000000000001</v>
      </c>
      <c r="J1544">
        <v>2.552</v>
      </c>
      <c r="K1544">
        <v>2.6259999999999999</v>
      </c>
      <c r="L1544">
        <v>2.726</v>
      </c>
      <c r="M1544">
        <v>2.8410000000000002</v>
      </c>
      <c r="N1544">
        <v>3.0350000000000001</v>
      </c>
      <c r="O1544">
        <v>3.2759999999999998</v>
      </c>
      <c r="P1544">
        <v>3.5609999999999999</v>
      </c>
      <c r="Q1544">
        <v>0</v>
      </c>
      <c r="R1544">
        <v>0</v>
      </c>
      <c r="S1544">
        <v>0</v>
      </c>
      <c r="T1544" s="7">
        <f t="shared" si="222"/>
        <v>0.30900000000000016</v>
      </c>
      <c r="U1544" s="6">
        <f t="shared" si="216"/>
        <v>1.9801980198020555E-2</v>
      </c>
      <c r="V1544" s="6">
        <f t="shared" si="217"/>
        <v>1.9376905922351839</v>
      </c>
      <c r="W1544" s="3">
        <f>IFERROR(VLOOKUP(A1544,주가!$A$1:$Q$2433,3,FALSE),W1545)</f>
        <v>176000</v>
      </c>
      <c r="X1544" s="6">
        <f t="shared" si="223"/>
        <v>8.5959885386819486E-3</v>
      </c>
      <c r="Y1544" s="6">
        <f t="shared" si="218"/>
        <v>-9.3483147460983282E-2</v>
      </c>
      <c r="AA1544" s="5">
        <f t="shared" si="219"/>
        <v>41863</v>
      </c>
      <c r="AB1544" s="7">
        <f t="shared" si="220"/>
        <v>0.30900000000000016</v>
      </c>
      <c r="AC1544" s="7">
        <f t="shared" si="224"/>
        <v>1.9376905922351839</v>
      </c>
      <c r="AD1544" s="6">
        <f t="shared" si="221"/>
        <v>-9.3483147460983282E-2</v>
      </c>
    </row>
    <row r="1545" spans="1:30">
      <c r="A1545" s="1">
        <v>41862</v>
      </c>
      <c r="B1545" s="2" t="s">
        <v>19</v>
      </c>
      <c r="C1545" t="s">
        <v>20</v>
      </c>
      <c r="D1545" t="s">
        <v>21</v>
      </c>
      <c r="E1545">
        <v>2.423</v>
      </c>
      <c r="F1545">
        <v>2.4319999999999999</v>
      </c>
      <c r="G1545">
        <v>2.4470000000000001</v>
      </c>
      <c r="H1545">
        <v>2.4630000000000001</v>
      </c>
      <c r="I1545">
        <v>2.4950000000000001</v>
      </c>
      <c r="J1545">
        <v>2.548</v>
      </c>
      <c r="K1545">
        <v>2.621</v>
      </c>
      <c r="L1545">
        <v>2.72</v>
      </c>
      <c r="M1545">
        <v>2.8290000000000002</v>
      </c>
      <c r="N1545">
        <v>3.0230000000000001</v>
      </c>
      <c r="O1545">
        <v>3.2639999999999998</v>
      </c>
      <c r="P1545">
        <v>3.5470000000000002</v>
      </c>
      <c r="Q1545">
        <v>0</v>
      </c>
      <c r="R1545">
        <v>0</v>
      </c>
      <c r="S1545">
        <v>0</v>
      </c>
      <c r="T1545" s="7">
        <f t="shared" si="222"/>
        <v>0.30299999999999994</v>
      </c>
      <c r="U1545" s="6">
        <f t="shared" si="216"/>
        <v>3.4129692832763757E-2</v>
      </c>
      <c r="V1545" s="6">
        <f t="shared" si="217"/>
        <v>1.9178886120371634</v>
      </c>
      <c r="W1545" s="3">
        <f>IFERROR(VLOOKUP(A1545,주가!$A$1:$Q$2433,3,FALSE),W1546)</f>
        <v>174500</v>
      </c>
      <c r="X1545" s="6">
        <f t="shared" si="223"/>
        <v>0</v>
      </c>
      <c r="Y1545" s="6">
        <f t="shared" si="218"/>
        <v>-0.10207913599966523</v>
      </c>
      <c r="AA1545" s="5">
        <f t="shared" si="219"/>
        <v>41862</v>
      </c>
      <c r="AB1545" s="7">
        <f t="shared" si="220"/>
        <v>0.30299999999999994</v>
      </c>
      <c r="AC1545" s="7">
        <f t="shared" si="224"/>
        <v>1.9178886120371634</v>
      </c>
      <c r="AD1545" s="6">
        <f t="shared" si="221"/>
        <v>-0.10207913599966523</v>
      </c>
    </row>
    <row r="1546" spans="1:30">
      <c r="A1546" s="1">
        <v>41859</v>
      </c>
      <c r="B1546" s="2" t="s">
        <v>19</v>
      </c>
      <c r="C1546" t="s">
        <v>20</v>
      </c>
      <c r="D1546" t="s">
        <v>21</v>
      </c>
      <c r="E1546">
        <v>2.4249999999999998</v>
      </c>
      <c r="F1546">
        <v>2.4340000000000002</v>
      </c>
      <c r="G1546">
        <v>2.4470000000000001</v>
      </c>
      <c r="H1546">
        <v>2.4630000000000001</v>
      </c>
      <c r="I1546">
        <v>2.4910000000000001</v>
      </c>
      <c r="J1546">
        <v>2.5369999999999999</v>
      </c>
      <c r="K1546">
        <v>2.6110000000000002</v>
      </c>
      <c r="L1546">
        <v>2.71</v>
      </c>
      <c r="M1546">
        <v>2.8140000000000001</v>
      </c>
      <c r="N1546">
        <v>3.0030000000000001</v>
      </c>
      <c r="O1546">
        <v>3.25</v>
      </c>
      <c r="P1546">
        <v>3.53</v>
      </c>
      <c r="Q1546">
        <v>0</v>
      </c>
      <c r="R1546">
        <v>0</v>
      </c>
      <c r="S1546">
        <v>0</v>
      </c>
      <c r="T1546" s="7">
        <f t="shared" si="222"/>
        <v>0.29300000000000015</v>
      </c>
      <c r="U1546" s="6">
        <f t="shared" si="216"/>
        <v>-4.2483660130718623E-2</v>
      </c>
      <c r="V1546" s="6">
        <f t="shared" si="217"/>
        <v>1.8837589192043998</v>
      </c>
      <c r="W1546" s="3">
        <f>IFERROR(VLOOKUP(A1546,주가!$A$1:$Q$2433,3,FALSE),W1547)</f>
        <v>174500</v>
      </c>
      <c r="X1546" s="6">
        <f t="shared" si="223"/>
        <v>-1.4124293785310734E-2</v>
      </c>
      <c r="Y1546" s="6">
        <f t="shared" si="218"/>
        <v>-0.10207913599966523</v>
      </c>
      <c r="AA1546" s="5">
        <f t="shared" si="219"/>
        <v>41859</v>
      </c>
      <c r="AB1546" s="7">
        <f t="shared" si="220"/>
        <v>0.29300000000000015</v>
      </c>
      <c r="AC1546" s="7">
        <f t="shared" si="224"/>
        <v>1.8837589192043998</v>
      </c>
      <c r="AD1546" s="6">
        <f t="shared" si="221"/>
        <v>-0.10207913599966523</v>
      </c>
    </row>
    <row r="1547" spans="1:30">
      <c r="A1547" s="1">
        <v>41858</v>
      </c>
      <c r="B1547" s="2" t="s">
        <v>19</v>
      </c>
      <c r="C1547" t="s">
        <v>20</v>
      </c>
      <c r="D1547" t="s">
        <v>21</v>
      </c>
      <c r="E1547">
        <v>2.4449999999999998</v>
      </c>
      <c r="F1547">
        <v>2.452</v>
      </c>
      <c r="G1547">
        <v>2.464</v>
      </c>
      <c r="H1547">
        <v>2.4780000000000002</v>
      </c>
      <c r="I1547">
        <v>2.5059999999999998</v>
      </c>
      <c r="J1547">
        <v>2.5569999999999999</v>
      </c>
      <c r="K1547">
        <v>2.6349999999999998</v>
      </c>
      <c r="L1547">
        <v>2.7349999999999999</v>
      </c>
      <c r="M1547">
        <v>2.8490000000000002</v>
      </c>
      <c r="N1547">
        <v>3.0409999999999999</v>
      </c>
      <c r="O1547">
        <v>3.2930000000000001</v>
      </c>
      <c r="P1547">
        <v>3.5830000000000002</v>
      </c>
      <c r="Q1547">
        <v>0</v>
      </c>
      <c r="R1547">
        <v>0</v>
      </c>
      <c r="S1547">
        <v>0</v>
      </c>
      <c r="T1547" s="7">
        <f t="shared" si="222"/>
        <v>0.30600000000000005</v>
      </c>
      <c r="U1547" s="6">
        <f t="shared" si="216"/>
        <v>3.278688524591262E-3</v>
      </c>
      <c r="V1547" s="6">
        <f t="shared" si="217"/>
        <v>1.9262425793351183</v>
      </c>
      <c r="W1547" s="3">
        <f>IFERROR(VLOOKUP(A1547,주가!$A$1:$Q$2433,3,FALSE),W1548)</f>
        <v>177000</v>
      </c>
      <c r="X1547" s="6">
        <f t="shared" si="223"/>
        <v>-8.4033613445378148E-3</v>
      </c>
      <c r="Y1547" s="6">
        <f t="shared" si="218"/>
        <v>-8.7954842214354498E-2</v>
      </c>
      <c r="AA1547" s="5">
        <f t="shared" si="219"/>
        <v>41858</v>
      </c>
      <c r="AB1547" s="7">
        <f t="shared" si="220"/>
        <v>0.30600000000000005</v>
      </c>
      <c r="AC1547" s="7">
        <f t="shared" si="224"/>
        <v>1.9262425793351183</v>
      </c>
      <c r="AD1547" s="6">
        <f t="shared" si="221"/>
        <v>-8.7954842214354498E-2</v>
      </c>
    </row>
    <row r="1548" spans="1:30">
      <c r="A1548" s="1">
        <v>41857</v>
      </c>
      <c r="B1548" s="2" t="s">
        <v>19</v>
      </c>
      <c r="C1548" t="s">
        <v>20</v>
      </c>
      <c r="D1548" t="s">
        <v>21</v>
      </c>
      <c r="E1548">
        <v>2.456</v>
      </c>
      <c r="F1548">
        <v>2.4620000000000002</v>
      </c>
      <c r="G1548">
        <v>2.4740000000000002</v>
      </c>
      <c r="H1548">
        <v>2.488</v>
      </c>
      <c r="I1548">
        <v>2.5179999999999998</v>
      </c>
      <c r="J1548">
        <v>2.5710000000000002</v>
      </c>
      <c r="K1548">
        <v>2.6469999999999998</v>
      </c>
      <c r="L1548">
        <v>2.7480000000000002</v>
      </c>
      <c r="M1548">
        <v>2.8650000000000002</v>
      </c>
      <c r="N1548">
        <v>3.0529999999999999</v>
      </c>
      <c r="O1548">
        <v>3.3010000000000002</v>
      </c>
      <c r="P1548">
        <v>3.59</v>
      </c>
      <c r="Q1548">
        <v>0</v>
      </c>
      <c r="R1548">
        <v>0</v>
      </c>
      <c r="S1548">
        <v>0</v>
      </c>
      <c r="T1548" s="7">
        <f t="shared" si="222"/>
        <v>0.30499999999999972</v>
      </c>
      <c r="U1548" s="6">
        <f t="shared" si="216"/>
        <v>-6.5146579804567567E-3</v>
      </c>
      <c r="V1548" s="6">
        <f t="shared" si="217"/>
        <v>1.9229638908105271</v>
      </c>
      <c r="W1548" s="3">
        <f>IFERROR(VLOOKUP(A1548,주가!$A$1:$Q$2433,3,FALSE),W1549)</f>
        <v>178500</v>
      </c>
      <c r="X1548" s="6">
        <f t="shared" si="223"/>
        <v>-5.5710306406685237E-3</v>
      </c>
      <c r="Y1548" s="6">
        <f t="shared" si="218"/>
        <v>-7.9551480869816685E-2</v>
      </c>
      <c r="AA1548" s="5">
        <f t="shared" si="219"/>
        <v>41857</v>
      </c>
      <c r="AB1548" s="7">
        <f t="shared" si="220"/>
        <v>0.30499999999999972</v>
      </c>
      <c r="AC1548" s="7">
        <f t="shared" si="224"/>
        <v>1.9229638908105271</v>
      </c>
      <c r="AD1548" s="6">
        <f t="shared" si="221"/>
        <v>-7.9551480869816685E-2</v>
      </c>
    </row>
    <row r="1549" spans="1:30">
      <c r="A1549" s="1">
        <v>41856</v>
      </c>
      <c r="B1549" s="2" t="s">
        <v>19</v>
      </c>
      <c r="C1549" t="s">
        <v>20</v>
      </c>
      <c r="D1549" t="s">
        <v>21</v>
      </c>
      <c r="E1549">
        <v>2.4620000000000002</v>
      </c>
      <c r="F1549">
        <v>2.4660000000000002</v>
      </c>
      <c r="G1549">
        <v>2.4729999999999999</v>
      </c>
      <c r="H1549">
        <v>2.4820000000000002</v>
      </c>
      <c r="I1549">
        <v>2.5110000000000001</v>
      </c>
      <c r="J1549">
        <v>2.5619999999999998</v>
      </c>
      <c r="K1549">
        <v>2.6360000000000001</v>
      </c>
      <c r="L1549">
        <v>2.734</v>
      </c>
      <c r="M1549">
        <v>2.8530000000000002</v>
      </c>
      <c r="N1549">
        <v>3.0409999999999999</v>
      </c>
      <c r="O1549">
        <v>3.2770000000000001</v>
      </c>
      <c r="P1549">
        <v>3.5619999999999998</v>
      </c>
      <c r="Q1549">
        <v>0</v>
      </c>
      <c r="R1549">
        <v>0</v>
      </c>
      <c r="S1549">
        <v>0</v>
      </c>
      <c r="T1549" s="7">
        <f t="shared" si="222"/>
        <v>0.30699999999999994</v>
      </c>
      <c r="U1549" s="6">
        <f t="shared" si="216"/>
        <v>-6.4024390243902191E-2</v>
      </c>
      <c r="V1549" s="6">
        <f t="shared" si="217"/>
        <v>1.9294785487909838</v>
      </c>
      <c r="W1549" s="3">
        <f>IFERROR(VLOOKUP(A1549,주가!$A$1:$Q$2433,3,FALSE),W1550)</f>
        <v>179500</v>
      </c>
      <c r="X1549" s="6">
        <f t="shared" si="223"/>
        <v>-3.4946236559139782E-2</v>
      </c>
      <c r="Y1549" s="6">
        <f t="shared" si="218"/>
        <v>-7.3980450229148162E-2</v>
      </c>
      <c r="AA1549" s="5">
        <f t="shared" si="219"/>
        <v>41856</v>
      </c>
      <c r="AB1549" s="7">
        <f t="shared" si="220"/>
        <v>0.30699999999999994</v>
      </c>
      <c r="AC1549" s="7">
        <f t="shared" si="224"/>
        <v>1.9294785487909838</v>
      </c>
      <c r="AD1549" s="6">
        <f t="shared" si="221"/>
        <v>-7.3980450229148162E-2</v>
      </c>
    </row>
    <row r="1550" spans="1:30">
      <c r="A1550" s="1">
        <v>41855</v>
      </c>
      <c r="B1550" s="2" t="s">
        <v>19</v>
      </c>
      <c r="C1550" t="s">
        <v>20</v>
      </c>
      <c r="D1550" t="s">
        <v>21</v>
      </c>
      <c r="E1550">
        <v>2.4670000000000001</v>
      </c>
      <c r="F1550">
        <v>2.4710000000000001</v>
      </c>
      <c r="G1550">
        <v>2.4780000000000002</v>
      </c>
      <c r="H1550">
        <v>2.4870000000000001</v>
      </c>
      <c r="I1550">
        <v>2.5190000000000001</v>
      </c>
      <c r="J1550">
        <v>2.577</v>
      </c>
      <c r="K1550">
        <v>2.6549999999999998</v>
      </c>
      <c r="L1550">
        <v>2.758</v>
      </c>
      <c r="M1550">
        <v>2.8919999999999999</v>
      </c>
      <c r="N1550">
        <v>3.0859999999999999</v>
      </c>
      <c r="O1550">
        <v>3.3140000000000001</v>
      </c>
      <c r="P1550">
        <v>3.6</v>
      </c>
      <c r="Q1550">
        <v>0</v>
      </c>
      <c r="R1550">
        <v>0</v>
      </c>
      <c r="S1550">
        <v>0</v>
      </c>
      <c r="T1550" s="7">
        <f t="shared" si="222"/>
        <v>0.32799999999999985</v>
      </c>
      <c r="U1550" s="6">
        <f t="shared" si="216"/>
        <v>3.0581039755348317E-3</v>
      </c>
      <c r="V1550" s="6">
        <f t="shared" si="217"/>
        <v>1.993502939034886</v>
      </c>
      <c r="W1550" s="3">
        <f>IFERROR(VLOOKUP(A1550,주가!$A$1:$Q$2433,3,FALSE),W1551)</f>
        <v>186000</v>
      </c>
      <c r="X1550" s="6">
        <f t="shared" si="223"/>
        <v>-1.0638297872340425E-2</v>
      </c>
      <c r="Y1550" s="6">
        <f t="shared" si="218"/>
        <v>-3.903421367000838E-2</v>
      </c>
      <c r="AA1550" s="5">
        <f t="shared" si="219"/>
        <v>41855</v>
      </c>
      <c r="AB1550" s="7">
        <f t="shared" si="220"/>
        <v>0.32799999999999985</v>
      </c>
      <c r="AC1550" s="7">
        <f t="shared" si="224"/>
        <v>1.993502939034886</v>
      </c>
      <c r="AD1550" s="6">
        <f t="shared" si="221"/>
        <v>-3.903421367000838E-2</v>
      </c>
    </row>
    <row r="1551" spans="1:30">
      <c r="A1551" s="1">
        <v>41852</v>
      </c>
      <c r="B1551" s="2" t="s">
        <v>19</v>
      </c>
      <c r="C1551" t="s">
        <v>20</v>
      </c>
      <c r="D1551" t="s">
        <v>21</v>
      </c>
      <c r="E1551">
        <v>2.468</v>
      </c>
      <c r="F1551">
        <v>2.472</v>
      </c>
      <c r="G1551">
        <v>2.4790000000000001</v>
      </c>
      <c r="H1551">
        <v>2.488</v>
      </c>
      <c r="I1551">
        <v>2.52</v>
      </c>
      <c r="J1551">
        <v>2.577</v>
      </c>
      <c r="K1551">
        <v>2.6560000000000001</v>
      </c>
      <c r="L1551">
        <v>2.7589999999999999</v>
      </c>
      <c r="M1551">
        <v>2.8929999999999998</v>
      </c>
      <c r="N1551">
        <v>3.0859999999999999</v>
      </c>
      <c r="O1551">
        <v>3.3140000000000001</v>
      </c>
      <c r="P1551">
        <v>3.6</v>
      </c>
      <c r="Q1551">
        <v>0</v>
      </c>
      <c r="R1551">
        <v>0</v>
      </c>
      <c r="S1551">
        <v>0</v>
      </c>
      <c r="T1551" s="7">
        <f t="shared" si="222"/>
        <v>0.32699999999999996</v>
      </c>
      <c r="U1551" s="6">
        <f t="shared" si="216"/>
        <v>5.1446945337620634E-2</v>
      </c>
      <c r="V1551" s="6">
        <f t="shared" si="217"/>
        <v>1.9904448350593511</v>
      </c>
      <c r="W1551" s="3">
        <f>IFERROR(VLOOKUP(A1551,주가!$A$1:$Q$2433,3,FALSE),W1552)</f>
        <v>188000</v>
      </c>
      <c r="X1551" s="6">
        <f t="shared" si="223"/>
        <v>6.5155807365439092E-2</v>
      </c>
      <c r="Y1551" s="6">
        <f t="shared" si="218"/>
        <v>-2.8395915797667953E-2</v>
      </c>
      <c r="AA1551" s="5">
        <f t="shared" si="219"/>
        <v>41852</v>
      </c>
      <c r="AB1551" s="7">
        <f t="shared" si="220"/>
        <v>0.32699999999999996</v>
      </c>
      <c r="AC1551" s="7">
        <f t="shared" si="224"/>
        <v>1.9904448350593511</v>
      </c>
      <c r="AD1551" s="6">
        <f t="shared" si="221"/>
        <v>-2.8395915797667953E-2</v>
      </c>
    </row>
    <row r="1552" spans="1:30">
      <c r="A1552" s="1">
        <v>41851</v>
      </c>
      <c r="B1552" s="2" t="s">
        <v>19</v>
      </c>
      <c r="C1552" t="s">
        <v>20</v>
      </c>
      <c r="D1552" t="s">
        <v>21</v>
      </c>
      <c r="E1552">
        <v>2.4700000000000002</v>
      </c>
      <c r="F1552">
        <v>2.4740000000000002</v>
      </c>
      <c r="G1552">
        <v>2.4809999999999999</v>
      </c>
      <c r="H1552">
        <v>2.488</v>
      </c>
      <c r="I1552">
        <v>2.5129999999999999</v>
      </c>
      <c r="J1552">
        <v>2.5619999999999998</v>
      </c>
      <c r="K1552">
        <v>2.633</v>
      </c>
      <c r="L1552">
        <v>2.73</v>
      </c>
      <c r="M1552">
        <v>2.8519999999999999</v>
      </c>
      <c r="N1552">
        <v>3.0409999999999999</v>
      </c>
      <c r="O1552">
        <v>3.2679999999999998</v>
      </c>
      <c r="P1552">
        <v>3.5529999999999999</v>
      </c>
      <c r="Q1552">
        <v>0</v>
      </c>
      <c r="R1552">
        <v>0</v>
      </c>
      <c r="S1552">
        <v>0</v>
      </c>
      <c r="T1552" s="7">
        <f t="shared" si="222"/>
        <v>0.31099999999999994</v>
      </c>
      <c r="U1552" s="6">
        <f t="shared" si="216"/>
        <v>2.9801324503310911E-2</v>
      </c>
      <c r="V1552" s="6">
        <f t="shared" si="217"/>
        <v>1.9389978897217304</v>
      </c>
      <c r="W1552" s="3">
        <f>IFERROR(VLOOKUP(A1552,주가!$A$1:$Q$2433,3,FALSE),W1553)</f>
        <v>176500</v>
      </c>
      <c r="X1552" s="6">
        <f t="shared" si="223"/>
        <v>2.023121387283237E-2</v>
      </c>
      <c r="Y1552" s="6">
        <f t="shared" si="218"/>
        <v>-9.3551723163107045E-2</v>
      </c>
      <c r="AA1552" s="5">
        <f t="shared" si="219"/>
        <v>41851</v>
      </c>
      <c r="AB1552" s="7">
        <f t="shared" si="220"/>
        <v>0.31099999999999994</v>
      </c>
      <c r="AC1552" s="7">
        <f t="shared" si="224"/>
        <v>1.9389978897217304</v>
      </c>
      <c r="AD1552" s="6">
        <f t="shared" si="221"/>
        <v>-9.3551723163107045E-2</v>
      </c>
    </row>
    <row r="1553" spans="1:30">
      <c r="A1553" s="1">
        <v>41850</v>
      </c>
      <c r="B1553" s="2" t="s">
        <v>19</v>
      </c>
      <c r="C1553" t="s">
        <v>20</v>
      </c>
      <c r="D1553" t="s">
        <v>21</v>
      </c>
      <c r="E1553">
        <v>2.472</v>
      </c>
      <c r="F1553">
        <v>2.4790000000000001</v>
      </c>
      <c r="G1553">
        <v>2.488</v>
      </c>
      <c r="H1553">
        <v>2.492</v>
      </c>
      <c r="I1553">
        <v>2.5169999999999999</v>
      </c>
      <c r="J1553">
        <v>2.5619999999999998</v>
      </c>
      <c r="K1553">
        <v>2.6349999999999998</v>
      </c>
      <c r="L1553">
        <v>2.7250000000000001</v>
      </c>
      <c r="M1553">
        <v>2.8420000000000001</v>
      </c>
      <c r="N1553">
        <v>3.0270000000000001</v>
      </c>
      <c r="O1553">
        <v>3.2519999999999998</v>
      </c>
      <c r="P1553">
        <v>3.532</v>
      </c>
      <c r="Q1553">
        <v>0</v>
      </c>
      <c r="R1553">
        <v>0</v>
      </c>
      <c r="S1553">
        <v>0</v>
      </c>
      <c r="T1553" s="7">
        <f t="shared" si="222"/>
        <v>0.30200000000000005</v>
      </c>
      <c r="U1553" s="6">
        <f t="shared" si="216"/>
        <v>3.0716723549487686E-2</v>
      </c>
      <c r="V1553" s="6">
        <f t="shared" si="217"/>
        <v>1.9091965652184195</v>
      </c>
      <c r="W1553" s="3">
        <f>IFERROR(VLOOKUP(A1553,주가!$A$1:$Q$2433,3,FALSE),W1554)</f>
        <v>173000</v>
      </c>
      <c r="X1553" s="6">
        <f t="shared" si="223"/>
        <v>-2.5352112676056339E-2</v>
      </c>
      <c r="Y1553" s="6">
        <f t="shared" si="218"/>
        <v>-0.11378293703593942</v>
      </c>
      <c r="AA1553" s="5">
        <f t="shared" si="219"/>
        <v>41850</v>
      </c>
      <c r="AB1553" s="7">
        <f t="shared" si="220"/>
        <v>0.30200000000000005</v>
      </c>
      <c r="AC1553" s="7">
        <f t="shared" si="224"/>
        <v>1.9091965652184195</v>
      </c>
      <c r="AD1553" s="6">
        <f t="shared" si="221"/>
        <v>-0.11378293703593942</v>
      </c>
    </row>
    <row r="1554" spans="1:30">
      <c r="A1554" s="1">
        <v>41849</v>
      </c>
      <c r="B1554" s="2" t="s">
        <v>19</v>
      </c>
      <c r="C1554" t="s">
        <v>20</v>
      </c>
      <c r="D1554" t="s">
        <v>21</v>
      </c>
      <c r="E1554">
        <v>2.4830000000000001</v>
      </c>
      <c r="F1554">
        <v>2.4910000000000001</v>
      </c>
      <c r="G1554">
        <v>2.4990000000000001</v>
      </c>
      <c r="H1554">
        <v>2.5049999999999999</v>
      </c>
      <c r="I1554">
        <v>2.5310000000000001</v>
      </c>
      <c r="J1554">
        <v>2.5739999999999998</v>
      </c>
      <c r="K1554">
        <v>2.645</v>
      </c>
      <c r="L1554">
        <v>2.7349999999999999</v>
      </c>
      <c r="M1554">
        <v>2.843</v>
      </c>
      <c r="N1554">
        <v>3.028</v>
      </c>
      <c r="O1554">
        <v>3.2509999999999999</v>
      </c>
      <c r="P1554">
        <v>3.53</v>
      </c>
      <c r="Q1554">
        <v>0</v>
      </c>
      <c r="R1554">
        <v>0</v>
      </c>
      <c r="S1554">
        <v>0</v>
      </c>
      <c r="T1554" s="7">
        <f t="shared" si="222"/>
        <v>0.29300000000000015</v>
      </c>
      <c r="U1554" s="6">
        <f t="shared" si="216"/>
        <v>1.7361111111112295E-2</v>
      </c>
      <c r="V1554" s="6">
        <f t="shared" si="217"/>
        <v>1.8784798416689319</v>
      </c>
      <c r="W1554" s="3">
        <f>IFERROR(VLOOKUP(A1554,주가!$A$1:$Q$2433,3,FALSE),W1555)</f>
        <v>177500</v>
      </c>
      <c r="X1554" s="6">
        <f t="shared" si="223"/>
        <v>5.6657223796033997E-3</v>
      </c>
      <c r="Y1554" s="6">
        <f t="shared" si="218"/>
        <v>-8.8430824359883087E-2</v>
      </c>
      <c r="AA1554" s="5">
        <f t="shared" si="219"/>
        <v>41849</v>
      </c>
      <c r="AB1554" s="7">
        <f t="shared" si="220"/>
        <v>0.29300000000000015</v>
      </c>
      <c r="AC1554" s="7">
        <f t="shared" si="224"/>
        <v>1.8784798416689319</v>
      </c>
      <c r="AD1554" s="6">
        <f t="shared" si="221"/>
        <v>-8.8430824359883087E-2</v>
      </c>
    </row>
    <row r="1555" spans="1:30">
      <c r="A1555" s="1">
        <v>41848</v>
      </c>
      <c r="B1555" s="2" t="s">
        <v>19</v>
      </c>
      <c r="C1555" t="s">
        <v>20</v>
      </c>
      <c r="D1555" t="s">
        <v>21</v>
      </c>
      <c r="E1555">
        <v>2.4820000000000002</v>
      </c>
      <c r="F1555">
        <v>2.4889999999999999</v>
      </c>
      <c r="G1555">
        <v>2.4980000000000002</v>
      </c>
      <c r="H1555">
        <v>2.5030000000000001</v>
      </c>
      <c r="I1555">
        <v>2.5270000000000001</v>
      </c>
      <c r="J1555">
        <v>2.57</v>
      </c>
      <c r="K1555">
        <v>2.6360000000000001</v>
      </c>
      <c r="L1555">
        <v>2.7250000000000001</v>
      </c>
      <c r="M1555">
        <v>2.83</v>
      </c>
      <c r="N1555">
        <v>3.0129999999999999</v>
      </c>
      <c r="O1555">
        <v>3.2370000000000001</v>
      </c>
      <c r="P1555">
        <v>3.5209999999999999</v>
      </c>
      <c r="Q1555">
        <v>0</v>
      </c>
      <c r="R1555">
        <v>0</v>
      </c>
      <c r="S1555">
        <v>0</v>
      </c>
      <c r="T1555" s="7">
        <f t="shared" si="222"/>
        <v>0.28799999999999981</v>
      </c>
      <c r="U1555" s="6">
        <f t="shared" si="216"/>
        <v>0.14741035856573478</v>
      </c>
      <c r="V1555" s="6">
        <f t="shared" si="217"/>
        <v>1.8611187305578196</v>
      </c>
      <c r="W1555" s="3">
        <f>IFERROR(VLOOKUP(A1555,주가!$A$1:$Q$2433,3,FALSE),W1556)</f>
        <v>176500</v>
      </c>
      <c r="X1555" s="6">
        <f t="shared" si="223"/>
        <v>2.023121387283237E-2</v>
      </c>
      <c r="Y1555" s="6">
        <f t="shared" si="218"/>
        <v>-9.4096546739486489E-2</v>
      </c>
      <c r="AA1555" s="5">
        <f t="shared" si="219"/>
        <v>41848</v>
      </c>
      <c r="AB1555" s="7">
        <f t="shared" si="220"/>
        <v>0.28799999999999981</v>
      </c>
      <c r="AC1555" s="7">
        <f t="shared" si="224"/>
        <v>1.8611187305578196</v>
      </c>
      <c r="AD1555" s="6">
        <f t="shared" si="221"/>
        <v>-9.4096546739486489E-2</v>
      </c>
    </row>
    <row r="1556" spans="1:30">
      <c r="A1556" s="1">
        <v>41845</v>
      </c>
      <c r="B1556" s="2" t="s">
        <v>19</v>
      </c>
      <c r="C1556" t="s">
        <v>20</v>
      </c>
      <c r="D1556" t="s">
        <v>21</v>
      </c>
      <c r="E1556">
        <v>2.4830000000000001</v>
      </c>
      <c r="F1556">
        <v>2.492</v>
      </c>
      <c r="G1556">
        <v>2.5009999999999999</v>
      </c>
      <c r="H1556">
        <v>2.5070000000000001</v>
      </c>
      <c r="I1556">
        <v>2.5289999999999999</v>
      </c>
      <c r="J1556">
        <v>2.5640000000000001</v>
      </c>
      <c r="K1556">
        <v>2.6259999999999999</v>
      </c>
      <c r="L1556">
        <v>2.7269999999999999</v>
      </c>
      <c r="M1556">
        <v>2.8140000000000001</v>
      </c>
      <c r="N1556">
        <v>2.9780000000000002</v>
      </c>
      <c r="O1556">
        <v>3.198</v>
      </c>
      <c r="P1556">
        <v>3.4870000000000001</v>
      </c>
      <c r="Q1556">
        <v>0</v>
      </c>
      <c r="R1556">
        <v>0</v>
      </c>
      <c r="S1556">
        <v>0</v>
      </c>
      <c r="T1556" s="7">
        <f t="shared" si="222"/>
        <v>0.25100000000000033</v>
      </c>
      <c r="U1556" s="6">
        <f t="shared" si="216"/>
        <v>-7.9051383399183339E-3</v>
      </c>
      <c r="V1556" s="6">
        <f t="shared" si="217"/>
        <v>1.7137083719920849</v>
      </c>
      <c r="W1556" s="3">
        <f>IFERROR(VLOOKUP(A1556,주가!$A$1:$Q$2433,3,FALSE),W1557)</f>
        <v>173000</v>
      </c>
      <c r="X1556" s="6">
        <f t="shared" si="223"/>
        <v>1.1695906432748537E-2</v>
      </c>
      <c r="Y1556" s="6">
        <f t="shared" si="218"/>
        <v>-0.11432776061231886</v>
      </c>
      <c r="AA1556" s="5">
        <f t="shared" si="219"/>
        <v>41845</v>
      </c>
      <c r="AB1556" s="7">
        <f t="shared" si="220"/>
        <v>0.25100000000000033</v>
      </c>
      <c r="AC1556" s="7">
        <f t="shared" si="224"/>
        <v>1.7137083719920849</v>
      </c>
      <c r="AD1556" s="6">
        <f t="shared" si="221"/>
        <v>-0.11432776061231886</v>
      </c>
    </row>
    <row r="1557" spans="1:30">
      <c r="A1557" s="1">
        <v>41844</v>
      </c>
      <c r="B1557" s="2" t="s">
        <v>19</v>
      </c>
      <c r="C1557" t="s">
        <v>20</v>
      </c>
      <c r="D1557" t="s">
        <v>21</v>
      </c>
      <c r="E1557">
        <v>2.4849999999999999</v>
      </c>
      <c r="F1557">
        <v>2.496</v>
      </c>
      <c r="G1557">
        <v>2.504</v>
      </c>
      <c r="H1557">
        <v>2.512</v>
      </c>
      <c r="I1557">
        <v>2.5339999999999998</v>
      </c>
      <c r="J1557">
        <v>2.569</v>
      </c>
      <c r="K1557">
        <v>2.633</v>
      </c>
      <c r="L1557">
        <v>2.7320000000000002</v>
      </c>
      <c r="M1557">
        <v>2.8159999999999998</v>
      </c>
      <c r="N1557">
        <v>2.9849999999999999</v>
      </c>
      <c r="O1557">
        <v>3.2069999999999999</v>
      </c>
      <c r="P1557">
        <v>3.5019999999999998</v>
      </c>
      <c r="Q1557">
        <v>0</v>
      </c>
      <c r="R1557">
        <v>0</v>
      </c>
      <c r="S1557">
        <v>0</v>
      </c>
      <c r="T1557" s="7">
        <f t="shared" si="222"/>
        <v>0.25299999999999967</v>
      </c>
      <c r="U1557" s="6">
        <f t="shared" si="216"/>
        <v>0</v>
      </c>
      <c r="V1557" s="6">
        <f t="shared" si="217"/>
        <v>1.7216135103320032</v>
      </c>
      <c r="W1557" s="3">
        <f>IFERROR(VLOOKUP(A1557,주가!$A$1:$Q$2433,3,FALSE),W1558)</f>
        <v>171000</v>
      </c>
      <c r="X1557" s="6">
        <f t="shared" si="223"/>
        <v>5.8823529411764705E-3</v>
      </c>
      <c r="Y1557" s="6">
        <f t="shared" si="218"/>
        <v>-0.1260236670450674</v>
      </c>
      <c r="AA1557" s="5">
        <f t="shared" si="219"/>
        <v>41844</v>
      </c>
      <c r="AB1557" s="7">
        <f t="shared" si="220"/>
        <v>0.25299999999999967</v>
      </c>
      <c r="AC1557" s="7">
        <f t="shared" si="224"/>
        <v>1.7216135103320032</v>
      </c>
      <c r="AD1557" s="6">
        <f t="shared" si="221"/>
        <v>-0.1260236670450674</v>
      </c>
    </row>
    <row r="1558" spans="1:30">
      <c r="A1558" s="1">
        <v>41843</v>
      </c>
      <c r="B1558" s="2" t="s">
        <v>19</v>
      </c>
      <c r="C1558" t="s">
        <v>20</v>
      </c>
      <c r="D1558" t="s">
        <v>21</v>
      </c>
      <c r="E1558">
        <v>2.48</v>
      </c>
      <c r="F1558">
        <v>2.4889999999999999</v>
      </c>
      <c r="G1558">
        <v>2.4980000000000002</v>
      </c>
      <c r="H1558">
        <v>2.5070000000000001</v>
      </c>
      <c r="I1558">
        <v>2.5249999999999999</v>
      </c>
      <c r="J1558">
        <v>2.5470000000000002</v>
      </c>
      <c r="K1558">
        <v>2.601</v>
      </c>
      <c r="L1558">
        <v>2.7</v>
      </c>
      <c r="M1558">
        <v>2.782</v>
      </c>
      <c r="N1558">
        <v>2.9529999999999998</v>
      </c>
      <c r="O1558">
        <v>3.169</v>
      </c>
      <c r="P1558">
        <v>3.4580000000000002</v>
      </c>
      <c r="Q1558">
        <v>0</v>
      </c>
      <c r="R1558">
        <v>0</v>
      </c>
      <c r="S1558">
        <v>0</v>
      </c>
      <c r="T1558" s="7">
        <f t="shared" si="222"/>
        <v>0.25299999999999967</v>
      </c>
      <c r="U1558" s="6">
        <f t="shared" si="216"/>
        <v>2.8455284552844202E-2</v>
      </c>
      <c r="V1558" s="6">
        <f t="shared" si="217"/>
        <v>1.7216135103320032</v>
      </c>
      <c r="W1558" s="3">
        <f>IFERROR(VLOOKUP(A1558,주가!$A$1:$Q$2433,3,FALSE),W1559)</f>
        <v>170000</v>
      </c>
      <c r="X1558" s="6">
        <f t="shared" si="223"/>
        <v>1.7964071856287425E-2</v>
      </c>
      <c r="Y1558" s="6">
        <f t="shared" si="218"/>
        <v>-0.13190601998624388</v>
      </c>
      <c r="AA1558" s="5">
        <f t="shared" si="219"/>
        <v>41843</v>
      </c>
      <c r="AB1558" s="7">
        <f t="shared" si="220"/>
        <v>0.25299999999999967</v>
      </c>
      <c r="AC1558" s="7">
        <f t="shared" si="224"/>
        <v>1.7216135103320032</v>
      </c>
      <c r="AD1558" s="6">
        <f t="shared" si="221"/>
        <v>-0.13190601998624388</v>
      </c>
    </row>
    <row r="1559" spans="1:30">
      <c r="A1559" s="1">
        <v>41842</v>
      </c>
      <c r="B1559" s="2" t="s">
        <v>19</v>
      </c>
      <c r="C1559" t="s">
        <v>20</v>
      </c>
      <c r="D1559" t="s">
        <v>21</v>
      </c>
      <c r="E1559">
        <v>2.504</v>
      </c>
      <c r="F1559">
        <v>2.516</v>
      </c>
      <c r="G1559">
        <v>2.5310000000000001</v>
      </c>
      <c r="H1559">
        <v>2.54</v>
      </c>
      <c r="I1559">
        <v>2.5569999999999999</v>
      </c>
      <c r="J1559">
        <v>2.5870000000000002</v>
      </c>
      <c r="K1559">
        <v>2.6429999999999998</v>
      </c>
      <c r="L1559">
        <v>2.7429999999999999</v>
      </c>
      <c r="M1559">
        <v>2.827</v>
      </c>
      <c r="N1559">
        <v>2.9889999999999999</v>
      </c>
      <c r="O1559">
        <v>3.1970000000000001</v>
      </c>
      <c r="P1559">
        <v>3.4849999999999999</v>
      </c>
      <c r="Q1559">
        <v>0</v>
      </c>
      <c r="R1559">
        <v>0</v>
      </c>
      <c r="S1559">
        <v>0</v>
      </c>
      <c r="T1559" s="7">
        <f t="shared" si="222"/>
        <v>0.246</v>
      </c>
      <c r="U1559" s="6">
        <f t="shared" si="216"/>
        <v>2.5000000000000973E-2</v>
      </c>
      <c r="V1559" s="6">
        <f t="shared" si="217"/>
        <v>1.6931582257791589</v>
      </c>
      <c r="W1559" s="3">
        <f>IFERROR(VLOOKUP(A1559,주가!$A$1:$Q$2433,3,FALSE),W1560)</f>
        <v>167000</v>
      </c>
      <c r="X1559" s="6">
        <f t="shared" si="223"/>
        <v>1.5197568389057751E-2</v>
      </c>
      <c r="Y1559" s="6">
        <f t="shared" si="218"/>
        <v>-0.14987009184253131</v>
      </c>
      <c r="AA1559" s="5">
        <f t="shared" si="219"/>
        <v>41842</v>
      </c>
      <c r="AB1559" s="7">
        <f t="shared" si="220"/>
        <v>0.246</v>
      </c>
      <c r="AC1559" s="7">
        <f t="shared" si="224"/>
        <v>1.6931582257791589</v>
      </c>
      <c r="AD1559" s="6">
        <f t="shared" si="221"/>
        <v>-0.14987009184253131</v>
      </c>
    </row>
    <row r="1560" spans="1:30">
      <c r="A1560" s="1">
        <v>41841</v>
      </c>
      <c r="B1560" s="2" t="s">
        <v>19</v>
      </c>
      <c r="C1560" t="s">
        <v>20</v>
      </c>
      <c r="D1560" t="s">
        <v>21</v>
      </c>
      <c r="E1560">
        <v>2.5129999999999999</v>
      </c>
      <c r="F1560">
        <v>2.5259999999999998</v>
      </c>
      <c r="G1560">
        <v>2.5409999999999999</v>
      </c>
      <c r="H1560">
        <v>2.5499999999999998</v>
      </c>
      <c r="I1560">
        <v>2.5670000000000002</v>
      </c>
      <c r="J1560">
        <v>2.597</v>
      </c>
      <c r="K1560">
        <v>2.6520000000000001</v>
      </c>
      <c r="L1560">
        <v>2.7530000000000001</v>
      </c>
      <c r="M1560">
        <v>2.835</v>
      </c>
      <c r="N1560">
        <v>2.9929999999999999</v>
      </c>
      <c r="O1560">
        <v>3.1989999999999998</v>
      </c>
      <c r="P1560">
        <v>3.4889999999999999</v>
      </c>
      <c r="Q1560">
        <v>0</v>
      </c>
      <c r="R1560">
        <v>0</v>
      </c>
      <c r="S1560">
        <v>0</v>
      </c>
      <c r="T1560" s="7">
        <f t="shared" si="222"/>
        <v>0.23999999999999977</v>
      </c>
      <c r="U1560" s="6">
        <f t="shared" si="216"/>
        <v>7.6233183856501852E-2</v>
      </c>
      <c r="V1560" s="6">
        <f t="shared" si="217"/>
        <v>1.6681582257791578</v>
      </c>
      <c r="W1560" s="3">
        <f>IFERROR(VLOOKUP(A1560,주가!$A$1:$Q$2433,3,FALSE),W1561)</f>
        <v>164500</v>
      </c>
      <c r="X1560" s="6">
        <f t="shared" si="223"/>
        <v>-9.0361445783132526E-3</v>
      </c>
      <c r="Y1560" s="6">
        <f t="shared" si="218"/>
        <v>-0.16506766023158906</v>
      </c>
      <c r="AA1560" s="5">
        <f t="shared" si="219"/>
        <v>41841</v>
      </c>
      <c r="AB1560" s="7">
        <f t="shared" si="220"/>
        <v>0.23999999999999977</v>
      </c>
      <c r="AC1560" s="7">
        <f t="shared" si="224"/>
        <v>1.6681582257791578</v>
      </c>
      <c r="AD1560" s="6">
        <f t="shared" si="221"/>
        <v>-0.16506766023158906</v>
      </c>
    </row>
    <row r="1561" spans="1:30">
      <c r="A1561" s="1">
        <v>41838</v>
      </c>
      <c r="B1561" s="2" t="s">
        <v>19</v>
      </c>
      <c r="C1561" t="s">
        <v>20</v>
      </c>
      <c r="D1561" t="s">
        <v>21</v>
      </c>
      <c r="E1561">
        <v>2.5129999999999999</v>
      </c>
      <c r="F1561">
        <v>2.5259999999999998</v>
      </c>
      <c r="G1561">
        <v>2.5409999999999999</v>
      </c>
      <c r="H1561">
        <v>2.5499999999999998</v>
      </c>
      <c r="I1561">
        <v>2.5680000000000001</v>
      </c>
      <c r="J1561">
        <v>2.5990000000000002</v>
      </c>
      <c r="K1561">
        <v>2.6560000000000001</v>
      </c>
      <c r="L1561">
        <v>2.758</v>
      </c>
      <c r="M1561">
        <v>2.8220000000000001</v>
      </c>
      <c r="N1561">
        <v>2.9809999999999999</v>
      </c>
      <c r="O1561">
        <v>3.181</v>
      </c>
      <c r="P1561">
        <v>3.4689999999999999</v>
      </c>
      <c r="Q1561">
        <v>0</v>
      </c>
      <c r="R1561">
        <v>0</v>
      </c>
      <c r="S1561">
        <v>0</v>
      </c>
      <c r="T1561" s="7">
        <f t="shared" si="222"/>
        <v>0.22299999999999986</v>
      </c>
      <c r="U1561" s="6">
        <f t="shared" si="216"/>
        <v>3.2407407407407988E-2</v>
      </c>
      <c r="V1561" s="6">
        <f t="shared" si="217"/>
        <v>1.591925041922656</v>
      </c>
      <c r="W1561" s="3">
        <f>IFERROR(VLOOKUP(A1561,주가!$A$1:$Q$2433,3,FALSE),W1562)</f>
        <v>166000</v>
      </c>
      <c r="X1561" s="6">
        <f t="shared" si="223"/>
        <v>-3.003003003003003E-3</v>
      </c>
      <c r="Y1561" s="6">
        <f t="shared" si="218"/>
        <v>-0.1560315156532758</v>
      </c>
      <c r="AA1561" s="5">
        <f t="shared" si="219"/>
        <v>41838</v>
      </c>
      <c r="AB1561" s="7">
        <f t="shared" si="220"/>
        <v>0.22299999999999986</v>
      </c>
      <c r="AC1561" s="7">
        <f t="shared" si="224"/>
        <v>1.591925041922656</v>
      </c>
      <c r="AD1561" s="6">
        <f t="shared" si="221"/>
        <v>-0.1560315156532758</v>
      </c>
    </row>
    <row r="1562" spans="1:30">
      <c r="A1562" s="1">
        <v>41837</v>
      </c>
      <c r="B1562" s="2" t="s">
        <v>19</v>
      </c>
      <c r="C1562" t="s">
        <v>20</v>
      </c>
      <c r="D1562" t="s">
        <v>21</v>
      </c>
      <c r="E1562">
        <v>2.5190000000000001</v>
      </c>
      <c r="F1562">
        <v>2.5310000000000001</v>
      </c>
      <c r="G1562">
        <v>2.5459999999999998</v>
      </c>
      <c r="H1562">
        <v>2.5550000000000002</v>
      </c>
      <c r="I1562">
        <v>2.5720000000000001</v>
      </c>
      <c r="J1562">
        <v>2.601</v>
      </c>
      <c r="K1562">
        <v>2.653</v>
      </c>
      <c r="L1562">
        <v>2.7530000000000001</v>
      </c>
      <c r="M1562">
        <v>2.8159999999999998</v>
      </c>
      <c r="N1562">
        <v>2.9689999999999999</v>
      </c>
      <c r="O1562">
        <v>3.1680000000000001</v>
      </c>
      <c r="P1562">
        <v>3.4550000000000001</v>
      </c>
      <c r="Q1562">
        <v>0</v>
      </c>
      <c r="R1562">
        <v>0</v>
      </c>
      <c r="S1562">
        <v>0</v>
      </c>
      <c r="T1562" s="7">
        <f t="shared" si="222"/>
        <v>0.21599999999999975</v>
      </c>
      <c r="U1562" s="6">
        <f t="shared" si="216"/>
        <v>2.3696682464454489E-2</v>
      </c>
      <c r="V1562" s="6">
        <f t="shared" si="217"/>
        <v>1.5595176345152482</v>
      </c>
      <c r="W1562" s="3">
        <f>IFERROR(VLOOKUP(A1562,주가!$A$1:$Q$2433,3,FALSE),W1563)</f>
        <v>166500</v>
      </c>
      <c r="X1562" s="6">
        <f t="shared" si="223"/>
        <v>-8.9285714285714281E-3</v>
      </c>
      <c r="Y1562" s="6">
        <f t="shared" si="218"/>
        <v>-0.15302851265027281</v>
      </c>
      <c r="AA1562" s="5">
        <f t="shared" si="219"/>
        <v>41837</v>
      </c>
      <c r="AB1562" s="7">
        <f t="shared" si="220"/>
        <v>0.21599999999999975</v>
      </c>
      <c r="AC1562" s="7">
        <f t="shared" si="224"/>
        <v>1.5595176345152482</v>
      </c>
      <c r="AD1562" s="6">
        <f t="shared" si="221"/>
        <v>-0.15302851265027281</v>
      </c>
    </row>
    <row r="1563" spans="1:30">
      <c r="A1563" s="1">
        <v>41836</v>
      </c>
      <c r="B1563" s="2" t="s">
        <v>19</v>
      </c>
      <c r="C1563" t="s">
        <v>20</v>
      </c>
      <c r="D1563" t="s">
        <v>21</v>
      </c>
      <c r="E1563">
        <v>2.5590000000000002</v>
      </c>
      <c r="F1563">
        <v>2.573</v>
      </c>
      <c r="G1563">
        <v>2.59</v>
      </c>
      <c r="H1563">
        <v>2.6019999999999999</v>
      </c>
      <c r="I1563">
        <v>2.6219999999999999</v>
      </c>
      <c r="J1563">
        <v>2.6539999999999999</v>
      </c>
      <c r="K1563">
        <v>2.706</v>
      </c>
      <c r="L1563">
        <v>2.8069999999999999</v>
      </c>
      <c r="M1563">
        <v>2.867</v>
      </c>
      <c r="N1563">
        <v>3.0179999999999998</v>
      </c>
      <c r="O1563">
        <v>3.22</v>
      </c>
      <c r="P1563">
        <v>3.51</v>
      </c>
      <c r="Q1563">
        <v>0</v>
      </c>
      <c r="R1563">
        <v>0</v>
      </c>
      <c r="S1563">
        <v>0</v>
      </c>
      <c r="T1563" s="7">
        <f t="shared" si="222"/>
        <v>0.21099999999999985</v>
      </c>
      <c r="U1563" s="6">
        <f t="shared" si="216"/>
        <v>-4.0909090909090486E-2</v>
      </c>
      <c r="V1563" s="6">
        <f t="shared" si="217"/>
        <v>1.5358209520507937</v>
      </c>
      <c r="W1563" s="3">
        <f>IFERROR(VLOOKUP(A1563,주가!$A$1:$Q$2433,3,FALSE),W1564)</f>
        <v>168000</v>
      </c>
      <c r="X1563" s="6">
        <f t="shared" si="223"/>
        <v>0</v>
      </c>
      <c r="Y1563" s="6">
        <f t="shared" si="218"/>
        <v>-0.14409994122170139</v>
      </c>
      <c r="AA1563" s="5">
        <f t="shared" si="219"/>
        <v>41836</v>
      </c>
      <c r="AB1563" s="7">
        <f t="shared" si="220"/>
        <v>0.21099999999999985</v>
      </c>
      <c r="AC1563" s="7">
        <f t="shared" si="224"/>
        <v>1.5358209520507937</v>
      </c>
      <c r="AD1563" s="6">
        <f t="shared" si="221"/>
        <v>-0.14409994122170139</v>
      </c>
    </row>
    <row r="1564" spans="1:30">
      <c r="A1564" s="1">
        <v>41835</v>
      </c>
      <c r="B1564" s="2" t="s">
        <v>19</v>
      </c>
      <c r="C1564" t="s">
        <v>20</v>
      </c>
      <c r="D1564" t="s">
        <v>21</v>
      </c>
      <c r="E1564">
        <v>2.5670000000000002</v>
      </c>
      <c r="F1564">
        <v>2.5819999999999999</v>
      </c>
      <c r="G1564">
        <v>2.6</v>
      </c>
      <c r="H1564">
        <v>2.6139999999999999</v>
      </c>
      <c r="I1564">
        <v>2.6339999999999999</v>
      </c>
      <c r="J1564">
        <v>2.665</v>
      </c>
      <c r="K1564">
        <v>2.7210000000000001</v>
      </c>
      <c r="L1564">
        <v>2.8220000000000001</v>
      </c>
      <c r="M1564">
        <v>2.887</v>
      </c>
      <c r="N1564">
        <v>3.0419999999999998</v>
      </c>
      <c r="O1564">
        <v>3.2440000000000002</v>
      </c>
      <c r="P1564">
        <v>3.544</v>
      </c>
      <c r="Q1564">
        <v>0</v>
      </c>
      <c r="R1564">
        <v>0</v>
      </c>
      <c r="S1564">
        <v>0</v>
      </c>
      <c r="T1564" s="7">
        <f t="shared" si="222"/>
        <v>0.21999999999999975</v>
      </c>
      <c r="U1564" s="6">
        <f t="shared" si="216"/>
        <v>-1.3452914798208761E-2</v>
      </c>
      <c r="V1564" s="6">
        <f t="shared" si="217"/>
        <v>1.5767300429598843</v>
      </c>
      <c r="W1564" s="3">
        <f>IFERROR(VLOOKUP(A1564,주가!$A$1:$Q$2433,3,FALSE),W1565)</f>
        <v>168000</v>
      </c>
      <c r="X1564" s="6">
        <f t="shared" si="223"/>
        <v>3.0674846625766871E-2</v>
      </c>
      <c r="Y1564" s="6">
        <f t="shared" si="218"/>
        <v>-0.14409994122170139</v>
      </c>
      <c r="AA1564" s="5">
        <f t="shared" si="219"/>
        <v>41835</v>
      </c>
      <c r="AB1564" s="7">
        <f t="shared" si="220"/>
        <v>0.21999999999999975</v>
      </c>
      <c r="AC1564" s="7">
        <f t="shared" si="224"/>
        <v>1.5767300429598843</v>
      </c>
      <c r="AD1564" s="6">
        <f t="shared" si="221"/>
        <v>-0.14409994122170139</v>
      </c>
    </row>
    <row r="1565" spans="1:30">
      <c r="A1565" s="1">
        <v>41834</v>
      </c>
      <c r="B1565" s="2" t="s">
        <v>19</v>
      </c>
      <c r="C1565" t="s">
        <v>20</v>
      </c>
      <c r="D1565" t="s">
        <v>21</v>
      </c>
      <c r="E1565">
        <v>2.5720000000000001</v>
      </c>
      <c r="F1565">
        <v>2.5870000000000002</v>
      </c>
      <c r="G1565">
        <v>2.6059999999999999</v>
      </c>
      <c r="H1565">
        <v>2.62</v>
      </c>
      <c r="I1565">
        <v>2.641</v>
      </c>
      <c r="J1565">
        <v>2.6680000000000001</v>
      </c>
      <c r="K1565">
        <v>2.7250000000000001</v>
      </c>
      <c r="L1565">
        <v>2.8279999999999998</v>
      </c>
      <c r="M1565">
        <v>2.8940000000000001</v>
      </c>
      <c r="N1565">
        <v>3.0510000000000002</v>
      </c>
      <c r="O1565">
        <v>3.2589999999999999</v>
      </c>
      <c r="P1565">
        <v>3.5609999999999999</v>
      </c>
      <c r="Q1565">
        <v>0</v>
      </c>
      <c r="R1565">
        <v>0</v>
      </c>
      <c r="S1565">
        <v>0</v>
      </c>
      <c r="T1565" s="7">
        <f t="shared" si="222"/>
        <v>0.22300000000000031</v>
      </c>
      <c r="U1565" s="6">
        <f t="shared" si="216"/>
        <v>9.0497737556571173E-3</v>
      </c>
      <c r="V1565" s="6">
        <f t="shared" si="217"/>
        <v>1.590182957758093</v>
      </c>
      <c r="W1565" s="3">
        <f>IFERROR(VLOOKUP(A1565,주가!$A$1:$Q$2433,3,FALSE),W1566)</f>
        <v>163000</v>
      </c>
      <c r="X1565" s="6">
        <f t="shared" si="223"/>
        <v>-1.5105740181268883E-2</v>
      </c>
      <c r="Y1565" s="6">
        <f t="shared" si="218"/>
        <v>-0.17477478784746825</v>
      </c>
      <c r="AA1565" s="5">
        <f t="shared" si="219"/>
        <v>41834</v>
      </c>
      <c r="AB1565" s="7">
        <f t="shared" si="220"/>
        <v>0.22300000000000031</v>
      </c>
      <c r="AC1565" s="7">
        <f t="shared" si="224"/>
        <v>1.590182957758093</v>
      </c>
      <c r="AD1565" s="6">
        <f t="shared" si="221"/>
        <v>-0.17477478784746825</v>
      </c>
    </row>
    <row r="1566" spans="1:30">
      <c r="A1566" s="1">
        <v>41831</v>
      </c>
      <c r="B1566" s="2" t="s">
        <v>19</v>
      </c>
      <c r="C1566" t="s">
        <v>20</v>
      </c>
      <c r="D1566" t="s">
        <v>21</v>
      </c>
      <c r="E1566">
        <v>2.5720000000000001</v>
      </c>
      <c r="F1566">
        <v>2.5880000000000001</v>
      </c>
      <c r="G1566">
        <v>2.6059999999999999</v>
      </c>
      <c r="H1566">
        <v>2.62</v>
      </c>
      <c r="I1566">
        <v>2.64</v>
      </c>
      <c r="J1566">
        <v>2.6629999999999998</v>
      </c>
      <c r="K1566">
        <v>2.7149999999999999</v>
      </c>
      <c r="L1566">
        <v>2.8140000000000001</v>
      </c>
      <c r="M1566">
        <v>2.8820000000000001</v>
      </c>
      <c r="N1566">
        <v>3.0350000000000001</v>
      </c>
      <c r="O1566">
        <v>3.2440000000000002</v>
      </c>
      <c r="P1566">
        <v>3.5489999999999999</v>
      </c>
      <c r="Q1566">
        <v>0</v>
      </c>
      <c r="R1566">
        <v>0</v>
      </c>
      <c r="S1566">
        <v>0</v>
      </c>
      <c r="T1566" s="7">
        <f t="shared" si="222"/>
        <v>0.22100000000000009</v>
      </c>
      <c r="U1566" s="6">
        <f t="shared" si="216"/>
        <v>-3.9130434782608248E-2</v>
      </c>
      <c r="V1566" s="6">
        <f t="shared" si="217"/>
        <v>1.5811331840024359</v>
      </c>
      <c r="W1566" s="3">
        <f>IFERROR(VLOOKUP(A1566,주가!$A$1:$Q$2433,3,FALSE),W1567)</f>
        <v>165500</v>
      </c>
      <c r="X1566" s="6">
        <f t="shared" si="223"/>
        <v>-3.0120481927710845E-3</v>
      </c>
      <c r="Y1566" s="6">
        <f t="shared" si="218"/>
        <v>-0.15966904766619935</v>
      </c>
      <c r="AA1566" s="5">
        <f t="shared" si="219"/>
        <v>41831</v>
      </c>
      <c r="AB1566" s="7">
        <f t="shared" si="220"/>
        <v>0.22100000000000009</v>
      </c>
      <c r="AC1566" s="7">
        <f t="shared" si="224"/>
        <v>1.5811331840024359</v>
      </c>
      <c r="AD1566" s="6">
        <f t="shared" si="221"/>
        <v>-0.15966904766619935</v>
      </c>
    </row>
    <row r="1567" spans="1:30">
      <c r="A1567" s="1">
        <v>41830</v>
      </c>
      <c r="B1567" s="2" t="s">
        <v>19</v>
      </c>
      <c r="C1567" t="s">
        <v>20</v>
      </c>
      <c r="D1567" t="s">
        <v>21</v>
      </c>
      <c r="E1567">
        <v>2.58</v>
      </c>
      <c r="F1567">
        <v>2.5960000000000001</v>
      </c>
      <c r="G1567">
        <v>2.6160000000000001</v>
      </c>
      <c r="H1567">
        <v>2.629</v>
      </c>
      <c r="I1567">
        <v>2.6459999999999999</v>
      </c>
      <c r="J1567">
        <v>2.669</v>
      </c>
      <c r="K1567">
        <v>2.7240000000000002</v>
      </c>
      <c r="L1567">
        <v>2.8239999999999998</v>
      </c>
      <c r="M1567">
        <v>2.8969999999999998</v>
      </c>
      <c r="N1567">
        <v>3.0539999999999998</v>
      </c>
      <c r="O1567">
        <v>3.262</v>
      </c>
      <c r="P1567">
        <v>3.5750000000000002</v>
      </c>
      <c r="Q1567">
        <v>0</v>
      </c>
      <c r="R1567">
        <v>0</v>
      </c>
      <c r="S1567">
        <v>0</v>
      </c>
      <c r="T1567" s="7">
        <f t="shared" si="222"/>
        <v>0.22999999999999998</v>
      </c>
      <c r="U1567" s="6">
        <f t="shared" si="216"/>
        <v>-8.3665338645417989E-2</v>
      </c>
      <c r="V1567" s="6">
        <f t="shared" si="217"/>
        <v>1.6202636187850441</v>
      </c>
      <c r="W1567" s="3">
        <f>IFERROR(VLOOKUP(A1567,주가!$A$1:$Q$2433,3,FALSE),W1568)</f>
        <v>166000</v>
      </c>
      <c r="X1567" s="6">
        <f t="shared" si="223"/>
        <v>-8.9552238805970154E-3</v>
      </c>
      <c r="Y1567" s="6">
        <f t="shared" si="218"/>
        <v>-0.15665699947342826</v>
      </c>
      <c r="AA1567" s="5">
        <f t="shared" si="219"/>
        <v>41830</v>
      </c>
      <c r="AB1567" s="7">
        <f t="shared" si="220"/>
        <v>0.22999999999999998</v>
      </c>
      <c r="AC1567" s="7">
        <f t="shared" si="224"/>
        <v>1.6202636187850441</v>
      </c>
      <c r="AD1567" s="6">
        <f t="shared" si="221"/>
        <v>-0.15665699947342826</v>
      </c>
    </row>
    <row r="1568" spans="1:30">
      <c r="A1568" s="1">
        <v>41829</v>
      </c>
      <c r="B1568" s="2" t="s">
        <v>19</v>
      </c>
      <c r="C1568" t="s">
        <v>20</v>
      </c>
      <c r="D1568" t="s">
        <v>21</v>
      </c>
      <c r="E1568">
        <v>2.59</v>
      </c>
      <c r="F1568">
        <v>2.6059999999999999</v>
      </c>
      <c r="G1568">
        <v>2.6259999999999999</v>
      </c>
      <c r="H1568">
        <v>2.637</v>
      </c>
      <c r="I1568">
        <v>2.6520000000000001</v>
      </c>
      <c r="J1568">
        <v>2.68</v>
      </c>
      <c r="K1568">
        <v>2.738</v>
      </c>
      <c r="L1568">
        <v>2.843</v>
      </c>
      <c r="M1568">
        <v>2.9329999999999998</v>
      </c>
      <c r="N1568">
        <v>3.0939999999999999</v>
      </c>
      <c r="O1568">
        <v>3.3140000000000001</v>
      </c>
      <c r="P1568">
        <v>3.633</v>
      </c>
      <c r="Q1568">
        <v>0</v>
      </c>
      <c r="R1568">
        <v>0</v>
      </c>
      <c r="S1568">
        <v>0</v>
      </c>
      <c r="T1568" s="7">
        <f t="shared" si="222"/>
        <v>0.25099999999999989</v>
      </c>
      <c r="U1568" s="6">
        <f t="shared" si="216"/>
        <v>2.4489795918366451E-2</v>
      </c>
      <c r="V1568" s="6">
        <f t="shared" si="217"/>
        <v>1.7039289574304621</v>
      </c>
      <c r="W1568" s="3">
        <f>IFERROR(VLOOKUP(A1568,주가!$A$1:$Q$2433,3,FALSE),W1569)</f>
        <v>167500</v>
      </c>
      <c r="X1568" s="6">
        <f t="shared" si="223"/>
        <v>-2.046783625730994E-2</v>
      </c>
      <c r="Y1568" s="6">
        <f t="shared" si="218"/>
        <v>-0.14770177559283124</v>
      </c>
      <c r="AA1568" s="5">
        <f t="shared" si="219"/>
        <v>41829</v>
      </c>
      <c r="AB1568" s="7">
        <f t="shared" si="220"/>
        <v>0.25099999999999989</v>
      </c>
      <c r="AC1568" s="7">
        <f t="shared" si="224"/>
        <v>1.7039289574304621</v>
      </c>
      <c r="AD1568" s="6">
        <f t="shared" si="221"/>
        <v>-0.14770177559283124</v>
      </c>
    </row>
    <row r="1569" spans="1:30">
      <c r="A1569" s="1">
        <v>41828</v>
      </c>
      <c r="B1569" s="2" t="s">
        <v>19</v>
      </c>
      <c r="C1569" t="s">
        <v>20</v>
      </c>
      <c r="D1569" t="s">
        <v>21</v>
      </c>
      <c r="E1569">
        <v>2.6019999999999999</v>
      </c>
      <c r="F1569">
        <v>2.617</v>
      </c>
      <c r="G1569">
        <v>2.6379999999999999</v>
      </c>
      <c r="H1569">
        <v>2.65</v>
      </c>
      <c r="I1569">
        <v>2.6739999999999999</v>
      </c>
      <c r="J1569">
        <v>2.714</v>
      </c>
      <c r="K1569">
        <v>2.7679999999999998</v>
      </c>
      <c r="L1569">
        <v>2.8740000000000001</v>
      </c>
      <c r="M1569">
        <v>2.9630000000000001</v>
      </c>
      <c r="N1569">
        <v>3.1190000000000002</v>
      </c>
      <c r="O1569">
        <v>3.33</v>
      </c>
      <c r="P1569">
        <v>3.6389999999999998</v>
      </c>
      <c r="Q1569">
        <v>0</v>
      </c>
      <c r="R1569">
        <v>0</v>
      </c>
      <c r="S1569">
        <v>0</v>
      </c>
      <c r="T1569" s="7">
        <f t="shared" si="222"/>
        <v>0.24500000000000011</v>
      </c>
      <c r="U1569" s="6">
        <f t="shared" si="216"/>
        <v>1.2396694214876504E-2</v>
      </c>
      <c r="V1569" s="6">
        <f t="shared" si="217"/>
        <v>1.6794391615120956</v>
      </c>
      <c r="W1569" s="3">
        <f>IFERROR(VLOOKUP(A1569,주가!$A$1:$Q$2433,3,FALSE),W1570)</f>
        <v>171000</v>
      </c>
      <c r="X1569" s="6">
        <f t="shared" si="223"/>
        <v>-1.7241379310344827E-2</v>
      </c>
      <c r="Y1569" s="6">
        <f t="shared" si="218"/>
        <v>-0.1272339393355213</v>
      </c>
      <c r="AA1569" s="5">
        <f t="shared" si="219"/>
        <v>41828</v>
      </c>
      <c r="AB1569" s="7">
        <f t="shared" si="220"/>
        <v>0.24500000000000011</v>
      </c>
      <c r="AC1569" s="7">
        <f t="shared" si="224"/>
        <v>1.6794391615120956</v>
      </c>
      <c r="AD1569" s="6">
        <f t="shared" si="221"/>
        <v>-0.1272339393355213</v>
      </c>
    </row>
    <row r="1570" spans="1:30">
      <c r="A1570" s="1">
        <v>41827</v>
      </c>
      <c r="B1570" s="2" t="s">
        <v>19</v>
      </c>
      <c r="C1570" t="s">
        <v>20</v>
      </c>
      <c r="D1570" t="s">
        <v>21</v>
      </c>
      <c r="E1570">
        <v>2.6019999999999999</v>
      </c>
      <c r="F1570">
        <v>2.617</v>
      </c>
      <c r="G1570">
        <v>2.6379999999999999</v>
      </c>
      <c r="H1570">
        <v>2.6480000000000001</v>
      </c>
      <c r="I1570">
        <v>2.6629999999999998</v>
      </c>
      <c r="J1570">
        <v>2.694</v>
      </c>
      <c r="K1570">
        <v>2.74</v>
      </c>
      <c r="L1570">
        <v>2.84</v>
      </c>
      <c r="M1570">
        <v>2.923</v>
      </c>
      <c r="N1570">
        <v>3.0819999999999999</v>
      </c>
      <c r="O1570">
        <v>3.294</v>
      </c>
      <c r="P1570">
        <v>3.6080000000000001</v>
      </c>
      <c r="Q1570">
        <v>0</v>
      </c>
      <c r="R1570">
        <v>0</v>
      </c>
      <c r="S1570">
        <v>0</v>
      </c>
      <c r="T1570" s="7">
        <f t="shared" si="222"/>
        <v>0.24199999999999999</v>
      </c>
      <c r="U1570" s="6">
        <f t="shared" si="216"/>
        <v>2.9787234042553706E-2</v>
      </c>
      <c r="V1570" s="6">
        <f t="shared" si="217"/>
        <v>1.6670424672972191</v>
      </c>
      <c r="W1570" s="3">
        <f>IFERROR(VLOOKUP(A1570,주가!$A$1:$Q$2433,3,FALSE),W1571)</f>
        <v>174000</v>
      </c>
      <c r="X1570" s="6">
        <f t="shared" si="223"/>
        <v>0</v>
      </c>
      <c r="Y1570" s="6">
        <f t="shared" si="218"/>
        <v>-0.10999256002517648</v>
      </c>
      <c r="AA1570" s="5">
        <f t="shared" si="219"/>
        <v>41827</v>
      </c>
      <c r="AB1570" s="7">
        <f t="shared" si="220"/>
        <v>0.24199999999999999</v>
      </c>
      <c r="AC1570" s="7">
        <f t="shared" si="224"/>
        <v>1.6670424672972191</v>
      </c>
      <c r="AD1570" s="6">
        <f t="shared" si="221"/>
        <v>-0.10999256002517648</v>
      </c>
    </row>
    <row r="1571" spans="1:30">
      <c r="A1571" s="1">
        <v>41824</v>
      </c>
      <c r="B1571" s="2" t="s">
        <v>19</v>
      </c>
      <c r="C1571" t="s">
        <v>20</v>
      </c>
      <c r="D1571" t="s">
        <v>21</v>
      </c>
      <c r="E1571">
        <v>2.6019999999999999</v>
      </c>
      <c r="F1571">
        <v>2.6179999999999999</v>
      </c>
      <c r="G1571">
        <v>2.64</v>
      </c>
      <c r="H1571">
        <v>2.65</v>
      </c>
      <c r="I1571">
        <v>2.6640000000000001</v>
      </c>
      <c r="J1571">
        <v>2.694</v>
      </c>
      <c r="K1571">
        <v>2.7410000000000001</v>
      </c>
      <c r="L1571">
        <v>2.8380000000000001</v>
      </c>
      <c r="M1571">
        <v>2.9169999999999998</v>
      </c>
      <c r="N1571">
        <v>3.073</v>
      </c>
      <c r="O1571">
        <v>3.2890000000000001</v>
      </c>
      <c r="P1571">
        <v>3.6030000000000002</v>
      </c>
      <c r="Q1571">
        <v>0</v>
      </c>
      <c r="R1571">
        <v>0</v>
      </c>
      <c r="S1571">
        <v>0</v>
      </c>
      <c r="T1571" s="7">
        <f t="shared" si="222"/>
        <v>0.23499999999999988</v>
      </c>
      <c r="U1571" s="6">
        <f t="shared" si="216"/>
        <v>4.273504273503803E-3</v>
      </c>
      <c r="V1571" s="6">
        <f t="shared" si="217"/>
        <v>1.6372552332546653</v>
      </c>
      <c r="W1571" s="3">
        <f>IFERROR(VLOOKUP(A1571,주가!$A$1:$Q$2433,3,FALSE),W1572)</f>
        <v>174000</v>
      </c>
      <c r="X1571" s="6">
        <f t="shared" si="223"/>
        <v>-1.9718309859154931E-2</v>
      </c>
      <c r="Y1571" s="6">
        <f t="shared" si="218"/>
        <v>-0.10999256002517648</v>
      </c>
      <c r="AA1571" s="5">
        <f t="shared" si="219"/>
        <v>41824</v>
      </c>
      <c r="AB1571" s="7">
        <f t="shared" si="220"/>
        <v>0.23499999999999988</v>
      </c>
      <c r="AC1571" s="7">
        <f t="shared" si="224"/>
        <v>1.6372552332546653</v>
      </c>
      <c r="AD1571" s="6">
        <f t="shared" si="221"/>
        <v>-0.10999256002517648</v>
      </c>
    </row>
    <row r="1572" spans="1:30">
      <c r="A1572" s="1">
        <v>41823</v>
      </c>
      <c r="B1572" s="2" t="s">
        <v>19</v>
      </c>
      <c r="C1572" t="s">
        <v>20</v>
      </c>
      <c r="D1572" t="s">
        <v>21</v>
      </c>
      <c r="E1572">
        <v>2.6070000000000002</v>
      </c>
      <c r="F1572">
        <v>2.6240000000000001</v>
      </c>
      <c r="G1572">
        <v>2.6459999999999999</v>
      </c>
      <c r="H1572">
        <v>2.657</v>
      </c>
      <c r="I1572">
        <v>2.6680000000000001</v>
      </c>
      <c r="J1572">
        <v>2.6859999999999999</v>
      </c>
      <c r="K1572">
        <v>2.7320000000000002</v>
      </c>
      <c r="L1572">
        <v>2.823</v>
      </c>
      <c r="M1572">
        <v>2.903</v>
      </c>
      <c r="N1572">
        <v>3.0569999999999999</v>
      </c>
      <c r="O1572">
        <v>3.2709999999999999</v>
      </c>
      <c r="P1572">
        <v>3.5840000000000001</v>
      </c>
      <c r="Q1572">
        <v>0</v>
      </c>
      <c r="R1572">
        <v>0</v>
      </c>
      <c r="S1572">
        <v>0</v>
      </c>
      <c r="T1572" s="7">
        <f t="shared" si="222"/>
        <v>0.23399999999999999</v>
      </c>
      <c r="U1572" s="6">
        <f t="shared" si="216"/>
        <v>-4.0983606557377962E-2</v>
      </c>
      <c r="V1572" s="6">
        <f t="shared" si="217"/>
        <v>1.6329817289811615</v>
      </c>
      <c r="W1572" s="3">
        <f>IFERROR(VLOOKUP(A1572,주가!$A$1:$Q$2433,3,FALSE),W1573)</f>
        <v>177500</v>
      </c>
      <c r="X1572" s="6">
        <f t="shared" si="223"/>
        <v>-2.4725274725274724E-2</v>
      </c>
      <c r="Y1572" s="6">
        <f t="shared" si="218"/>
        <v>-9.0274250166021544E-2</v>
      </c>
      <c r="AA1572" s="5">
        <f t="shared" si="219"/>
        <v>41823</v>
      </c>
      <c r="AB1572" s="7">
        <f t="shared" si="220"/>
        <v>0.23399999999999999</v>
      </c>
      <c r="AC1572" s="7">
        <f t="shared" si="224"/>
        <v>1.6329817289811615</v>
      </c>
      <c r="AD1572" s="6">
        <f t="shared" si="221"/>
        <v>-9.0274250166021544E-2</v>
      </c>
    </row>
    <row r="1573" spans="1:30">
      <c r="A1573" s="1">
        <v>41822</v>
      </c>
      <c r="B1573" s="2" t="s">
        <v>19</v>
      </c>
      <c r="C1573" t="s">
        <v>20</v>
      </c>
      <c r="D1573" t="s">
        <v>21</v>
      </c>
      <c r="E1573">
        <v>2.609</v>
      </c>
      <c r="F1573">
        <v>2.6240000000000001</v>
      </c>
      <c r="G1573">
        <v>2.6480000000000001</v>
      </c>
      <c r="H1573">
        <v>2.6589999999999998</v>
      </c>
      <c r="I1573">
        <v>2.6669999999999998</v>
      </c>
      <c r="J1573">
        <v>2.677</v>
      </c>
      <c r="K1573">
        <v>2.718</v>
      </c>
      <c r="L1573">
        <v>2.8029999999999999</v>
      </c>
      <c r="M1573">
        <v>2.8860000000000001</v>
      </c>
      <c r="N1573">
        <v>3.0470000000000002</v>
      </c>
      <c r="O1573">
        <v>3.254</v>
      </c>
      <c r="P1573">
        <v>3.5649999999999999</v>
      </c>
      <c r="Q1573">
        <v>0</v>
      </c>
      <c r="R1573">
        <v>0</v>
      </c>
      <c r="S1573">
        <v>0</v>
      </c>
      <c r="T1573" s="7">
        <f t="shared" si="222"/>
        <v>0.24400000000000022</v>
      </c>
      <c r="U1573" s="6">
        <f t="shared" si="216"/>
        <v>8.2644628099182802E-3</v>
      </c>
      <c r="V1573" s="6">
        <f t="shared" si="217"/>
        <v>1.6739653355385393</v>
      </c>
      <c r="W1573" s="3">
        <f>IFERROR(VLOOKUP(A1573,주가!$A$1:$Q$2433,3,FALSE),W1574)</f>
        <v>182000</v>
      </c>
      <c r="X1573" s="6">
        <f t="shared" si="223"/>
        <v>-5.4644808743169399E-3</v>
      </c>
      <c r="Y1573" s="6">
        <f t="shared" si="218"/>
        <v>-6.5548975440746823E-2</v>
      </c>
      <c r="AA1573" s="5">
        <f t="shared" si="219"/>
        <v>41822</v>
      </c>
      <c r="AB1573" s="7">
        <f t="shared" si="220"/>
        <v>0.24400000000000022</v>
      </c>
      <c r="AC1573" s="7">
        <f t="shared" si="224"/>
        <v>1.6739653355385393</v>
      </c>
      <c r="AD1573" s="6">
        <f t="shared" si="221"/>
        <v>-6.5548975440746823E-2</v>
      </c>
    </row>
    <row r="1574" spans="1:30">
      <c r="A1574" s="1">
        <v>41821</v>
      </c>
      <c r="B1574" s="2" t="s">
        <v>19</v>
      </c>
      <c r="C1574" t="s">
        <v>20</v>
      </c>
      <c r="D1574" t="s">
        <v>21</v>
      </c>
      <c r="E1574">
        <v>2.6349999999999998</v>
      </c>
      <c r="F1574">
        <v>2.653</v>
      </c>
      <c r="G1574">
        <v>2.6760000000000002</v>
      </c>
      <c r="H1574">
        <v>2.69</v>
      </c>
      <c r="I1574">
        <v>2.7010000000000001</v>
      </c>
      <c r="J1574">
        <v>2.726</v>
      </c>
      <c r="K1574">
        <v>2.778</v>
      </c>
      <c r="L1574">
        <v>2.8679999999999999</v>
      </c>
      <c r="M1574">
        <v>2.944</v>
      </c>
      <c r="N1574">
        <v>3.11</v>
      </c>
      <c r="O1574">
        <v>3.3130000000000002</v>
      </c>
      <c r="P1574">
        <v>3.6280000000000001</v>
      </c>
      <c r="Q1574">
        <v>0</v>
      </c>
      <c r="R1574">
        <v>0</v>
      </c>
      <c r="S1574">
        <v>0</v>
      </c>
      <c r="T1574" s="7">
        <f t="shared" si="222"/>
        <v>0.24199999999999999</v>
      </c>
      <c r="U1574" s="6">
        <f t="shared" si="216"/>
        <v>8.3333333333324086E-3</v>
      </c>
      <c r="V1574" s="6">
        <f t="shared" si="217"/>
        <v>1.6657008727286211</v>
      </c>
      <c r="W1574" s="3">
        <f>IFERROR(VLOOKUP(A1574,주가!$A$1:$Q$2433,3,FALSE),W1575)</f>
        <v>183000</v>
      </c>
      <c r="X1574" s="6">
        <f t="shared" si="223"/>
        <v>-8.130081300813009E-3</v>
      </c>
      <c r="Y1574" s="6">
        <f t="shared" si="218"/>
        <v>-6.0084494566429877E-2</v>
      </c>
      <c r="AA1574" s="5">
        <f t="shared" si="219"/>
        <v>41821</v>
      </c>
      <c r="AB1574" s="7">
        <f t="shared" si="220"/>
        <v>0.24199999999999999</v>
      </c>
      <c r="AC1574" s="7">
        <f t="shared" si="224"/>
        <v>1.6657008727286211</v>
      </c>
      <c r="AD1574" s="6">
        <f t="shared" si="221"/>
        <v>-6.0084494566429877E-2</v>
      </c>
    </row>
    <row r="1575" spans="1:30">
      <c r="A1575" s="1">
        <v>41820</v>
      </c>
      <c r="B1575" s="2" t="s">
        <v>19</v>
      </c>
      <c r="C1575" t="s">
        <v>20</v>
      </c>
      <c r="D1575" t="s">
        <v>21</v>
      </c>
      <c r="E1575">
        <v>2.6379999999999999</v>
      </c>
      <c r="F1575">
        <v>2.6579999999999999</v>
      </c>
      <c r="G1575">
        <v>2.6850000000000001</v>
      </c>
      <c r="H1575">
        <v>2.7</v>
      </c>
      <c r="I1575">
        <v>2.7120000000000002</v>
      </c>
      <c r="J1575">
        <v>2.7410000000000001</v>
      </c>
      <c r="K1575">
        <v>2.7930000000000001</v>
      </c>
      <c r="L1575">
        <v>2.8849999999999998</v>
      </c>
      <c r="M1575">
        <v>2.9590000000000001</v>
      </c>
      <c r="N1575">
        <v>3.125</v>
      </c>
      <c r="O1575">
        <v>3.323</v>
      </c>
      <c r="P1575">
        <v>3.6339999999999999</v>
      </c>
      <c r="Q1575">
        <v>0</v>
      </c>
      <c r="R1575">
        <v>0</v>
      </c>
      <c r="S1575">
        <v>0</v>
      </c>
      <c r="T1575" s="7">
        <f t="shared" si="222"/>
        <v>0.24000000000000021</v>
      </c>
      <c r="U1575" s="6">
        <f t="shared" si="216"/>
        <v>-1.2345679012346131E-2</v>
      </c>
      <c r="V1575" s="6">
        <f t="shared" si="217"/>
        <v>1.6573675393952887</v>
      </c>
      <c r="W1575" s="3">
        <f>IFERROR(VLOOKUP(A1575,주가!$A$1:$Q$2433,3,FALSE),W1576)</f>
        <v>184500</v>
      </c>
      <c r="X1575" s="6">
        <f t="shared" si="223"/>
        <v>2.717391304347826E-3</v>
      </c>
      <c r="Y1575" s="6">
        <f t="shared" si="218"/>
        <v>-5.1954413265616867E-2</v>
      </c>
      <c r="AA1575" s="5">
        <f t="shared" si="219"/>
        <v>41820</v>
      </c>
      <c r="AB1575" s="7">
        <f t="shared" si="220"/>
        <v>0.24000000000000021</v>
      </c>
      <c r="AC1575" s="7">
        <f t="shared" si="224"/>
        <v>1.6573675393952887</v>
      </c>
      <c r="AD1575" s="6">
        <f t="shared" si="221"/>
        <v>-5.1954413265616867E-2</v>
      </c>
    </row>
    <row r="1576" spans="1:30">
      <c r="A1576" s="1">
        <v>41817</v>
      </c>
      <c r="B1576" s="2" t="s">
        <v>19</v>
      </c>
      <c r="C1576" t="s">
        <v>20</v>
      </c>
      <c r="D1576" t="s">
        <v>21</v>
      </c>
      <c r="E1576">
        <v>2.6389999999999998</v>
      </c>
      <c r="F1576">
        <v>2.6629999999999998</v>
      </c>
      <c r="G1576">
        <v>2.6930000000000001</v>
      </c>
      <c r="H1576">
        <v>2.7109999999999999</v>
      </c>
      <c r="I1576">
        <v>2.722</v>
      </c>
      <c r="J1576">
        <v>2.7519999999999998</v>
      </c>
      <c r="K1576">
        <v>2.7989999999999999</v>
      </c>
      <c r="L1576">
        <v>2.8929999999999998</v>
      </c>
      <c r="M1576">
        <v>2.964</v>
      </c>
      <c r="N1576">
        <v>3.1360000000000001</v>
      </c>
      <c r="O1576">
        <v>3.3330000000000002</v>
      </c>
      <c r="P1576">
        <v>3.6429999999999998</v>
      </c>
      <c r="Q1576">
        <v>0</v>
      </c>
      <c r="R1576">
        <v>0</v>
      </c>
      <c r="S1576">
        <v>0</v>
      </c>
      <c r="T1576" s="7">
        <f t="shared" si="222"/>
        <v>0.24300000000000033</v>
      </c>
      <c r="U1576" s="6">
        <f t="shared" si="216"/>
        <v>-2.7999999999998693E-2</v>
      </c>
      <c r="V1576" s="6">
        <f t="shared" si="217"/>
        <v>1.6697132184076349</v>
      </c>
      <c r="W1576" s="3">
        <f>IFERROR(VLOOKUP(A1576,주가!$A$1:$Q$2433,3,FALSE),W1577)</f>
        <v>184000</v>
      </c>
      <c r="X1576" s="6">
        <f t="shared" si="223"/>
        <v>1.6574585635359115E-2</v>
      </c>
      <c r="Y1576" s="6">
        <f t="shared" si="218"/>
        <v>-5.4671804569964691E-2</v>
      </c>
      <c r="AA1576" s="5">
        <f t="shared" si="219"/>
        <v>41817</v>
      </c>
      <c r="AB1576" s="7">
        <f t="shared" si="220"/>
        <v>0.24300000000000033</v>
      </c>
      <c r="AC1576" s="7">
        <f t="shared" si="224"/>
        <v>1.6697132184076349</v>
      </c>
      <c r="AD1576" s="6">
        <f t="shared" si="221"/>
        <v>-5.4671804569964691E-2</v>
      </c>
    </row>
    <row r="1577" spans="1:30">
      <c r="A1577" s="1">
        <v>41816</v>
      </c>
      <c r="B1577" s="2" t="s">
        <v>19</v>
      </c>
      <c r="C1577" t="s">
        <v>20</v>
      </c>
      <c r="D1577" t="s">
        <v>21</v>
      </c>
      <c r="E1577">
        <v>2.6389999999999998</v>
      </c>
      <c r="F1577">
        <v>2.6629999999999998</v>
      </c>
      <c r="G1577">
        <v>2.6970000000000001</v>
      </c>
      <c r="H1577">
        <v>2.7170000000000001</v>
      </c>
      <c r="I1577">
        <v>2.73</v>
      </c>
      <c r="J1577">
        <v>2.7650000000000001</v>
      </c>
      <c r="K1577">
        <v>2.81</v>
      </c>
      <c r="L1577">
        <v>2.9049999999999998</v>
      </c>
      <c r="M1577">
        <v>2.976</v>
      </c>
      <c r="N1577">
        <v>3.1549999999999998</v>
      </c>
      <c r="O1577">
        <v>3.351</v>
      </c>
      <c r="P1577">
        <v>3.6659999999999999</v>
      </c>
      <c r="Q1577">
        <v>0</v>
      </c>
      <c r="R1577">
        <v>0</v>
      </c>
      <c r="S1577">
        <v>0</v>
      </c>
      <c r="T1577" s="7">
        <f t="shared" si="222"/>
        <v>0.25</v>
      </c>
      <c r="U1577" s="6">
        <f t="shared" si="216"/>
        <v>-3.8461538461537673E-2</v>
      </c>
      <c r="V1577" s="6">
        <f t="shared" si="217"/>
        <v>1.6977132184076336</v>
      </c>
      <c r="W1577" s="3">
        <f>IFERROR(VLOOKUP(A1577,주가!$A$1:$Q$2433,3,FALSE),W1578)</f>
        <v>181000</v>
      </c>
      <c r="X1577" s="6">
        <f t="shared" si="223"/>
        <v>1.4005602240896359E-2</v>
      </c>
      <c r="Y1577" s="6">
        <f t="shared" si="218"/>
        <v>-7.1246390205323806E-2</v>
      </c>
      <c r="AA1577" s="5">
        <f t="shared" si="219"/>
        <v>41816</v>
      </c>
      <c r="AB1577" s="7">
        <f t="shared" si="220"/>
        <v>0.25</v>
      </c>
      <c r="AC1577" s="7">
        <f t="shared" si="224"/>
        <v>1.6977132184076336</v>
      </c>
      <c r="AD1577" s="6">
        <f t="shared" si="221"/>
        <v>-7.1246390205323806E-2</v>
      </c>
    </row>
    <row r="1578" spans="1:30">
      <c r="A1578" s="1">
        <v>41815</v>
      </c>
      <c r="B1578" s="2" t="s">
        <v>19</v>
      </c>
      <c r="C1578" t="s">
        <v>20</v>
      </c>
      <c r="D1578" t="s">
        <v>21</v>
      </c>
      <c r="E1578">
        <v>2.6349999999999998</v>
      </c>
      <c r="F1578">
        <v>2.6579999999999999</v>
      </c>
      <c r="G1578">
        <v>2.6920000000000002</v>
      </c>
      <c r="H1578">
        <v>2.7120000000000002</v>
      </c>
      <c r="I1578">
        <v>2.7250000000000001</v>
      </c>
      <c r="J1578">
        <v>2.7589999999999999</v>
      </c>
      <c r="K1578">
        <v>2.8050000000000002</v>
      </c>
      <c r="L1578">
        <v>2.8940000000000001</v>
      </c>
      <c r="M1578">
        <v>2.9710000000000001</v>
      </c>
      <c r="N1578">
        <v>3.1539999999999999</v>
      </c>
      <c r="O1578">
        <v>3.359</v>
      </c>
      <c r="P1578">
        <v>3.6779999999999999</v>
      </c>
      <c r="Q1578">
        <v>0</v>
      </c>
      <c r="R1578">
        <v>0</v>
      </c>
      <c r="S1578">
        <v>0</v>
      </c>
      <c r="T1578" s="7">
        <f t="shared" si="222"/>
        <v>0.25999999999999979</v>
      </c>
      <c r="U1578" s="6">
        <f t="shared" si="216"/>
        <v>-3.8314176245223507E-3</v>
      </c>
      <c r="V1578" s="6">
        <f t="shared" si="217"/>
        <v>1.7361747568691712</v>
      </c>
      <c r="W1578" s="3">
        <f>IFERROR(VLOOKUP(A1578,주가!$A$1:$Q$2433,3,FALSE),W1579)</f>
        <v>178500</v>
      </c>
      <c r="X1578" s="6">
        <f t="shared" si="223"/>
        <v>-1.3812154696132596E-2</v>
      </c>
      <c r="Y1578" s="6">
        <f t="shared" si="218"/>
        <v>-8.5251992446220171E-2</v>
      </c>
      <c r="AA1578" s="5">
        <f t="shared" si="219"/>
        <v>41815</v>
      </c>
      <c r="AB1578" s="7">
        <f t="shared" si="220"/>
        <v>0.25999999999999979</v>
      </c>
      <c r="AC1578" s="7">
        <f t="shared" si="224"/>
        <v>1.7361747568691712</v>
      </c>
      <c r="AD1578" s="6">
        <f t="shared" si="221"/>
        <v>-8.5251992446220171E-2</v>
      </c>
    </row>
    <row r="1579" spans="1:30">
      <c r="A1579" s="1">
        <v>41814</v>
      </c>
      <c r="B1579" s="2" t="s">
        <v>19</v>
      </c>
      <c r="C1579" t="s">
        <v>20</v>
      </c>
      <c r="D1579" t="s">
        <v>21</v>
      </c>
      <c r="E1579">
        <v>2.63</v>
      </c>
      <c r="F1579">
        <v>2.653</v>
      </c>
      <c r="G1579">
        <v>2.6829999999999998</v>
      </c>
      <c r="H1579">
        <v>2.6970000000000001</v>
      </c>
      <c r="I1579">
        <v>2.714</v>
      </c>
      <c r="J1579">
        <v>2.7469999999999999</v>
      </c>
      <c r="K1579">
        <v>2.794</v>
      </c>
      <c r="L1579">
        <v>2.88</v>
      </c>
      <c r="M1579">
        <v>2.9550000000000001</v>
      </c>
      <c r="N1579">
        <v>3.141</v>
      </c>
      <c r="O1579">
        <v>3.3570000000000002</v>
      </c>
      <c r="P1579">
        <v>3.6760000000000002</v>
      </c>
      <c r="Q1579">
        <v>0</v>
      </c>
      <c r="R1579">
        <v>0</v>
      </c>
      <c r="S1579">
        <v>0</v>
      </c>
      <c r="T1579" s="7">
        <f t="shared" si="222"/>
        <v>0.26100000000000012</v>
      </c>
      <c r="U1579" s="6">
        <f t="shared" si="216"/>
        <v>-3.8167938931293506E-3</v>
      </c>
      <c r="V1579" s="6">
        <f t="shared" si="217"/>
        <v>1.7400061744936937</v>
      </c>
      <c r="W1579" s="3">
        <f>IFERROR(VLOOKUP(A1579,주가!$A$1:$Q$2433,3,FALSE),W1580)</f>
        <v>181000</v>
      </c>
      <c r="X1579" s="6">
        <f t="shared" si="223"/>
        <v>-5.4945054945054949E-3</v>
      </c>
      <c r="Y1579" s="6">
        <f t="shared" si="218"/>
        <v>-7.1439837750087581E-2</v>
      </c>
      <c r="AA1579" s="5">
        <f t="shared" si="219"/>
        <v>41814</v>
      </c>
      <c r="AB1579" s="7">
        <f t="shared" si="220"/>
        <v>0.26100000000000012</v>
      </c>
      <c r="AC1579" s="7">
        <f t="shared" si="224"/>
        <v>1.7400061744936937</v>
      </c>
      <c r="AD1579" s="6">
        <f t="shared" si="221"/>
        <v>-7.1439837750087581E-2</v>
      </c>
    </row>
    <row r="1580" spans="1:30">
      <c r="A1580" s="1">
        <v>41813</v>
      </c>
      <c r="B1580" s="2" t="s">
        <v>19</v>
      </c>
      <c r="C1580" t="s">
        <v>20</v>
      </c>
      <c r="D1580" t="s">
        <v>21</v>
      </c>
      <c r="E1580">
        <v>2.63</v>
      </c>
      <c r="F1580">
        <v>2.653</v>
      </c>
      <c r="G1580">
        <v>2.6829999999999998</v>
      </c>
      <c r="H1580">
        <v>2.6970000000000001</v>
      </c>
      <c r="I1580">
        <v>2.7149999999999999</v>
      </c>
      <c r="J1580">
        <v>2.7519999999999998</v>
      </c>
      <c r="K1580">
        <v>2.8</v>
      </c>
      <c r="L1580">
        <v>2.891</v>
      </c>
      <c r="M1580">
        <v>2.9609999999999999</v>
      </c>
      <c r="N1580">
        <v>3.153</v>
      </c>
      <c r="O1580">
        <v>3.3820000000000001</v>
      </c>
      <c r="P1580">
        <v>3.7050000000000001</v>
      </c>
      <c r="Q1580">
        <v>0</v>
      </c>
      <c r="R1580">
        <v>0</v>
      </c>
      <c r="S1580">
        <v>0</v>
      </c>
      <c r="T1580" s="7">
        <f t="shared" si="222"/>
        <v>0.26200000000000001</v>
      </c>
      <c r="U1580" s="6">
        <f t="shared" si="216"/>
        <v>-3.8022813688208756E-3</v>
      </c>
      <c r="V1580" s="6">
        <f t="shared" si="217"/>
        <v>1.7438229683868229</v>
      </c>
      <c r="W1580" s="3">
        <f>IFERROR(VLOOKUP(A1580,주가!$A$1:$Q$2433,3,FALSE),W1581)</f>
        <v>182000</v>
      </c>
      <c r="X1580" s="6">
        <f t="shared" si="223"/>
        <v>1.9607843137254902E-2</v>
      </c>
      <c r="Y1580" s="6">
        <f t="shared" si="218"/>
        <v>-6.5945332255582093E-2</v>
      </c>
      <c r="AA1580" s="5">
        <f t="shared" si="219"/>
        <v>41813</v>
      </c>
      <c r="AB1580" s="7">
        <f t="shared" si="220"/>
        <v>0.26200000000000001</v>
      </c>
      <c r="AC1580" s="7">
        <f t="shared" si="224"/>
        <v>1.7438229683868229</v>
      </c>
      <c r="AD1580" s="6">
        <f t="shared" si="221"/>
        <v>-6.5945332255582093E-2</v>
      </c>
    </row>
    <row r="1581" spans="1:30">
      <c r="A1581" s="1">
        <v>41810</v>
      </c>
      <c r="B1581" s="2" t="s">
        <v>19</v>
      </c>
      <c r="C1581" t="s">
        <v>20</v>
      </c>
      <c r="D1581" t="s">
        <v>21</v>
      </c>
      <c r="E1581">
        <v>2.63</v>
      </c>
      <c r="F1581">
        <v>2.653</v>
      </c>
      <c r="G1581">
        <v>2.6840000000000002</v>
      </c>
      <c r="H1581">
        <v>2.694</v>
      </c>
      <c r="I1581">
        <v>2.706</v>
      </c>
      <c r="J1581">
        <v>2.7320000000000002</v>
      </c>
      <c r="K1581">
        <v>2.7690000000000001</v>
      </c>
      <c r="L1581">
        <v>2.8620000000000001</v>
      </c>
      <c r="M1581">
        <v>2.9329999999999998</v>
      </c>
      <c r="N1581">
        <v>3.125</v>
      </c>
      <c r="O1581">
        <v>3.359</v>
      </c>
      <c r="P1581">
        <v>3.68</v>
      </c>
      <c r="Q1581">
        <v>0</v>
      </c>
      <c r="R1581">
        <v>0</v>
      </c>
      <c r="S1581">
        <v>0</v>
      </c>
      <c r="T1581" s="7">
        <f t="shared" si="222"/>
        <v>0.2629999999999999</v>
      </c>
      <c r="U1581" s="6">
        <f t="shared" si="216"/>
        <v>-8.6805555555555303E-2</v>
      </c>
      <c r="V1581" s="6">
        <f t="shared" si="217"/>
        <v>1.7476252497556437</v>
      </c>
      <c r="W1581" s="3">
        <f>IFERROR(VLOOKUP(A1581,주가!$A$1:$Q$2433,3,FALSE),W1582)</f>
        <v>178500</v>
      </c>
      <c r="X1581" s="6">
        <f t="shared" si="223"/>
        <v>-2.9891304347826088E-2</v>
      </c>
      <c r="Y1581" s="6">
        <f t="shared" si="218"/>
        <v>-8.5553175392836994E-2</v>
      </c>
      <c r="AA1581" s="5">
        <f t="shared" si="219"/>
        <v>41810</v>
      </c>
      <c r="AB1581" s="7">
        <f t="shared" si="220"/>
        <v>0.2629999999999999</v>
      </c>
      <c r="AC1581" s="7">
        <f t="shared" si="224"/>
        <v>1.7476252497556437</v>
      </c>
      <c r="AD1581" s="6">
        <f t="shared" si="221"/>
        <v>-8.5553175392836994E-2</v>
      </c>
    </row>
    <row r="1582" spans="1:30">
      <c r="A1582" s="1">
        <v>41809</v>
      </c>
      <c r="B1582" s="2" t="s">
        <v>19</v>
      </c>
      <c r="C1582" t="s">
        <v>20</v>
      </c>
      <c r="D1582" t="s">
        <v>21</v>
      </c>
      <c r="E1582">
        <v>2.6309999999999998</v>
      </c>
      <c r="F1582">
        <v>2.653</v>
      </c>
      <c r="G1582">
        <v>2.6869999999999998</v>
      </c>
      <c r="H1582">
        <v>2.6989999999999998</v>
      </c>
      <c r="I1582">
        <v>2.7130000000000001</v>
      </c>
      <c r="J1582">
        <v>2.7480000000000002</v>
      </c>
      <c r="K1582">
        <v>2.7909999999999999</v>
      </c>
      <c r="L1582">
        <v>2.883</v>
      </c>
      <c r="M1582">
        <v>2.96</v>
      </c>
      <c r="N1582">
        <v>3.1709999999999998</v>
      </c>
      <c r="O1582">
        <v>3.399</v>
      </c>
      <c r="P1582">
        <v>3.7189999999999999</v>
      </c>
      <c r="Q1582">
        <v>0</v>
      </c>
      <c r="R1582">
        <v>0</v>
      </c>
      <c r="S1582">
        <v>0</v>
      </c>
      <c r="T1582" s="7">
        <f t="shared" si="222"/>
        <v>0.28799999999999981</v>
      </c>
      <c r="U1582" s="6">
        <f t="shared" si="216"/>
        <v>-1.0309278350515858E-2</v>
      </c>
      <c r="V1582" s="6">
        <f t="shared" si="217"/>
        <v>1.8344308053111991</v>
      </c>
      <c r="W1582" s="3">
        <f>IFERROR(VLOOKUP(A1582,주가!$A$1:$Q$2433,3,FALSE),W1583)</f>
        <v>184000</v>
      </c>
      <c r="X1582" s="6">
        <f t="shared" si="223"/>
        <v>2.7247956403269754E-3</v>
      </c>
      <c r="Y1582" s="6">
        <f t="shared" si="218"/>
        <v>-5.5661871045010899E-2</v>
      </c>
      <c r="AA1582" s="5">
        <f t="shared" si="219"/>
        <v>41809</v>
      </c>
      <c r="AB1582" s="7">
        <f t="shared" si="220"/>
        <v>0.28799999999999981</v>
      </c>
      <c r="AC1582" s="7">
        <f t="shared" si="224"/>
        <v>1.8344308053111991</v>
      </c>
      <c r="AD1582" s="6">
        <f t="shared" si="221"/>
        <v>-5.5661871045010899E-2</v>
      </c>
    </row>
    <row r="1583" spans="1:30">
      <c r="A1583" s="1">
        <v>41808</v>
      </c>
      <c r="B1583" s="2" t="s">
        <v>19</v>
      </c>
      <c r="C1583" t="s">
        <v>20</v>
      </c>
      <c r="D1583" t="s">
        <v>21</v>
      </c>
      <c r="E1583">
        <v>2.6339999999999999</v>
      </c>
      <c r="F1583">
        <v>2.6579999999999999</v>
      </c>
      <c r="G1583">
        <v>2.6920000000000002</v>
      </c>
      <c r="H1583">
        <v>2.706</v>
      </c>
      <c r="I1583">
        <v>2.7280000000000002</v>
      </c>
      <c r="J1583">
        <v>2.7639999999999998</v>
      </c>
      <c r="K1583">
        <v>2.8170000000000002</v>
      </c>
      <c r="L1583">
        <v>2.9180000000000001</v>
      </c>
      <c r="M1583">
        <v>2.9929999999999999</v>
      </c>
      <c r="N1583">
        <v>3.2090000000000001</v>
      </c>
      <c r="O1583">
        <v>3.4390000000000001</v>
      </c>
      <c r="P1583">
        <v>3.7610000000000001</v>
      </c>
      <c r="Q1583">
        <v>0</v>
      </c>
      <c r="R1583">
        <v>0</v>
      </c>
      <c r="S1583">
        <v>0</v>
      </c>
      <c r="T1583" s="7">
        <f t="shared" si="222"/>
        <v>0.29099999999999993</v>
      </c>
      <c r="U1583" s="6">
        <f t="shared" si="216"/>
        <v>-6.8259385665536618E-3</v>
      </c>
      <c r="V1583" s="6">
        <f t="shared" si="217"/>
        <v>1.8447400836617149</v>
      </c>
      <c r="W1583" s="3">
        <f>IFERROR(VLOOKUP(A1583,주가!$A$1:$Q$2433,3,FALSE),W1584)</f>
        <v>183500</v>
      </c>
      <c r="X1583" s="6">
        <f t="shared" si="223"/>
        <v>8.241758241758242E-3</v>
      </c>
      <c r="Y1583" s="6">
        <f t="shared" si="218"/>
        <v>-5.8386666685337874E-2</v>
      </c>
      <c r="AA1583" s="5">
        <f t="shared" si="219"/>
        <v>41808</v>
      </c>
      <c r="AB1583" s="7">
        <f t="shared" si="220"/>
        <v>0.29099999999999993</v>
      </c>
      <c r="AC1583" s="7">
        <f t="shared" si="224"/>
        <v>1.8447400836617149</v>
      </c>
      <c r="AD1583" s="6">
        <f t="shared" si="221"/>
        <v>-5.8386666685337874E-2</v>
      </c>
    </row>
    <row r="1584" spans="1:30">
      <c r="A1584" s="1">
        <v>41807</v>
      </c>
      <c r="B1584" s="2" t="s">
        <v>19</v>
      </c>
      <c r="C1584" t="s">
        <v>20</v>
      </c>
      <c r="D1584" t="s">
        <v>21</v>
      </c>
      <c r="E1584">
        <v>2.6339999999999999</v>
      </c>
      <c r="F1584">
        <v>2.6579999999999999</v>
      </c>
      <c r="G1584">
        <v>2.6920000000000002</v>
      </c>
      <c r="H1584">
        <v>2.706</v>
      </c>
      <c r="I1584">
        <v>2.722</v>
      </c>
      <c r="J1584">
        <v>2.7639999999999998</v>
      </c>
      <c r="K1584">
        <v>2.8159999999999998</v>
      </c>
      <c r="L1584">
        <v>2.9209999999999998</v>
      </c>
      <c r="M1584">
        <v>2.9990000000000001</v>
      </c>
      <c r="N1584">
        <v>3.214</v>
      </c>
      <c r="O1584">
        <v>3.444</v>
      </c>
      <c r="P1584">
        <v>3.7669999999999999</v>
      </c>
      <c r="Q1584">
        <v>0</v>
      </c>
      <c r="R1584">
        <v>0</v>
      </c>
      <c r="S1584">
        <v>0</v>
      </c>
      <c r="T1584" s="7">
        <f t="shared" si="222"/>
        <v>0.29300000000000015</v>
      </c>
      <c r="U1584" s="6">
        <f t="shared" si="216"/>
        <v>-3.3003300330032306E-2</v>
      </c>
      <c r="V1584" s="6">
        <f t="shared" si="217"/>
        <v>1.8515660222282686</v>
      </c>
      <c r="W1584" s="3">
        <f>IFERROR(VLOOKUP(A1584,주가!$A$1:$Q$2433,3,FALSE),W1585)</f>
        <v>182000</v>
      </c>
      <c r="X1584" s="6">
        <f t="shared" si="223"/>
        <v>1.1111111111111112E-2</v>
      </c>
      <c r="Y1584" s="6">
        <f t="shared" si="218"/>
        <v>-6.6628424927096114E-2</v>
      </c>
      <c r="AA1584" s="5">
        <f t="shared" si="219"/>
        <v>41807</v>
      </c>
      <c r="AB1584" s="7">
        <f t="shared" si="220"/>
        <v>0.29300000000000015</v>
      </c>
      <c r="AC1584" s="7">
        <f t="shared" si="224"/>
        <v>1.8515660222282686</v>
      </c>
      <c r="AD1584" s="6">
        <f t="shared" si="221"/>
        <v>-6.6628424927096114E-2</v>
      </c>
    </row>
    <row r="1585" spans="1:30">
      <c r="A1585" s="1">
        <v>41806</v>
      </c>
      <c r="B1585" s="2" t="s">
        <v>19</v>
      </c>
      <c r="C1585" t="s">
        <v>20</v>
      </c>
      <c r="D1585" t="s">
        <v>21</v>
      </c>
      <c r="E1585">
        <v>2.6339999999999999</v>
      </c>
      <c r="F1585">
        <v>2.6579999999999999</v>
      </c>
      <c r="G1585">
        <v>2.6920000000000002</v>
      </c>
      <c r="H1585">
        <v>2.706</v>
      </c>
      <c r="I1585">
        <v>2.72</v>
      </c>
      <c r="J1585">
        <v>2.758</v>
      </c>
      <c r="K1585">
        <v>2.8090000000000002</v>
      </c>
      <c r="L1585">
        <v>2.9159999999999999</v>
      </c>
      <c r="M1585">
        <v>3.0019999999999998</v>
      </c>
      <c r="N1585">
        <v>3.2189999999999999</v>
      </c>
      <c r="O1585">
        <v>3.4540000000000002</v>
      </c>
      <c r="P1585">
        <v>3.786</v>
      </c>
      <c r="Q1585">
        <v>0</v>
      </c>
      <c r="R1585">
        <v>0</v>
      </c>
      <c r="S1585">
        <v>0</v>
      </c>
      <c r="T1585" s="7">
        <f t="shared" si="222"/>
        <v>0.30299999999999994</v>
      </c>
      <c r="U1585" s="6">
        <f t="shared" si="216"/>
        <v>3.0612244897958829E-2</v>
      </c>
      <c r="V1585" s="6">
        <f t="shared" si="217"/>
        <v>1.8845693225583009</v>
      </c>
      <c r="W1585" s="3">
        <f>IFERROR(VLOOKUP(A1585,주가!$A$1:$Q$2433,3,FALSE),W1586)</f>
        <v>180000</v>
      </c>
      <c r="X1585" s="6">
        <f t="shared" si="223"/>
        <v>0</v>
      </c>
      <c r="Y1585" s="6">
        <f t="shared" si="218"/>
        <v>-7.7739536038207227E-2</v>
      </c>
      <c r="AA1585" s="5">
        <f t="shared" si="219"/>
        <v>41806</v>
      </c>
      <c r="AB1585" s="7">
        <f t="shared" si="220"/>
        <v>0.30299999999999994</v>
      </c>
      <c r="AC1585" s="7">
        <f t="shared" si="224"/>
        <v>1.8845693225583009</v>
      </c>
      <c r="AD1585" s="6">
        <f t="shared" si="221"/>
        <v>-7.7739536038207227E-2</v>
      </c>
    </row>
    <row r="1586" spans="1:30">
      <c r="A1586" s="1">
        <v>41803</v>
      </c>
      <c r="B1586" s="2" t="s">
        <v>19</v>
      </c>
      <c r="C1586" t="s">
        <v>20</v>
      </c>
      <c r="D1586" t="s">
        <v>21</v>
      </c>
      <c r="E1586">
        <v>2.6360000000000001</v>
      </c>
      <c r="F1586">
        <v>2.6619999999999999</v>
      </c>
      <c r="G1586">
        <v>2.7010000000000001</v>
      </c>
      <c r="H1586">
        <v>2.718</v>
      </c>
      <c r="I1586">
        <v>2.7309999999999999</v>
      </c>
      <c r="J1586">
        <v>2.7730000000000001</v>
      </c>
      <c r="K1586">
        <v>2.8239999999999998</v>
      </c>
      <c r="L1586">
        <v>2.9359999999999999</v>
      </c>
      <c r="M1586">
        <v>3.0150000000000001</v>
      </c>
      <c r="N1586">
        <v>3.23</v>
      </c>
      <c r="O1586">
        <v>3.45</v>
      </c>
      <c r="P1586">
        <v>3.78</v>
      </c>
      <c r="Q1586">
        <v>0</v>
      </c>
      <c r="R1586">
        <v>0</v>
      </c>
      <c r="S1586">
        <v>0</v>
      </c>
      <c r="T1586" s="7">
        <f t="shared" si="222"/>
        <v>0.29400000000000004</v>
      </c>
      <c r="U1586" s="6">
        <f t="shared" si="216"/>
        <v>5.000000000000087E-2</v>
      </c>
      <c r="V1586" s="6">
        <f t="shared" si="217"/>
        <v>1.853957077660342</v>
      </c>
      <c r="W1586" s="3">
        <f>IFERROR(VLOOKUP(A1586,주가!$A$1:$Q$2433,3,FALSE),W1587)</f>
        <v>180000</v>
      </c>
      <c r="X1586" s="6">
        <f t="shared" si="223"/>
        <v>0</v>
      </c>
      <c r="Y1586" s="6">
        <f t="shared" si="218"/>
        <v>-7.7739536038207227E-2</v>
      </c>
      <c r="AA1586" s="5">
        <f t="shared" si="219"/>
        <v>41803</v>
      </c>
      <c r="AB1586" s="7">
        <f t="shared" si="220"/>
        <v>0.29400000000000004</v>
      </c>
      <c r="AC1586" s="7">
        <f t="shared" si="224"/>
        <v>1.853957077660342</v>
      </c>
      <c r="AD1586" s="6">
        <f t="shared" si="221"/>
        <v>-7.7739536038207227E-2</v>
      </c>
    </row>
    <row r="1587" spans="1:30">
      <c r="A1587" s="1">
        <v>41802</v>
      </c>
      <c r="B1587" s="2" t="s">
        <v>19</v>
      </c>
      <c r="C1587" t="s">
        <v>20</v>
      </c>
      <c r="D1587" t="s">
        <v>21</v>
      </c>
      <c r="E1587">
        <v>2.6419999999999999</v>
      </c>
      <c r="F1587">
        <v>2.6680000000000001</v>
      </c>
      <c r="G1587">
        <v>2.714</v>
      </c>
      <c r="H1587">
        <v>2.734</v>
      </c>
      <c r="I1587">
        <v>2.7530000000000001</v>
      </c>
      <c r="J1587">
        <v>2.806</v>
      </c>
      <c r="K1587">
        <v>2.8690000000000002</v>
      </c>
      <c r="L1587">
        <v>2.9780000000000002</v>
      </c>
      <c r="M1587">
        <v>3.0529999999999999</v>
      </c>
      <c r="N1587">
        <v>3.258</v>
      </c>
      <c r="O1587">
        <v>3.4689999999999999</v>
      </c>
      <c r="P1587">
        <v>3.79</v>
      </c>
      <c r="Q1587">
        <v>0</v>
      </c>
      <c r="R1587">
        <v>0</v>
      </c>
      <c r="S1587">
        <v>0</v>
      </c>
      <c r="T1587" s="7">
        <f t="shared" si="222"/>
        <v>0.2799999999999998</v>
      </c>
      <c r="U1587" s="6">
        <f t="shared" si="216"/>
        <v>-1.4084507042255084E-2</v>
      </c>
      <c r="V1587" s="6">
        <f t="shared" si="217"/>
        <v>1.8039570776603411</v>
      </c>
      <c r="W1587" s="3">
        <f>IFERROR(VLOOKUP(A1587,주가!$A$1:$Q$2433,3,FALSE),W1588)</f>
        <v>180000</v>
      </c>
      <c r="X1587" s="6">
        <f t="shared" si="223"/>
        <v>5.5865921787709499E-3</v>
      </c>
      <c r="Y1587" s="6">
        <f t="shared" si="218"/>
        <v>-7.7739536038207227E-2</v>
      </c>
      <c r="AA1587" s="5">
        <f t="shared" si="219"/>
        <v>41802</v>
      </c>
      <c r="AB1587" s="7">
        <f t="shared" si="220"/>
        <v>0.2799999999999998</v>
      </c>
      <c r="AC1587" s="7">
        <f t="shared" si="224"/>
        <v>1.8039570776603411</v>
      </c>
      <c r="AD1587" s="6">
        <f t="shared" si="221"/>
        <v>-7.7739536038207227E-2</v>
      </c>
    </row>
    <row r="1588" spans="1:30">
      <c r="A1588" s="1">
        <v>41801</v>
      </c>
      <c r="B1588" s="2" t="s">
        <v>19</v>
      </c>
      <c r="C1588" t="s">
        <v>20</v>
      </c>
      <c r="D1588" t="s">
        <v>21</v>
      </c>
      <c r="E1588">
        <v>2.6469999999999998</v>
      </c>
      <c r="F1588">
        <v>2.6739999999999999</v>
      </c>
      <c r="G1588">
        <v>2.7240000000000002</v>
      </c>
      <c r="H1588">
        <v>2.746</v>
      </c>
      <c r="I1588">
        <v>2.7669999999999999</v>
      </c>
      <c r="J1588">
        <v>2.8290000000000002</v>
      </c>
      <c r="K1588">
        <v>2.8919999999999999</v>
      </c>
      <c r="L1588">
        <v>3.0009999999999999</v>
      </c>
      <c r="M1588">
        <v>3.0790000000000002</v>
      </c>
      <c r="N1588">
        <v>3.2850000000000001</v>
      </c>
      <c r="O1588">
        <v>3.5030000000000001</v>
      </c>
      <c r="P1588">
        <v>3.8220000000000001</v>
      </c>
      <c r="Q1588">
        <v>0</v>
      </c>
      <c r="R1588">
        <v>0</v>
      </c>
      <c r="S1588">
        <v>0</v>
      </c>
      <c r="T1588" s="7">
        <f t="shared" si="222"/>
        <v>0.28400000000000025</v>
      </c>
      <c r="U1588" s="6">
        <f t="shared" si="216"/>
        <v>3.5335689045948204E-3</v>
      </c>
      <c r="V1588" s="6">
        <f t="shared" si="217"/>
        <v>1.8180415847025961</v>
      </c>
      <c r="W1588" s="3">
        <f>IFERROR(VLOOKUP(A1588,주가!$A$1:$Q$2433,3,FALSE),W1589)</f>
        <v>179000</v>
      </c>
      <c r="X1588" s="6">
        <f t="shared" si="223"/>
        <v>1.7045454545454544E-2</v>
      </c>
      <c r="Y1588" s="6">
        <f t="shared" si="218"/>
        <v>-8.3326128216978171E-2</v>
      </c>
      <c r="AA1588" s="5">
        <f t="shared" si="219"/>
        <v>41801</v>
      </c>
      <c r="AB1588" s="7">
        <f t="shared" si="220"/>
        <v>0.28400000000000025</v>
      </c>
      <c r="AC1588" s="7">
        <f t="shared" si="224"/>
        <v>1.8180415847025961</v>
      </c>
      <c r="AD1588" s="6">
        <f t="shared" si="221"/>
        <v>-8.3326128216978171E-2</v>
      </c>
    </row>
    <row r="1589" spans="1:30">
      <c r="A1589" s="1">
        <v>41800</v>
      </c>
      <c r="B1589" s="2" t="s">
        <v>19</v>
      </c>
      <c r="C1589" t="s">
        <v>20</v>
      </c>
      <c r="D1589" t="s">
        <v>21</v>
      </c>
      <c r="E1589">
        <v>2.641</v>
      </c>
      <c r="F1589">
        <v>2.6669999999999998</v>
      </c>
      <c r="G1589">
        <v>2.7170000000000001</v>
      </c>
      <c r="H1589">
        <v>2.74</v>
      </c>
      <c r="I1589">
        <v>2.76</v>
      </c>
      <c r="J1589">
        <v>2.823</v>
      </c>
      <c r="K1589">
        <v>2.887</v>
      </c>
      <c r="L1589">
        <v>2.9969999999999999</v>
      </c>
      <c r="M1589">
        <v>3.073</v>
      </c>
      <c r="N1589">
        <v>3.28</v>
      </c>
      <c r="O1589">
        <v>3.49</v>
      </c>
      <c r="P1589">
        <v>3.8090000000000002</v>
      </c>
      <c r="Q1589">
        <v>0</v>
      </c>
      <c r="R1589">
        <v>0</v>
      </c>
      <c r="S1589">
        <v>0</v>
      </c>
      <c r="T1589" s="7">
        <f t="shared" si="222"/>
        <v>0.28299999999999992</v>
      </c>
      <c r="U1589" s="6">
        <f t="shared" si="216"/>
        <v>-2.4137931034483161E-2</v>
      </c>
      <c r="V1589" s="6">
        <f t="shared" si="217"/>
        <v>1.8145080157980014</v>
      </c>
      <c r="W1589" s="3">
        <f>IFERROR(VLOOKUP(A1589,주가!$A$1:$Q$2433,3,FALSE),W1590)</f>
        <v>176000</v>
      </c>
      <c r="X1589" s="6">
        <f t="shared" si="223"/>
        <v>1.1494252873563218E-2</v>
      </c>
      <c r="Y1589" s="6">
        <f t="shared" si="218"/>
        <v>-0.10037158276243272</v>
      </c>
      <c r="AA1589" s="5">
        <f t="shared" si="219"/>
        <v>41800</v>
      </c>
      <c r="AB1589" s="7">
        <f t="shared" si="220"/>
        <v>0.28299999999999992</v>
      </c>
      <c r="AC1589" s="7">
        <f t="shared" si="224"/>
        <v>1.8145080157980014</v>
      </c>
      <c r="AD1589" s="6">
        <f t="shared" si="221"/>
        <v>-0.10037158276243272</v>
      </c>
    </row>
    <row r="1590" spans="1:30">
      <c r="A1590" s="1">
        <v>41799</v>
      </c>
      <c r="B1590" s="2" t="s">
        <v>19</v>
      </c>
      <c r="C1590" t="s">
        <v>20</v>
      </c>
      <c r="D1590" t="s">
        <v>21</v>
      </c>
      <c r="E1590">
        <v>2.6429999999999998</v>
      </c>
      <c r="F1590">
        <v>2.6720000000000002</v>
      </c>
      <c r="G1590">
        <v>2.722</v>
      </c>
      <c r="H1590">
        <v>2.7450000000000001</v>
      </c>
      <c r="I1590">
        <v>2.77</v>
      </c>
      <c r="J1590">
        <v>2.8410000000000002</v>
      </c>
      <c r="K1590">
        <v>2.907</v>
      </c>
      <c r="L1590">
        <v>3.0179999999999998</v>
      </c>
      <c r="M1590">
        <v>3.0950000000000002</v>
      </c>
      <c r="N1590">
        <v>3.3079999999999998</v>
      </c>
      <c r="O1590">
        <v>3.5289999999999999</v>
      </c>
      <c r="P1590">
        <v>3.847</v>
      </c>
      <c r="Q1590">
        <v>0</v>
      </c>
      <c r="R1590">
        <v>0</v>
      </c>
      <c r="S1590">
        <v>0</v>
      </c>
      <c r="T1590" s="7">
        <f t="shared" si="222"/>
        <v>0.29000000000000004</v>
      </c>
      <c r="U1590" s="6">
        <f t="shared" si="216"/>
        <v>-3.4364261168396311E-3</v>
      </c>
      <c r="V1590" s="6">
        <f t="shared" si="217"/>
        <v>1.8386459468324845</v>
      </c>
      <c r="W1590" s="3">
        <f>IFERROR(VLOOKUP(A1590,주가!$A$1:$Q$2433,3,FALSE),W1591)</f>
        <v>174000</v>
      </c>
      <c r="X1590" s="6">
        <f t="shared" si="223"/>
        <v>3.2640949554896145E-2</v>
      </c>
      <c r="Y1590" s="6">
        <f t="shared" si="218"/>
        <v>-0.11186583563599593</v>
      </c>
      <c r="AA1590" s="5">
        <f t="shared" si="219"/>
        <v>41799</v>
      </c>
      <c r="AB1590" s="7">
        <f t="shared" si="220"/>
        <v>0.29000000000000004</v>
      </c>
      <c r="AC1590" s="7">
        <f t="shared" si="224"/>
        <v>1.8386459468324845</v>
      </c>
      <c r="AD1590" s="6">
        <f t="shared" si="221"/>
        <v>-0.11186583563599593</v>
      </c>
    </row>
    <row r="1591" spans="1:30">
      <c r="A1591" s="1">
        <v>41795</v>
      </c>
      <c r="B1591" s="2" t="s">
        <v>19</v>
      </c>
      <c r="C1591" t="s">
        <v>20</v>
      </c>
      <c r="D1591" t="s">
        <v>21</v>
      </c>
      <c r="E1591">
        <v>2.6440000000000001</v>
      </c>
      <c r="F1591">
        <v>2.6720000000000002</v>
      </c>
      <c r="G1591">
        <v>2.722</v>
      </c>
      <c r="H1591">
        <v>2.746</v>
      </c>
      <c r="I1591">
        <v>2.77</v>
      </c>
      <c r="J1591">
        <v>2.843</v>
      </c>
      <c r="K1591">
        <v>2.907</v>
      </c>
      <c r="L1591">
        <v>3.0179999999999998</v>
      </c>
      <c r="M1591">
        <v>3.0960000000000001</v>
      </c>
      <c r="N1591">
        <v>3.3090000000000002</v>
      </c>
      <c r="O1591">
        <v>3.5289999999999999</v>
      </c>
      <c r="P1591">
        <v>3.847</v>
      </c>
      <c r="Q1591">
        <v>0</v>
      </c>
      <c r="R1591">
        <v>0</v>
      </c>
      <c r="S1591">
        <v>0</v>
      </c>
      <c r="T1591" s="7">
        <f t="shared" si="222"/>
        <v>0.29100000000000037</v>
      </c>
      <c r="U1591" s="6">
        <f t="shared" si="216"/>
        <v>1.3937282229965152E-2</v>
      </c>
      <c r="V1591" s="6">
        <f t="shared" si="217"/>
        <v>1.8420823729493241</v>
      </c>
      <c r="W1591" s="3">
        <f>IFERROR(VLOOKUP(A1591,주가!$A$1:$Q$2433,3,FALSE),W1592)</f>
        <v>168500</v>
      </c>
      <c r="X1591" s="6">
        <f t="shared" si="223"/>
        <v>0</v>
      </c>
      <c r="Y1591" s="6">
        <f t="shared" si="218"/>
        <v>-0.14450678519089208</v>
      </c>
      <c r="AA1591" s="5">
        <f t="shared" si="219"/>
        <v>41795</v>
      </c>
      <c r="AB1591" s="7">
        <f t="shared" si="220"/>
        <v>0.29100000000000037</v>
      </c>
      <c r="AC1591" s="7">
        <f t="shared" si="224"/>
        <v>1.8420823729493241</v>
      </c>
      <c r="AD1591" s="6">
        <f t="shared" si="221"/>
        <v>-0.14450678519089208</v>
      </c>
    </row>
    <row r="1592" spans="1:30">
      <c r="A1592" s="1">
        <v>41793</v>
      </c>
      <c r="B1592" s="2" t="s">
        <v>19</v>
      </c>
      <c r="C1592" t="s">
        <v>20</v>
      </c>
      <c r="D1592" t="s">
        <v>21</v>
      </c>
      <c r="E1592">
        <v>2.6440000000000001</v>
      </c>
      <c r="F1592">
        <v>2.669</v>
      </c>
      <c r="G1592">
        <v>2.7189999999999999</v>
      </c>
      <c r="H1592">
        <v>2.7429999999999999</v>
      </c>
      <c r="I1592">
        <v>2.77</v>
      </c>
      <c r="J1592">
        <v>2.843</v>
      </c>
      <c r="K1592">
        <v>2.907</v>
      </c>
      <c r="L1592">
        <v>3.0179999999999998</v>
      </c>
      <c r="M1592">
        <v>3.0950000000000002</v>
      </c>
      <c r="N1592">
        <v>3.3050000000000002</v>
      </c>
      <c r="O1592">
        <v>3.524</v>
      </c>
      <c r="P1592">
        <v>3.8420000000000001</v>
      </c>
      <c r="Q1592">
        <v>0</v>
      </c>
      <c r="R1592">
        <v>0</v>
      </c>
      <c r="S1592">
        <v>0</v>
      </c>
      <c r="T1592" s="7">
        <f t="shared" si="222"/>
        <v>0.28700000000000037</v>
      </c>
      <c r="U1592" s="6">
        <f t="shared" si="216"/>
        <v>2.5000000000000397E-2</v>
      </c>
      <c r="V1592" s="6">
        <f t="shared" si="217"/>
        <v>1.828145090719359</v>
      </c>
      <c r="W1592" s="3">
        <f>IFERROR(VLOOKUP(A1592,주가!$A$1:$Q$2433,3,FALSE),W1593)</f>
        <v>168500</v>
      </c>
      <c r="X1592" s="6">
        <f t="shared" si="223"/>
        <v>3.3742331288343558E-2</v>
      </c>
      <c r="Y1592" s="6">
        <f t="shared" si="218"/>
        <v>-0.14450678519089208</v>
      </c>
      <c r="AA1592" s="5">
        <f t="shared" si="219"/>
        <v>41793</v>
      </c>
      <c r="AB1592" s="7">
        <f t="shared" si="220"/>
        <v>0.28700000000000037</v>
      </c>
      <c r="AC1592" s="7">
        <f t="shared" si="224"/>
        <v>1.828145090719359</v>
      </c>
      <c r="AD1592" s="6">
        <f t="shared" si="221"/>
        <v>-0.14450678519089208</v>
      </c>
    </row>
    <row r="1593" spans="1:30">
      <c r="A1593" s="1">
        <v>41792</v>
      </c>
      <c r="B1593" s="2" t="s">
        <v>19</v>
      </c>
      <c r="C1593" t="s">
        <v>20</v>
      </c>
      <c r="D1593" t="s">
        <v>21</v>
      </c>
      <c r="E1593">
        <v>2.6440000000000001</v>
      </c>
      <c r="F1593">
        <v>2.669</v>
      </c>
      <c r="G1593">
        <v>2.7189999999999999</v>
      </c>
      <c r="H1593">
        <v>2.7429999999999999</v>
      </c>
      <c r="I1593">
        <v>2.77</v>
      </c>
      <c r="J1593">
        <v>2.8420000000000001</v>
      </c>
      <c r="K1593">
        <v>2.9060000000000001</v>
      </c>
      <c r="L1593">
        <v>3.0179999999999998</v>
      </c>
      <c r="M1593">
        <v>3.0910000000000002</v>
      </c>
      <c r="N1593">
        <v>3.298</v>
      </c>
      <c r="O1593">
        <v>3.5129999999999999</v>
      </c>
      <c r="P1593">
        <v>3.827</v>
      </c>
      <c r="Q1593">
        <v>0</v>
      </c>
      <c r="R1593">
        <v>0</v>
      </c>
      <c r="S1593">
        <v>0</v>
      </c>
      <c r="T1593" s="7">
        <f t="shared" si="222"/>
        <v>0.28000000000000025</v>
      </c>
      <c r="U1593" s="6">
        <f t="shared" si="216"/>
        <v>4.8689138576780332E-2</v>
      </c>
      <c r="V1593" s="6">
        <f t="shared" si="217"/>
        <v>1.8031450907193587</v>
      </c>
      <c r="W1593" s="3">
        <f>IFERROR(VLOOKUP(A1593,주가!$A$1:$Q$2433,3,FALSE),W1594)</f>
        <v>163000</v>
      </c>
      <c r="X1593" s="6">
        <f t="shared" si="223"/>
        <v>1.2422360248447204E-2</v>
      </c>
      <c r="Y1593" s="6">
        <f t="shared" si="218"/>
        <v>-0.17824911647923564</v>
      </c>
      <c r="AA1593" s="5">
        <f t="shared" si="219"/>
        <v>41792</v>
      </c>
      <c r="AB1593" s="7">
        <f t="shared" si="220"/>
        <v>0.28000000000000025</v>
      </c>
      <c r="AC1593" s="7">
        <f t="shared" si="224"/>
        <v>1.8031450907193587</v>
      </c>
      <c r="AD1593" s="6">
        <f t="shared" si="221"/>
        <v>-0.17824911647923564</v>
      </c>
    </row>
    <row r="1594" spans="1:30">
      <c r="A1594" s="1">
        <v>41789</v>
      </c>
      <c r="B1594" s="2" t="s">
        <v>19</v>
      </c>
      <c r="C1594" t="s">
        <v>20</v>
      </c>
      <c r="D1594" t="s">
        <v>21</v>
      </c>
      <c r="E1594">
        <v>2.645</v>
      </c>
      <c r="F1594">
        <v>2.669</v>
      </c>
      <c r="G1594">
        <v>2.7189999999999999</v>
      </c>
      <c r="H1594">
        <v>2.7429999999999999</v>
      </c>
      <c r="I1594">
        <v>2.77</v>
      </c>
      <c r="J1594">
        <v>2.8410000000000002</v>
      </c>
      <c r="K1594">
        <v>2.903</v>
      </c>
      <c r="L1594">
        <v>3.0110000000000001</v>
      </c>
      <c r="M1594">
        <v>3.0779999999999998</v>
      </c>
      <c r="N1594">
        <v>3.278</v>
      </c>
      <c r="O1594">
        <v>3.4929999999999999</v>
      </c>
      <c r="P1594">
        <v>3.806</v>
      </c>
      <c r="Q1594">
        <v>0</v>
      </c>
      <c r="R1594">
        <v>0</v>
      </c>
      <c r="S1594">
        <v>0</v>
      </c>
      <c r="T1594" s="7">
        <f t="shared" si="222"/>
        <v>0.2669999999999999</v>
      </c>
      <c r="U1594" s="6">
        <f t="shared" si="216"/>
        <v>1.9083969465648446E-2</v>
      </c>
      <c r="V1594" s="6">
        <f t="shared" si="217"/>
        <v>1.7544559521425784</v>
      </c>
      <c r="W1594" s="3">
        <f>IFERROR(VLOOKUP(A1594,주가!$A$1:$Q$2433,3,FALSE),W1595)</f>
        <v>161000</v>
      </c>
      <c r="X1594" s="6">
        <f t="shared" si="223"/>
        <v>-9.2307692307692316E-3</v>
      </c>
      <c r="Y1594" s="6">
        <f t="shared" si="218"/>
        <v>-0.19067147672768284</v>
      </c>
      <c r="AA1594" s="5">
        <f t="shared" si="219"/>
        <v>41789</v>
      </c>
      <c r="AB1594" s="7">
        <f t="shared" si="220"/>
        <v>0.2669999999999999</v>
      </c>
      <c r="AC1594" s="7">
        <f t="shared" si="224"/>
        <v>1.7544559521425784</v>
      </c>
      <c r="AD1594" s="6">
        <f t="shared" si="221"/>
        <v>-0.19067147672768284</v>
      </c>
    </row>
    <row r="1595" spans="1:30">
      <c r="A1595" s="1">
        <v>41788</v>
      </c>
      <c r="B1595" s="2" t="s">
        <v>19</v>
      </c>
      <c r="C1595" t="s">
        <v>20</v>
      </c>
      <c r="D1595" t="s">
        <v>21</v>
      </c>
      <c r="E1595">
        <v>2.6440000000000001</v>
      </c>
      <c r="F1595">
        <v>2.669</v>
      </c>
      <c r="G1595">
        <v>2.7189999999999999</v>
      </c>
      <c r="H1595">
        <v>2.7429999999999999</v>
      </c>
      <c r="I1595">
        <v>2.7690000000000001</v>
      </c>
      <c r="J1595">
        <v>2.8330000000000002</v>
      </c>
      <c r="K1595">
        <v>2.89</v>
      </c>
      <c r="L1595">
        <v>3.0009999999999999</v>
      </c>
      <c r="M1595">
        <v>3.0649999999999999</v>
      </c>
      <c r="N1595">
        <v>3.2629999999999999</v>
      </c>
      <c r="O1595">
        <v>3.4769999999999999</v>
      </c>
      <c r="P1595">
        <v>3.7850000000000001</v>
      </c>
      <c r="Q1595">
        <v>0</v>
      </c>
      <c r="R1595">
        <v>0</v>
      </c>
      <c r="S1595">
        <v>0</v>
      </c>
      <c r="T1595" s="7">
        <f t="shared" si="222"/>
        <v>0.26200000000000001</v>
      </c>
      <c r="U1595" s="6">
        <f t="shared" si="216"/>
        <v>-1.8726591760299234E-2</v>
      </c>
      <c r="V1595" s="6">
        <f t="shared" si="217"/>
        <v>1.73537198267693</v>
      </c>
      <c r="W1595" s="3">
        <f>IFERROR(VLOOKUP(A1595,주가!$A$1:$Q$2433,3,FALSE),W1596)</f>
        <v>162500</v>
      </c>
      <c r="X1595" s="6">
        <f t="shared" si="223"/>
        <v>-4.4117647058823532E-2</v>
      </c>
      <c r="Y1595" s="6">
        <f t="shared" si="218"/>
        <v>-0.1814407074969136</v>
      </c>
      <c r="AA1595" s="5">
        <f t="shared" si="219"/>
        <v>41788</v>
      </c>
      <c r="AB1595" s="7">
        <f t="shared" si="220"/>
        <v>0.26200000000000001</v>
      </c>
      <c r="AC1595" s="7">
        <f t="shared" si="224"/>
        <v>1.73537198267693</v>
      </c>
      <c r="AD1595" s="6">
        <f t="shared" si="221"/>
        <v>-0.1814407074969136</v>
      </c>
    </row>
    <row r="1596" spans="1:30">
      <c r="A1596" s="1">
        <v>41787</v>
      </c>
      <c r="B1596" s="2" t="s">
        <v>19</v>
      </c>
      <c r="C1596" t="s">
        <v>20</v>
      </c>
      <c r="D1596" t="s">
        <v>21</v>
      </c>
      <c r="E1596">
        <v>2.6459999999999999</v>
      </c>
      <c r="F1596">
        <v>2.6669999999999998</v>
      </c>
      <c r="G1596">
        <v>2.7189999999999999</v>
      </c>
      <c r="H1596">
        <v>2.7480000000000002</v>
      </c>
      <c r="I1596">
        <v>2.7789999999999999</v>
      </c>
      <c r="J1596">
        <v>2.8410000000000002</v>
      </c>
      <c r="K1596">
        <v>2.9009999999999998</v>
      </c>
      <c r="L1596">
        <v>3.016</v>
      </c>
      <c r="M1596">
        <v>3.08</v>
      </c>
      <c r="N1596">
        <v>3.2829999999999999</v>
      </c>
      <c r="O1596">
        <v>3.4990000000000001</v>
      </c>
      <c r="P1596">
        <v>3.8109999999999999</v>
      </c>
      <c r="Q1596">
        <v>0</v>
      </c>
      <c r="R1596">
        <v>0</v>
      </c>
      <c r="S1596">
        <v>0</v>
      </c>
      <c r="T1596" s="7">
        <f t="shared" si="222"/>
        <v>0.2669999999999999</v>
      </c>
      <c r="U1596" s="6">
        <f t="shared" si="216"/>
        <v>-2.5547445255474879E-2</v>
      </c>
      <c r="V1596" s="6">
        <f t="shared" si="217"/>
        <v>1.7540985744372293</v>
      </c>
      <c r="W1596" s="3">
        <f>IFERROR(VLOOKUP(A1596,주가!$A$1:$Q$2433,3,FALSE),W1597)</f>
        <v>170000</v>
      </c>
      <c r="X1596" s="6">
        <f t="shared" si="223"/>
        <v>2.9498525073746312E-3</v>
      </c>
      <c r="Y1596" s="6">
        <f t="shared" si="218"/>
        <v>-0.13732306043809006</v>
      </c>
      <c r="AA1596" s="5">
        <f t="shared" si="219"/>
        <v>41787</v>
      </c>
      <c r="AB1596" s="7">
        <f t="shared" si="220"/>
        <v>0.2669999999999999</v>
      </c>
      <c r="AC1596" s="7">
        <f t="shared" si="224"/>
        <v>1.7540985744372293</v>
      </c>
      <c r="AD1596" s="6">
        <f t="shared" si="221"/>
        <v>-0.13732306043809006</v>
      </c>
    </row>
    <row r="1597" spans="1:30">
      <c r="A1597" s="1">
        <v>41786</v>
      </c>
      <c r="B1597" s="2" t="s">
        <v>19</v>
      </c>
      <c r="C1597" t="s">
        <v>20</v>
      </c>
      <c r="D1597" t="s">
        <v>21</v>
      </c>
      <c r="E1597">
        <v>2.64</v>
      </c>
      <c r="F1597">
        <v>2.6720000000000002</v>
      </c>
      <c r="G1597">
        <v>2.72</v>
      </c>
      <c r="H1597">
        <v>2.7570000000000001</v>
      </c>
      <c r="I1597">
        <v>2.7829999999999999</v>
      </c>
      <c r="J1597">
        <v>2.85</v>
      </c>
      <c r="K1597">
        <v>2.9119999999999999</v>
      </c>
      <c r="L1597">
        <v>3.028</v>
      </c>
      <c r="M1597">
        <v>3.0950000000000002</v>
      </c>
      <c r="N1597">
        <v>3.302</v>
      </c>
      <c r="O1597">
        <v>3.5190000000000001</v>
      </c>
      <c r="P1597">
        <v>3.831</v>
      </c>
      <c r="Q1597">
        <v>0</v>
      </c>
      <c r="R1597">
        <v>0</v>
      </c>
      <c r="S1597">
        <v>0</v>
      </c>
      <c r="T1597" s="7">
        <f t="shared" si="222"/>
        <v>0.27400000000000002</v>
      </c>
      <c r="U1597" s="6">
        <f t="shared" si="216"/>
        <v>-1.4388489208633105E-2</v>
      </c>
      <c r="V1597" s="6">
        <f t="shared" si="217"/>
        <v>1.7796460196927042</v>
      </c>
      <c r="W1597" s="3">
        <f>IFERROR(VLOOKUP(A1597,주가!$A$1:$Q$2433,3,FALSE),W1598)</f>
        <v>169500</v>
      </c>
      <c r="X1597" s="6">
        <f t="shared" si="223"/>
        <v>2.9585798816568047E-3</v>
      </c>
      <c r="Y1597" s="6">
        <f t="shared" si="218"/>
        <v>-0.14027291294546468</v>
      </c>
      <c r="AA1597" s="5">
        <f t="shared" si="219"/>
        <v>41786</v>
      </c>
      <c r="AB1597" s="7">
        <f t="shared" si="220"/>
        <v>0.27400000000000002</v>
      </c>
      <c r="AC1597" s="7">
        <f t="shared" si="224"/>
        <v>1.7796460196927042</v>
      </c>
      <c r="AD1597" s="6">
        <f t="shared" si="221"/>
        <v>-0.14027291294546468</v>
      </c>
    </row>
    <row r="1598" spans="1:30">
      <c r="A1598" s="1">
        <v>41785</v>
      </c>
      <c r="B1598" s="2" t="s">
        <v>19</v>
      </c>
      <c r="C1598" t="s">
        <v>20</v>
      </c>
      <c r="D1598" t="s">
        <v>21</v>
      </c>
      <c r="E1598">
        <v>2.6360000000000001</v>
      </c>
      <c r="F1598">
        <v>2.6669999999999998</v>
      </c>
      <c r="G1598">
        <v>2.7210000000000001</v>
      </c>
      <c r="H1598">
        <v>2.7480000000000002</v>
      </c>
      <c r="I1598">
        <v>2.7829999999999999</v>
      </c>
      <c r="J1598">
        <v>2.8490000000000002</v>
      </c>
      <c r="K1598">
        <v>2.9119999999999999</v>
      </c>
      <c r="L1598">
        <v>3.0289999999999999</v>
      </c>
      <c r="M1598">
        <v>3.0990000000000002</v>
      </c>
      <c r="N1598">
        <v>3.3069999999999999</v>
      </c>
      <c r="O1598">
        <v>3.524</v>
      </c>
      <c r="P1598">
        <v>3.8380000000000001</v>
      </c>
      <c r="Q1598">
        <v>0</v>
      </c>
      <c r="R1598">
        <v>0</v>
      </c>
      <c r="S1598">
        <v>0</v>
      </c>
      <c r="T1598" s="7">
        <f t="shared" si="222"/>
        <v>0.27800000000000002</v>
      </c>
      <c r="U1598" s="6">
        <f t="shared" si="216"/>
        <v>-2.1126760563379532E-2</v>
      </c>
      <c r="V1598" s="6">
        <f t="shared" si="217"/>
        <v>1.7940345089013372</v>
      </c>
      <c r="W1598" s="3">
        <f>IFERROR(VLOOKUP(A1598,주가!$A$1:$Q$2433,3,FALSE),W1599)</f>
        <v>169000</v>
      </c>
      <c r="X1598" s="6">
        <f t="shared" si="223"/>
        <v>-5.8823529411764705E-3</v>
      </c>
      <c r="Y1598" s="6">
        <f t="shared" si="218"/>
        <v>-0.14323149282712147</v>
      </c>
      <c r="AA1598" s="5">
        <f t="shared" si="219"/>
        <v>41785</v>
      </c>
      <c r="AB1598" s="7">
        <f t="shared" si="220"/>
        <v>0.27800000000000002</v>
      </c>
      <c r="AC1598" s="7">
        <f t="shared" si="224"/>
        <v>1.7940345089013372</v>
      </c>
      <c r="AD1598" s="6">
        <f t="shared" si="221"/>
        <v>-0.14323149282712147</v>
      </c>
    </row>
    <row r="1599" spans="1:30">
      <c r="A1599" s="1">
        <v>41782</v>
      </c>
      <c r="B1599" s="2" t="s">
        <v>19</v>
      </c>
      <c r="C1599" t="s">
        <v>20</v>
      </c>
      <c r="D1599" t="s">
        <v>21</v>
      </c>
      <c r="E1599">
        <v>2.6360000000000001</v>
      </c>
      <c r="F1599">
        <v>2.6669999999999998</v>
      </c>
      <c r="G1599">
        <v>2.7210000000000001</v>
      </c>
      <c r="H1599">
        <v>2.7480000000000002</v>
      </c>
      <c r="I1599">
        <v>2.7850000000000001</v>
      </c>
      <c r="J1599">
        <v>2.8519999999999999</v>
      </c>
      <c r="K1599">
        <v>2.9180000000000001</v>
      </c>
      <c r="L1599">
        <v>3.036</v>
      </c>
      <c r="M1599">
        <v>3.1080000000000001</v>
      </c>
      <c r="N1599">
        <v>3.32</v>
      </c>
      <c r="O1599">
        <v>3.5329999999999999</v>
      </c>
      <c r="P1599">
        <v>3.847</v>
      </c>
      <c r="Q1599">
        <v>0</v>
      </c>
      <c r="R1599">
        <v>0</v>
      </c>
      <c r="S1599">
        <v>0</v>
      </c>
      <c r="T1599" s="7">
        <f t="shared" si="222"/>
        <v>0.28399999999999981</v>
      </c>
      <c r="U1599" s="6">
        <f t="shared" si="216"/>
        <v>-1.388888888889043E-2</v>
      </c>
      <c r="V1599" s="6">
        <f t="shared" si="217"/>
        <v>1.8151612694647168</v>
      </c>
      <c r="W1599" s="3">
        <f>IFERROR(VLOOKUP(A1599,주가!$A$1:$Q$2433,3,FALSE),W1600)</f>
        <v>170000</v>
      </c>
      <c r="X1599" s="6">
        <f t="shared" si="223"/>
        <v>2.9498525073746312E-3</v>
      </c>
      <c r="Y1599" s="6">
        <f t="shared" si="218"/>
        <v>-0.13734913988594499</v>
      </c>
      <c r="AA1599" s="5">
        <f t="shared" si="219"/>
        <v>41782</v>
      </c>
      <c r="AB1599" s="7">
        <f t="shared" si="220"/>
        <v>0.28399999999999981</v>
      </c>
      <c r="AC1599" s="7">
        <f t="shared" si="224"/>
        <v>1.8151612694647168</v>
      </c>
      <c r="AD1599" s="6">
        <f t="shared" si="221"/>
        <v>-0.13734913988594499</v>
      </c>
    </row>
    <row r="1600" spans="1:30">
      <c r="A1600" s="1">
        <v>41781</v>
      </c>
      <c r="B1600" s="2" t="s">
        <v>19</v>
      </c>
      <c r="C1600" t="s">
        <v>20</v>
      </c>
      <c r="D1600" t="s">
        <v>21</v>
      </c>
      <c r="E1600">
        <v>2.6379999999999999</v>
      </c>
      <c r="F1600">
        <v>2.673</v>
      </c>
      <c r="G1600">
        <v>2.7280000000000002</v>
      </c>
      <c r="H1600">
        <v>2.7589999999999999</v>
      </c>
      <c r="I1600">
        <v>2.7959999999999998</v>
      </c>
      <c r="J1600">
        <v>2.867</v>
      </c>
      <c r="K1600">
        <v>2.9380000000000002</v>
      </c>
      <c r="L1600">
        <v>3.0539999999999998</v>
      </c>
      <c r="M1600">
        <v>3.1309999999999998</v>
      </c>
      <c r="N1600">
        <v>3.3420000000000001</v>
      </c>
      <c r="O1600">
        <v>3.5550000000000002</v>
      </c>
      <c r="P1600">
        <v>3.87</v>
      </c>
      <c r="Q1600">
        <v>0</v>
      </c>
      <c r="R1600">
        <v>0</v>
      </c>
      <c r="S1600">
        <v>0</v>
      </c>
      <c r="T1600" s="7">
        <f t="shared" si="222"/>
        <v>0.28800000000000026</v>
      </c>
      <c r="U1600" s="6">
        <f t="shared" si="216"/>
        <v>2.4911032028470156E-2</v>
      </c>
      <c r="V1600" s="6">
        <f t="shared" si="217"/>
        <v>1.8290501583536072</v>
      </c>
      <c r="W1600" s="3">
        <f>IFERROR(VLOOKUP(A1600,주가!$A$1:$Q$2433,3,FALSE),W1601)</f>
        <v>169500</v>
      </c>
      <c r="X1600" s="6">
        <f t="shared" si="223"/>
        <v>5.6074766355140186E-2</v>
      </c>
      <c r="Y1600" s="6">
        <f t="shared" si="218"/>
        <v>-0.14029899239331961</v>
      </c>
      <c r="AA1600" s="5">
        <f t="shared" si="219"/>
        <v>41781</v>
      </c>
      <c r="AB1600" s="7">
        <f t="shared" si="220"/>
        <v>0.28800000000000026</v>
      </c>
      <c r="AC1600" s="7">
        <f t="shared" si="224"/>
        <v>1.8290501583536072</v>
      </c>
      <c r="AD1600" s="6">
        <f t="shared" si="221"/>
        <v>-0.14029899239331961</v>
      </c>
    </row>
    <row r="1601" spans="1:30">
      <c r="A1601" s="1">
        <v>41780</v>
      </c>
      <c r="B1601" s="2" t="s">
        <v>19</v>
      </c>
      <c r="C1601" t="s">
        <v>20</v>
      </c>
      <c r="D1601" t="s">
        <v>21</v>
      </c>
      <c r="E1601">
        <v>2.6379999999999999</v>
      </c>
      <c r="F1601">
        <v>2.673</v>
      </c>
      <c r="G1601">
        <v>2.7280000000000002</v>
      </c>
      <c r="H1601">
        <v>2.7570000000000001</v>
      </c>
      <c r="I1601">
        <v>2.794</v>
      </c>
      <c r="J1601">
        <v>2.867</v>
      </c>
      <c r="K1601">
        <v>2.9359999999999999</v>
      </c>
      <c r="L1601">
        <v>3.0529999999999999</v>
      </c>
      <c r="M1601">
        <v>3.1219999999999999</v>
      </c>
      <c r="N1601">
        <v>3.3340000000000001</v>
      </c>
      <c r="O1601">
        <v>3.54</v>
      </c>
      <c r="P1601">
        <v>3.8479999999999999</v>
      </c>
      <c r="Q1601">
        <v>0</v>
      </c>
      <c r="R1601">
        <v>0</v>
      </c>
      <c r="S1601">
        <v>0</v>
      </c>
      <c r="T1601" s="7">
        <f t="shared" si="222"/>
        <v>0.28100000000000014</v>
      </c>
      <c r="U1601" s="6">
        <f t="shared" si="216"/>
        <v>-7.0671378091865028E-3</v>
      </c>
      <c r="V1601" s="6">
        <f t="shared" si="217"/>
        <v>1.804139126325137</v>
      </c>
      <c r="W1601" s="3">
        <f>IFERROR(VLOOKUP(A1601,주가!$A$1:$Q$2433,3,FALSE),W1602)</f>
        <v>160500</v>
      </c>
      <c r="X1601" s="6">
        <f t="shared" si="223"/>
        <v>-6.1919504643962852E-3</v>
      </c>
      <c r="Y1601" s="6">
        <f t="shared" si="218"/>
        <v>-0.1963737587484598</v>
      </c>
      <c r="AA1601" s="5">
        <f t="shared" si="219"/>
        <v>41780</v>
      </c>
      <c r="AB1601" s="7">
        <f t="shared" si="220"/>
        <v>0.28100000000000014</v>
      </c>
      <c r="AC1601" s="7">
        <f t="shared" si="224"/>
        <v>1.804139126325137</v>
      </c>
      <c r="AD1601" s="6">
        <f t="shared" si="221"/>
        <v>-0.1963737587484598</v>
      </c>
    </row>
    <row r="1602" spans="1:30">
      <c r="A1602" s="1">
        <v>41779</v>
      </c>
      <c r="B1602" s="2" t="s">
        <v>19</v>
      </c>
      <c r="C1602" t="s">
        <v>20</v>
      </c>
      <c r="D1602" t="s">
        <v>21</v>
      </c>
      <c r="E1602">
        <v>2.6379999999999999</v>
      </c>
      <c r="F1602">
        <v>2.673</v>
      </c>
      <c r="G1602">
        <v>2.7250000000000001</v>
      </c>
      <c r="H1602">
        <v>2.754</v>
      </c>
      <c r="I1602">
        <v>2.7919999999999998</v>
      </c>
      <c r="J1602">
        <v>2.867</v>
      </c>
      <c r="K1602">
        <v>2.9359999999999999</v>
      </c>
      <c r="L1602">
        <v>3.0529999999999999</v>
      </c>
      <c r="M1602">
        <v>3.121</v>
      </c>
      <c r="N1602">
        <v>3.3359999999999999</v>
      </c>
      <c r="O1602">
        <v>3.54</v>
      </c>
      <c r="P1602">
        <v>3.8519999999999999</v>
      </c>
      <c r="Q1602">
        <v>0</v>
      </c>
      <c r="R1602">
        <v>0</v>
      </c>
      <c r="S1602">
        <v>0</v>
      </c>
      <c r="T1602" s="7">
        <f t="shared" si="222"/>
        <v>0.28299999999999992</v>
      </c>
      <c r="U1602" s="6">
        <f t="shared" ref="U1602:U1665" si="225">IF(T1603=0,0,(T1602-T1603)/T1603)</f>
        <v>2.5362318840578504E-2</v>
      </c>
      <c r="V1602" s="6">
        <f t="shared" ref="V1602:V1665" si="226">V1603+U1602</f>
        <v>1.8112062641343234</v>
      </c>
      <c r="W1602" s="3">
        <f>IFERROR(VLOOKUP(A1602,주가!$A$1:$Q$2433,3,FALSE),W1603)</f>
        <v>161500</v>
      </c>
      <c r="X1602" s="6">
        <f t="shared" si="223"/>
        <v>-2.4169184290030211E-2</v>
      </c>
      <c r="Y1602" s="6">
        <f t="shared" ref="Y1602:Y1665" si="227">Y1603+X1602</f>
        <v>-0.19018180828406353</v>
      </c>
      <c r="AA1602" s="5">
        <f t="shared" ref="AA1602:AA1665" si="228">A1602</f>
        <v>41779</v>
      </c>
      <c r="AB1602" s="7">
        <f t="shared" ref="AB1602:AB1665" si="229">T1602</f>
        <v>0.28299999999999992</v>
      </c>
      <c r="AC1602" s="7">
        <f t="shared" si="224"/>
        <v>1.8112062641343234</v>
      </c>
      <c r="AD1602" s="6">
        <f t="shared" ref="AD1602:AD1665" si="230">Y1602</f>
        <v>-0.19018180828406353</v>
      </c>
    </row>
    <row r="1603" spans="1:30">
      <c r="A1603" s="1">
        <v>41778</v>
      </c>
      <c r="B1603" s="2" t="s">
        <v>19</v>
      </c>
      <c r="C1603" t="s">
        <v>20</v>
      </c>
      <c r="D1603" t="s">
        <v>21</v>
      </c>
      <c r="E1603">
        <v>2.6379999999999999</v>
      </c>
      <c r="F1603">
        <v>2.673</v>
      </c>
      <c r="G1603">
        <v>2.7250000000000001</v>
      </c>
      <c r="H1603">
        <v>2.754</v>
      </c>
      <c r="I1603">
        <v>2.7869999999999999</v>
      </c>
      <c r="J1603">
        <v>2.859</v>
      </c>
      <c r="K1603">
        <v>2.9340000000000002</v>
      </c>
      <c r="L1603">
        <v>3.0489999999999999</v>
      </c>
      <c r="M1603">
        <v>3.1139999999999999</v>
      </c>
      <c r="N1603">
        <v>3.3250000000000002</v>
      </c>
      <c r="O1603">
        <v>3.5289999999999999</v>
      </c>
      <c r="P1603">
        <v>3.8420000000000001</v>
      </c>
      <c r="Q1603">
        <v>0</v>
      </c>
      <c r="R1603">
        <v>0</v>
      </c>
      <c r="S1603">
        <v>0</v>
      </c>
      <c r="T1603" s="7">
        <f t="shared" ref="T1603:T1666" si="231">N1603-L1603</f>
        <v>0.27600000000000025</v>
      </c>
      <c r="U1603" s="6">
        <f t="shared" si="225"/>
        <v>-3.8327526132403068E-2</v>
      </c>
      <c r="V1603" s="6">
        <f t="shared" si="226"/>
        <v>1.7858439452937449</v>
      </c>
      <c r="W1603" s="3">
        <f>IFERROR(VLOOKUP(A1603,주가!$A$1:$Q$2433,3,FALSE),W1604)</f>
        <v>165500</v>
      </c>
      <c r="X1603" s="6">
        <f t="shared" ref="X1603:X1666" si="232">(W1603-W1604)/W1604</f>
        <v>-1.1940298507462687E-2</v>
      </c>
      <c r="Y1603" s="6">
        <f t="shared" si="227"/>
        <v>-0.16601262399403333</v>
      </c>
      <c r="AA1603" s="5">
        <f t="shared" si="228"/>
        <v>41778</v>
      </c>
      <c r="AB1603" s="7">
        <f t="shared" si="229"/>
        <v>0.27600000000000025</v>
      </c>
      <c r="AC1603" s="7">
        <f t="shared" ref="AC1603:AC1666" si="233">V1603</f>
        <v>1.7858439452937449</v>
      </c>
      <c r="AD1603" s="6">
        <f t="shared" si="230"/>
        <v>-0.16601262399403333</v>
      </c>
    </row>
    <row r="1604" spans="1:30">
      <c r="A1604" s="1">
        <v>41775</v>
      </c>
      <c r="B1604" s="2" t="s">
        <v>19</v>
      </c>
      <c r="C1604" t="s">
        <v>20</v>
      </c>
      <c r="D1604" t="s">
        <v>21</v>
      </c>
      <c r="E1604">
        <v>2.6389999999999998</v>
      </c>
      <c r="F1604">
        <v>2.673</v>
      </c>
      <c r="G1604">
        <v>2.7250000000000001</v>
      </c>
      <c r="H1604">
        <v>2.754</v>
      </c>
      <c r="I1604">
        <v>2.7850000000000001</v>
      </c>
      <c r="J1604">
        <v>2.8570000000000002</v>
      </c>
      <c r="K1604">
        <v>2.931</v>
      </c>
      <c r="L1604">
        <v>3.048</v>
      </c>
      <c r="M1604">
        <v>3.1179999999999999</v>
      </c>
      <c r="N1604">
        <v>3.335</v>
      </c>
      <c r="O1604">
        <v>3.5390000000000001</v>
      </c>
      <c r="P1604">
        <v>3.855</v>
      </c>
      <c r="Q1604">
        <v>0</v>
      </c>
      <c r="R1604">
        <v>0</v>
      </c>
      <c r="S1604">
        <v>0</v>
      </c>
      <c r="T1604" s="7">
        <f t="shared" si="231"/>
        <v>0.28699999999999992</v>
      </c>
      <c r="U1604" s="6">
        <f t="shared" si="225"/>
        <v>-1.3745704467353967E-2</v>
      </c>
      <c r="V1604" s="6">
        <f t="shared" si="226"/>
        <v>1.8241714714261479</v>
      </c>
      <c r="W1604" s="3">
        <f>IFERROR(VLOOKUP(A1604,주가!$A$1:$Q$2433,3,FALSE),W1605)</f>
        <v>167500</v>
      </c>
      <c r="X1604" s="6">
        <f t="shared" si="232"/>
        <v>0</v>
      </c>
      <c r="Y1604" s="6">
        <f t="shared" si="227"/>
        <v>-0.15407232548657063</v>
      </c>
      <c r="AA1604" s="5">
        <f t="shared" si="228"/>
        <v>41775</v>
      </c>
      <c r="AB1604" s="7">
        <f t="shared" si="229"/>
        <v>0.28699999999999992</v>
      </c>
      <c r="AC1604" s="7">
        <f t="shared" si="233"/>
        <v>1.8241714714261479</v>
      </c>
      <c r="AD1604" s="6">
        <f t="shared" si="230"/>
        <v>-0.15407232548657063</v>
      </c>
    </row>
    <row r="1605" spans="1:30">
      <c r="A1605" s="1">
        <v>41774</v>
      </c>
      <c r="B1605" s="2" t="s">
        <v>19</v>
      </c>
      <c r="C1605" t="s">
        <v>20</v>
      </c>
      <c r="D1605" t="s">
        <v>21</v>
      </c>
      <c r="E1605">
        <v>2.6379999999999999</v>
      </c>
      <c r="F1605">
        <v>2.673</v>
      </c>
      <c r="G1605">
        <v>2.7229999999999999</v>
      </c>
      <c r="H1605">
        <v>2.7509999999999999</v>
      </c>
      <c r="I1605">
        <v>2.78</v>
      </c>
      <c r="J1605">
        <v>2.8519999999999999</v>
      </c>
      <c r="K1605">
        <v>2.9249999999999998</v>
      </c>
      <c r="L1605">
        <v>3.0430000000000001</v>
      </c>
      <c r="M1605">
        <v>3.1160000000000001</v>
      </c>
      <c r="N1605">
        <v>3.3340000000000001</v>
      </c>
      <c r="O1605">
        <v>3.5339999999999998</v>
      </c>
      <c r="P1605">
        <v>3.8490000000000002</v>
      </c>
      <c r="Q1605">
        <v>0</v>
      </c>
      <c r="R1605">
        <v>0</v>
      </c>
      <c r="S1605">
        <v>0</v>
      </c>
      <c r="T1605" s="7">
        <f t="shared" si="231"/>
        <v>0.29099999999999993</v>
      </c>
      <c r="U1605" s="6">
        <f t="shared" si="225"/>
        <v>-5.5194805194804915E-2</v>
      </c>
      <c r="V1605" s="6">
        <f t="shared" si="226"/>
        <v>1.8379171758935018</v>
      </c>
      <c r="W1605" s="3">
        <f>IFERROR(VLOOKUP(A1605,주가!$A$1:$Q$2433,3,FALSE),W1606)</f>
        <v>167500</v>
      </c>
      <c r="X1605" s="6">
        <f t="shared" si="232"/>
        <v>1.5151515151515152E-2</v>
      </c>
      <c r="Y1605" s="6">
        <f t="shared" si="227"/>
        <v>-0.15407232548657063</v>
      </c>
      <c r="AA1605" s="5">
        <f t="shared" si="228"/>
        <v>41774</v>
      </c>
      <c r="AB1605" s="7">
        <f t="shared" si="229"/>
        <v>0.29099999999999993</v>
      </c>
      <c r="AC1605" s="7">
        <f t="shared" si="233"/>
        <v>1.8379171758935018</v>
      </c>
      <c r="AD1605" s="6">
        <f t="shared" si="230"/>
        <v>-0.15407232548657063</v>
      </c>
    </row>
    <row r="1606" spans="1:30">
      <c r="A1606" s="1">
        <v>41773</v>
      </c>
      <c r="B1606" s="2" t="s">
        <v>19</v>
      </c>
      <c r="C1606" t="s">
        <v>20</v>
      </c>
      <c r="D1606" t="s">
        <v>21</v>
      </c>
      <c r="E1606">
        <v>2.64</v>
      </c>
      <c r="F1606">
        <v>2.673</v>
      </c>
      <c r="G1606">
        <v>2.726</v>
      </c>
      <c r="H1606">
        <v>2.7589999999999999</v>
      </c>
      <c r="I1606">
        <v>2.7919999999999998</v>
      </c>
      <c r="J1606">
        <v>2.87</v>
      </c>
      <c r="K1606">
        <v>2.9420000000000002</v>
      </c>
      <c r="L1606">
        <v>3.0680000000000001</v>
      </c>
      <c r="M1606">
        <v>3.15</v>
      </c>
      <c r="N1606">
        <v>3.3759999999999999</v>
      </c>
      <c r="O1606">
        <v>3.5910000000000002</v>
      </c>
      <c r="P1606">
        <v>3.9049999999999998</v>
      </c>
      <c r="Q1606">
        <v>0</v>
      </c>
      <c r="R1606">
        <v>0</v>
      </c>
      <c r="S1606">
        <v>0</v>
      </c>
      <c r="T1606" s="7">
        <f t="shared" si="231"/>
        <v>0.30799999999999983</v>
      </c>
      <c r="U1606" s="6">
        <f t="shared" si="225"/>
        <v>-3.2362459546936358E-3</v>
      </c>
      <c r="V1606" s="6">
        <f t="shared" si="226"/>
        <v>1.8931119810883068</v>
      </c>
      <c r="W1606" s="3">
        <f>IFERROR(VLOOKUP(A1606,주가!$A$1:$Q$2433,3,FALSE),W1607)</f>
        <v>165000</v>
      </c>
      <c r="X1606" s="6">
        <f t="shared" si="232"/>
        <v>9.1743119266055051E-3</v>
      </c>
      <c r="Y1606" s="6">
        <f t="shared" si="227"/>
        <v>-0.16922384063808577</v>
      </c>
      <c r="AA1606" s="5">
        <f t="shared" si="228"/>
        <v>41773</v>
      </c>
      <c r="AB1606" s="7">
        <f t="shared" si="229"/>
        <v>0.30799999999999983</v>
      </c>
      <c r="AC1606" s="7">
        <f t="shared" si="233"/>
        <v>1.8931119810883068</v>
      </c>
      <c r="AD1606" s="6">
        <f t="shared" si="230"/>
        <v>-0.16922384063808577</v>
      </c>
    </row>
    <row r="1607" spans="1:30">
      <c r="A1607" s="1">
        <v>41772</v>
      </c>
      <c r="B1607" s="2" t="s">
        <v>19</v>
      </c>
      <c r="C1607" t="s">
        <v>20</v>
      </c>
      <c r="D1607" t="s">
        <v>21</v>
      </c>
      <c r="E1607">
        <v>2.64</v>
      </c>
      <c r="F1607">
        <v>2.6760000000000002</v>
      </c>
      <c r="G1607">
        <v>2.7320000000000002</v>
      </c>
      <c r="H1607">
        <v>2.7639999999999998</v>
      </c>
      <c r="I1607">
        <v>2.7949999999999999</v>
      </c>
      <c r="J1607">
        <v>2.8769999999999998</v>
      </c>
      <c r="K1607">
        <v>2.948</v>
      </c>
      <c r="L1607">
        <v>3.077</v>
      </c>
      <c r="M1607">
        <v>3.16</v>
      </c>
      <c r="N1607">
        <v>3.3860000000000001</v>
      </c>
      <c r="O1607">
        <v>3.6</v>
      </c>
      <c r="P1607">
        <v>3.9159999999999999</v>
      </c>
      <c r="Q1607">
        <v>0</v>
      </c>
      <c r="R1607">
        <v>0</v>
      </c>
      <c r="S1607">
        <v>0</v>
      </c>
      <c r="T1607" s="7">
        <f t="shared" si="231"/>
        <v>0.30900000000000016</v>
      </c>
      <c r="U1607" s="6">
        <f t="shared" si="225"/>
        <v>-6.4308681672018654E-3</v>
      </c>
      <c r="V1607" s="6">
        <f t="shared" si="226"/>
        <v>1.8963482270430005</v>
      </c>
      <c r="W1607" s="3">
        <f>IFERROR(VLOOKUP(A1607,주가!$A$1:$Q$2433,3,FALSE),W1608)</f>
        <v>163500</v>
      </c>
      <c r="X1607" s="6">
        <f t="shared" si="232"/>
        <v>2.8301886792452831E-2</v>
      </c>
      <c r="Y1607" s="6">
        <f t="shared" si="227"/>
        <v>-0.17839815256469127</v>
      </c>
      <c r="AA1607" s="5">
        <f t="shared" si="228"/>
        <v>41772</v>
      </c>
      <c r="AB1607" s="7">
        <f t="shared" si="229"/>
        <v>0.30900000000000016</v>
      </c>
      <c r="AC1607" s="7">
        <f t="shared" si="233"/>
        <v>1.8963482270430005</v>
      </c>
      <c r="AD1607" s="6">
        <f t="shared" si="230"/>
        <v>-0.17839815256469127</v>
      </c>
    </row>
    <row r="1608" spans="1:30">
      <c r="A1608" s="1">
        <v>41771</v>
      </c>
      <c r="B1608" s="2" t="s">
        <v>19</v>
      </c>
      <c r="C1608" t="s">
        <v>20</v>
      </c>
      <c r="D1608" t="s">
        <v>21</v>
      </c>
      <c r="E1608">
        <v>2.64</v>
      </c>
      <c r="F1608">
        <v>2.6789999999999998</v>
      </c>
      <c r="G1608">
        <v>2.73</v>
      </c>
      <c r="H1608">
        <v>2.7669999999999999</v>
      </c>
      <c r="I1608">
        <v>2.7909999999999999</v>
      </c>
      <c r="J1608">
        <v>2.8730000000000002</v>
      </c>
      <c r="K1608">
        <v>2.9430000000000001</v>
      </c>
      <c r="L1608">
        <v>3.0710000000000002</v>
      </c>
      <c r="M1608">
        <v>3.1520000000000001</v>
      </c>
      <c r="N1608">
        <v>3.3820000000000001</v>
      </c>
      <c r="O1608">
        <v>3.597</v>
      </c>
      <c r="P1608">
        <v>3.91</v>
      </c>
      <c r="Q1608">
        <v>0</v>
      </c>
      <c r="R1608">
        <v>0</v>
      </c>
      <c r="S1608">
        <v>0</v>
      </c>
      <c r="T1608" s="7">
        <f t="shared" si="231"/>
        <v>0.31099999999999994</v>
      </c>
      <c r="U1608" s="6">
        <f t="shared" si="225"/>
        <v>0</v>
      </c>
      <c r="V1608" s="6">
        <f t="shared" si="226"/>
        <v>1.9027790952102024</v>
      </c>
      <c r="W1608" s="3">
        <f>IFERROR(VLOOKUP(A1608,주가!$A$1:$Q$2433,3,FALSE),W1609)</f>
        <v>159000</v>
      </c>
      <c r="X1608" s="6">
        <f t="shared" si="232"/>
        <v>0</v>
      </c>
      <c r="Y1608" s="6">
        <f t="shared" si="227"/>
        <v>-0.20670003935714409</v>
      </c>
      <c r="AA1608" s="5">
        <f t="shared" si="228"/>
        <v>41771</v>
      </c>
      <c r="AB1608" s="7">
        <f t="shared" si="229"/>
        <v>0.31099999999999994</v>
      </c>
      <c r="AC1608" s="7">
        <f t="shared" si="233"/>
        <v>1.9027790952102024</v>
      </c>
      <c r="AD1608" s="6">
        <f t="shared" si="230"/>
        <v>-0.20670003935714409</v>
      </c>
    </row>
    <row r="1609" spans="1:30">
      <c r="A1609" s="1">
        <v>41768</v>
      </c>
      <c r="B1609" s="2" t="s">
        <v>19</v>
      </c>
      <c r="C1609" t="s">
        <v>20</v>
      </c>
      <c r="D1609" t="s">
        <v>21</v>
      </c>
      <c r="E1609">
        <v>2.6419999999999999</v>
      </c>
      <c r="F1609">
        <v>2.6779999999999999</v>
      </c>
      <c r="G1609">
        <v>2.7320000000000002</v>
      </c>
      <c r="H1609">
        <v>2.7589999999999999</v>
      </c>
      <c r="I1609">
        <v>2.7890000000000001</v>
      </c>
      <c r="J1609">
        <v>2.8650000000000002</v>
      </c>
      <c r="K1609">
        <v>2.9319999999999999</v>
      </c>
      <c r="L1609">
        <v>3.0590000000000002</v>
      </c>
      <c r="M1609">
        <v>3.14</v>
      </c>
      <c r="N1609">
        <v>3.37</v>
      </c>
      <c r="O1609">
        <v>3.581</v>
      </c>
      <c r="P1609">
        <v>3.891</v>
      </c>
      <c r="Q1609">
        <v>0</v>
      </c>
      <c r="R1609">
        <v>0</v>
      </c>
      <c r="S1609">
        <v>0</v>
      </c>
      <c r="T1609" s="7">
        <f t="shared" si="231"/>
        <v>0.31099999999999994</v>
      </c>
      <c r="U1609" s="6">
        <f t="shared" si="225"/>
        <v>-2.507836990595614E-2</v>
      </c>
      <c r="V1609" s="6">
        <f t="shared" si="226"/>
        <v>1.9027790952102024</v>
      </c>
      <c r="W1609" s="3">
        <f>IFERROR(VLOOKUP(A1609,주가!$A$1:$Q$2433,3,FALSE),W1610)</f>
        <v>159000</v>
      </c>
      <c r="X1609" s="6">
        <f t="shared" si="232"/>
        <v>-1.5479876160990712E-2</v>
      </c>
      <c r="Y1609" s="6">
        <f t="shared" si="227"/>
        <v>-0.20670003935714409</v>
      </c>
      <c r="AA1609" s="5">
        <f t="shared" si="228"/>
        <v>41768</v>
      </c>
      <c r="AB1609" s="7">
        <f t="shared" si="229"/>
        <v>0.31099999999999994</v>
      </c>
      <c r="AC1609" s="7">
        <f t="shared" si="233"/>
        <v>1.9027790952102024</v>
      </c>
      <c r="AD1609" s="6">
        <f t="shared" si="230"/>
        <v>-0.20670003935714409</v>
      </c>
    </row>
    <row r="1610" spans="1:30">
      <c r="A1610" s="1">
        <v>41767</v>
      </c>
      <c r="B1610" s="2" t="s">
        <v>19</v>
      </c>
      <c r="C1610" t="s">
        <v>20</v>
      </c>
      <c r="D1610" t="s">
        <v>21</v>
      </c>
      <c r="E1610">
        <v>2.6440000000000001</v>
      </c>
      <c r="F1610">
        <v>2.68</v>
      </c>
      <c r="G1610">
        <v>2.7330000000000001</v>
      </c>
      <c r="H1610">
        <v>2.7639999999999998</v>
      </c>
      <c r="I1610">
        <v>2.794</v>
      </c>
      <c r="J1610">
        <v>2.875</v>
      </c>
      <c r="K1610">
        <v>2.9420000000000002</v>
      </c>
      <c r="L1610">
        <v>3.07</v>
      </c>
      <c r="M1610">
        <v>3.157</v>
      </c>
      <c r="N1610">
        <v>3.3889999999999998</v>
      </c>
      <c r="O1610">
        <v>3.613</v>
      </c>
      <c r="P1610">
        <v>3.9279999999999999</v>
      </c>
      <c r="Q1610">
        <v>0</v>
      </c>
      <c r="R1610">
        <v>0</v>
      </c>
      <c r="S1610">
        <v>0</v>
      </c>
      <c r="T1610" s="7">
        <f t="shared" si="231"/>
        <v>0.31899999999999995</v>
      </c>
      <c r="U1610" s="6">
        <f t="shared" si="225"/>
        <v>0</v>
      </c>
      <c r="V1610" s="6">
        <f t="shared" si="226"/>
        <v>1.9278574651161586</v>
      </c>
      <c r="W1610" s="3">
        <f>IFERROR(VLOOKUP(A1610,주가!$A$1:$Q$2433,3,FALSE),W1611)</f>
        <v>161500</v>
      </c>
      <c r="X1610" s="6">
        <f t="shared" si="232"/>
        <v>6.2305295950155761E-3</v>
      </c>
      <c r="Y1610" s="6">
        <f t="shared" si="227"/>
        <v>-0.19122016319615337</v>
      </c>
      <c r="AA1610" s="5">
        <f t="shared" si="228"/>
        <v>41767</v>
      </c>
      <c r="AB1610" s="7">
        <f t="shared" si="229"/>
        <v>0.31899999999999995</v>
      </c>
      <c r="AC1610" s="7">
        <f t="shared" si="233"/>
        <v>1.9278574651161586</v>
      </c>
      <c r="AD1610" s="6">
        <f t="shared" si="230"/>
        <v>-0.19122016319615337</v>
      </c>
    </row>
    <row r="1611" spans="1:30">
      <c r="A1611" s="1">
        <v>41766</v>
      </c>
      <c r="B1611" s="2" t="s">
        <v>19</v>
      </c>
      <c r="C1611" t="s">
        <v>20</v>
      </c>
      <c r="D1611" t="s">
        <v>21</v>
      </c>
      <c r="E1611">
        <v>2.6469999999999998</v>
      </c>
      <c r="F1611">
        <v>2.6829999999999998</v>
      </c>
      <c r="G1611">
        <v>2.7370000000000001</v>
      </c>
      <c r="H1611">
        <v>2.7679999999999998</v>
      </c>
      <c r="I1611">
        <v>2.8</v>
      </c>
      <c r="J1611">
        <v>2.879</v>
      </c>
      <c r="K1611">
        <v>2.9470000000000001</v>
      </c>
      <c r="L1611">
        <v>3.077</v>
      </c>
      <c r="M1611">
        <v>3.1619999999999999</v>
      </c>
      <c r="N1611">
        <v>3.3959999999999999</v>
      </c>
      <c r="O1611">
        <v>3.6179999999999999</v>
      </c>
      <c r="P1611">
        <v>3.9329999999999998</v>
      </c>
      <c r="Q1611">
        <v>0</v>
      </c>
      <c r="R1611">
        <v>0</v>
      </c>
      <c r="S1611">
        <v>0</v>
      </c>
      <c r="T1611" s="7">
        <f t="shared" si="231"/>
        <v>0.31899999999999995</v>
      </c>
      <c r="U1611" s="6">
        <f t="shared" si="225"/>
        <v>-4.4910179640717654E-2</v>
      </c>
      <c r="V1611" s="6">
        <f t="shared" si="226"/>
        <v>1.9278574651161586</v>
      </c>
      <c r="W1611" s="3">
        <f>IFERROR(VLOOKUP(A1611,주가!$A$1:$Q$2433,3,FALSE),W1612)</f>
        <v>160500</v>
      </c>
      <c r="X1611" s="6">
        <f t="shared" si="232"/>
        <v>-1.5337423312883436E-2</v>
      </c>
      <c r="Y1611" s="6">
        <f t="shared" si="227"/>
        <v>-0.19745069279116895</v>
      </c>
      <c r="AA1611" s="5">
        <f t="shared" si="228"/>
        <v>41766</v>
      </c>
      <c r="AB1611" s="7">
        <f t="shared" si="229"/>
        <v>0.31899999999999995</v>
      </c>
      <c r="AC1611" s="7">
        <f t="shared" si="233"/>
        <v>1.9278574651161586</v>
      </c>
      <c r="AD1611" s="6">
        <f t="shared" si="230"/>
        <v>-0.19745069279116895</v>
      </c>
    </row>
    <row r="1612" spans="1:30">
      <c r="A1612" s="1">
        <v>41761</v>
      </c>
      <c r="B1612" s="2" t="s">
        <v>19</v>
      </c>
      <c r="C1612" t="s">
        <v>20</v>
      </c>
      <c r="D1612" t="s">
        <v>21</v>
      </c>
      <c r="E1612">
        <v>2.6509999999999998</v>
      </c>
      <c r="F1612">
        <v>2.6880000000000002</v>
      </c>
      <c r="G1612">
        <v>2.742</v>
      </c>
      <c r="H1612">
        <v>2.774</v>
      </c>
      <c r="I1612">
        <v>2.8079999999999998</v>
      </c>
      <c r="J1612">
        <v>2.8849999999999998</v>
      </c>
      <c r="K1612">
        <v>2.956</v>
      </c>
      <c r="L1612">
        <v>3.0870000000000002</v>
      </c>
      <c r="M1612">
        <v>3.1819999999999999</v>
      </c>
      <c r="N1612">
        <v>3.4209999999999998</v>
      </c>
      <c r="O1612">
        <v>3.6509999999999998</v>
      </c>
      <c r="P1612">
        <v>3.972</v>
      </c>
      <c r="Q1612">
        <v>0</v>
      </c>
      <c r="R1612">
        <v>0</v>
      </c>
      <c r="S1612">
        <v>0</v>
      </c>
      <c r="T1612" s="7">
        <f t="shared" si="231"/>
        <v>0.33399999999999963</v>
      </c>
      <c r="U1612" s="6">
        <f t="shared" si="225"/>
        <v>-1.1834319526628541E-2</v>
      </c>
      <c r="V1612" s="6">
        <f t="shared" si="226"/>
        <v>1.9727676447568763</v>
      </c>
      <c r="W1612" s="3">
        <f>IFERROR(VLOOKUP(A1612,주가!$A$1:$Q$2433,3,FALSE),W1613)</f>
        <v>163000</v>
      </c>
      <c r="X1612" s="6">
        <f t="shared" si="232"/>
        <v>0</v>
      </c>
      <c r="Y1612" s="6">
        <f t="shared" si="227"/>
        <v>-0.18211326947828552</v>
      </c>
      <c r="AA1612" s="5">
        <f t="shared" si="228"/>
        <v>41761</v>
      </c>
      <c r="AB1612" s="7">
        <f t="shared" si="229"/>
        <v>0.33399999999999963</v>
      </c>
      <c r="AC1612" s="7">
        <f t="shared" si="233"/>
        <v>1.9727676447568763</v>
      </c>
      <c r="AD1612" s="6">
        <f t="shared" si="230"/>
        <v>-0.18211326947828552</v>
      </c>
    </row>
    <row r="1613" spans="1:30">
      <c r="A1613" s="1">
        <v>41759</v>
      </c>
      <c r="B1613" s="2" t="s">
        <v>19</v>
      </c>
      <c r="C1613" t="s">
        <v>20</v>
      </c>
      <c r="D1613" t="s">
        <v>21</v>
      </c>
      <c r="E1613">
        <v>2.6509999999999998</v>
      </c>
      <c r="F1613">
        <v>2.6880000000000002</v>
      </c>
      <c r="G1613">
        <v>2.7450000000000001</v>
      </c>
      <c r="H1613">
        <v>2.7810000000000001</v>
      </c>
      <c r="I1613">
        <v>2.8220000000000001</v>
      </c>
      <c r="J1613">
        <v>2.8929999999999998</v>
      </c>
      <c r="K1613">
        <v>2.9660000000000002</v>
      </c>
      <c r="L1613">
        <v>3.0960000000000001</v>
      </c>
      <c r="M1613">
        <v>3.1949999999999998</v>
      </c>
      <c r="N1613">
        <v>3.4340000000000002</v>
      </c>
      <c r="O1613">
        <v>3.67</v>
      </c>
      <c r="P1613">
        <v>3.9910000000000001</v>
      </c>
      <c r="Q1613">
        <v>0</v>
      </c>
      <c r="R1613">
        <v>0</v>
      </c>
      <c r="S1613">
        <v>0</v>
      </c>
      <c r="T1613" s="7">
        <f t="shared" si="231"/>
        <v>0.33800000000000008</v>
      </c>
      <c r="U1613" s="6">
        <f t="shared" si="225"/>
        <v>8.9552238805973555E-3</v>
      </c>
      <c r="V1613" s="6">
        <f t="shared" si="226"/>
        <v>1.9846019642835049</v>
      </c>
      <c r="W1613" s="3">
        <f>IFERROR(VLOOKUP(A1613,주가!$A$1:$Q$2433,3,FALSE),W1614)</f>
        <v>163000</v>
      </c>
      <c r="X1613" s="6">
        <f t="shared" si="232"/>
        <v>-2.3952095808383235E-2</v>
      </c>
      <c r="Y1613" s="6">
        <f t="shared" si="227"/>
        <v>-0.18211326947828552</v>
      </c>
      <c r="AA1613" s="5">
        <f t="shared" si="228"/>
        <v>41759</v>
      </c>
      <c r="AB1613" s="7">
        <f t="shared" si="229"/>
        <v>0.33800000000000008</v>
      </c>
      <c r="AC1613" s="7">
        <f t="shared" si="233"/>
        <v>1.9846019642835049</v>
      </c>
      <c r="AD1613" s="6">
        <f t="shared" si="230"/>
        <v>-0.18211326947828552</v>
      </c>
    </row>
    <row r="1614" spans="1:30">
      <c r="A1614" s="1">
        <v>41758</v>
      </c>
      <c r="B1614" s="2" t="s">
        <v>19</v>
      </c>
      <c r="C1614" t="s">
        <v>20</v>
      </c>
      <c r="D1614" t="s">
        <v>21</v>
      </c>
      <c r="E1614">
        <v>2.653</v>
      </c>
      <c r="F1614">
        <v>2.6920000000000002</v>
      </c>
      <c r="G1614">
        <v>2.7490000000000001</v>
      </c>
      <c r="H1614">
        <v>2.786</v>
      </c>
      <c r="I1614">
        <v>2.8279999999999998</v>
      </c>
      <c r="J1614">
        <v>2.8969999999999998</v>
      </c>
      <c r="K1614">
        <v>2.9689999999999999</v>
      </c>
      <c r="L1614">
        <v>3.0990000000000002</v>
      </c>
      <c r="M1614">
        <v>3.1989999999999998</v>
      </c>
      <c r="N1614">
        <v>3.4340000000000002</v>
      </c>
      <c r="O1614">
        <v>3.6709999999999998</v>
      </c>
      <c r="P1614">
        <v>3.99</v>
      </c>
      <c r="Q1614">
        <v>0</v>
      </c>
      <c r="R1614">
        <v>0</v>
      </c>
      <c r="S1614">
        <v>0</v>
      </c>
      <c r="T1614" s="7">
        <f t="shared" si="231"/>
        <v>0.33499999999999996</v>
      </c>
      <c r="U1614" s="6">
        <f t="shared" si="225"/>
        <v>0</v>
      </c>
      <c r="V1614" s="6">
        <f t="shared" si="226"/>
        <v>1.9756467404029074</v>
      </c>
      <c r="W1614" s="3">
        <f>IFERROR(VLOOKUP(A1614,주가!$A$1:$Q$2433,3,FALSE),W1615)</f>
        <v>167000</v>
      </c>
      <c r="X1614" s="6">
        <f t="shared" si="232"/>
        <v>-3.7463976945244955E-2</v>
      </c>
      <c r="Y1614" s="6">
        <f t="shared" si="227"/>
        <v>-0.15816117366990229</v>
      </c>
      <c r="AA1614" s="5">
        <f t="shared" si="228"/>
        <v>41758</v>
      </c>
      <c r="AB1614" s="7">
        <f t="shared" si="229"/>
        <v>0.33499999999999996</v>
      </c>
      <c r="AC1614" s="7">
        <f t="shared" si="233"/>
        <v>1.9756467404029074</v>
      </c>
      <c r="AD1614" s="6">
        <f t="shared" si="230"/>
        <v>-0.15816117366990229</v>
      </c>
    </row>
    <row r="1615" spans="1:30">
      <c r="A1615" s="1">
        <v>41757</v>
      </c>
      <c r="B1615" s="2" t="s">
        <v>19</v>
      </c>
      <c r="C1615" t="s">
        <v>20</v>
      </c>
      <c r="D1615" t="s">
        <v>21</v>
      </c>
      <c r="E1615">
        <v>2.6539999999999999</v>
      </c>
      <c r="F1615">
        <v>2.694</v>
      </c>
      <c r="G1615">
        <v>2.754</v>
      </c>
      <c r="H1615">
        <v>2.7909999999999999</v>
      </c>
      <c r="I1615">
        <v>2.8330000000000002</v>
      </c>
      <c r="J1615">
        <v>2.9049999999999998</v>
      </c>
      <c r="K1615">
        <v>2.9769999999999999</v>
      </c>
      <c r="L1615">
        <v>3.1040000000000001</v>
      </c>
      <c r="M1615">
        <v>3.2040000000000002</v>
      </c>
      <c r="N1615">
        <v>3.4390000000000001</v>
      </c>
      <c r="O1615">
        <v>3.6749999999999998</v>
      </c>
      <c r="P1615">
        <v>3.992</v>
      </c>
      <c r="Q1615">
        <v>0</v>
      </c>
      <c r="R1615">
        <v>0</v>
      </c>
      <c r="S1615">
        <v>0</v>
      </c>
      <c r="T1615" s="7">
        <f t="shared" si="231"/>
        <v>0.33499999999999996</v>
      </c>
      <c r="U1615" s="6">
        <f t="shared" si="225"/>
        <v>0</v>
      </c>
      <c r="V1615" s="6">
        <f t="shared" si="226"/>
        <v>1.9756467404029074</v>
      </c>
      <c r="W1615" s="3">
        <f>IFERROR(VLOOKUP(A1615,주가!$A$1:$Q$2433,3,FALSE),W1616)</f>
        <v>173500</v>
      </c>
      <c r="X1615" s="6">
        <f t="shared" si="232"/>
        <v>8.7209302325581394E-3</v>
      </c>
      <c r="Y1615" s="6">
        <f t="shared" si="227"/>
        <v>-0.12069719672465733</v>
      </c>
      <c r="AA1615" s="5">
        <f t="shared" si="228"/>
        <v>41757</v>
      </c>
      <c r="AB1615" s="7">
        <f t="shared" si="229"/>
        <v>0.33499999999999996</v>
      </c>
      <c r="AC1615" s="7">
        <f t="shared" si="233"/>
        <v>1.9756467404029074</v>
      </c>
      <c r="AD1615" s="6">
        <f t="shared" si="230"/>
        <v>-0.12069719672465733</v>
      </c>
    </row>
    <row r="1616" spans="1:30">
      <c r="A1616" s="1">
        <v>41754</v>
      </c>
      <c r="B1616" s="2" t="s">
        <v>19</v>
      </c>
      <c r="C1616" t="s">
        <v>20</v>
      </c>
      <c r="D1616" t="s">
        <v>21</v>
      </c>
      <c r="E1616">
        <v>2.653</v>
      </c>
      <c r="F1616">
        <v>2.69</v>
      </c>
      <c r="G1616">
        <v>2.754</v>
      </c>
      <c r="H1616">
        <v>2.7909999999999999</v>
      </c>
      <c r="I1616">
        <v>2.8330000000000002</v>
      </c>
      <c r="J1616">
        <v>2.9049999999999998</v>
      </c>
      <c r="K1616">
        <v>2.9769999999999999</v>
      </c>
      <c r="L1616">
        <v>3.1040000000000001</v>
      </c>
      <c r="M1616">
        <v>3.206</v>
      </c>
      <c r="N1616">
        <v>3.4390000000000001</v>
      </c>
      <c r="O1616">
        <v>3.6760000000000002</v>
      </c>
      <c r="P1616">
        <v>3.9940000000000002</v>
      </c>
      <c r="Q1616">
        <v>0</v>
      </c>
      <c r="R1616">
        <v>0</v>
      </c>
      <c r="S1616">
        <v>0</v>
      </c>
      <c r="T1616" s="7">
        <f t="shared" si="231"/>
        <v>0.33499999999999996</v>
      </c>
      <c r="U1616" s="6">
        <f t="shared" si="225"/>
        <v>-1.4705882352940869E-2</v>
      </c>
      <c r="V1616" s="6">
        <f t="shared" si="226"/>
        <v>1.9756467404029074</v>
      </c>
      <c r="W1616" s="3">
        <f>IFERROR(VLOOKUP(A1616,주가!$A$1:$Q$2433,3,FALSE),W1617)</f>
        <v>172000</v>
      </c>
      <c r="X1616" s="6">
        <f t="shared" si="232"/>
        <v>-3.6414565826330535E-2</v>
      </c>
      <c r="Y1616" s="6">
        <f t="shared" si="227"/>
        <v>-0.12941812695721547</v>
      </c>
      <c r="AA1616" s="5">
        <f t="shared" si="228"/>
        <v>41754</v>
      </c>
      <c r="AB1616" s="7">
        <f t="shared" si="229"/>
        <v>0.33499999999999996</v>
      </c>
      <c r="AC1616" s="7">
        <f t="shared" si="233"/>
        <v>1.9756467404029074</v>
      </c>
      <c r="AD1616" s="6">
        <f t="shared" si="230"/>
        <v>-0.12941812695721547</v>
      </c>
    </row>
    <row r="1617" spans="1:30">
      <c r="A1617" s="1">
        <v>41753</v>
      </c>
      <c r="B1617" s="2" t="s">
        <v>19</v>
      </c>
      <c r="C1617" t="s">
        <v>20</v>
      </c>
      <c r="D1617" t="s">
        <v>21</v>
      </c>
      <c r="E1617">
        <v>2.6520000000000001</v>
      </c>
      <c r="F1617">
        <v>2.6920000000000002</v>
      </c>
      <c r="G1617">
        <v>2.7509999999999999</v>
      </c>
      <c r="H1617">
        <v>2.7959999999999998</v>
      </c>
      <c r="I1617">
        <v>2.8380000000000001</v>
      </c>
      <c r="J1617">
        <v>2.9079999999999999</v>
      </c>
      <c r="K1617">
        <v>2.9790000000000001</v>
      </c>
      <c r="L1617">
        <v>3.109</v>
      </c>
      <c r="M1617">
        <v>3.2160000000000002</v>
      </c>
      <c r="N1617">
        <v>3.4489999999999998</v>
      </c>
      <c r="O1617">
        <v>3.69</v>
      </c>
      <c r="P1617">
        <v>4.01</v>
      </c>
      <c r="Q1617">
        <v>0</v>
      </c>
      <c r="R1617">
        <v>0</v>
      </c>
      <c r="S1617">
        <v>0</v>
      </c>
      <c r="T1617" s="7">
        <f t="shared" si="231"/>
        <v>0.33999999999999986</v>
      </c>
      <c r="U1617" s="6">
        <f t="shared" si="225"/>
        <v>0</v>
      </c>
      <c r="V1617" s="6">
        <f t="shared" si="226"/>
        <v>1.9903526227558483</v>
      </c>
      <c r="W1617" s="3">
        <f>IFERROR(VLOOKUP(A1617,주가!$A$1:$Q$2433,3,FALSE),W1618)</f>
        <v>178500</v>
      </c>
      <c r="X1617" s="6">
        <f t="shared" si="232"/>
        <v>-8.3333333333333332E-3</v>
      </c>
      <c r="Y1617" s="6">
        <f t="shared" si="227"/>
        <v>-9.300356113088494E-2</v>
      </c>
      <c r="AA1617" s="5">
        <f t="shared" si="228"/>
        <v>41753</v>
      </c>
      <c r="AB1617" s="7">
        <f t="shared" si="229"/>
        <v>0.33999999999999986</v>
      </c>
      <c r="AC1617" s="7">
        <f t="shared" si="233"/>
        <v>1.9903526227558483</v>
      </c>
      <c r="AD1617" s="6">
        <f t="shared" si="230"/>
        <v>-9.300356113088494E-2</v>
      </c>
    </row>
    <row r="1618" spans="1:30">
      <c r="A1618" s="1">
        <v>41752</v>
      </c>
      <c r="B1618" s="2" t="s">
        <v>19</v>
      </c>
      <c r="C1618" t="s">
        <v>20</v>
      </c>
      <c r="D1618" t="s">
        <v>21</v>
      </c>
      <c r="E1618">
        <v>2.653</v>
      </c>
      <c r="F1618">
        <v>2.6890000000000001</v>
      </c>
      <c r="G1618">
        <v>2.7519999999999998</v>
      </c>
      <c r="H1618">
        <v>2.79</v>
      </c>
      <c r="I1618">
        <v>2.8380000000000001</v>
      </c>
      <c r="J1618">
        <v>2.9089999999999998</v>
      </c>
      <c r="K1618">
        <v>2.9790000000000001</v>
      </c>
      <c r="L1618">
        <v>3.109</v>
      </c>
      <c r="M1618">
        <v>3.2149999999999999</v>
      </c>
      <c r="N1618">
        <v>3.4489999999999998</v>
      </c>
      <c r="O1618">
        <v>3.69</v>
      </c>
      <c r="P1618">
        <v>4.0090000000000003</v>
      </c>
      <c r="Q1618">
        <v>0</v>
      </c>
      <c r="R1618">
        <v>0</v>
      </c>
      <c r="S1618">
        <v>0</v>
      </c>
      <c r="T1618" s="7">
        <f t="shared" si="231"/>
        <v>0.33999999999999986</v>
      </c>
      <c r="U1618" s="6">
        <f t="shared" si="225"/>
        <v>2.9498525073743068E-3</v>
      </c>
      <c r="V1618" s="6">
        <f t="shared" si="226"/>
        <v>1.9903526227558483</v>
      </c>
      <c r="W1618" s="3">
        <f>IFERROR(VLOOKUP(A1618,주가!$A$1:$Q$2433,3,FALSE),W1619)</f>
        <v>180000</v>
      </c>
      <c r="X1618" s="6">
        <f t="shared" si="232"/>
        <v>-2.1739130434782608E-2</v>
      </c>
      <c r="Y1618" s="6">
        <f t="shared" si="227"/>
        <v>-8.4670227797551609E-2</v>
      </c>
      <c r="AA1618" s="5">
        <f t="shared" si="228"/>
        <v>41752</v>
      </c>
      <c r="AB1618" s="7">
        <f t="shared" si="229"/>
        <v>0.33999999999999986</v>
      </c>
      <c r="AC1618" s="7">
        <f t="shared" si="233"/>
        <v>1.9903526227558483</v>
      </c>
      <c r="AD1618" s="6">
        <f t="shared" si="230"/>
        <v>-8.4670227797551609E-2</v>
      </c>
    </row>
    <row r="1619" spans="1:30">
      <c r="A1619" s="1">
        <v>41751</v>
      </c>
      <c r="B1619" s="2" t="s">
        <v>19</v>
      </c>
      <c r="C1619" t="s">
        <v>20</v>
      </c>
      <c r="D1619" t="s">
        <v>21</v>
      </c>
      <c r="E1619">
        <v>2.6459999999999999</v>
      </c>
      <c r="F1619">
        <v>2.68</v>
      </c>
      <c r="G1619">
        <v>2.742</v>
      </c>
      <c r="H1619">
        <v>2.78</v>
      </c>
      <c r="I1619">
        <v>2.8279999999999998</v>
      </c>
      <c r="J1619">
        <v>2.9049999999999998</v>
      </c>
      <c r="K1619">
        <v>2.9769999999999999</v>
      </c>
      <c r="L1619">
        <v>3.1070000000000002</v>
      </c>
      <c r="M1619">
        <v>3.2120000000000002</v>
      </c>
      <c r="N1619">
        <v>3.4460000000000002</v>
      </c>
      <c r="O1619">
        <v>3.69</v>
      </c>
      <c r="P1619">
        <v>4.0110000000000001</v>
      </c>
      <c r="Q1619">
        <v>0</v>
      </c>
      <c r="R1619">
        <v>0</v>
      </c>
      <c r="S1619">
        <v>0</v>
      </c>
      <c r="T1619" s="7">
        <f t="shared" si="231"/>
        <v>0.33899999999999997</v>
      </c>
      <c r="U1619" s="6">
        <f t="shared" si="225"/>
        <v>5.9347181008895505E-3</v>
      </c>
      <c r="V1619" s="6">
        <f t="shared" si="226"/>
        <v>1.987402770248474</v>
      </c>
      <c r="W1619" s="3">
        <f>IFERROR(VLOOKUP(A1619,주가!$A$1:$Q$2433,3,FALSE),W1620)</f>
        <v>184000</v>
      </c>
      <c r="X1619" s="6">
        <f t="shared" si="232"/>
        <v>-1.3404825737265416E-2</v>
      </c>
      <c r="Y1619" s="6">
        <f t="shared" si="227"/>
        <v>-6.2931097362769001E-2</v>
      </c>
      <c r="AA1619" s="5">
        <f t="shared" si="228"/>
        <v>41751</v>
      </c>
      <c r="AB1619" s="7">
        <f t="shared" si="229"/>
        <v>0.33899999999999997</v>
      </c>
      <c r="AC1619" s="7">
        <f t="shared" si="233"/>
        <v>1.987402770248474</v>
      </c>
      <c r="AD1619" s="6">
        <f t="shared" si="230"/>
        <v>-6.2931097362769001E-2</v>
      </c>
    </row>
    <row r="1620" spans="1:30">
      <c r="A1620" s="1">
        <v>41750</v>
      </c>
      <c r="B1620" s="2" t="s">
        <v>19</v>
      </c>
      <c r="C1620" t="s">
        <v>20</v>
      </c>
      <c r="D1620" t="s">
        <v>21</v>
      </c>
      <c r="E1620">
        <v>2.6440000000000001</v>
      </c>
      <c r="F1620">
        <v>2.6789999999999998</v>
      </c>
      <c r="G1620">
        <v>2.7389999999999999</v>
      </c>
      <c r="H1620">
        <v>2.778</v>
      </c>
      <c r="I1620">
        <v>2.8279999999999998</v>
      </c>
      <c r="J1620">
        <v>2.9119999999999999</v>
      </c>
      <c r="K1620">
        <v>2.984</v>
      </c>
      <c r="L1620">
        <v>3.1179999999999999</v>
      </c>
      <c r="M1620">
        <v>3.2250000000000001</v>
      </c>
      <c r="N1620">
        <v>3.4550000000000001</v>
      </c>
      <c r="O1620">
        <v>3.7</v>
      </c>
      <c r="P1620">
        <v>4.0199999999999996</v>
      </c>
      <c r="Q1620">
        <v>0</v>
      </c>
      <c r="R1620">
        <v>0</v>
      </c>
      <c r="S1620">
        <v>0</v>
      </c>
      <c r="T1620" s="7">
        <f t="shared" si="231"/>
        <v>0.33700000000000019</v>
      </c>
      <c r="U1620" s="6">
        <f t="shared" si="225"/>
        <v>5.9701492537320121E-3</v>
      </c>
      <c r="V1620" s="6">
        <f t="shared" si="226"/>
        <v>1.9814680521475845</v>
      </c>
      <c r="W1620" s="3">
        <f>IFERROR(VLOOKUP(A1620,주가!$A$1:$Q$2433,3,FALSE),W1621)</f>
        <v>186500</v>
      </c>
      <c r="X1620" s="6">
        <f t="shared" si="232"/>
        <v>5.3908355795148251E-3</v>
      </c>
      <c r="Y1620" s="6">
        <f t="shared" si="227"/>
        <v>-4.952627162550359E-2</v>
      </c>
      <c r="AA1620" s="5">
        <f t="shared" si="228"/>
        <v>41750</v>
      </c>
      <c r="AB1620" s="7">
        <f t="shared" si="229"/>
        <v>0.33700000000000019</v>
      </c>
      <c r="AC1620" s="7">
        <f t="shared" si="233"/>
        <v>1.9814680521475845</v>
      </c>
      <c r="AD1620" s="6">
        <f t="shared" si="230"/>
        <v>-4.952627162550359E-2</v>
      </c>
    </row>
    <row r="1621" spans="1:30">
      <c r="A1621" s="1">
        <v>41747</v>
      </c>
      <c r="B1621" s="2" t="s">
        <v>19</v>
      </c>
      <c r="C1621" t="s">
        <v>20</v>
      </c>
      <c r="D1621" t="s">
        <v>21</v>
      </c>
      <c r="E1621">
        <v>2.645</v>
      </c>
      <c r="F1621">
        <v>2.6789999999999998</v>
      </c>
      <c r="G1621">
        <v>2.734</v>
      </c>
      <c r="H1621">
        <v>2.7730000000000001</v>
      </c>
      <c r="I1621">
        <v>2.8220000000000001</v>
      </c>
      <c r="J1621">
        <v>2.9020000000000001</v>
      </c>
      <c r="K1621">
        <v>2.9780000000000002</v>
      </c>
      <c r="L1621">
        <v>3.1110000000000002</v>
      </c>
      <c r="M1621">
        <v>3.2160000000000002</v>
      </c>
      <c r="N1621">
        <v>3.4460000000000002</v>
      </c>
      <c r="O1621">
        <v>3.6789999999999998</v>
      </c>
      <c r="P1621">
        <v>4</v>
      </c>
      <c r="Q1621">
        <v>0</v>
      </c>
      <c r="R1621">
        <v>0</v>
      </c>
      <c r="S1621">
        <v>0</v>
      </c>
      <c r="T1621" s="7">
        <f t="shared" si="231"/>
        <v>0.33499999999999996</v>
      </c>
      <c r="U1621" s="6">
        <f t="shared" si="225"/>
        <v>2.446483180428137E-2</v>
      </c>
      <c r="V1621" s="6">
        <f t="shared" si="226"/>
        <v>1.9754979028938524</v>
      </c>
      <c r="W1621" s="3">
        <f>IFERROR(VLOOKUP(A1621,주가!$A$1:$Q$2433,3,FALSE),W1622)</f>
        <v>185500</v>
      </c>
      <c r="X1621" s="6">
        <f t="shared" si="232"/>
        <v>1.643835616438356E-2</v>
      </c>
      <c r="Y1621" s="6">
        <f t="shared" si="227"/>
        <v>-5.4917107205018412E-2</v>
      </c>
      <c r="AA1621" s="5">
        <f t="shared" si="228"/>
        <v>41747</v>
      </c>
      <c r="AB1621" s="7">
        <f t="shared" si="229"/>
        <v>0.33499999999999996</v>
      </c>
      <c r="AC1621" s="7">
        <f t="shared" si="233"/>
        <v>1.9754979028938524</v>
      </c>
      <c r="AD1621" s="6">
        <f t="shared" si="230"/>
        <v>-5.4917107205018412E-2</v>
      </c>
    </row>
    <row r="1622" spans="1:30">
      <c r="A1622" s="1">
        <v>41746</v>
      </c>
      <c r="B1622" s="2" t="s">
        <v>19</v>
      </c>
      <c r="C1622" t="s">
        <v>20</v>
      </c>
      <c r="D1622" t="s">
        <v>21</v>
      </c>
      <c r="E1622">
        <v>2.6440000000000001</v>
      </c>
      <c r="F1622">
        <v>2.677</v>
      </c>
      <c r="G1622">
        <v>2.7290000000000001</v>
      </c>
      <c r="H1622">
        <v>2.7679999999999998</v>
      </c>
      <c r="I1622">
        <v>2.8170000000000002</v>
      </c>
      <c r="J1622">
        <v>2.9</v>
      </c>
      <c r="K1622">
        <v>2.9710000000000001</v>
      </c>
      <c r="L1622">
        <v>3.1040000000000001</v>
      </c>
      <c r="M1622">
        <v>3.206</v>
      </c>
      <c r="N1622">
        <v>3.431</v>
      </c>
      <c r="O1622">
        <v>3.66</v>
      </c>
      <c r="P1622">
        <v>3.9790000000000001</v>
      </c>
      <c r="Q1622">
        <v>0</v>
      </c>
      <c r="R1622">
        <v>0</v>
      </c>
      <c r="S1622">
        <v>0</v>
      </c>
      <c r="T1622" s="7">
        <f t="shared" si="231"/>
        <v>0.32699999999999996</v>
      </c>
      <c r="U1622" s="6">
        <f t="shared" si="225"/>
        <v>-9.0909090909094339E-3</v>
      </c>
      <c r="V1622" s="6">
        <f t="shared" si="226"/>
        <v>1.9510330710895711</v>
      </c>
      <c r="W1622" s="3">
        <f>IFERROR(VLOOKUP(A1622,주가!$A$1:$Q$2433,3,FALSE),W1623)</f>
        <v>182500</v>
      </c>
      <c r="X1622" s="6">
        <f t="shared" si="232"/>
        <v>5.5096418732782371E-3</v>
      </c>
      <c r="Y1622" s="6">
        <f t="shared" si="227"/>
        <v>-7.1355463369401975E-2</v>
      </c>
      <c r="AA1622" s="5">
        <f t="shared" si="228"/>
        <v>41746</v>
      </c>
      <c r="AB1622" s="7">
        <f t="shared" si="229"/>
        <v>0.32699999999999996</v>
      </c>
      <c r="AC1622" s="7">
        <f t="shared" si="233"/>
        <v>1.9510330710895711</v>
      </c>
      <c r="AD1622" s="6">
        <f t="shared" si="230"/>
        <v>-7.1355463369401975E-2</v>
      </c>
    </row>
    <row r="1623" spans="1:30">
      <c r="A1623" s="1">
        <v>41745</v>
      </c>
      <c r="B1623" s="2" t="s">
        <v>19</v>
      </c>
      <c r="C1623" t="s">
        <v>20</v>
      </c>
      <c r="D1623" t="s">
        <v>21</v>
      </c>
      <c r="E1623">
        <v>2.645</v>
      </c>
      <c r="F1623">
        <v>2.677</v>
      </c>
      <c r="G1623">
        <v>2.7290000000000001</v>
      </c>
      <c r="H1623">
        <v>2.7730000000000001</v>
      </c>
      <c r="I1623">
        <v>2.8220000000000001</v>
      </c>
      <c r="J1623">
        <v>2.91</v>
      </c>
      <c r="K1623">
        <v>2.9860000000000002</v>
      </c>
      <c r="L1623">
        <v>3.121</v>
      </c>
      <c r="M1623">
        <v>3.226</v>
      </c>
      <c r="N1623">
        <v>3.4510000000000001</v>
      </c>
      <c r="O1623">
        <v>3.6850000000000001</v>
      </c>
      <c r="P1623">
        <v>4.008</v>
      </c>
      <c r="Q1623">
        <v>0</v>
      </c>
      <c r="R1623">
        <v>0</v>
      </c>
      <c r="S1623">
        <v>0</v>
      </c>
      <c r="T1623" s="7">
        <f t="shared" si="231"/>
        <v>0.33000000000000007</v>
      </c>
      <c r="U1623" s="6">
        <f t="shared" si="225"/>
        <v>1.2269938650306757E-2</v>
      </c>
      <c r="V1623" s="6">
        <f t="shared" si="226"/>
        <v>1.9601239801804806</v>
      </c>
      <c r="W1623" s="3">
        <f>IFERROR(VLOOKUP(A1623,주가!$A$1:$Q$2433,3,FALSE),W1624)</f>
        <v>181500</v>
      </c>
      <c r="X1623" s="6">
        <f t="shared" si="232"/>
        <v>-8.1967213114754103E-3</v>
      </c>
      <c r="Y1623" s="6">
        <f t="shared" si="227"/>
        <v>-7.6865105242680212E-2</v>
      </c>
      <c r="AA1623" s="5">
        <f t="shared" si="228"/>
        <v>41745</v>
      </c>
      <c r="AB1623" s="7">
        <f t="shared" si="229"/>
        <v>0.33000000000000007</v>
      </c>
      <c r="AC1623" s="7">
        <f t="shared" si="233"/>
        <v>1.9601239801804806</v>
      </c>
      <c r="AD1623" s="6">
        <f t="shared" si="230"/>
        <v>-7.6865105242680212E-2</v>
      </c>
    </row>
    <row r="1624" spans="1:30">
      <c r="A1624" s="1">
        <v>41744</v>
      </c>
      <c r="B1624" s="2" t="s">
        <v>19</v>
      </c>
      <c r="C1624" t="s">
        <v>20</v>
      </c>
      <c r="D1624" t="s">
        <v>21</v>
      </c>
      <c r="E1624">
        <v>2.645</v>
      </c>
      <c r="F1624">
        <v>2.677</v>
      </c>
      <c r="G1624">
        <v>2.7280000000000002</v>
      </c>
      <c r="H1624">
        <v>2.77</v>
      </c>
      <c r="I1624">
        <v>2.8130000000000002</v>
      </c>
      <c r="J1624">
        <v>2.899</v>
      </c>
      <c r="K1624">
        <v>2.9750000000000001</v>
      </c>
      <c r="L1624">
        <v>3.1120000000000001</v>
      </c>
      <c r="M1624">
        <v>3.2160000000000002</v>
      </c>
      <c r="N1624">
        <v>3.4380000000000002</v>
      </c>
      <c r="O1624">
        <v>3.6760000000000002</v>
      </c>
      <c r="P1624">
        <v>3.9990000000000001</v>
      </c>
      <c r="Q1624">
        <v>0</v>
      </c>
      <c r="R1624">
        <v>0</v>
      </c>
      <c r="S1624">
        <v>0</v>
      </c>
      <c r="T1624" s="7">
        <f t="shared" si="231"/>
        <v>0.32600000000000007</v>
      </c>
      <c r="U1624" s="6">
        <f t="shared" si="225"/>
        <v>0</v>
      </c>
      <c r="V1624" s="6">
        <f t="shared" si="226"/>
        <v>1.9478540415301739</v>
      </c>
      <c r="W1624" s="3">
        <f>IFERROR(VLOOKUP(A1624,주가!$A$1:$Q$2433,3,FALSE),W1625)</f>
        <v>183000</v>
      </c>
      <c r="X1624" s="6">
        <f t="shared" si="232"/>
        <v>2.7397260273972603E-3</v>
      </c>
      <c r="Y1624" s="6">
        <f t="shared" si="227"/>
        <v>-6.8668383931204807E-2</v>
      </c>
      <c r="AA1624" s="5">
        <f t="shared" si="228"/>
        <v>41744</v>
      </c>
      <c r="AB1624" s="7">
        <f t="shared" si="229"/>
        <v>0.32600000000000007</v>
      </c>
      <c r="AC1624" s="7">
        <f t="shared" si="233"/>
        <v>1.9478540415301739</v>
      </c>
      <c r="AD1624" s="6">
        <f t="shared" si="230"/>
        <v>-6.8668383931204807E-2</v>
      </c>
    </row>
    <row r="1625" spans="1:30">
      <c r="A1625" s="1">
        <v>41743</v>
      </c>
      <c r="B1625" s="2" t="s">
        <v>19</v>
      </c>
      <c r="C1625" t="s">
        <v>20</v>
      </c>
      <c r="D1625" t="s">
        <v>21</v>
      </c>
      <c r="E1625">
        <v>2.6459999999999999</v>
      </c>
      <c r="F1625">
        <v>2.6789999999999998</v>
      </c>
      <c r="G1625">
        <v>2.726</v>
      </c>
      <c r="H1625">
        <v>2.7629999999999999</v>
      </c>
      <c r="I1625">
        <v>2.8039999999999998</v>
      </c>
      <c r="J1625">
        <v>2.89</v>
      </c>
      <c r="K1625">
        <v>2.968</v>
      </c>
      <c r="L1625">
        <v>3.1059999999999999</v>
      </c>
      <c r="M1625">
        <v>3.21</v>
      </c>
      <c r="N1625">
        <v>3.4319999999999999</v>
      </c>
      <c r="O1625">
        <v>3.673</v>
      </c>
      <c r="P1625">
        <v>3.996</v>
      </c>
      <c r="Q1625">
        <v>0</v>
      </c>
      <c r="R1625">
        <v>0</v>
      </c>
      <c r="S1625">
        <v>0</v>
      </c>
      <c r="T1625" s="7">
        <f t="shared" si="231"/>
        <v>0.32600000000000007</v>
      </c>
      <c r="U1625" s="6">
        <f t="shared" si="225"/>
        <v>3.0769230769241069E-3</v>
      </c>
      <c r="V1625" s="6">
        <f t="shared" si="226"/>
        <v>1.9478540415301739</v>
      </c>
      <c r="W1625" s="3">
        <f>IFERROR(VLOOKUP(A1625,주가!$A$1:$Q$2433,3,FALSE),W1626)</f>
        <v>182500</v>
      </c>
      <c r="X1625" s="6">
        <f t="shared" si="232"/>
        <v>-8.152173913043478E-3</v>
      </c>
      <c r="Y1625" s="6">
        <f t="shared" si="227"/>
        <v>-7.140810995860207E-2</v>
      </c>
      <c r="AA1625" s="5">
        <f t="shared" si="228"/>
        <v>41743</v>
      </c>
      <c r="AB1625" s="7">
        <f t="shared" si="229"/>
        <v>0.32600000000000007</v>
      </c>
      <c r="AC1625" s="7">
        <f t="shared" si="233"/>
        <v>1.9478540415301739</v>
      </c>
      <c r="AD1625" s="6">
        <f t="shared" si="230"/>
        <v>-7.140810995860207E-2</v>
      </c>
    </row>
    <row r="1626" spans="1:30">
      <c r="A1626" s="1">
        <v>41740</v>
      </c>
      <c r="B1626" s="2" t="s">
        <v>19</v>
      </c>
      <c r="C1626" t="s">
        <v>20</v>
      </c>
      <c r="D1626" t="s">
        <v>21</v>
      </c>
      <c r="E1626">
        <v>2.6459999999999999</v>
      </c>
      <c r="F1626">
        <v>2.6789999999999998</v>
      </c>
      <c r="G1626">
        <v>2.7240000000000002</v>
      </c>
      <c r="H1626">
        <v>2.762</v>
      </c>
      <c r="I1626">
        <v>2.7930000000000001</v>
      </c>
      <c r="J1626">
        <v>2.8769999999999998</v>
      </c>
      <c r="K1626">
        <v>2.9550000000000001</v>
      </c>
      <c r="L1626">
        <v>3.0910000000000002</v>
      </c>
      <c r="M1626">
        <v>3.1970000000000001</v>
      </c>
      <c r="N1626">
        <v>3.4159999999999999</v>
      </c>
      <c r="O1626">
        <v>3.6680000000000001</v>
      </c>
      <c r="P1626">
        <v>3.99</v>
      </c>
      <c r="Q1626">
        <v>0</v>
      </c>
      <c r="R1626">
        <v>0</v>
      </c>
      <c r="S1626">
        <v>0</v>
      </c>
      <c r="T1626" s="7">
        <f t="shared" si="231"/>
        <v>0.32499999999999973</v>
      </c>
      <c r="U1626" s="6">
        <f t="shared" si="225"/>
        <v>-3.0674846625763528E-3</v>
      </c>
      <c r="V1626" s="6">
        <f t="shared" si="226"/>
        <v>1.9447771184532499</v>
      </c>
      <c r="W1626" s="3">
        <f>IFERROR(VLOOKUP(A1626,주가!$A$1:$Q$2433,3,FALSE),W1627)</f>
        <v>184000</v>
      </c>
      <c r="X1626" s="6">
        <f t="shared" si="232"/>
        <v>-2.9023746701846966E-2</v>
      </c>
      <c r="Y1626" s="6">
        <f t="shared" si="227"/>
        <v>-6.3255936045558597E-2</v>
      </c>
      <c r="AA1626" s="5">
        <f t="shared" si="228"/>
        <v>41740</v>
      </c>
      <c r="AB1626" s="7">
        <f t="shared" si="229"/>
        <v>0.32499999999999973</v>
      </c>
      <c r="AC1626" s="7">
        <f t="shared" si="233"/>
        <v>1.9447771184532499</v>
      </c>
      <c r="AD1626" s="6">
        <f t="shared" si="230"/>
        <v>-6.3255936045558597E-2</v>
      </c>
    </row>
    <row r="1627" spans="1:30">
      <c r="A1627" s="1">
        <v>41739</v>
      </c>
      <c r="B1627" s="2" t="s">
        <v>19</v>
      </c>
      <c r="C1627" t="s">
        <v>20</v>
      </c>
      <c r="D1627" t="s">
        <v>21</v>
      </c>
      <c r="E1627">
        <v>2.6459999999999999</v>
      </c>
      <c r="F1627">
        <v>2.6789999999999998</v>
      </c>
      <c r="G1627">
        <v>2.726</v>
      </c>
      <c r="H1627">
        <v>2.7549999999999999</v>
      </c>
      <c r="I1627">
        <v>2.794</v>
      </c>
      <c r="J1627">
        <v>2.8780000000000001</v>
      </c>
      <c r="K1627">
        <v>2.9550000000000001</v>
      </c>
      <c r="L1627">
        <v>3.0910000000000002</v>
      </c>
      <c r="M1627">
        <v>3.202</v>
      </c>
      <c r="N1627">
        <v>3.4169999999999998</v>
      </c>
      <c r="O1627">
        <v>3.673</v>
      </c>
      <c r="P1627">
        <v>3.9910000000000001</v>
      </c>
      <c r="Q1627">
        <v>0</v>
      </c>
      <c r="R1627">
        <v>0</v>
      </c>
      <c r="S1627">
        <v>0</v>
      </c>
      <c r="T1627" s="7">
        <f t="shared" si="231"/>
        <v>0.32599999999999962</v>
      </c>
      <c r="U1627" s="6">
        <f t="shared" si="225"/>
        <v>9.2879256965934052E-3</v>
      </c>
      <c r="V1627" s="6">
        <f t="shared" si="226"/>
        <v>1.9478446031158263</v>
      </c>
      <c r="W1627" s="3">
        <f>IFERROR(VLOOKUP(A1627,주가!$A$1:$Q$2433,3,FALSE),W1628)</f>
        <v>189500</v>
      </c>
      <c r="X1627" s="6">
        <f t="shared" si="232"/>
        <v>-1.5584415584415584E-2</v>
      </c>
      <c r="Y1627" s="6">
        <f t="shared" si="227"/>
        <v>-3.4232189343711625E-2</v>
      </c>
      <c r="AA1627" s="5">
        <f t="shared" si="228"/>
        <v>41739</v>
      </c>
      <c r="AB1627" s="7">
        <f t="shared" si="229"/>
        <v>0.32599999999999962</v>
      </c>
      <c r="AC1627" s="7">
        <f t="shared" si="233"/>
        <v>1.9478446031158263</v>
      </c>
      <c r="AD1627" s="6">
        <f t="shared" si="230"/>
        <v>-3.4232189343711625E-2</v>
      </c>
    </row>
    <row r="1628" spans="1:30">
      <c r="A1628" s="1">
        <v>41738</v>
      </c>
      <c r="B1628" s="2" t="s">
        <v>19</v>
      </c>
      <c r="C1628" t="s">
        <v>20</v>
      </c>
      <c r="D1628" t="s">
        <v>21</v>
      </c>
      <c r="E1628">
        <v>2.6459999999999999</v>
      </c>
      <c r="F1628">
        <v>2.6789999999999998</v>
      </c>
      <c r="G1628">
        <v>2.7229999999999999</v>
      </c>
      <c r="H1628">
        <v>2.758</v>
      </c>
      <c r="I1628">
        <v>2.7869999999999999</v>
      </c>
      <c r="J1628">
        <v>2.8740000000000001</v>
      </c>
      <c r="K1628">
        <v>2.952</v>
      </c>
      <c r="L1628">
        <v>3.0880000000000001</v>
      </c>
      <c r="M1628">
        <v>3.198</v>
      </c>
      <c r="N1628">
        <v>3.411</v>
      </c>
      <c r="O1628">
        <v>3.6619999999999999</v>
      </c>
      <c r="P1628">
        <v>3.9790000000000001</v>
      </c>
      <c r="Q1628">
        <v>0</v>
      </c>
      <c r="R1628">
        <v>0</v>
      </c>
      <c r="S1628">
        <v>0</v>
      </c>
      <c r="T1628" s="7">
        <f t="shared" si="231"/>
        <v>0.32299999999999995</v>
      </c>
      <c r="U1628" s="6">
        <f t="shared" si="225"/>
        <v>-6.1538461538468391E-3</v>
      </c>
      <c r="V1628" s="6">
        <f t="shared" si="226"/>
        <v>1.9385566774192329</v>
      </c>
      <c r="W1628" s="3">
        <f>IFERROR(VLOOKUP(A1628,주가!$A$1:$Q$2433,3,FALSE),W1629)</f>
        <v>192500</v>
      </c>
      <c r="X1628" s="6">
        <f t="shared" si="232"/>
        <v>-2.5906735751295338E-3</v>
      </c>
      <c r="Y1628" s="6">
        <f t="shared" si="227"/>
        <v>-1.8647773759296039E-2</v>
      </c>
      <c r="AA1628" s="5">
        <f t="shared" si="228"/>
        <v>41738</v>
      </c>
      <c r="AB1628" s="7">
        <f t="shared" si="229"/>
        <v>0.32299999999999995</v>
      </c>
      <c r="AC1628" s="7">
        <f t="shared" si="233"/>
        <v>1.9385566774192329</v>
      </c>
      <c r="AD1628" s="6">
        <f t="shared" si="230"/>
        <v>-1.8647773759296039E-2</v>
      </c>
    </row>
    <row r="1629" spans="1:30">
      <c r="A1629" s="1">
        <v>41737</v>
      </c>
      <c r="B1629" s="2" t="s">
        <v>19</v>
      </c>
      <c r="C1629" t="s">
        <v>20</v>
      </c>
      <c r="D1629" t="s">
        <v>21</v>
      </c>
      <c r="E1629">
        <v>2.6480000000000001</v>
      </c>
      <c r="F1629">
        <v>2.6789999999999998</v>
      </c>
      <c r="G1629">
        <v>2.726</v>
      </c>
      <c r="H1629">
        <v>2.754</v>
      </c>
      <c r="I1629">
        <v>2.7970000000000002</v>
      </c>
      <c r="J1629">
        <v>2.8889999999999998</v>
      </c>
      <c r="K1629">
        <v>2.972</v>
      </c>
      <c r="L1629">
        <v>3.109</v>
      </c>
      <c r="M1629">
        <v>3.2210000000000001</v>
      </c>
      <c r="N1629">
        <v>3.4340000000000002</v>
      </c>
      <c r="O1629">
        <v>3.6829999999999998</v>
      </c>
      <c r="P1629">
        <v>3.9990000000000001</v>
      </c>
      <c r="Q1629">
        <v>0</v>
      </c>
      <c r="R1629">
        <v>0</v>
      </c>
      <c r="S1629">
        <v>0</v>
      </c>
      <c r="T1629" s="7">
        <f t="shared" si="231"/>
        <v>0.32500000000000018</v>
      </c>
      <c r="U1629" s="6">
        <f t="shared" si="225"/>
        <v>9.3167701863357544E-3</v>
      </c>
      <c r="V1629" s="6">
        <f t="shared" si="226"/>
        <v>1.9447105235730797</v>
      </c>
      <c r="W1629" s="3">
        <f>IFERROR(VLOOKUP(A1629,주가!$A$1:$Q$2433,3,FALSE),W1630)</f>
        <v>193000</v>
      </c>
      <c r="X1629" s="6">
        <f t="shared" si="232"/>
        <v>1.0471204188481676E-2</v>
      </c>
      <c r="Y1629" s="6">
        <f t="shared" si="227"/>
        <v>-1.6057100184166506E-2</v>
      </c>
      <c r="AA1629" s="5">
        <f t="shared" si="228"/>
        <v>41737</v>
      </c>
      <c r="AB1629" s="7">
        <f t="shared" si="229"/>
        <v>0.32500000000000018</v>
      </c>
      <c r="AC1629" s="7">
        <f t="shared" si="233"/>
        <v>1.9447105235730797</v>
      </c>
      <c r="AD1629" s="6">
        <f t="shared" si="230"/>
        <v>-1.6057100184166506E-2</v>
      </c>
    </row>
    <row r="1630" spans="1:30">
      <c r="A1630" s="1">
        <v>41736</v>
      </c>
      <c r="B1630" s="2" t="s">
        <v>19</v>
      </c>
      <c r="C1630" t="s">
        <v>20</v>
      </c>
      <c r="D1630" t="s">
        <v>21</v>
      </c>
      <c r="E1630">
        <v>2.6480000000000001</v>
      </c>
      <c r="F1630">
        <v>2.6789999999999998</v>
      </c>
      <c r="G1630">
        <v>2.726</v>
      </c>
      <c r="H1630">
        <v>2.754</v>
      </c>
      <c r="I1630">
        <v>2.7970000000000002</v>
      </c>
      <c r="J1630">
        <v>2.8879999999999999</v>
      </c>
      <c r="K1630">
        <v>2.9670000000000001</v>
      </c>
      <c r="L1630">
        <v>3.1019999999999999</v>
      </c>
      <c r="M1630">
        <v>3.2149999999999999</v>
      </c>
      <c r="N1630">
        <v>3.4239999999999999</v>
      </c>
      <c r="O1630">
        <v>3.673</v>
      </c>
      <c r="P1630">
        <v>3.9860000000000002</v>
      </c>
      <c r="Q1630">
        <v>0</v>
      </c>
      <c r="R1630">
        <v>0</v>
      </c>
      <c r="S1630">
        <v>0</v>
      </c>
      <c r="T1630" s="7">
        <f t="shared" si="231"/>
        <v>0.32200000000000006</v>
      </c>
      <c r="U1630" s="6">
        <f t="shared" si="225"/>
        <v>3.1152647975088311E-3</v>
      </c>
      <c r="V1630" s="6">
        <f t="shared" si="226"/>
        <v>1.935393753386744</v>
      </c>
      <c r="W1630" s="3">
        <f>IFERROR(VLOOKUP(A1630,주가!$A$1:$Q$2433,3,FALSE),W1631)</f>
        <v>191000</v>
      </c>
      <c r="X1630" s="6">
        <f t="shared" si="232"/>
        <v>2.4128686327077747E-2</v>
      </c>
      <c r="Y1630" s="6">
        <f t="shared" si="227"/>
        <v>-2.6528304372648182E-2</v>
      </c>
      <c r="AA1630" s="5">
        <f t="shared" si="228"/>
        <v>41736</v>
      </c>
      <c r="AB1630" s="7">
        <f t="shared" si="229"/>
        <v>0.32200000000000006</v>
      </c>
      <c r="AC1630" s="7">
        <f t="shared" si="233"/>
        <v>1.935393753386744</v>
      </c>
      <c r="AD1630" s="6">
        <f t="shared" si="230"/>
        <v>-2.6528304372648182E-2</v>
      </c>
    </row>
    <row r="1631" spans="1:30">
      <c r="A1631" s="1">
        <v>41733</v>
      </c>
      <c r="B1631" s="2" t="s">
        <v>19</v>
      </c>
      <c r="C1631" t="s">
        <v>20</v>
      </c>
      <c r="D1631" t="s">
        <v>21</v>
      </c>
      <c r="E1631">
        <v>2.65</v>
      </c>
      <c r="F1631">
        <v>2.681</v>
      </c>
      <c r="G1631">
        <v>2.7309999999999999</v>
      </c>
      <c r="H1631">
        <v>2.762</v>
      </c>
      <c r="I1631">
        <v>2.8069999999999999</v>
      </c>
      <c r="J1631">
        <v>2.9009999999999998</v>
      </c>
      <c r="K1631">
        <v>2.9889999999999999</v>
      </c>
      <c r="L1631">
        <v>3.1240000000000001</v>
      </c>
      <c r="M1631">
        <v>3.238</v>
      </c>
      <c r="N1631">
        <v>3.4449999999999998</v>
      </c>
      <c r="O1631">
        <v>3.6949999999999998</v>
      </c>
      <c r="P1631">
        <v>4.0119999999999996</v>
      </c>
      <c r="Q1631">
        <v>0</v>
      </c>
      <c r="R1631">
        <v>0</v>
      </c>
      <c r="S1631">
        <v>0</v>
      </c>
      <c r="T1631" s="7">
        <f t="shared" si="231"/>
        <v>0.32099999999999973</v>
      </c>
      <c r="U1631" s="6">
        <f t="shared" si="225"/>
        <v>-9.2592592592596144E-3</v>
      </c>
      <c r="V1631" s="6">
        <f t="shared" si="226"/>
        <v>1.9322784885892352</v>
      </c>
      <c r="W1631" s="3">
        <f>IFERROR(VLOOKUP(A1631,주가!$A$1:$Q$2433,3,FALSE),W1632)</f>
        <v>186500</v>
      </c>
      <c r="X1631" s="6">
        <f t="shared" si="232"/>
        <v>0</v>
      </c>
      <c r="Y1631" s="6">
        <f t="shared" si="227"/>
        <v>-5.0656990699725929E-2</v>
      </c>
      <c r="AA1631" s="5">
        <f t="shared" si="228"/>
        <v>41733</v>
      </c>
      <c r="AB1631" s="7">
        <f t="shared" si="229"/>
        <v>0.32099999999999973</v>
      </c>
      <c r="AC1631" s="7">
        <f t="shared" si="233"/>
        <v>1.9322784885892352</v>
      </c>
      <c r="AD1631" s="6">
        <f t="shared" si="230"/>
        <v>-5.0656990699725929E-2</v>
      </c>
    </row>
    <row r="1632" spans="1:30">
      <c r="A1632" s="1">
        <v>41732</v>
      </c>
      <c r="B1632" s="2" t="s">
        <v>19</v>
      </c>
      <c r="C1632" t="s">
        <v>20</v>
      </c>
      <c r="D1632" t="s">
        <v>21</v>
      </c>
      <c r="E1632">
        <v>2.653</v>
      </c>
      <c r="F1632">
        <v>2.6859999999999999</v>
      </c>
      <c r="G1632">
        <v>2.7360000000000002</v>
      </c>
      <c r="H1632">
        <v>2.7690000000000001</v>
      </c>
      <c r="I1632">
        <v>2.81</v>
      </c>
      <c r="J1632">
        <v>2.9039999999999999</v>
      </c>
      <c r="K1632">
        <v>2.9889999999999999</v>
      </c>
      <c r="L1632">
        <v>3.12</v>
      </c>
      <c r="M1632">
        <v>3.2349999999999999</v>
      </c>
      <c r="N1632">
        <v>3.444</v>
      </c>
      <c r="O1632">
        <v>3.6960000000000002</v>
      </c>
      <c r="P1632">
        <v>4.016</v>
      </c>
      <c r="Q1632">
        <v>0</v>
      </c>
      <c r="R1632">
        <v>0</v>
      </c>
      <c r="S1632">
        <v>0</v>
      </c>
      <c r="T1632" s="7">
        <f t="shared" si="231"/>
        <v>0.32399999999999984</v>
      </c>
      <c r="U1632" s="6">
        <f t="shared" si="225"/>
        <v>6.2111801242243046E-3</v>
      </c>
      <c r="V1632" s="6">
        <f t="shared" si="226"/>
        <v>1.9415377478484948</v>
      </c>
      <c r="W1632" s="3">
        <f>IFERROR(VLOOKUP(A1632,주가!$A$1:$Q$2433,3,FALSE),W1633)</f>
        <v>186500</v>
      </c>
      <c r="X1632" s="6">
        <f t="shared" si="232"/>
        <v>-1.8421052631578946E-2</v>
      </c>
      <c r="Y1632" s="6">
        <f t="shared" si="227"/>
        <v>-5.0656990699725929E-2</v>
      </c>
      <c r="AA1632" s="5">
        <f t="shared" si="228"/>
        <v>41732</v>
      </c>
      <c r="AB1632" s="7">
        <f t="shared" si="229"/>
        <v>0.32399999999999984</v>
      </c>
      <c r="AC1632" s="7">
        <f t="shared" si="233"/>
        <v>1.9415377478484948</v>
      </c>
      <c r="AD1632" s="6">
        <f t="shared" si="230"/>
        <v>-5.0656990699725929E-2</v>
      </c>
    </row>
    <row r="1633" spans="1:30">
      <c r="A1633" s="1">
        <v>41731</v>
      </c>
      <c r="B1633" s="2" t="s">
        <v>19</v>
      </c>
      <c r="C1633" t="s">
        <v>20</v>
      </c>
      <c r="D1633" t="s">
        <v>21</v>
      </c>
      <c r="E1633">
        <v>2.6539999999999999</v>
      </c>
      <c r="F1633">
        <v>2.6890000000000001</v>
      </c>
      <c r="G1633">
        <v>2.74</v>
      </c>
      <c r="H1633">
        <v>2.774</v>
      </c>
      <c r="I1633">
        <v>2.8140000000000001</v>
      </c>
      <c r="J1633">
        <v>2.9039999999999999</v>
      </c>
      <c r="K1633">
        <v>2.9870000000000001</v>
      </c>
      <c r="L1633">
        <v>3.1190000000000002</v>
      </c>
      <c r="M1633">
        <v>3.23</v>
      </c>
      <c r="N1633">
        <v>3.4409999999999998</v>
      </c>
      <c r="O1633">
        <v>3.6930000000000001</v>
      </c>
      <c r="P1633">
        <v>4.0110000000000001</v>
      </c>
      <c r="Q1633">
        <v>0</v>
      </c>
      <c r="R1633">
        <v>0</v>
      </c>
      <c r="S1633">
        <v>0</v>
      </c>
      <c r="T1633" s="7">
        <f t="shared" si="231"/>
        <v>0.32199999999999962</v>
      </c>
      <c r="U1633" s="6">
        <f t="shared" si="225"/>
        <v>1.898734177214979E-2</v>
      </c>
      <c r="V1633" s="6">
        <f t="shared" si="226"/>
        <v>1.9353265677242704</v>
      </c>
      <c r="W1633" s="3">
        <f>IFERROR(VLOOKUP(A1633,주가!$A$1:$Q$2433,3,FALSE),W1634)</f>
        <v>190000</v>
      </c>
      <c r="X1633" s="6">
        <f t="shared" si="232"/>
        <v>-1.8087855297157621E-2</v>
      </c>
      <c r="Y1633" s="6">
        <f t="shared" si="227"/>
        <v>-3.223593806814698E-2</v>
      </c>
      <c r="AA1633" s="5">
        <f t="shared" si="228"/>
        <v>41731</v>
      </c>
      <c r="AB1633" s="7">
        <f t="shared" si="229"/>
        <v>0.32199999999999962</v>
      </c>
      <c r="AC1633" s="7">
        <f t="shared" si="233"/>
        <v>1.9353265677242704</v>
      </c>
      <c r="AD1633" s="6">
        <f t="shared" si="230"/>
        <v>-3.223593806814698E-2</v>
      </c>
    </row>
    <row r="1634" spans="1:30">
      <c r="A1634" s="1">
        <v>41730</v>
      </c>
      <c r="B1634" s="2" t="s">
        <v>19</v>
      </c>
      <c r="C1634" t="s">
        <v>20</v>
      </c>
      <c r="D1634" t="s">
        <v>21</v>
      </c>
      <c r="E1634">
        <v>2.6549999999999998</v>
      </c>
      <c r="F1634">
        <v>2.694</v>
      </c>
      <c r="G1634">
        <v>2.7450000000000001</v>
      </c>
      <c r="H1634">
        <v>2.7789999999999999</v>
      </c>
      <c r="I1634">
        <v>2.8140000000000001</v>
      </c>
      <c r="J1634">
        <v>2.9039999999999999</v>
      </c>
      <c r="K1634">
        <v>2.9820000000000002</v>
      </c>
      <c r="L1634">
        <v>3.11</v>
      </c>
      <c r="M1634">
        <v>3.2120000000000002</v>
      </c>
      <c r="N1634">
        <v>3.4260000000000002</v>
      </c>
      <c r="O1634">
        <v>3.67</v>
      </c>
      <c r="P1634">
        <v>3.9870000000000001</v>
      </c>
      <c r="Q1634">
        <v>0</v>
      </c>
      <c r="R1634">
        <v>0</v>
      </c>
      <c r="S1634">
        <v>0</v>
      </c>
      <c r="T1634" s="7">
        <f t="shared" si="231"/>
        <v>0.31600000000000028</v>
      </c>
      <c r="U1634" s="6">
        <f t="shared" si="225"/>
        <v>1.2820512820514262E-2</v>
      </c>
      <c r="V1634" s="6">
        <f t="shared" si="226"/>
        <v>1.9163392259521206</v>
      </c>
      <c r="W1634" s="3">
        <f>IFERROR(VLOOKUP(A1634,주가!$A$1:$Q$2433,3,FALSE),W1635)</f>
        <v>193500</v>
      </c>
      <c r="X1634" s="6">
        <f t="shared" si="232"/>
        <v>2.9255319148936171E-2</v>
      </c>
      <c r="Y1634" s="6">
        <f t="shared" si="227"/>
        <v>-1.4148082770989355E-2</v>
      </c>
      <c r="AA1634" s="5">
        <f t="shared" si="228"/>
        <v>41730</v>
      </c>
      <c r="AB1634" s="7">
        <f t="shared" si="229"/>
        <v>0.31600000000000028</v>
      </c>
      <c r="AC1634" s="7">
        <f t="shared" si="233"/>
        <v>1.9163392259521206</v>
      </c>
      <c r="AD1634" s="6">
        <f t="shared" si="230"/>
        <v>-1.4148082770989355E-2</v>
      </c>
    </row>
    <row r="1635" spans="1:30">
      <c r="A1635" s="1">
        <v>41729</v>
      </c>
      <c r="B1635" s="2" t="s">
        <v>19</v>
      </c>
      <c r="C1635" t="s">
        <v>20</v>
      </c>
      <c r="D1635" t="s">
        <v>21</v>
      </c>
      <c r="E1635">
        <v>2.6549999999999998</v>
      </c>
      <c r="F1635">
        <v>2.694</v>
      </c>
      <c r="G1635">
        <v>2.746</v>
      </c>
      <c r="H1635">
        <v>2.78</v>
      </c>
      <c r="I1635">
        <v>2.8140000000000001</v>
      </c>
      <c r="J1635">
        <v>2.9039999999999999</v>
      </c>
      <c r="K1635">
        <v>2.9820000000000002</v>
      </c>
      <c r="L1635">
        <v>3.109</v>
      </c>
      <c r="M1635">
        <v>3.2109999999999999</v>
      </c>
      <c r="N1635">
        <v>3.4209999999999998</v>
      </c>
      <c r="O1635">
        <v>3.66</v>
      </c>
      <c r="P1635">
        <v>3.972</v>
      </c>
      <c r="Q1635">
        <v>0</v>
      </c>
      <c r="R1635">
        <v>0</v>
      </c>
      <c r="S1635">
        <v>0</v>
      </c>
      <c r="T1635" s="7">
        <f t="shared" si="231"/>
        <v>0.31199999999999983</v>
      </c>
      <c r="U1635" s="6">
        <f t="shared" si="225"/>
        <v>3.2154340836009327E-3</v>
      </c>
      <c r="V1635" s="6">
        <f t="shared" si="226"/>
        <v>1.9035187131316063</v>
      </c>
      <c r="W1635" s="3">
        <f>IFERROR(VLOOKUP(A1635,주가!$A$1:$Q$2433,3,FALSE),W1636)</f>
        <v>188000</v>
      </c>
      <c r="X1635" s="6">
        <f t="shared" si="232"/>
        <v>0</v>
      </c>
      <c r="Y1635" s="6">
        <f t="shared" si="227"/>
        <v>-4.3403401919925526E-2</v>
      </c>
      <c r="AA1635" s="5">
        <f t="shared" si="228"/>
        <v>41729</v>
      </c>
      <c r="AB1635" s="7">
        <f t="shared" si="229"/>
        <v>0.31199999999999983</v>
      </c>
      <c r="AC1635" s="7">
        <f t="shared" si="233"/>
        <v>1.9035187131316063</v>
      </c>
      <c r="AD1635" s="6">
        <f t="shared" si="230"/>
        <v>-4.3403401919925526E-2</v>
      </c>
    </row>
    <row r="1636" spans="1:30">
      <c r="A1636" s="1">
        <v>41726</v>
      </c>
      <c r="B1636" s="2" t="s">
        <v>19</v>
      </c>
      <c r="C1636" t="s">
        <v>20</v>
      </c>
      <c r="D1636" t="s">
        <v>21</v>
      </c>
      <c r="E1636">
        <v>2.6549999999999998</v>
      </c>
      <c r="F1636">
        <v>2.694</v>
      </c>
      <c r="G1636">
        <v>2.746</v>
      </c>
      <c r="H1636">
        <v>2.78</v>
      </c>
      <c r="I1636">
        <v>2.8140000000000001</v>
      </c>
      <c r="J1636">
        <v>2.903</v>
      </c>
      <c r="K1636">
        <v>2.9790000000000001</v>
      </c>
      <c r="L1636">
        <v>3.105</v>
      </c>
      <c r="M1636">
        <v>3.202</v>
      </c>
      <c r="N1636">
        <v>3.4159999999999999</v>
      </c>
      <c r="O1636">
        <v>3.6589999999999998</v>
      </c>
      <c r="P1636">
        <v>3.9670000000000001</v>
      </c>
      <c r="Q1636">
        <v>0</v>
      </c>
      <c r="R1636">
        <v>0</v>
      </c>
      <c r="S1636">
        <v>0</v>
      </c>
      <c r="T1636" s="7">
        <f t="shared" si="231"/>
        <v>0.31099999999999994</v>
      </c>
      <c r="U1636" s="6">
        <f t="shared" si="225"/>
        <v>-1.5822784810127635E-2</v>
      </c>
      <c r="V1636" s="6">
        <f t="shared" si="226"/>
        <v>1.9003032790480052</v>
      </c>
      <c r="W1636" s="3">
        <f>IFERROR(VLOOKUP(A1636,주가!$A$1:$Q$2433,3,FALSE),W1637)</f>
        <v>188000</v>
      </c>
      <c r="X1636" s="6">
        <f t="shared" si="232"/>
        <v>-1.0526315789473684E-2</v>
      </c>
      <c r="Y1636" s="6">
        <f t="shared" si="227"/>
        <v>-4.3403401919925526E-2</v>
      </c>
      <c r="AA1636" s="5">
        <f t="shared" si="228"/>
        <v>41726</v>
      </c>
      <c r="AB1636" s="7">
        <f t="shared" si="229"/>
        <v>0.31099999999999994</v>
      </c>
      <c r="AC1636" s="7">
        <f t="shared" si="233"/>
        <v>1.9003032790480052</v>
      </c>
      <c r="AD1636" s="6">
        <f t="shared" si="230"/>
        <v>-4.3403401919925526E-2</v>
      </c>
    </row>
    <row r="1637" spans="1:30">
      <c r="A1637" s="1">
        <v>41725</v>
      </c>
      <c r="B1637" s="2" t="s">
        <v>19</v>
      </c>
      <c r="C1637" t="s">
        <v>20</v>
      </c>
      <c r="D1637" t="s">
        <v>21</v>
      </c>
      <c r="E1637">
        <v>2.6549999999999998</v>
      </c>
      <c r="F1637">
        <v>2.694</v>
      </c>
      <c r="G1637">
        <v>2.746</v>
      </c>
      <c r="H1637">
        <v>2.78</v>
      </c>
      <c r="I1637">
        <v>2.8119999999999998</v>
      </c>
      <c r="J1637">
        <v>2.9079999999999999</v>
      </c>
      <c r="K1637">
        <v>2.9820000000000002</v>
      </c>
      <c r="L1637">
        <v>3.1139999999999999</v>
      </c>
      <c r="M1637">
        <v>3.2109999999999999</v>
      </c>
      <c r="N1637">
        <v>3.43</v>
      </c>
      <c r="O1637">
        <v>3.6720000000000002</v>
      </c>
      <c r="P1637">
        <v>3.988</v>
      </c>
      <c r="Q1637">
        <v>0</v>
      </c>
      <c r="R1637">
        <v>0</v>
      </c>
      <c r="S1637">
        <v>0</v>
      </c>
      <c r="T1637" s="7">
        <f t="shared" si="231"/>
        <v>0.31600000000000028</v>
      </c>
      <c r="U1637" s="6">
        <f t="shared" si="225"/>
        <v>2.2653721682848262E-2</v>
      </c>
      <c r="V1637" s="6">
        <f t="shared" si="226"/>
        <v>1.9161260638581328</v>
      </c>
      <c r="W1637" s="3">
        <f>IFERROR(VLOOKUP(A1637,주가!$A$1:$Q$2433,3,FALSE),W1638)</f>
        <v>190000</v>
      </c>
      <c r="X1637" s="6">
        <f t="shared" si="232"/>
        <v>-2.6246719160104987E-3</v>
      </c>
      <c r="Y1637" s="6">
        <f t="shared" si="227"/>
        <v>-3.2877086130451844E-2</v>
      </c>
      <c r="AA1637" s="5">
        <f t="shared" si="228"/>
        <v>41725</v>
      </c>
      <c r="AB1637" s="7">
        <f t="shared" si="229"/>
        <v>0.31600000000000028</v>
      </c>
      <c r="AC1637" s="7">
        <f t="shared" si="233"/>
        <v>1.9161260638581328</v>
      </c>
      <c r="AD1637" s="6">
        <f t="shared" si="230"/>
        <v>-3.2877086130451844E-2</v>
      </c>
    </row>
    <row r="1638" spans="1:30">
      <c r="A1638" s="1">
        <v>41724</v>
      </c>
      <c r="B1638" s="2" t="s">
        <v>19</v>
      </c>
      <c r="C1638" t="s">
        <v>20</v>
      </c>
      <c r="D1638" t="s">
        <v>21</v>
      </c>
      <c r="E1638">
        <v>2.6549999999999998</v>
      </c>
      <c r="F1638">
        <v>2.694</v>
      </c>
      <c r="G1638">
        <v>2.746</v>
      </c>
      <c r="H1638">
        <v>2.78</v>
      </c>
      <c r="I1638">
        <v>2.8090000000000002</v>
      </c>
      <c r="J1638">
        <v>2.9129999999999998</v>
      </c>
      <c r="K1638">
        <v>2.9889999999999999</v>
      </c>
      <c r="L1638">
        <v>3.121</v>
      </c>
      <c r="M1638">
        <v>3.2170000000000001</v>
      </c>
      <c r="N1638">
        <v>3.43</v>
      </c>
      <c r="O1638">
        <v>3.6749999999999998</v>
      </c>
      <c r="P1638">
        <v>3.9889999999999999</v>
      </c>
      <c r="Q1638">
        <v>0</v>
      </c>
      <c r="R1638">
        <v>0</v>
      </c>
      <c r="S1638">
        <v>0</v>
      </c>
      <c r="T1638" s="7">
        <f t="shared" si="231"/>
        <v>0.30900000000000016</v>
      </c>
      <c r="U1638" s="6">
        <f t="shared" si="225"/>
        <v>1.3114754098362135E-2</v>
      </c>
      <c r="V1638" s="6">
        <f t="shared" si="226"/>
        <v>1.8934723421752846</v>
      </c>
      <c r="W1638" s="3">
        <f>IFERROR(VLOOKUP(A1638,주가!$A$1:$Q$2433,3,FALSE),W1639)</f>
        <v>190500</v>
      </c>
      <c r="X1638" s="6">
        <f t="shared" si="232"/>
        <v>-7.8125E-3</v>
      </c>
      <c r="Y1638" s="6">
        <f t="shared" si="227"/>
        <v>-3.0252414214441345E-2</v>
      </c>
      <c r="AA1638" s="5">
        <f t="shared" si="228"/>
        <v>41724</v>
      </c>
      <c r="AB1638" s="7">
        <f t="shared" si="229"/>
        <v>0.30900000000000016</v>
      </c>
      <c r="AC1638" s="7">
        <f t="shared" si="233"/>
        <v>1.8934723421752846</v>
      </c>
      <c r="AD1638" s="6">
        <f t="shared" si="230"/>
        <v>-3.0252414214441345E-2</v>
      </c>
    </row>
    <row r="1639" spans="1:30">
      <c r="A1639" s="1">
        <v>41723</v>
      </c>
      <c r="B1639" s="2" t="s">
        <v>19</v>
      </c>
      <c r="C1639" t="s">
        <v>20</v>
      </c>
      <c r="D1639" t="s">
        <v>21</v>
      </c>
      <c r="E1639">
        <v>2.6549999999999998</v>
      </c>
      <c r="F1639">
        <v>2.694</v>
      </c>
      <c r="G1639">
        <v>2.746</v>
      </c>
      <c r="H1639">
        <v>2.78</v>
      </c>
      <c r="I1639">
        <v>2.8090000000000002</v>
      </c>
      <c r="J1639">
        <v>2.9089999999999998</v>
      </c>
      <c r="K1639">
        <v>2.9870000000000001</v>
      </c>
      <c r="L1639">
        <v>3.12</v>
      </c>
      <c r="M1639">
        <v>3.2160000000000002</v>
      </c>
      <c r="N1639">
        <v>3.4249999999999998</v>
      </c>
      <c r="O1639">
        <v>3.6720000000000002</v>
      </c>
      <c r="P1639">
        <v>3.9889999999999999</v>
      </c>
      <c r="Q1639">
        <v>0</v>
      </c>
      <c r="R1639">
        <v>0</v>
      </c>
      <c r="S1639">
        <v>0</v>
      </c>
      <c r="T1639" s="7">
        <f t="shared" si="231"/>
        <v>0.30499999999999972</v>
      </c>
      <c r="U1639" s="6">
        <f t="shared" si="225"/>
        <v>-6.5146579804567567E-3</v>
      </c>
      <c r="V1639" s="6">
        <f t="shared" si="226"/>
        <v>1.8803575880769225</v>
      </c>
      <c r="W1639" s="3">
        <f>IFERROR(VLOOKUP(A1639,주가!$A$1:$Q$2433,3,FALSE),W1640)</f>
        <v>192000</v>
      </c>
      <c r="X1639" s="6">
        <f t="shared" si="232"/>
        <v>1.5873015873015872E-2</v>
      </c>
      <c r="Y1639" s="6">
        <f t="shared" si="227"/>
        <v>-2.2439914214441345E-2</v>
      </c>
      <c r="AA1639" s="5">
        <f t="shared" si="228"/>
        <v>41723</v>
      </c>
      <c r="AB1639" s="7">
        <f t="shared" si="229"/>
        <v>0.30499999999999972</v>
      </c>
      <c r="AC1639" s="7">
        <f t="shared" si="233"/>
        <v>1.8803575880769225</v>
      </c>
      <c r="AD1639" s="6">
        <f t="shared" si="230"/>
        <v>-2.2439914214441345E-2</v>
      </c>
    </row>
    <row r="1640" spans="1:30">
      <c r="A1640" s="1">
        <v>41722</v>
      </c>
      <c r="B1640" s="2" t="s">
        <v>19</v>
      </c>
      <c r="C1640" t="s">
        <v>20</v>
      </c>
      <c r="D1640" t="s">
        <v>21</v>
      </c>
      <c r="E1640">
        <v>2.657</v>
      </c>
      <c r="F1640">
        <v>2.6960000000000002</v>
      </c>
      <c r="G1640">
        <v>2.7480000000000002</v>
      </c>
      <c r="H1640">
        <v>2.7869999999999999</v>
      </c>
      <c r="I1640">
        <v>2.8170000000000002</v>
      </c>
      <c r="J1640">
        <v>2.9159999999999999</v>
      </c>
      <c r="K1640">
        <v>2.9969999999999999</v>
      </c>
      <c r="L1640">
        <v>3.13</v>
      </c>
      <c r="M1640">
        <v>3.2290000000000001</v>
      </c>
      <c r="N1640">
        <v>3.4369999999999998</v>
      </c>
      <c r="O1640">
        <v>3.69</v>
      </c>
      <c r="P1640">
        <v>4.0129999999999999</v>
      </c>
      <c r="Q1640">
        <v>0</v>
      </c>
      <c r="R1640">
        <v>0</v>
      </c>
      <c r="S1640">
        <v>0</v>
      </c>
      <c r="T1640" s="7">
        <f t="shared" si="231"/>
        <v>0.30699999999999994</v>
      </c>
      <c r="U1640" s="6">
        <f t="shared" si="225"/>
        <v>1.320132013201173E-2</v>
      </c>
      <c r="V1640" s="6">
        <f t="shared" si="226"/>
        <v>1.8868722460573792</v>
      </c>
      <c r="W1640" s="3">
        <f>IFERROR(VLOOKUP(A1640,주가!$A$1:$Q$2433,3,FALSE),W1641)</f>
        <v>189000</v>
      </c>
      <c r="X1640" s="6">
        <f t="shared" si="232"/>
        <v>0.05</v>
      </c>
      <c r="Y1640" s="6">
        <f t="shared" si="227"/>
        <v>-3.8312930087457217E-2</v>
      </c>
      <c r="AA1640" s="5">
        <f t="shared" si="228"/>
        <v>41722</v>
      </c>
      <c r="AB1640" s="7">
        <f t="shared" si="229"/>
        <v>0.30699999999999994</v>
      </c>
      <c r="AC1640" s="7">
        <f t="shared" si="233"/>
        <v>1.8868722460573792</v>
      </c>
      <c r="AD1640" s="6">
        <f t="shared" si="230"/>
        <v>-3.8312930087457217E-2</v>
      </c>
    </row>
    <row r="1641" spans="1:30">
      <c r="A1641" s="1">
        <v>41719</v>
      </c>
      <c r="B1641" s="2" t="s">
        <v>19</v>
      </c>
      <c r="C1641" t="s">
        <v>20</v>
      </c>
      <c r="D1641" t="s">
        <v>21</v>
      </c>
      <c r="E1641">
        <v>2.657</v>
      </c>
      <c r="F1641">
        <v>2.6960000000000002</v>
      </c>
      <c r="G1641">
        <v>2.7480000000000002</v>
      </c>
      <c r="H1641">
        <v>2.7850000000000001</v>
      </c>
      <c r="I1641">
        <v>2.8170000000000002</v>
      </c>
      <c r="J1641">
        <v>2.91</v>
      </c>
      <c r="K1641">
        <v>2.992</v>
      </c>
      <c r="L1641">
        <v>3.1269999999999998</v>
      </c>
      <c r="M1641">
        <v>3.222</v>
      </c>
      <c r="N1641">
        <v>3.43</v>
      </c>
      <c r="O1641">
        <v>3.6850000000000001</v>
      </c>
      <c r="P1641">
        <v>4.0069999999999997</v>
      </c>
      <c r="Q1641">
        <v>0</v>
      </c>
      <c r="R1641">
        <v>0</v>
      </c>
      <c r="S1641">
        <v>0</v>
      </c>
      <c r="T1641" s="7">
        <f t="shared" si="231"/>
        <v>0.30300000000000038</v>
      </c>
      <c r="U1641" s="6">
        <f t="shared" si="225"/>
        <v>3.3112582781468008E-3</v>
      </c>
      <c r="V1641" s="6">
        <f t="shared" si="226"/>
        <v>1.8736709259253674</v>
      </c>
      <c r="W1641" s="3">
        <f>IFERROR(VLOOKUP(A1641,주가!$A$1:$Q$2433,3,FALSE),W1642)</f>
        <v>180000</v>
      </c>
      <c r="X1641" s="6">
        <f t="shared" si="232"/>
        <v>2.8571428571428571E-2</v>
      </c>
      <c r="Y1641" s="6">
        <f t="shared" si="227"/>
        <v>-8.831293008745722E-2</v>
      </c>
      <c r="AA1641" s="5">
        <f t="shared" si="228"/>
        <v>41719</v>
      </c>
      <c r="AB1641" s="7">
        <f t="shared" si="229"/>
        <v>0.30300000000000038</v>
      </c>
      <c r="AC1641" s="7">
        <f t="shared" si="233"/>
        <v>1.8736709259253674</v>
      </c>
      <c r="AD1641" s="6">
        <f t="shared" si="230"/>
        <v>-8.831293008745722E-2</v>
      </c>
    </row>
    <row r="1642" spans="1:30">
      <c r="A1642" s="1">
        <v>41718</v>
      </c>
      <c r="B1642" s="2" t="s">
        <v>19</v>
      </c>
      <c r="C1642" t="s">
        <v>20</v>
      </c>
      <c r="D1642" t="s">
        <v>21</v>
      </c>
      <c r="E1642">
        <v>2.657</v>
      </c>
      <c r="F1642">
        <v>2.6960000000000002</v>
      </c>
      <c r="G1642">
        <v>2.7429999999999999</v>
      </c>
      <c r="H1642">
        <v>2.7770000000000001</v>
      </c>
      <c r="I1642">
        <v>2.8069999999999999</v>
      </c>
      <c r="J1642">
        <v>2.895</v>
      </c>
      <c r="K1642">
        <v>2.9740000000000002</v>
      </c>
      <c r="L1642">
        <v>3.11</v>
      </c>
      <c r="M1642">
        <v>3.202</v>
      </c>
      <c r="N1642">
        <v>3.4119999999999999</v>
      </c>
      <c r="O1642">
        <v>3.6629999999999998</v>
      </c>
      <c r="P1642">
        <v>3.9809999999999999</v>
      </c>
      <c r="Q1642">
        <v>0</v>
      </c>
      <c r="R1642">
        <v>0</v>
      </c>
      <c r="S1642">
        <v>0</v>
      </c>
      <c r="T1642" s="7">
        <f t="shared" si="231"/>
        <v>0.30200000000000005</v>
      </c>
      <c r="U1642" s="6">
        <f t="shared" si="225"/>
        <v>-1.6286644951139722E-2</v>
      </c>
      <c r="V1642" s="6">
        <f t="shared" si="226"/>
        <v>1.8703596676472207</v>
      </c>
      <c r="W1642" s="3">
        <f>IFERROR(VLOOKUP(A1642,주가!$A$1:$Q$2433,3,FALSE),W1643)</f>
        <v>175000</v>
      </c>
      <c r="X1642" s="6">
        <f t="shared" si="232"/>
        <v>-2.5069637883008356E-2</v>
      </c>
      <c r="Y1642" s="6">
        <f t="shared" si="227"/>
        <v>-0.11688435865888579</v>
      </c>
      <c r="AA1642" s="5">
        <f t="shared" si="228"/>
        <v>41718</v>
      </c>
      <c r="AB1642" s="7">
        <f t="shared" si="229"/>
        <v>0.30200000000000005</v>
      </c>
      <c r="AC1642" s="7">
        <f t="shared" si="233"/>
        <v>1.8703596676472207</v>
      </c>
      <c r="AD1642" s="6">
        <f t="shared" si="230"/>
        <v>-0.11688435865888579</v>
      </c>
    </row>
    <row r="1643" spans="1:30">
      <c r="A1643" s="1">
        <v>41717</v>
      </c>
      <c r="B1643" s="2" t="s">
        <v>19</v>
      </c>
      <c r="C1643" t="s">
        <v>20</v>
      </c>
      <c r="D1643" t="s">
        <v>21</v>
      </c>
      <c r="E1643">
        <v>2.657</v>
      </c>
      <c r="F1643">
        <v>2.694</v>
      </c>
      <c r="G1643">
        <v>2.7349999999999999</v>
      </c>
      <c r="H1643">
        <v>2.762</v>
      </c>
      <c r="I1643">
        <v>2.7869999999999999</v>
      </c>
      <c r="J1643">
        <v>2.867</v>
      </c>
      <c r="K1643">
        <v>2.9420000000000002</v>
      </c>
      <c r="L1643">
        <v>3.0779999999999998</v>
      </c>
      <c r="M1643">
        <v>3.1720000000000002</v>
      </c>
      <c r="N1643">
        <v>3.3849999999999998</v>
      </c>
      <c r="O1643">
        <v>3.6349999999999998</v>
      </c>
      <c r="P1643">
        <v>3.9620000000000002</v>
      </c>
      <c r="Q1643">
        <v>0</v>
      </c>
      <c r="R1643">
        <v>0</v>
      </c>
      <c r="S1643">
        <v>0</v>
      </c>
      <c r="T1643" s="7">
        <f t="shared" si="231"/>
        <v>0.30699999999999994</v>
      </c>
      <c r="U1643" s="6">
        <f t="shared" si="225"/>
        <v>-3.1545741324921849E-2</v>
      </c>
      <c r="V1643" s="6">
        <f t="shared" si="226"/>
        <v>1.8866463125983604</v>
      </c>
      <c r="W1643" s="3">
        <f>IFERROR(VLOOKUP(A1643,주가!$A$1:$Q$2433,3,FALSE),W1644)</f>
        <v>179500</v>
      </c>
      <c r="X1643" s="6">
        <f t="shared" si="232"/>
        <v>-1.3736263736263736E-2</v>
      </c>
      <c r="Y1643" s="6">
        <f t="shared" si="227"/>
        <v>-9.1814720775877434E-2</v>
      </c>
      <c r="AA1643" s="5">
        <f t="shared" si="228"/>
        <v>41717</v>
      </c>
      <c r="AB1643" s="7">
        <f t="shared" si="229"/>
        <v>0.30699999999999994</v>
      </c>
      <c r="AC1643" s="7">
        <f t="shared" si="233"/>
        <v>1.8866463125983604</v>
      </c>
      <c r="AD1643" s="6">
        <f t="shared" si="230"/>
        <v>-9.1814720775877434E-2</v>
      </c>
    </row>
    <row r="1644" spans="1:30">
      <c r="A1644" s="1">
        <v>41716</v>
      </c>
      <c r="B1644" s="2" t="s">
        <v>19</v>
      </c>
      <c r="C1644" t="s">
        <v>20</v>
      </c>
      <c r="D1644" t="s">
        <v>21</v>
      </c>
      <c r="E1644">
        <v>2.657</v>
      </c>
      <c r="F1644">
        <v>2.694</v>
      </c>
      <c r="G1644">
        <v>2.7349999999999999</v>
      </c>
      <c r="H1644">
        <v>2.762</v>
      </c>
      <c r="I1644">
        <v>2.7810000000000001</v>
      </c>
      <c r="J1644">
        <v>2.8660000000000001</v>
      </c>
      <c r="K1644">
        <v>2.9470000000000001</v>
      </c>
      <c r="L1644">
        <v>3.085</v>
      </c>
      <c r="M1644">
        <v>3.1869999999999998</v>
      </c>
      <c r="N1644">
        <v>3.4020000000000001</v>
      </c>
      <c r="O1644">
        <v>3.6509999999999998</v>
      </c>
      <c r="P1644">
        <v>3.98</v>
      </c>
      <c r="Q1644">
        <v>0</v>
      </c>
      <c r="R1644">
        <v>0</v>
      </c>
      <c r="S1644">
        <v>0</v>
      </c>
      <c r="T1644" s="7">
        <f t="shared" si="231"/>
        <v>0.31700000000000017</v>
      </c>
      <c r="U1644" s="6">
        <f t="shared" si="225"/>
        <v>1.2779552715656393E-2</v>
      </c>
      <c r="V1644" s="6">
        <f t="shared" si="226"/>
        <v>1.9181920539232822</v>
      </c>
      <c r="W1644" s="3">
        <f>IFERROR(VLOOKUP(A1644,주가!$A$1:$Q$2433,3,FALSE),W1645)</f>
        <v>182000</v>
      </c>
      <c r="X1644" s="6">
        <f t="shared" si="232"/>
        <v>5.5248618784530384E-3</v>
      </c>
      <c r="Y1644" s="6">
        <f t="shared" si="227"/>
        <v>-7.8078457039613705E-2</v>
      </c>
      <c r="AA1644" s="5">
        <f t="shared" si="228"/>
        <v>41716</v>
      </c>
      <c r="AB1644" s="7">
        <f t="shared" si="229"/>
        <v>0.31700000000000017</v>
      </c>
      <c r="AC1644" s="7">
        <f t="shared" si="233"/>
        <v>1.9181920539232822</v>
      </c>
      <c r="AD1644" s="6">
        <f t="shared" si="230"/>
        <v>-7.8078457039613705E-2</v>
      </c>
    </row>
    <row r="1645" spans="1:30">
      <c r="A1645" s="1">
        <v>41715</v>
      </c>
      <c r="B1645" s="2" t="s">
        <v>19</v>
      </c>
      <c r="C1645" t="s">
        <v>20</v>
      </c>
      <c r="D1645" t="s">
        <v>21</v>
      </c>
      <c r="E1645">
        <v>2.6589999999999998</v>
      </c>
      <c r="F1645">
        <v>2.6960000000000002</v>
      </c>
      <c r="G1645">
        <v>2.7370000000000001</v>
      </c>
      <c r="H1645">
        <v>2.7639999999999998</v>
      </c>
      <c r="I1645">
        <v>2.7839999999999998</v>
      </c>
      <c r="J1645">
        <v>2.871</v>
      </c>
      <c r="K1645">
        <v>2.9550000000000001</v>
      </c>
      <c r="L1645">
        <v>3.0950000000000002</v>
      </c>
      <c r="M1645">
        <v>3.1920000000000002</v>
      </c>
      <c r="N1645">
        <v>3.4079999999999999</v>
      </c>
      <c r="O1645">
        <v>3.657</v>
      </c>
      <c r="P1645">
        <v>3.9830000000000001</v>
      </c>
      <c r="Q1645">
        <v>0</v>
      </c>
      <c r="R1645">
        <v>0</v>
      </c>
      <c r="S1645">
        <v>0</v>
      </c>
      <c r="T1645" s="7">
        <f t="shared" si="231"/>
        <v>0.31299999999999972</v>
      </c>
      <c r="U1645" s="6">
        <f t="shared" si="225"/>
        <v>1.6233766233765896E-2</v>
      </c>
      <c r="V1645" s="6">
        <f t="shared" si="226"/>
        <v>1.9054125012076257</v>
      </c>
      <c r="W1645" s="3">
        <f>IFERROR(VLOOKUP(A1645,주가!$A$1:$Q$2433,3,FALSE),W1646)</f>
        <v>181000</v>
      </c>
      <c r="X1645" s="6">
        <f t="shared" si="232"/>
        <v>2.5495750708215296E-2</v>
      </c>
      <c r="Y1645" s="6">
        <f t="shared" si="227"/>
        <v>-8.3603318918066744E-2</v>
      </c>
      <c r="AA1645" s="5">
        <f t="shared" si="228"/>
        <v>41715</v>
      </c>
      <c r="AB1645" s="7">
        <f t="shared" si="229"/>
        <v>0.31299999999999972</v>
      </c>
      <c r="AC1645" s="7">
        <f t="shared" si="233"/>
        <v>1.9054125012076257</v>
      </c>
      <c r="AD1645" s="6">
        <f t="shared" si="230"/>
        <v>-8.3603318918066744E-2</v>
      </c>
    </row>
    <row r="1646" spans="1:30">
      <c r="A1646" s="1">
        <v>41712</v>
      </c>
      <c r="B1646" s="2" t="s">
        <v>19</v>
      </c>
      <c r="C1646" t="s">
        <v>20</v>
      </c>
      <c r="D1646" t="s">
        <v>21</v>
      </c>
      <c r="E1646">
        <v>2.6560000000000001</v>
      </c>
      <c r="F1646">
        <v>2.6909999999999998</v>
      </c>
      <c r="G1646">
        <v>2.73</v>
      </c>
      <c r="H1646">
        <v>2.7519999999999998</v>
      </c>
      <c r="I1646">
        <v>2.7669999999999999</v>
      </c>
      <c r="J1646">
        <v>2.851</v>
      </c>
      <c r="K1646">
        <v>2.9319999999999999</v>
      </c>
      <c r="L1646">
        <v>3.0710000000000002</v>
      </c>
      <c r="M1646">
        <v>3.1589999999999998</v>
      </c>
      <c r="N1646">
        <v>3.379</v>
      </c>
      <c r="O1646">
        <v>3.621</v>
      </c>
      <c r="P1646">
        <v>3.9369999999999998</v>
      </c>
      <c r="Q1646">
        <v>0</v>
      </c>
      <c r="R1646">
        <v>0</v>
      </c>
      <c r="S1646">
        <v>0</v>
      </c>
      <c r="T1646" s="7">
        <f t="shared" si="231"/>
        <v>0.30799999999999983</v>
      </c>
      <c r="U1646" s="6">
        <f t="shared" si="225"/>
        <v>-4.0498442367602298E-2</v>
      </c>
      <c r="V1646" s="6">
        <f t="shared" si="226"/>
        <v>1.8891787349738598</v>
      </c>
      <c r="W1646" s="3">
        <f>IFERROR(VLOOKUP(A1646,주가!$A$1:$Q$2433,3,FALSE),W1647)</f>
        <v>176500</v>
      </c>
      <c r="X1646" s="6">
        <f t="shared" si="232"/>
        <v>-3.021978021978022E-2</v>
      </c>
      <c r="Y1646" s="6">
        <f t="shared" si="227"/>
        <v>-0.10909906962628205</v>
      </c>
      <c r="AA1646" s="5">
        <f t="shared" si="228"/>
        <v>41712</v>
      </c>
      <c r="AB1646" s="7">
        <f t="shared" si="229"/>
        <v>0.30799999999999983</v>
      </c>
      <c r="AC1646" s="7">
        <f t="shared" si="233"/>
        <v>1.8891787349738598</v>
      </c>
      <c r="AD1646" s="6">
        <f t="shared" si="230"/>
        <v>-0.10909906962628205</v>
      </c>
    </row>
    <row r="1647" spans="1:30">
      <c r="A1647" s="1">
        <v>41711</v>
      </c>
      <c r="B1647" s="2" t="s">
        <v>19</v>
      </c>
      <c r="C1647" t="s">
        <v>20</v>
      </c>
      <c r="D1647" t="s">
        <v>21</v>
      </c>
      <c r="E1647">
        <v>2.6640000000000001</v>
      </c>
      <c r="F1647">
        <v>2.6989999999999998</v>
      </c>
      <c r="G1647">
        <v>2.742</v>
      </c>
      <c r="H1647">
        <v>2.766</v>
      </c>
      <c r="I1647">
        <v>2.7890000000000001</v>
      </c>
      <c r="J1647">
        <v>2.88</v>
      </c>
      <c r="K1647">
        <v>2.9620000000000002</v>
      </c>
      <c r="L1647">
        <v>3.1059999999999999</v>
      </c>
      <c r="M1647">
        <v>3.2050000000000001</v>
      </c>
      <c r="N1647">
        <v>3.427</v>
      </c>
      <c r="O1647">
        <v>3.6659999999999999</v>
      </c>
      <c r="P1647">
        <v>3.9860000000000002</v>
      </c>
      <c r="Q1647">
        <v>0</v>
      </c>
      <c r="R1647">
        <v>0</v>
      </c>
      <c r="S1647">
        <v>0</v>
      </c>
      <c r="T1647" s="7">
        <f t="shared" si="231"/>
        <v>0.32100000000000017</v>
      </c>
      <c r="U1647" s="6">
        <f t="shared" si="225"/>
        <v>3.1250000000010453E-3</v>
      </c>
      <c r="V1647" s="6">
        <f t="shared" si="226"/>
        <v>1.929677177341462</v>
      </c>
      <c r="W1647" s="3">
        <f>IFERROR(VLOOKUP(A1647,주가!$A$1:$Q$2433,3,FALSE),W1648)</f>
        <v>182000</v>
      </c>
      <c r="X1647" s="6">
        <f t="shared" si="232"/>
        <v>-2.7397260273972603E-3</v>
      </c>
      <c r="Y1647" s="6">
        <f t="shared" si="227"/>
        <v>-7.8879289406501824E-2</v>
      </c>
      <c r="AA1647" s="5">
        <f t="shared" si="228"/>
        <v>41711</v>
      </c>
      <c r="AB1647" s="7">
        <f t="shared" si="229"/>
        <v>0.32100000000000017</v>
      </c>
      <c r="AC1647" s="7">
        <f t="shared" si="233"/>
        <v>1.929677177341462</v>
      </c>
      <c r="AD1647" s="6">
        <f t="shared" si="230"/>
        <v>-7.8879289406501824E-2</v>
      </c>
    </row>
    <row r="1648" spans="1:30">
      <c r="A1648" s="1">
        <v>41710</v>
      </c>
      <c r="B1648" s="2" t="s">
        <v>19</v>
      </c>
      <c r="C1648" t="s">
        <v>20</v>
      </c>
      <c r="D1648" t="s">
        <v>21</v>
      </c>
      <c r="E1648">
        <v>2.6669999999999998</v>
      </c>
      <c r="F1648">
        <v>2.7040000000000002</v>
      </c>
      <c r="G1648">
        <v>2.7469999999999999</v>
      </c>
      <c r="H1648">
        <v>2.7719999999999998</v>
      </c>
      <c r="I1648">
        <v>2.7989999999999999</v>
      </c>
      <c r="J1648">
        <v>2.887</v>
      </c>
      <c r="K1648">
        <v>2.9689999999999999</v>
      </c>
      <c r="L1648">
        <v>3.1120000000000001</v>
      </c>
      <c r="M1648">
        <v>3.21</v>
      </c>
      <c r="N1648">
        <v>3.4319999999999999</v>
      </c>
      <c r="O1648">
        <v>3.673</v>
      </c>
      <c r="P1648">
        <v>3.9940000000000002</v>
      </c>
      <c r="Q1648">
        <v>0</v>
      </c>
      <c r="R1648">
        <v>0</v>
      </c>
      <c r="S1648">
        <v>0</v>
      </c>
      <c r="T1648" s="7">
        <f t="shared" si="231"/>
        <v>0.31999999999999984</v>
      </c>
      <c r="U1648" s="6">
        <f t="shared" si="225"/>
        <v>-1.3877787807814445E-15</v>
      </c>
      <c r="V1648" s="6">
        <f t="shared" si="226"/>
        <v>1.9265521773414609</v>
      </c>
      <c r="W1648" s="3">
        <f>IFERROR(VLOOKUP(A1648,주가!$A$1:$Q$2433,3,FALSE),W1649)</f>
        <v>182500</v>
      </c>
      <c r="X1648" s="6">
        <f t="shared" si="232"/>
        <v>-4.4502617801047119E-2</v>
      </c>
      <c r="Y1648" s="6">
        <f t="shared" si="227"/>
        <v>-7.6139563379104561E-2</v>
      </c>
      <c r="AA1648" s="5">
        <f t="shared" si="228"/>
        <v>41710</v>
      </c>
      <c r="AB1648" s="7">
        <f t="shared" si="229"/>
        <v>0.31999999999999984</v>
      </c>
      <c r="AC1648" s="7">
        <f t="shared" si="233"/>
        <v>1.9265521773414609</v>
      </c>
      <c r="AD1648" s="6">
        <f t="shared" si="230"/>
        <v>-7.6139563379104561E-2</v>
      </c>
    </row>
    <row r="1649" spans="1:30">
      <c r="A1649" s="1">
        <v>41709</v>
      </c>
      <c r="B1649" s="2" t="s">
        <v>19</v>
      </c>
      <c r="C1649" t="s">
        <v>20</v>
      </c>
      <c r="D1649" t="s">
        <v>21</v>
      </c>
      <c r="E1649">
        <v>2.6669999999999998</v>
      </c>
      <c r="F1649">
        <v>2.7040000000000002</v>
      </c>
      <c r="G1649">
        <v>2.75</v>
      </c>
      <c r="H1649">
        <v>2.7770000000000001</v>
      </c>
      <c r="I1649">
        <v>2.8090000000000002</v>
      </c>
      <c r="J1649">
        <v>2.9</v>
      </c>
      <c r="K1649">
        <v>2.984</v>
      </c>
      <c r="L1649">
        <v>3.1269999999999998</v>
      </c>
      <c r="M1649">
        <v>3.2250000000000001</v>
      </c>
      <c r="N1649">
        <v>3.4470000000000001</v>
      </c>
      <c r="O1649">
        <v>3.6960000000000002</v>
      </c>
      <c r="P1649">
        <v>4.0170000000000003</v>
      </c>
      <c r="Q1649">
        <v>0</v>
      </c>
      <c r="R1649">
        <v>0</v>
      </c>
      <c r="S1649">
        <v>0</v>
      </c>
      <c r="T1649" s="7">
        <f t="shared" si="231"/>
        <v>0.32000000000000028</v>
      </c>
      <c r="U1649" s="6">
        <f t="shared" si="225"/>
        <v>-6.2111801242229168E-3</v>
      </c>
      <c r="V1649" s="6">
        <f t="shared" si="226"/>
        <v>1.9265521773414622</v>
      </c>
      <c r="W1649" s="3">
        <f>IFERROR(VLOOKUP(A1649,주가!$A$1:$Q$2433,3,FALSE),W1650)</f>
        <v>191000</v>
      </c>
      <c r="X1649" s="6">
        <f t="shared" si="232"/>
        <v>5.263157894736842E-3</v>
      </c>
      <c r="Y1649" s="6">
        <f t="shared" si="227"/>
        <v>-3.1636945578057442E-2</v>
      </c>
      <c r="AA1649" s="5">
        <f t="shared" si="228"/>
        <v>41709</v>
      </c>
      <c r="AB1649" s="7">
        <f t="shared" si="229"/>
        <v>0.32000000000000028</v>
      </c>
      <c r="AC1649" s="7">
        <f t="shared" si="233"/>
        <v>1.9265521773414622</v>
      </c>
      <c r="AD1649" s="6">
        <f t="shared" si="230"/>
        <v>-3.1636945578057442E-2</v>
      </c>
    </row>
    <row r="1650" spans="1:30">
      <c r="A1650" s="1">
        <v>41708</v>
      </c>
      <c r="B1650" s="2" t="s">
        <v>19</v>
      </c>
      <c r="C1650" t="s">
        <v>20</v>
      </c>
      <c r="D1650" t="s">
        <v>21</v>
      </c>
      <c r="E1650">
        <v>2.6669999999999998</v>
      </c>
      <c r="F1650">
        <v>2.7040000000000002</v>
      </c>
      <c r="G1650">
        <v>2.75</v>
      </c>
      <c r="H1650">
        <v>2.7810000000000001</v>
      </c>
      <c r="I1650">
        <v>2.8119999999999998</v>
      </c>
      <c r="J1650">
        <v>2.91</v>
      </c>
      <c r="K1650">
        <v>2.9940000000000002</v>
      </c>
      <c r="L1650">
        <v>3.137</v>
      </c>
      <c r="M1650">
        <v>3.2349999999999999</v>
      </c>
      <c r="N1650">
        <v>3.4590000000000001</v>
      </c>
      <c r="O1650">
        <v>3.706</v>
      </c>
      <c r="P1650">
        <v>4.0270000000000001</v>
      </c>
      <c r="Q1650">
        <v>0</v>
      </c>
      <c r="R1650">
        <v>0</v>
      </c>
      <c r="S1650">
        <v>0</v>
      </c>
      <c r="T1650" s="7">
        <f t="shared" si="231"/>
        <v>0.32200000000000006</v>
      </c>
      <c r="U1650" s="6">
        <f t="shared" si="225"/>
        <v>-2.7190332326284986E-2</v>
      </c>
      <c r="V1650" s="6">
        <f t="shared" si="226"/>
        <v>1.9327633574656851</v>
      </c>
      <c r="W1650" s="3">
        <f>IFERROR(VLOOKUP(A1650,주가!$A$1:$Q$2433,3,FALSE),W1651)</f>
        <v>190000</v>
      </c>
      <c r="X1650" s="6">
        <f t="shared" si="232"/>
        <v>-6.1728395061728392E-2</v>
      </c>
      <c r="Y1650" s="6">
        <f t="shared" si="227"/>
        <v>-3.6900103472794286E-2</v>
      </c>
      <c r="AA1650" s="5">
        <f t="shared" si="228"/>
        <v>41708</v>
      </c>
      <c r="AB1650" s="7">
        <f t="shared" si="229"/>
        <v>0.32200000000000006</v>
      </c>
      <c r="AC1650" s="7">
        <f t="shared" si="233"/>
        <v>1.9327633574656851</v>
      </c>
      <c r="AD1650" s="6">
        <f t="shared" si="230"/>
        <v>-3.6900103472794286E-2</v>
      </c>
    </row>
    <row r="1651" spans="1:30">
      <c r="A1651" s="1">
        <v>41705</v>
      </c>
      <c r="B1651" s="2" t="s">
        <v>19</v>
      </c>
      <c r="C1651" t="s">
        <v>20</v>
      </c>
      <c r="D1651" t="s">
        <v>21</v>
      </c>
      <c r="E1651">
        <v>2.6669999999999998</v>
      </c>
      <c r="F1651">
        <v>2.7040000000000002</v>
      </c>
      <c r="G1651">
        <v>2.75</v>
      </c>
      <c r="H1651">
        <v>2.786</v>
      </c>
      <c r="I1651">
        <v>2.8170000000000002</v>
      </c>
      <c r="J1651">
        <v>2.9159999999999999</v>
      </c>
      <c r="K1651">
        <v>3.004</v>
      </c>
      <c r="L1651">
        <v>3.1469999999999998</v>
      </c>
      <c r="M1651">
        <v>3.2490000000000001</v>
      </c>
      <c r="N1651">
        <v>3.4780000000000002</v>
      </c>
      <c r="O1651">
        <v>3.7210000000000001</v>
      </c>
      <c r="P1651">
        <v>4.0389999999999997</v>
      </c>
      <c r="Q1651">
        <v>0</v>
      </c>
      <c r="R1651">
        <v>0</v>
      </c>
      <c r="S1651">
        <v>0</v>
      </c>
      <c r="T1651" s="7">
        <f t="shared" si="231"/>
        <v>0.33100000000000041</v>
      </c>
      <c r="U1651" s="6">
        <f t="shared" si="225"/>
        <v>2.4767801857586539E-2</v>
      </c>
      <c r="V1651" s="6">
        <f t="shared" si="226"/>
        <v>1.95995368979197</v>
      </c>
      <c r="W1651" s="3">
        <f>IFERROR(VLOOKUP(A1651,주가!$A$1:$Q$2433,3,FALSE),W1652)</f>
        <v>202500</v>
      </c>
      <c r="X1651" s="6">
        <f t="shared" si="232"/>
        <v>0</v>
      </c>
      <c r="Y1651" s="6">
        <f t="shared" si="227"/>
        <v>2.4828291588934105E-2</v>
      </c>
      <c r="AA1651" s="5">
        <f t="shared" si="228"/>
        <v>41705</v>
      </c>
      <c r="AB1651" s="7">
        <f t="shared" si="229"/>
        <v>0.33100000000000041</v>
      </c>
      <c r="AC1651" s="7">
        <f t="shared" si="233"/>
        <v>1.95995368979197</v>
      </c>
      <c r="AD1651" s="6">
        <f t="shared" si="230"/>
        <v>2.4828291588934105E-2</v>
      </c>
    </row>
    <row r="1652" spans="1:30">
      <c r="A1652" s="1">
        <v>41704</v>
      </c>
      <c r="B1652" s="2" t="s">
        <v>19</v>
      </c>
      <c r="C1652" t="s">
        <v>20</v>
      </c>
      <c r="D1652" t="s">
        <v>21</v>
      </c>
      <c r="E1652">
        <v>2.6680000000000001</v>
      </c>
      <c r="F1652">
        <v>2.7050000000000001</v>
      </c>
      <c r="G1652">
        <v>2.75</v>
      </c>
      <c r="H1652">
        <v>2.7869999999999999</v>
      </c>
      <c r="I1652">
        <v>2.8220000000000001</v>
      </c>
      <c r="J1652">
        <v>2.92</v>
      </c>
      <c r="K1652">
        <v>3.008</v>
      </c>
      <c r="L1652">
        <v>3.15</v>
      </c>
      <c r="M1652">
        <v>3.2440000000000002</v>
      </c>
      <c r="N1652">
        <v>3.4729999999999999</v>
      </c>
      <c r="O1652">
        <v>3.718</v>
      </c>
      <c r="P1652">
        <v>4.03</v>
      </c>
      <c r="Q1652">
        <v>0</v>
      </c>
      <c r="R1652">
        <v>0</v>
      </c>
      <c r="S1652">
        <v>0</v>
      </c>
      <c r="T1652" s="7">
        <f t="shared" si="231"/>
        <v>0.32299999999999995</v>
      </c>
      <c r="U1652" s="6">
        <f t="shared" si="225"/>
        <v>-9.2024539877304089E-3</v>
      </c>
      <c r="V1652" s="6">
        <f t="shared" si="226"/>
        <v>1.9351858879343835</v>
      </c>
      <c r="W1652" s="3">
        <f>IFERROR(VLOOKUP(A1652,주가!$A$1:$Q$2433,3,FALSE),W1653)</f>
        <v>202500</v>
      </c>
      <c r="X1652" s="6">
        <f t="shared" si="232"/>
        <v>1.2500000000000001E-2</v>
      </c>
      <c r="Y1652" s="6">
        <f t="shared" si="227"/>
        <v>2.4828291588934105E-2</v>
      </c>
      <c r="AA1652" s="5">
        <f t="shared" si="228"/>
        <v>41704</v>
      </c>
      <c r="AB1652" s="7">
        <f t="shared" si="229"/>
        <v>0.32299999999999995</v>
      </c>
      <c r="AC1652" s="7">
        <f t="shared" si="233"/>
        <v>1.9351858879343835</v>
      </c>
      <c r="AD1652" s="6">
        <f t="shared" si="230"/>
        <v>2.4828291588934105E-2</v>
      </c>
    </row>
    <row r="1653" spans="1:30">
      <c r="A1653" s="1">
        <v>41703</v>
      </c>
      <c r="B1653" s="2" t="s">
        <v>19</v>
      </c>
      <c r="C1653" t="s">
        <v>20</v>
      </c>
      <c r="D1653" t="s">
        <v>21</v>
      </c>
      <c r="E1653">
        <v>2.6669999999999998</v>
      </c>
      <c r="F1653">
        <v>2.7040000000000002</v>
      </c>
      <c r="G1653">
        <v>2.75</v>
      </c>
      <c r="H1653">
        <v>2.7869999999999999</v>
      </c>
      <c r="I1653">
        <v>2.8220000000000001</v>
      </c>
      <c r="J1653">
        <v>2.92</v>
      </c>
      <c r="K1653">
        <v>3.008</v>
      </c>
      <c r="L1653">
        <v>3.153</v>
      </c>
      <c r="M1653">
        <v>3.246</v>
      </c>
      <c r="N1653">
        <v>3.4790000000000001</v>
      </c>
      <c r="O1653">
        <v>3.7240000000000002</v>
      </c>
      <c r="P1653">
        <v>4.0199999999999996</v>
      </c>
      <c r="Q1653">
        <v>0</v>
      </c>
      <c r="R1653">
        <v>0</v>
      </c>
      <c r="S1653">
        <v>0</v>
      </c>
      <c r="T1653" s="7">
        <f t="shared" si="231"/>
        <v>0.32600000000000007</v>
      </c>
      <c r="U1653" s="6">
        <f t="shared" si="225"/>
        <v>-6.0975609756090876E-3</v>
      </c>
      <c r="V1653" s="6">
        <f t="shared" si="226"/>
        <v>1.944388341922114</v>
      </c>
      <c r="W1653" s="3">
        <f>IFERROR(VLOOKUP(A1653,주가!$A$1:$Q$2433,3,FALSE),W1654)</f>
        <v>200000</v>
      </c>
      <c r="X1653" s="6">
        <f t="shared" si="232"/>
        <v>2.0408163265306121E-2</v>
      </c>
      <c r="Y1653" s="6">
        <f t="shared" si="227"/>
        <v>1.2328291588934106E-2</v>
      </c>
      <c r="AA1653" s="5">
        <f t="shared" si="228"/>
        <v>41703</v>
      </c>
      <c r="AB1653" s="7">
        <f t="shared" si="229"/>
        <v>0.32600000000000007</v>
      </c>
      <c r="AC1653" s="7">
        <f t="shared" si="233"/>
        <v>1.944388341922114</v>
      </c>
      <c r="AD1653" s="6">
        <f t="shared" si="230"/>
        <v>1.2328291588934106E-2</v>
      </c>
    </row>
    <row r="1654" spans="1:30">
      <c r="A1654" s="1">
        <v>41702</v>
      </c>
      <c r="B1654" s="2" t="s">
        <v>19</v>
      </c>
      <c r="C1654" t="s">
        <v>20</v>
      </c>
      <c r="D1654" t="s">
        <v>21</v>
      </c>
      <c r="E1654">
        <v>2.6680000000000001</v>
      </c>
      <c r="F1654">
        <v>2.7050000000000001</v>
      </c>
      <c r="G1654">
        <v>2.75</v>
      </c>
      <c r="H1654">
        <v>2.7919999999999998</v>
      </c>
      <c r="I1654">
        <v>2.8319999999999999</v>
      </c>
      <c r="J1654">
        <v>2.9319999999999999</v>
      </c>
      <c r="K1654">
        <v>3.0249999999999999</v>
      </c>
      <c r="L1654">
        <v>3.1739999999999999</v>
      </c>
      <c r="M1654">
        <v>3.266</v>
      </c>
      <c r="N1654">
        <v>3.5019999999999998</v>
      </c>
      <c r="O1654">
        <v>3.7480000000000002</v>
      </c>
      <c r="P1654">
        <v>4.0449999999999999</v>
      </c>
      <c r="Q1654">
        <v>0</v>
      </c>
      <c r="R1654">
        <v>0</v>
      </c>
      <c r="S1654">
        <v>0</v>
      </c>
      <c r="T1654" s="7">
        <f t="shared" si="231"/>
        <v>0.32799999999999985</v>
      </c>
      <c r="U1654" s="6">
        <f t="shared" si="225"/>
        <v>3.4700315457413658E-2</v>
      </c>
      <c r="V1654" s="6">
        <f t="shared" si="226"/>
        <v>1.9504859028977231</v>
      </c>
      <c r="W1654" s="3">
        <f>IFERROR(VLOOKUP(A1654,주가!$A$1:$Q$2433,3,FALSE),W1655)</f>
        <v>196000</v>
      </c>
      <c r="X1654" s="6">
        <f t="shared" si="232"/>
        <v>-2.5445292620865142E-3</v>
      </c>
      <c r="Y1654" s="6">
        <f t="shared" si="227"/>
        <v>-8.0798716763720146E-3</v>
      </c>
      <c r="AA1654" s="5">
        <f t="shared" si="228"/>
        <v>41702</v>
      </c>
      <c r="AB1654" s="7">
        <f t="shared" si="229"/>
        <v>0.32799999999999985</v>
      </c>
      <c r="AC1654" s="7">
        <f t="shared" si="233"/>
        <v>1.9504859028977231</v>
      </c>
      <c r="AD1654" s="6">
        <f t="shared" si="230"/>
        <v>-8.0798716763720146E-3</v>
      </c>
    </row>
    <row r="1655" spans="1:30">
      <c r="A1655" s="1">
        <v>41701</v>
      </c>
      <c r="B1655" s="2" t="s">
        <v>19</v>
      </c>
      <c r="C1655" t="s">
        <v>20</v>
      </c>
      <c r="D1655" t="s">
        <v>21</v>
      </c>
      <c r="E1655">
        <v>2.6669999999999998</v>
      </c>
      <c r="F1655">
        <v>2.7040000000000002</v>
      </c>
      <c r="G1655">
        <v>2.75</v>
      </c>
      <c r="H1655">
        <v>2.7909999999999999</v>
      </c>
      <c r="I1655">
        <v>2.8220000000000001</v>
      </c>
      <c r="J1655">
        <v>2.92</v>
      </c>
      <c r="K1655">
        <v>3.008</v>
      </c>
      <c r="L1655">
        <v>3.1560000000000001</v>
      </c>
      <c r="M1655">
        <v>3.2410000000000001</v>
      </c>
      <c r="N1655">
        <v>3.4729999999999999</v>
      </c>
      <c r="O1655">
        <v>3.7160000000000002</v>
      </c>
      <c r="P1655">
        <v>4.008</v>
      </c>
      <c r="Q1655">
        <v>0</v>
      </c>
      <c r="R1655">
        <v>0</v>
      </c>
      <c r="S1655">
        <v>0</v>
      </c>
      <c r="T1655" s="7">
        <f t="shared" si="231"/>
        <v>0.31699999999999973</v>
      </c>
      <c r="U1655" s="6">
        <f t="shared" si="225"/>
        <v>3.934426229508204E-2</v>
      </c>
      <c r="V1655" s="6">
        <f t="shared" si="226"/>
        <v>1.9157855874403094</v>
      </c>
      <c r="W1655" s="3">
        <f>IFERROR(VLOOKUP(A1655,주가!$A$1:$Q$2433,3,FALSE),W1656)</f>
        <v>196500</v>
      </c>
      <c r="X1655" s="6">
        <f t="shared" si="232"/>
        <v>-3.2019704433497539E-2</v>
      </c>
      <c r="Y1655" s="6">
        <f t="shared" si="227"/>
        <v>-5.5353424142855004E-3</v>
      </c>
      <c r="AA1655" s="5">
        <f t="shared" si="228"/>
        <v>41701</v>
      </c>
      <c r="AB1655" s="7">
        <f t="shared" si="229"/>
        <v>0.31699999999999973</v>
      </c>
      <c r="AC1655" s="7">
        <f t="shared" si="233"/>
        <v>1.9157855874403094</v>
      </c>
      <c r="AD1655" s="6">
        <f t="shared" si="230"/>
        <v>-5.5353424142855004E-3</v>
      </c>
    </row>
    <row r="1656" spans="1:30">
      <c r="A1656" s="1">
        <v>41698</v>
      </c>
      <c r="B1656" s="2" t="s">
        <v>19</v>
      </c>
      <c r="C1656" t="s">
        <v>20</v>
      </c>
      <c r="D1656" t="s">
        <v>21</v>
      </c>
      <c r="E1656">
        <v>2.6579999999999999</v>
      </c>
      <c r="F1656">
        <v>2.6949999999999998</v>
      </c>
      <c r="G1656">
        <v>2.74</v>
      </c>
      <c r="H1656">
        <v>2.7759999999999998</v>
      </c>
      <c r="I1656">
        <v>2.802</v>
      </c>
      <c r="J1656">
        <v>2.8929999999999998</v>
      </c>
      <c r="K1656">
        <v>2.9750000000000001</v>
      </c>
      <c r="L1656">
        <v>3.1240000000000001</v>
      </c>
      <c r="M1656">
        <v>3.1989999999999998</v>
      </c>
      <c r="N1656">
        <v>3.4289999999999998</v>
      </c>
      <c r="O1656">
        <v>3.6680000000000001</v>
      </c>
      <c r="P1656">
        <v>3.96</v>
      </c>
      <c r="Q1656">
        <v>0</v>
      </c>
      <c r="R1656">
        <v>0</v>
      </c>
      <c r="S1656">
        <v>0</v>
      </c>
      <c r="T1656" s="7">
        <f t="shared" si="231"/>
        <v>0.30499999999999972</v>
      </c>
      <c r="U1656" s="6">
        <f t="shared" si="225"/>
        <v>-9.7402597402601147E-3</v>
      </c>
      <c r="V1656" s="6">
        <f t="shared" si="226"/>
        <v>1.8764413251452272</v>
      </c>
      <c r="W1656" s="3">
        <f>IFERROR(VLOOKUP(A1656,주가!$A$1:$Q$2433,3,FALSE),W1657)</f>
        <v>203000</v>
      </c>
      <c r="X1656" s="6">
        <f t="shared" si="232"/>
        <v>-2.4570024570024569E-3</v>
      </c>
      <c r="Y1656" s="6">
        <f t="shared" si="227"/>
        <v>2.6484362019212039E-2</v>
      </c>
      <c r="AA1656" s="5">
        <f t="shared" si="228"/>
        <v>41698</v>
      </c>
      <c r="AB1656" s="7">
        <f t="shared" si="229"/>
        <v>0.30499999999999972</v>
      </c>
      <c r="AC1656" s="7">
        <f t="shared" si="233"/>
        <v>1.8764413251452272</v>
      </c>
      <c r="AD1656" s="6">
        <f t="shared" si="230"/>
        <v>2.6484362019212039E-2</v>
      </c>
    </row>
    <row r="1657" spans="1:30">
      <c r="A1657" s="1">
        <v>41697</v>
      </c>
      <c r="B1657" s="2" t="s">
        <v>19</v>
      </c>
      <c r="C1657" t="s">
        <v>20</v>
      </c>
      <c r="D1657" t="s">
        <v>21</v>
      </c>
      <c r="E1657">
        <v>2.657</v>
      </c>
      <c r="F1657">
        <v>2.6949999999999998</v>
      </c>
      <c r="G1657">
        <v>2.74</v>
      </c>
      <c r="H1657">
        <v>2.7759999999999998</v>
      </c>
      <c r="I1657">
        <v>2.802</v>
      </c>
      <c r="J1657">
        <v>2.891</v>
      </c>
      <c r="K1657">
        <v>2.9740000000000002</v>
      </c>
      <c r="L1657">
        <v>3.129</v>
      </c>
      <c r="M1657">
        <v>3.2069999999999999</v>
      </c>
      <c r="N1657">
        <v>3.4369999999999998</v>
      </c>
      <c r="O1657">
        <v>3.67</v>
      </c>
      <c r="P1657">
        <v>3.9620000000000002</v>
      </c>
      <c r="Q1657">
        <v>0</v>
      </c>
      <c r="R1657">
        <v>0</v>
      </c>
      <c r="S1657">
        <v>0</v>
      </c>
      <c r="T1657" s="7">
        <f t="shared" si="231"/>
        <v>0.30799999999999983</v>
      </c>
      <c r="U1657" s="6">
        <f t="shared" si="225"/>
        <v>-3.4482758620690036E-2</v>
      </c>
      <c r="V1657" s="6">
        <f t="shared" si="226"/>
        <v>1.8861815848854873</v>
      </c>
      <c r="W1657" s="3">
        <f>IFERROR(VLOOKUP(A1657,주가!$A$1:$Q$2433,3,FALSE),W1658)</f>
        <v>203500</v>
      </c>
      <c r="X1657" s="6">
        <f t="shared" si="232"/>
        <v>-2.1634615384615384E-2</v>
      </c>
      <c r="Y1657" s="6">
        <f t="shared" si="227"/>
        <v>2.8941364476214496E-2</v>
      </c>
      <c r="AA1657" s="5">
        <f t="shared" si="228"/>
        <v>41697</v>
      </c>
      <c r="AB1657" s="7">
        <f t="shared" si="229"/>
        <v>0.30799999999999983</v>
      </c>
      <c r="AC1657" s="7">
        <f t="shared" si="233"/>
        <v>1.8861815848854873</v>
      </c>
      <c r="AD1657" s="6">
        <f t="shared" si="230"/>
        <v>2.8941364476214496E-2</v>
      </c>
    </row>
    <row r="1658" spans="1:30">
      <c r="A1658" s="1">
        <v>41696</v>
      </c>
      <c r="B1658" s="2" t="s">
        <v>19</v>
      </c>
      <c r="C1658" t="s">
        <v>20</v>
      </c>
      <c r="D1658" t="s">
        <v>21</v>
      </c>
      <c r="E1658">
        <v>2.657</v>
      </c>
      <c r="F1658">
        <v>2.694</v>
      </c>
      <c r="G1658">
        <v>2.74</v>
      </c>
      <c r="H1658">
        <v>2.7770000000000001</v>
      </c>
      <c r="I1658">
        <v>2.8069999999999999</v>
      </c>
      <c r="J1658">
        <v>2.899</v>
      </c>
      <c r="K1658">
        <v>2.988</v>
      </c>
      <c r="L1658">
        <v>3.1440000000000001</v>
      </c>
      <c r="M1658">
        <v>3.2320000000000002</v>
      </c>
      <c r="N1658">
        <v>3.4630000000000001</v>
      </c>
      <c r="O1658">
        <v>3.6949999999999998</v>
      </c>
      <c r="P1658">
        <v>3.9849999999999999</v>
      </c>
      <c r="Q1658">
        <v>0</v>
      </c>
      <c r="R1658">
        <v>0</v>
      </c>
      <c r="S1658">
        <v>0</v>
      </c>
      <c r="T1658" s="7">
        <f t="shared" si="231"/>
        <v>0.31899999999999995</v>
      </c>
      <c r="U1658" s="6">
        <f t="shared" si="225"/>
        <v>2.2435897435896367E-2</v>
      </c>
      <c r="V1658" s="6">
        <f t="shared" si="226"/>
        <v>1.9206643435061772</v>
      </c>
      <c r="W1658" s="3">
        <f>IFERROR(VLOOKUP(A1658,주가!$A$1:$Q$2433,3,FALSE),W1659)</f>
        <v>208000</v>
      </c>
      <c r="X1658" s="6">
        <f t="shared" si="232"/>
        <v>-7.1599045346062056E-3</v>
      </c>
      <c r="Y1658" s="6">
        <f t="shared" si="227"/>
        <v>5.057597986082988E-2</v>
      </c>
      <c r="AA1658" s="5">
        <f t="shared" si="228"/>
        <v>41696</v>
      </c>
      <c r="AB1658" s="7">
        <f t="shared" si="229"/>
        <v>0.31899999999999995</v>
      </c>
      <c r="AC1658" s="7">
        <f t="shared" si="233"/>
        <v>1.9206643435061772</v>
      </c>
      <c r="AD1658" s="6">
        <f t="shared" si="230"/>
        <v>5.057597986082988E-2</v>
      </c>
    </row>
    <row r="1659" spans="1:30">
      <c r="A1659" s="1">
        <v>41695</v>
      </c>
      <c r="B1659" s="2" t="s">
        <v>19</v>
      </c>
      <c r="C1659" t="s">
        <v>20</v>
      </c>
      <c r="D1659" t="s">
        <v>21</v>
      </c>
      <c r="E1659">
        <v>2.6539999999999999</v>
      </c>
      <c r="F1659">
        <v>2.6930000000000001</v>
      </c>
      <c r="G1659">
        <v>2.74</v>
      </c>
      <c r="H1659">
        <v>2.7789999999999999</v>
      </c>
      <c r="I1659">
        <v>2.8090000000000002</v>
      </c>
      <c r="J1659">
        <v>2.9009999999999998</v>
      </c>
      <c r="K1659">
        <v>2.9910000000000001</v>
      </c>
      <c r="L1659">
        <v>3.15</v>
      </c>
      <c r="M1659">
        <v>3.2360000000000002</v>
      </c>
      <c r="N1659">
        <v>3.4620000000000002</v>
      </c>
      <c r="O1659">
        <v>3.6859999999999999</v>
      </c>
      <c r="P1659">
        <v>3.972</v>
      </c>
      <c r="Q1659">
        <v>0</v>
      </c>
      <c r="R1659">
        <v>0</v>
      </c>
      <c r="S1659">
        <v>0</v>
      </c>
      <c r="T1659" s="7">
        <f t="shared" si="231"/>
        <v>0.31200000000000028</v>
      </c>
      <c r="U1659" s="6">
        <f t="shared" si="225"/>
        <v>2.2950819672131521E-2</v>
      </c>
      <c r="V1659" s="6">
        <f t="shared" si="226"/>
        <v>1.8982284460702807</v>
      </c>
      <c r="W1659" s="3">
        <f>IFERROR(VLOOKUP(A1659,주가!$A$1:$Q$2433,3,FALSE),W1660)</f>
        <v>209500</v>
      </c>
      <c r="X1659" s="6">
        <f t="shared" si="232"/>
        <v>0</v>
      </c>
      <c r="Y1659" s="6">
        <f t="shared" si="227"/>
        <v>5.7735884395436088E-2</v>
      </c>
      <c r="AA1659" s="5">
        <f t="shared" si="228"/>
        <v>41695</v>
      </c>
      <c r="AB1659" s="7">
        <f t="shared" si="229"/>
        <v>0.31200000000000028</v>
      </c>
      <c r="AC1659" s="7">
        <f t="shared" si="233"/>
        <v>1.8982284460702807</v>
      </c>
      <c r="AD1659" s="6">
        <f t="shared" si="230"/>
        <v>5.7735884395436088E-2</v>
      </c>
    </row>
    <row r="1660" spans="1:30">
      <c r="A1660" s="1">
        <v>41694</v>
      </c>
      <c r="B1660" s="2" t="s">
        <v>19</v>
      </c>
      <c r="C1660" t="s">
        <v>20</v>
      </c>
      <c r="D1660" t="s">
        <v>21</v>
      </c>
      <c r="E1660">
        <v>2.6509999999999998</v>
      </c>
      <c r="F1660">
        <v>2.6930000000000001</v>
      </c>
      <c r="G1660">
        <v>2.74</v>
      </c>
      <c r="H1660">
        <v>2.7789999999999999</v>
      </c>
      <c r="I1660">
        <v>2.8109999999999999</v>
      </c>
      <c r="J1660">
        <v>2.9060000000000001</v>
      </c>
      <c r="K1660">
        <v>3.0070000000000001</v>
      </c>
      <c r="L1660">
        <v>3.1659999999999999</v>
      </c>
      <c r="M1660">
        <v>3.2530000000000001</v>
      </c>
      <c r="N1660">
        <v>3.4710000000000001</v>
      </c>
      <c r="O1660">
        <v>3.698</v>
      </c>
      <c r="P1660">
        <v>3.9830000000000001</v>
      </c>
      <c r="Q1660">
        <v>0</v>
      </c>
      <c r="R1660">
        <v>0</v>
      </c>
      <c r="S1660">
        <v>0</v>
      </c>
      <c r="T1660" s="7">
        <f t="shared" si="231"/>
        <v>0.30500000000000016</v>
      </c>
      <c r="U1660" s="6">
        <f t="shared" si="225"/>
        <v>-2.2435897435896399E-2</v>
      </c>
      <c r="V1660" s="6">
        <f t="shared" si="226"/>
        <v>1.8752776263981492</v>
      </c>
      <c r="W1660" s="3">
        <f>IFERROR(VLOOKUP(A1660,주가!$A$1:$Q$2433,3,FALSE),W1661)</f>
        <v>209500</v>
      </c>
      <c r="X1660" s="6">
        <f t="shared" si="232"/>
        <v>-2.7842227378190254E-2</v>
      </c>
      <c r="Y1660" s="6">
        <f t="shared" si="227"/>
        <v>5.7735884395436088E-2</v>
      </c>
      <c r="AA1660" s="5">
        <f t="shared" si="228"/>
        <v>41694</v>
      </c>
      <c r="AB1660" s="7">
        <f t="shared" si="229"/>
        <v>0.30500000000000016</v>
      </c>
      <c r="AC1660" s="7">
        <f t="shared" si="233"/>
        <v>1.8752776263981492</v>
      </c>
      <c r="AD1660" s="6">
        <f t="shared" si="230"/>
        <v>5.7735884395436088E-2</v>
      </c>
    </row>
    <row r="1661" spans="1:30">
      <c r="A1661" s="1">
        <v>41691</v>
      </c>
      <c r="B1661" s="2" t="s">
        <v>19</v>
      </c>
      <c r="C1661" t="s">
        <v>20</v>
      </c>
      <c r="D1661" t="s">
        <v>21</v>
      </c>
      <c r="E1661">
        <v>2.6509999999999998</v>
      </c>
      <c r="F1661">
        <v>2.6930000000000001</v>
      </c>
      <c r="G1661">
        <v>2.74</v>
      </c>
      <c r="H1661">
        <v>2.7789999999999999</v>
      </c>
      <c r="I1661">
        <v>2.8119999999999998</v>
      </c>
      <c r="J1661">
        <v>2.911</v>
      </c>
      <c r="K1661">
        <v>3.012</v>
      </c>
      <c r="L1661">
        <v>3.1720000000000002</v>
      </c>
      <c r="M1661">
        <v>3.2639999999999998</v>
      </c>
      <c r="N1661">
        <v>3.484</v>
      </c>
      <c r="O1661">
        <v>3.7109999999999999</v>
      </c>
      <c r="P1661">
        <v>4.0010000000000003</v>
      </c>
      <c r="Q1661">
        <v>0</v>
      </c>
      <c r="R1661">
        <v>0</v>
      </c>
      <c r="S1661">
        <v>0</v>
      </c>
      <c r="T1661" s="7">
        <f t="shared" si="231"/>
        <v>0.31199999999999983</v>
      </c>
      <c r="U1661" s="6">
        <f t="shared" si="225"/>
        <v>1.960784313725419E-2</v>
      </c>
      <c r="V1661" s="6">
        <f t="shared" si="226"/>
        <v>1.8977135238340457</v>
      </c>
      <c r="W1661" s="3">
        <f>IFERROR(VLOOKUP(A1661,주가!$A$1:$Q$2433,3,FALSE),W1662)</f>
        <v>215500</v>
      </c>
      <c r="X1661" s="6">
        <f t="shared" si="232"/>
        <v>-6.9124423963133645E-3</v>
      </c>
      <c r="Y1661" s="6">
        <f t="shared" si="227"/>
        <v>8.5578111773626342E-2</v>
      </c>
      <c r="AA1661" s="5">
        <f t="shared" si="228"/>
        <v>41691</v>
      </c>
      <c r="AB1661" s="7">
        <f t="shared" si="229"/>
        <v>0.31199999999999983</v>
      </c>
      <c r="AC1661" s="7">
        <f t="shared" si="233"/>
        <v>1.8977135238340457</v>
      </c>
      <c r="AD1661" s="6">
        <f t="shared" si="230"/>
        <v>8.5578111773626342E-2</v>
      </c>
    </row>
    <row r="1662" spans="1:30">
      <c r="A1662" s="1">
        <v>41690</v>
      </c>
      <c r="B1662" s="2" t="s">
        <v>19</v>
      </c>
      <c r="C1662" t="s">
        <v>20</v>
      </c>
      <c r="D1662" t="s">
        <v>21</v>
      </c>
      <c r="E1662">
        <v>2.6509999999999998</v>
      </c>
      <c r="F1662">
        <v>2.6930000000000001</v>
      </c>
      <c r="G1662">
        <v>2.74</v>
      </c>
      <c r="H1662">
        <v>2.7719999999999998</v>
      </c>
      <c r="I1662">
        <v>2.802</v>
      </c>
      <c r="J1662">
        <v>2.8969999999999998</v>
      </c>
      <c r="K1662">
        <v>3</v>
      </c>
      <c r="L1662">
        <v>3.16</v>
      </c>
      <c r="M1662">
        <v>3.2490000000000001</v>
      </c>
      <c r="N1662">
        <v>3.4660000000000002</v>
      </c>
      <c r="O1662">
        <v>3.6850000000000001</v>
      </c>
      <c r="P1662">
        <v>3.97</v>
      </c>
      <c r="Q1662">
        <v>0</v>
      </c>
      <c r="R1662">
        <v>0</v>
      </c>
      <c r="S1662">
        <v>0</v>
      </c>
      <c r="T1662" s="7">
        <f t="shared" si="231"/>
        <v>0.30600000000000005</v>
      </c>
      <c r="U1662" s="6">
        <f t="shared" si="225"/>
        <v>-1.6077170418007495E-2</v>
      </c>
      <c r="V1662" s="6">
        <f t="shared" si="226"/>
        <v>1.8781056806967915</v>
      </c>
      <c r="W1662" s="3">
        <f>IFERROR(VLOOKUP(A1662,주가!$A$1:$Q$2433,3,FALSE),W1663)</f>
        <v>217000</v>
      </c>
      <c r="X1662" s="6">
        <f t="shared" si="232"/>
        <v>-6.8649885583524023E-3</v>
      </c>
      <c r="Y1662" s="6">
        <f t="shared" si="227"/>
        <v>9.2490554169939704E-2</v>
      </c>
      <c r="AA1662" s="5">
        <f t="shared" si="228"/>
        <v>41690</v>
      </c>
      <c r="AB1662" s="7">
        <f t="shared" si="229"/>
        <v>0.30600000000000005</v>
      </c>
      <c r="AC1662" s="7">
        <f t="shared" si="233"/>
        <v>1.8781056806967915</v>
      </c>
      <c r="AD1662" s="6">
        <f t="shared" si="230"/>
        <v>9.2490554169939704E-2</v>
      </c>
    </row>
    <row r="1663" spans="1:30">
      <c r="A1663" s="1">
        <v>41689</v>
      </c>
      <c r="B1663" s="2" t="s">
        <v>19</v>
      </c>
      <c r="C1663" t="s">
        <v>20</v>
      </c>
      <c r="D1663" t="s">
        <v>21</v>
      </c>
      <c r="E1663">
        <v>2.6509999999999998</v>
      </c>
      <c r="F1663">
        <v>2.6930000000000001</v>
      </c>
      <c r="G1663">
        <v>2.742</v>
      </c>
      <c r="H1663">
        <v>2.774</v>
      </c>
      <c r="I1663">
        <v>2.802</v>
      </c>
      <c r="J1663">
        <v>2.8980000000000001</v>
      </c>
      <c r="K1663">
        <v>2.9990000000000001</v>
      </c>
      <c r="L1663">
        <v>3.1589999999999998</v>
      </c>
      <c r="M1663">
        <v>3.2509999999999999</v>
      </c>
      <c r="N1663">
        <v>3.47</v>
      </c>
      <c r="O1663">
        <v>3.6890000000000001</v>
      </c>
      <c r="P1663">
        <v>3.9729999999999999</v>
      </c>
      <c r="Q1663">
        <v>0</v>
      </c>
      <c r="R1663">
        <v>0</v>
      </c>
      <c r="S1663">
        <v>0</v>
      </c>
      <c r="T1663" s="7">
        <f t="shared" si="231"/>
        <v>0.31100000000000039</v>
      </c>
      <c r="U1663" s="6">
        <f t="shared" si="225"/>
        <v>-3.1152647975077202E-2</v>
      </c>
      <c r="V1663" s="6">
        <f t="shared" si="226"/>
        <v>1.8941828511147991</v>
      </c>
      <c r="W1663" s="3">
        <f>IFERROR(VLOOKUP(A1663,주가!$A$1:$Q$2433,3,FALSE),W1664)</f>
        <v>218500</v>
      </c>
      <c r="X1663" s="6">
        <f t="shared" si="232"/>
        <v>6.9124423963133645E-3</v>
      </c>
      <c r="Y1663" s="6">
        <f t="shared" si="227"/>
        <v>9.9355542728292112E-2</v>
      </c>
      <c r="AA1663" s="5">
        <f t="shared" si="228"/>
        <v>41689</v>
      </c>
      <c r="AB1663" s="7">
        <f t="shared" si="229"/>
        <v>0.31100000000000039</v>
      </c>
      <c r="AC1663" s="7">
        <f t="shared" si="233"/>
        <v>1.8941828511147991</v>
      </c>
      <c r="AD1663" s="6">
        <f t="shared" si="230"/>
        <v>9.9355542728292112E-2</v>
      </c>
    </row>
    <row r="1664" spans="1:30">
      <c r="A1664" s="1">
        <v>41688</v>
      </c>
      <c r="B1664" s="2" t="s">
        <v>19</v>
      </c>
      <c r="C1664" t="s">
        <v>20</v>
      </c>
      <c r="D1664" t="s">
        <v>21</v>
      </c>
      <c r="E1664">
        <v>2.6509999999999998</v>
      </c>
      <c r="F1664">
        <v>2.6930000000000001</v>
      </c>
      <c r="G1664">
        <v>2.7410000000000001</v>
      </c>
      <c r="H1664">
        <v>2.774</v>
      </c>
      <c r="I1664">
        <v>2.8039999999999998</v>
      </c>
      <c r="J1664">
        <v>2.9</v>
      </c>
      <c r="K1664">
        <v>3.004</v>
      </c>
      <c r="L1664">
        <v>3.165</v>
      </c>
      <c r="M1664">
        <v>3.2639999999999998</v>
      </c>
      <c r="N1664">
        <v>3.4860000000000002</v>
      </c>
      <c r="O1664">
        <v>3.7069999999999999</v>
      </c>
      <c r="P1664">
        <v>3.9990000000000001</v>
      </c>
      <c r="Q1664">
        <v>0</v>
      </c>
      <c r="R1664">
        <v>0</v>
      </c>
      <c r="S1664">
        <v>0</v>
      </c>
      <c r="T1664" s="7">
        <f t="shared" si="231"/>
        <v>0.32100000000000017</v>
      </c>
      <c r="U1664" s="6">
        <f t="shared" si="225"/>
        <v>9.4339622641512987E-3</v>
      </c>
      <c r="V1664" s="6">
        <f t="shared" si="226"/>
        <v>1.9253354990898763</v>
      </c>
      <c r="W1664" s="3">
        <f>IFERROR(VLOOKUP(A1664,주가!$A$1:$Q$2433,3,FALSE),W1665)</f>
        <v>217000</v>
      </c>
      <c r="X1664" s="6">
        <f t="shared" si="232"/>
        <v>-2.4719101123595506E-2</v>
      </c>
      <c r="Y1664" s="6">
        <f t="shared" si="227"/>
        <v>9.244310033197875E-2</v>
      </c>
      <c r="AA1664" s="5">
        <f t="shared" si="228"/>
        <v>41688</v>
      </c>
      <c r="AB1664" s="7">
        <f t="shared" si="229"/>
        <v>0.32100000000000017</v>
      </c>
      <c r="AC1664" s="7">
        <f t="shared" si="233"/>
        <v>1.9253354990898763</v>
      </c>
      <c r="AD1664" s="6">
        <f t="shared" si="230"/>
        <v>9.244310033197875E-2</v>
      </c>
    </row>
    <row r="1665" spans="1:30">
      <c r="A1665" s="1">
        <v>41687</v>
      </c>
      <c r="B1665" s="2" t="s">
        <v>19</v>
      </c>
      <c r="C1665" t="s">
        <v>20</v>
      </c>
      <c r="D1665" t="s">
        <v>21</v>
      </c>
      <c r="E1665">
        <v>2.6509999999999998</v>
      </c>
      <c r="F1665">
        <v>2.6930000000000001</v>
      </c>
      <c r="G1665">
        <v>2.742</v>
      </c>
      <c r="H1665">
        <v>2.7719999999999998</v>
      </c>
      <c r="I1665">
        <v>2.7989999999999999</v>
      </c>
      <c r="J1665">
        <v>2.891</v>
      </c>
      <c r="K1665">
        <v>2.996</v>
      </c>
      <c r="L1665">
        <v>3.1549999999999998</v>
      </c>
      <c r="M1665">
        <v>3.254</v>
      </c>
      <c r="N1665">
        <v>3.4729999999999999</v>
      </c>
      <c r="O1665">
        <v>3.69</v>
      </c>
      <c r="P1665">
        <v>3.9790000000000001</v>
      </c>
      <c r="Q1665">
        <v>0</v>
      </c>
      <c r="R1665">
        <v>0</v>
      </c>
      <c r="S1665">
        <v>0</v>
      </c>
      <c r="T1665" s="7">
        <f t="shared" si="231"/>
        <v>0.31800000000000006</v>
      </c>
      <c r="U1665" s="6">
        <f t="shared" si="225"/>
        <v>9.5238095238098855E-3</v>
      </c>
      <c r="V1665" s="6">
        <f t="shared" si="226"/>
        <v>1.9159015368257251</v>
      </c>
      <c r="W1665" s="3">
        <f>IFERROR(VLOOKUP(A1665,주가!$A$1:$Q$2433,3,FALSE),W1666)</f>
        <v>222500</v>
      </c>
      <c r="X1665" s="6">
        <f t="shared" si="232"/>
        <v>9.0702947845804991E-3</v>
      </c>
      <c r="Y1665" s="6">
        <f t="shared" si="227"/>
        <v>0.11716220145557425</v>
      </c>
      <c r="AA1665" s="5">
        <f t="shared" si="228"/>
        <v>41687</v>
      </c>
      <c r="AB1665" s="7">
        <f t="shared" si="229"/>
        <v>0.31800000000000006</v>
      </c>
      <c r="AC1665" s="7">
        <f t="shared" si="233"/>
        <v>1.9159015368257251</v>
      </c>
      <c r="AD1665" s="6">
        <f t="shared" si="230"/>
        <v>0.11716220145557425</v>
      </c>
    </row>
    <row r="1666" spans="1:30">
      <c r="A1666" s="1">
        <v>41684</v>
      </c>
      <c r="B1666" s="2" t="s">
        <v>19</v>
      </c>
      <c r="C1666" t="s">
        <v>20</v>
      </c>
      <c r="D1666" t="s">
        <v>21</v>
      </c>
      <c r="E1666">
        <v>2.6509999999999998</v>
      </c>
      <c r="F1666">
        <v>2.6930000000000001</v>
      </c>
      <c r="G1666">
        <v>2.7410000000000001</v>
      </c>
      <c r="H1666">
        <v>2.7719999999999998</v>
      </c>
      <c r="I1666">
        <v>2.794</v>
      </c>
      <c r="J1666">
        <v>2.8820000000000001</v>
      </c>
      <c r="K1666">
        <v>2.988</v>
      </c>
      <c r="L1666">
        <v>3.141</v>
      </c>
      <c r="M1666">
        <v>3.2370000000000001</v>
      </c>
      <c r="N1666">
        <v>3.456</v>
      </c>
      <c r="O1666">
        <v>3.67</v>
      </c>
      <c r="P1666">
        <v>3.9580000000000002</v>
      </c>
      <c r="Q1666">
        <v>0</v>
      </c>
      <c r="R1666">
        <v>0</v>
      </c>
      <c r="S1666">
        <v>0</v>
      </c>
      <c r="T1666" s="7">
        <f t="shared" si="231"/>
        <v>0.31499999999999995</v>
      </c>
      <c r="U1666" s="6">
        <f t="shared" ref="U1666:U1729" si="234">IF(T1667=0,0,(T1666-T1667)/T1667)</f>
        <v>-2.1739130434782969E-2</v>
      </c>
      <c r="V1666" s="6">
        <f t="shared" ref="V1666:V1729" si="235">V1667+U1666</f>
        <v>1.9063777273019151</v>
      </c>
      <c r="W1666" s="3">
        <f>IFERROR(VLOOKUP(A1666,주가!$A$1:$Q$2433,3,FALSE),W1667)</f>
        <v>220500</v>
      </c>
      <c r="X1666" s="6">
        <f t="shared" si="232"/>
        <v>-1.1210762331838564E-2</v>
      </c>
      <c r="Y1666" s="6">
        <f t="shared" ref="Y1666:Y1729" si="236">Y1667+X1666</f>
        <v>0.10809190667099375</v>
      </c>
      <c r="AA1666" s="5">
        <f t="shared" ref="AA1666:AA1729" si="237">A1666</f>
        <v>41684</v>
      </c>
      <c r="AB1666" s="7">
        <f t="shared" ref="AB1666:AB1729" si="238">T1666</f>
        <v>0.31499999999999995</v>
      </c>
      <c r="AC1666" s="7">
        <f t="shared" si="233"/>
        <v>1.9063777273019151</v>
      </c>
      <c r="AD1666" s="6">
        <f t="shared" ref="AD1666:AD1729" si="239">Y1666</f>
        <v>0.10809190667099375</v>
      </c>
    </row>
    <row r="1667" spans="1:30">
      <c r="A1667" s="1">
        <v>41683</v>
      </c>
      <c r="B1667" s="2" t="s">
        <v>19</v>
      </c>
      <c r="C1667" t="s">
        <v>20</v>
      </c>
      <c r="D1667" t="s">
        <v>21</v>
      </c>
      <c r="E1667">
        <v>2.6509999999999998</v>
      </c>
      <c r="F1667">
        <v>2.6930000000000001</v>
      </c>
      <c r="G1667">
        <v>2.742</v>
      </c>
      <c r="H1667">
        <v>2.7719999999999998</v>
      </c>
      <c r="I1667">
        <v>2.7919999999999998</v>
      </c>
      <c r="J1667">
        <v>2.8820000000000001</v>
      </c>
      <c r="K1667">
        <v>2.9860000000000002</v>
      </c>
      <c r="L1667">
        <v>3.141</v>
      </c>
      <c r="M1667">
        <v>3.242</v>
      </c>
      <c r="N1667">
        <v>3.4630000000000001</v>
      </c>
      <c r="O1667">
        <v>3.6819999999999999</v>
      </c>
      <c r="P1667">
        <v>3.97</v>
      </c>
      <c r="Q1667">
        <v>0</v>
      </c>
      <c r="R1667">
        <v>0</v>
      </c>
      <c r="S1667">
        <v>0</v>
      </c>
      <c r="T1667" s="7">
        <f t="shared" ref="T1667:T1730" si="240">N1667-L1667</f>
        <v>0.32200000000000006</v>
      </c>
      <c r="U1667" s="6">
        <f t="shared" si="234"/>
        <v>-4.4510385756676901E-2</v>
      </c>
      <c r="V1667" s="6">
        <f t="shared" si="235"/>
        <v>1.9281168577366981</v>
      </c>
      <c r="W1667" s="3">
        <f>IFERROR(VLOOKUP(A1667,주가!$A$1:$Q$2433,3,FALSE),W1668)</f>
        <v>223000</v>
      </c>
      <c r="X1667" s="6">
        <f t="shared" ref="X1667:X1730" si="241">(W1667-W1668)/W1668</f>
        <v>-1.5452538631346579E-2</v>
      </c>
      <c r="Y1667" s="6">
        <f t="shared" si="236"/>
        <v>0.11930266900283232</v>
      </c>
      <c r="AA1667" s="5">
        <f t="shared" si="237"/>
        <v>41683</v>
      </c>
      <c r="AB1667" s="7">
        <f t="shared" si="238"/>
        <v>0.32200000000000006</v>
      </c>
      <c r="AC1667" s="7">
        <f t="shared" ref="AC1667:AC1730" si="242">V1667</f>
        <v>1.9281168577366981</v>
      </c>
      <c r="AD1667" s="6">
        <f t="shared" si="239"/>
        <v>0.11930266900283232</v>
      </c>
    </row>
    <row r="1668" spans="1:30">
      <c r="A1668" s="1">
        <v>41682</v>
      </c>
      <c r="B1668" s="2" t="s">
        <v>19</v>
      </c>
      <c r="C1668" t="s">
        <v>20</v>
      </c>
      <c r="D1668" t="s">
        <v>21</v>
      </c>
      <c r="E1668">
        <v>2.6509999999999998</v>
      </c>
      <c r="F1668">
        <v>2.6930000000000001</v>
      </c>
      <c r="G1668">
        <v>2.742</v>
      </c>
      <c r="H1668">
        <v>2.774</v>
      </c>
      <c r="I1668">
        <v>2.7919999999999998</v>
      </c>
      <c r="J1668">
        <v>2.8839999999999999</v>
      </c>
      <c r="K1668">
        <v>2.988</v>
      </c>
      <c r="L1668">
        <v>3.1459999999999999</v>
      </c>
      <c r="M1668">
        <v>3.2530000000000001</v>
      </c>
      <c r="N1668">
        <v>3.4830000000000001</v>
      </c>
      <c r="O1668">
        <v>3.7109999999999999</v>
      </c>
      <c r="P1668">
        <v>4.0010000000000003</v>
      </c>
      <c r="Q1668">
        <v>0</v>
      </c>
      <c r="R1668">
        <v>0</v>
      </c>
      <c r="S1668">
        <v>0</v>
      </c>
      <c r="T1668" s="7">
        <f t="shared" si="240"/>
        <v>0.33700000000000019</v>
      </c>
      <c r="U1668" s="6">
        <f t="shared" si="234"/>
        <v>-1.1730205278591092E-2</v>
      </c>
      <c r="V1668" s="6">
        <f t="shared" si="235"/>
        <v>1.9726272434933749</v>
      </c>
      <c r="W1668" s="3">
        <f>IFERROR(VLOOKUP(A1668,주가!$A$1:$Q$2433,3,FALSE),W1669)</f>
        <v>226500</v>
      </c>
      <c r="X1668" s="6">
        <f t="shared" si="241"/>
        <v>5.1044083526682132E-2</v>
      </c>
      <c r="Y1668" s="6">
        <f t="shared" si="236"/>
        <v>0.13475520763417889</v>
      </c>
      <c r="AA1668" s="5">
        <f t="shared" si="237"/>
        <v>41682</v>
      </c>
      <c r="AB1668" s="7">
        <f t="shared" si="238"/>
        <v>0.33700000000000019</v>
      </c>
      <c r="AC1668" s="7">
        <f t="shared" si="242"/>
        <v>1.9726272434933749</v>
      </c>
      <c r="AD1668" s="6">
        <f t="shared" si="239"/>
        <v>0.13475520763417889</v>
      </c>
    </row>
    <row r="1669" spans="1:30">
      <c r="A1669" s="1">
        <v>41681</v>
      </c>
      <c r="B1669" s="2" t="s">
        <v>19</v>
      </c>
      <c r="C1669" t="s">
        <v>20</v>
      </c>
      <c r="D1669" t="s">
        <v>21</v>
      </c>
      <c r="E1669">
        <v>2.6509999999999998</v>
      </c>
      <c r="F1669">
        <v>2.6930000000000001</v>
      </c>
      <c r="G1669">
        <v>2.742</v>
      </c>
      <c r="H1669">
        <v>2.774</v>
      </c>
      <c r="I1669">
        <v>2.7919999999999998</v>
      </c>
      <c r="J1669">
        <v>2.8839999999999999</v>
      </c>
      <c r="K1669">
        <v>2.9870000000000001</v>
      </c>
      <c r="L1669">
        <v>3.1440000000000001</v>
      </c>
      <c r="M1669">
        <v>3.2530000000000001</v>
      </c>
      <c r="N1669">
        <v>3.4849999999999999</v>
      </c>
      <c r="O1669">
        <v>3.7229999999999999</v>
      </c>
      <c r="P1669">
        <v>4.0049999999999999</v>
      </c>
      <c r="Q1669">
        <v>0</v>
      </c>
      <c r="R1669">
        <v>0</v>
      </c>
      <c r="S1669">
        <v>0</v>
      </c>
      <c r="T1669" s="7">
        <f t="shared" si="240"/>
        <v>0.34099999999999975</v>
      </c>
      <c r="U1669" s="6">
        <f t="shared" si="234"/>
        <v>-3.3994334277620449E-2</v>
      </c>
      <c r="V1669" s="6">
        <f t="shared" si="235"/>
        <v>1.984357448771966</v>
      </c>
      <c r="W1669" s="3">
        <f>IFERROR(VLOOKUP(A1669,주가!$A$1:$Q$2433,3,FALSE),W1670)</f>
        <v>215500</v>
      </c>
      <c r="X1669" s="6">
        <f t="shared" si="241"/>
        <v>2.3752969121140142E-2</v>
      </c>
      <c r="Y1669" s="6">
        <f t="shared" si="236"/>
        <v>8.3711124107496759E-2</v>
      </c>
      <c r="AA1669" s="5">
        <f t="shared" si="237"/>
        <v>41681</v>
      </c>
      <c r="AB1669" s="7">
        <f t="shared" si="238"/>
        <v>0.34099999999999975</v>
      </c>
      <c r="AC1669" s="7">
        <f t="shared" si="242"/>
        <v>1.984357448771966</v>
      </c>
      <c r="AD1669" s="6">
        <f t="shared" si="239"/>
        <v>8.3711124107496759E-2</v>
      </c>
    </row>
    <row r="1670" spans="1:30">
      <c r="A1670" s="1">
        <v>41680</v>
      </c>
      <c r="B1670" s="2" t="s">
        <v>19</v>
      </c>
      <c r="C1670" t="s">
        <v>20</v>
      </c>
      <c r="D1670" t="s">
        <v>21</v>
      </c>
      <c r="E1670">
        <v>2.6539999999999999</v>
      </c>
      <c r="F1670">
        <v>2.6960000000000002</v>
      </c>
      <c r="G1670">
        <v>2.7469999999999999</v>
      </c>
      <c r="H1670">
        <v>2.7770000000000001</v>
      </c>
      <c r="I1670">
        <v>2.7989999999999999</v>
      </c>
      <c r="J1670">
        <v>2.89</v>
      </c>
      <c r="K1670">
        <v>2.9889999999999999</v>
      </c>
      <c r="L1670">
        <v>3.1480000000000001</v>
      </c>
      <c r="M1670">
        <v>3.2629999999999999</v>
      </c>
      <c r="N1670">
        <v>3.5009999999999999</v>
      </c>
      <c r="O1670">
        <v>3.742</v>
      </c>
      <c r="P1670">
        <v>4.0209999999999999</v>
      </c>
      <c r="Q1670">
        <v>0</v>
      </c>
      <c r="R1670">
        <v>0</v>
      </c>
      <c r="S1670">
        <v>0</v>
      </c>
      <c r="T1670" s="7">
        <f t="shared" si="240"/>
        <v>0.35299999999999976</v>
      </c>
      <c r="U1670" s="6">
        <f t="shared" si="234"/>
        <v>-3.5519125683061044E-2</v>
      </c>
      <c r="V1670" s="6">
        <f t="shared" si="235"/>
        <v>2.0183517830495865</v>
      </c>
      <c r="W1670" s="3">
        <f>IFERROR(VLOOKUP(A1670,주가!$A$1:$Q$2433,3,FALSE),W1671)</f>
        <v>210500</v>
      </c>
      <c r="X1670" s="6">
        <f t="shared" si="241"/>
        <v>4.7732696897374704E-3</v>
      </c>
      <c r="Y1670" s="6">
        <f t="shared" si="236"/>
        <v>5.9958154986356614E-2</v>
      </c>
      <c r="AA1670" s="5">
        <f t="shared" si="237"/>
        <v>41680</v>
      </c>
      <c r="AB1670" s="7">
        <f t="shared" si="238"/>
        <v>0.35299999999999976</v>
      </c>
      <c r="AC1670" s="7">
        <f t="shared" si="242"/>
        <v>2.0183517830495865</v>
      </c>
      <c r="AD1670" s="6">
        <f t="shared" si="239"/>
        <v>5.9958154986356614E-2</v>
      </c>
    </row>
    <row r="1671" spans="1:30">
      <c r="A1671" s="1">
        <v>41677</v>
      </c>
      <c r="B1671" s="2" t="s">
        <v>19</v>
      </c>
      <c r="C1671" t="s">
        <v>20</v>
      </c>
      <c r="D1671" t="s">
        <v>21</v>
      </c>
      <c r="E1671">
        <v>2.6560000000000001</v>
      </c>
      <c r="F1671">
        <v>2.7</v>
      </c>
      <c r="G1671">
        <v>2.7509999999999999</v>
      </c>
      <c r="H1671">
        <v>2.7850000000000001</v>
      </c>
      <c r="I1671">
        <v>2.81</v>
      </c>
      <c r="J1671">
        <v>2.903</v>
      </c>
      <c r="K1671">
        <v>3.004</v>
      </c>
      <c r="L1671">
        <v>3.1579999999999999</v>
      </c>
      <c r="M1671">
        <v>3.2829999999999999</v>
      </c>
      <c r="N1671">
        <v>3.524</v>
      </c>
      <c r="O1671">
        <v>3.7610000000000001</v>
      </c>
      <c r="P1671">
        <v>4.0389999999999997</v>
      </c>
      <c r="Q1671">
        <v>0</v>
      </c>
      <c r="R1671">
        <v>0</v>
      </c>
      <c r="S1671">
        <v>0</v>
      </c>
      <c r="T1671" s="7">
        <f t="shared" si="240"/>
        <v>0.3660000000000001</v>
      </c>
      <c r="U1671" s="6">
        <f t="shared" si="234"/>
        <v>8.2644628099176696E-3</v>
      </c>
      <c r="V1671" s="6">
        <f t="shared" si="235"/>
        <v>2.0538709087326477</v>
      </c>
      <c r="W1671" s="3">
        <f>IFERROR(VLOOKUP(A1671,주가!$A$1:$Q$2433,3,FALSE),W1672)</f>
        <v>209500</v>
      </c>
      <c r="X1671" s="6">
        <f t="shared" si="241"/>
        <v>-2.3809523809523812E-3</v>
      </c>
      <c r="Y1671" s="6">
        <f t="shared" si="236"/>
        <v>5.5184885296619142E-2</v>
      </c>
      <c r="AA1671" s="5">
        <f t="shared" si="237"/>
        <v>41677</v>
      </c>
      <c r="AB1671" s="7">
        <f t="shared" si="238"/>
        <v>0.3660000000000001</v>
      </c>
      <c r="AC1671" s="7">
        <f t="shared" si="242"/>
        <v>2.0538709087326477</v>
      </c>
      <c r="AD1671" s="6">
        <f t="shared" si="239"/>
        <v>5.5184885296619142E-2</v>
      </c>
    </row>
    <row r="1672" spans="1:30">
      <c r="A1672" s="1">
        <v>41676</v>
      </c>
      <c r="B1672" s="2" t="s">
        <v>19</v>
      </c>
      <c r="C1672" t="s">
        <v>20</v>
      </c>
      <c r="D1672" t="s">
        <v>21</v>
      </c>
      <c r="E1672">
        <v>2.6589999999999998</v>
      </c>
      <c r="F1672">
        <v>2.6989999999999998</v>
      </c>
      <c r="G1672">
        <v>2.7509999999999999</v>
      </c>
      <c r="H1672">
        <v>2.7789999999999999</v>
      </c>
      <c r="I1672">
        <v>2.7989999999999999</v>
      </c>
      <c r="J1672">
        <v>2.8929999999999998</v>
      </c>
      <c r="K1672">
        <v>2.9940000000000002</v>
      </c>
      <c r="L1672">
        <v>3.1480000000000001</v>
      </c>
      <c r="M1672">
        <v>3.2730000000000001</v>
      </c>
      <c r="N1672">
        <v>3.5110000000000001</v>
      </c>
      <c r="O1672">
        <v>3.74</v>
      </c>
      <c r="P1672">
        <v>4.0149999999999997</v>
      </c>
      <c r="Q1672">
        <v>0</v>
      </c>
      <c r="R1672">
        <v>0</v>
      </c>
      <c r="S1672">
        <v>0</v>
      </c>
      <c r="T1672" s="7">
        <f t="shared" si="240"/>
        <v>0.36299999999999999</v>
      </c>
      <c r="U1672" s="6">
        <f t="shared" si="234"/>
        <v>2.7624309392262143E-3</v>
      </c>
      <c r="V1672" s="6">
        <f t="shared" si="235"/>
        <v>2.0456064459227301</v>
      </c>
      <c r="W1672" s="3">
        <f>IFERROR(VLOOKUP(A1672,주가!$A$1:$Q$2433,3,FALSE),W1673)</f>
        <v>210000</v>
      </c>
      <c r="X1672" s="6">
        <f t="shared" si="241"/>
        <v>3.1941031941031942E-2</v>
      </c>
      <c r="Y1672" s="6">
        <f t="shared" si="236"/>
        <v>5.7565837677571521E-2</v>
      </c>
      <c r="AA1672" s="5">
        <f t="shared" si="237"/>
        <v>41676</v>
      </c>
      <c r="AB1672" s="7">
        <f t="shared" si="238"/>
        <v>0.36299999999999999</v>
      </c>
      <c r="AC1672" s="7">
        <f t="shared" si="242"/>
        <v>2.0456064459227301</v>
      </c>
      <c r="AD1672" s="6">
        <f t="shared" si="239"/>
        <v>5.7565837677571521E-2</v>
      </c>
    </row>
    <row r="1673" spans="1:30">
      <c r="A1673" s="1">
        <v>41675</v>
      </c>
      <c r="B1673" s="2" t="s">
        <v>19</v>
      </c>
      <c r="C1673" t="s">
        <v>20</v>
      </c>
      <c r="D1673" t="s">
        <v>21</v>
      </c>
      <c r="E1673">
        <v>2.661</v>
      </c>
      <c r="F1673">
        <v>2.7010000000000001</v>
      </c>
      <c r="G1673">
        <v>2.7530000000000001</v>
      </c>
      <c r="H1673">
        <v>2.7789999999999999</v>
      </c>
      <c r="I1673">
        <v>2.7989999999999999</v>
      </c>
      <c r="J1673">
        <v>2.9</v>
      </c>
      <c r="K1673">
        <v>3.0030000000000001</v>
      </c>
      <c r="L1673">
        <v>3.161</v>
      </c>
      <c r="M1673">
        <v>3.286</v>
      </c>
      <c r="N1673">
        <v>3.5230000000000001</v>
      </c>
      <c r="O1673">
        <v>3.75</v>
      </c>
      <c r="P1673">
        <v>4.0220000000000002</v>
      </c>
      <c r="Q1673">
        <v>0</v>
      </c>
      <c r="R1673">
        <v>0</v>
      </c>
      <c r="S1673">
        <v>0</v>
      </c>
      <c r="T1673" s="7">
        <f t="shared" si="240"/>
        <v>0.3620000000000001</v>
      </c>
      <c r="U1673" s="6">
        <f t="shared" si="234"/>
        <v>1.6853932584270308E-2</v>
      </c>
      <c r="V1673" s="6">
        <f t="shared" si="235"/>
        <v>2.0428440149835039</v>
      </c>
      <c r="W1673" s="3">
        <f>IFERROR(VLOOKUP(A1673,주가!$A$1:$Q$2433,3,FALSE),W1674)</f>
        <v>203500</v>
      </c>
      <c r="X1673" s="6">
        <f t="shared" si="241"/>
        <v>9.9255583126550868E-3</v>
      </c>
      <c r="Y1673" s="6">
        <f t="shared" si="236"/>
        <v>2.5624805736539576E-2</v>
      </c>
      <c r="AA1673" s="5">
        <f t="shared" si="237"/>
        <v>41675</v>
      </c>
      <c r="AB1673" s="7">
        <f t="shared" si="238"/>
        <v>0.3620000000000001</v>
      </c>
      <c r="AC1673" s="7">
        <f t="shared" si="242"/>
        <v>2.0428440149835039</v>
      </c>
      <c r="AD1673" s="6">
        <f t="shared" si="239"/>
        <v>2.5624805736539576E-2</v>
      </c>
    </row>
    <row r="1674" spans="1:30">
      <c r="A1674" s="1">
        <v>41674</v>
      </c>
      <c r="B1674" s="2" t="s">
        <v>19</v>
      </c>
      <c r="C1674" t="s">
        <v>20</v>
      </c>
      <c r="D1674" t="s">
        <v>21</v>
      </c>
      <c r="E1674">
        <v>2.6640000000000001</v>
      </c>
      <c r="F1674">
        <v>2.7029999999999998</v>
      </c>
      <c r="G1674">
        <v>2.7530000000000001</v>
      </c>
      <c r="H1674">
        <v>2.7789999999999999</v>
      </c>
      <c r="I1674">
        <v>2.7970000000000002</v>
      </c>
      <c r="J1674">
        <v>2.899</v>
      </c>
      <c r="K1674">
        <v>2.9940000000000002</v>
      </c>
      <c r="L1674">
        <v>3.1560000000000001</v>
      </c>
      <c r="M1674">
        <v>3.278</v>
      </c>
      <c r="N1674">
        <v>3.512</v>
      </c>
      <c r="O1674">
        <v>3.7480000000000002</v>
      </c>
      <c r="P1674">
        <v>4.0209999999999999</v>
      </c>
      <c r="Q1674">
        <v>0</v>
      </c>
      <c r="R1674">
        <v>0</v>
      </c>
      <c r="S1674">
        <v>0</v>
      </c>
      <c r="T1674" s="7">
        <f t="shared" si="240"/>
        <v>0.35599999999999987</v>
      </c>
      <c r="U1674" s="6">
        <f t="shared" si="234"/>
        <v>-4.301075268817324E-2</v>
      </c>
      <c r="V1674" s="6">
        <f t="shared" si="235"/>
        <v>2.0259900823992334</v>
      </c>
      <c r="W1674" s="3">
        <f>IFERROR(VLOOKUP(A1674,주가!$A$1:$Q$2433,3,FALSE),W1675)</f>
        <v>201500</v>
      </c>
      <c r="X1674" s="6">
        <f t="shared" si="241"/>
        <v>-1.4669926650366748E-2</v>
      </c>
      <c r="Y1674" s="6">
        <f t="shared" si="236"/>
        <v>1.569924742388449E-2</v>
      </c>
      <c r="AA1674" s="5">
        <f t="shared" si="237"/>
        <v>41674</v>
      </c>
      <c r="AB1674" s="7">
        <f t="shared" si="238"/>
        <v>0.35599999999999987</v>
      </c>
      <c r="AC1674" s="7">
        <f t="shared" si="242"/>
        <v>2.0259900823992334</v>
      </c>
      <c r="AD1674" s="6">
        <f t="shared" si="239"/>
        <v>1.569924742388449E-2</v>
      </c>
    </row>
    <row r="1675" spans="1:30">
      <c r="A1675" s="1">
        <v>41673</v>
      </c>
      <c r="B1675" s="2" t="s">
        <v>19</v>
      </c>
      <c r="C1675" t="s">
        <v>20</v>
      </c>
      <c r="D1675" t="s">
        <v>21</v>
      </c>
      <c r="E1675">
        <v>2.6709999999999998</v>
      </c>
      <c r="F1675">
        <v>2.7149999999999999</v>
      </c>
      <c r="G1675">
        <v>2.7650000000000001</v>
      </c>
      <c r="H1675">
        <v>2.7959999999999998</v>
      </c>
      <c r="I1675">
        <v>2.8170000000000002</v>
      </c>
      <c r="J1675">
        <v>2.9249999999999998</v>
      </c>
      <c r="K1675">
        <v>3.0270000000000001</v>
      </c>
      <c r="L1675">
        <v>3.1869999999999998</v>
      </c>
      <c r="M1675">
        <v>3.323</v>
      </c>
      <c r="N1675">
        <v>3.5590000000000002</v>
      </c>
      <c r="O1675">
        <v>3.798</v>
      </c>
      <c r="P1675">
        <v>4.0759999999999996</v>
      </c>
      <c r="Q1675">
        <v>0</v>
      </c>
      <c r="R1675">
        <v>0</v>
      </c>
      <c r="S1675">
        <v>0</v>
      </c>
      <c r="T1675" s="7">
        <f t="shared" si="240"/>
        <v>0.37200000000000033</v>
      </c>
      <c r="U1675" s="6">
        <f t="shared" si="234"/>
        <v>2.1978021978023225E-2</v>
      </c>
      <c r="V1675" s="6">
        <f t="shared" si="235"/>
        <v>2.0690008350874067</v>
      </c>
      <c r="W1675" s="3">
        <f>IFERROR(VLOOKUP(A1675,주가!$A$1:$Q$2433,3,FALSE),W1676)</f>
        <v>204500</v>
      </c>
      <c r="X1675" s="6">
        <f t="shared" si="241"/>
        <v>-3.309692671394799E-2</v>
      </c>
      <c r="Y1675" s="6">
        <f t="shared" si="236"/>
        <v>3.0369174074251236E-2</v>
      </c>
      <c r="AA1675" s="5">
        <f t="shared" si="237"/>
        <v>41673</v>
      </c>
      <c r="AB1675" s="7">
        <f t="shared" si="238"/>
        <v>0.37200000000000033</v>
      </c>
      <c r="AC1675" s="7">
        <f t="shared" si="242"/>
        <v>2.0690008350874067</v>
      </c>
      <c r="AD1675" s="6">
        <f t="shared" si="239"/>
        <v>3.0369174074251236E-2</v>
      </c>
    </row>
    <row r="1676" spans="1:30">
      <c r="A1676" s="1">
        <v>41668</v>
      </c>
      <c r="B1676" s="2" t="s">
        <v>19</v>
      </c>
      <c r="C1676" t="s">
        <v>20</v>
      </c>
      <c r="D1676" t="s">
        <v>21</v>
      </c>
      <c r="E1676">
        <v>2.6760000000000002</v>
      </c>
      <c r="F1676">
        <v>2.72</v>
      </c>
      <c r="G1676">
        <v>2.77</v>
      </c>
      <c r="H1676">
        <v>2.8010000000000002</v>
      </c>
      <c r="I1676">
        <v>2.8220000000000001</v>
      </c>
      <c r="J1676">
        <v>2.9289999999999998</v>
      </c>
      <c r="K1676">
        <v>3.032</v>
      </c>
      <c r="L1676">
        <v>3.19</v>
      </c>
      <c r="M1676">
        <v>3.323</v>
      </c>
      <c r="N1676">
        <v>3.5539999999999998</v>
      </c>
      <c r="O1676">
        <v>3.7949999999999999</v>
      </c>
      <c r="P1676">
        <v>4.077</v>
      </c>
      <c r="Q1676">
        <v>0</v>
      </c>
      <c r="R1676">
        <v>0</v>
      </c>
      <c r="S1676">
        <v>0</v>
      </c>
      <c r="T1676" s="7">
        <f t="shared" si="240"/>
        <v>0.36399999999999988</v>
      </c>
      <c r="U1676" s="6">
        <f t="shared" si="234"/>
        <v>-1.3550135501354733E-2</v>
      </c>
      <c r="V1676" s="6">
        <f t="shared" si="235"/>
        <v>2.0470228131093835</v>
      </c>
      <c r="W1676" s="3">
        <f>IFERROR(VLOOKUP(A1676,주가!$A$1:$Q$2433,3,FALSE),W1677)</f>
        <v>211500</v>
      </c>
      <c r="X1676" s="6">
        <f t="shared" si="241"/>
        <v>1.4388489208633094E-2</v>
      </c>
      <c r="Y1676" s="6">
        <f t="shared" si="236"/>
        <v>6.3466100788199226E-2</v>
      </c>
      <c r="AA1676" s="5">
        <f t="shared" si="237"/>
        <v>41668</v>
      </c>
      <c r="AB1676" s="7">
        <f t="shared" si="238"/>
        <v>0.36399999999999988</v>
      </c>
      <c r="AC1676" s="7">
        <f t="shared" si="242"/>
        <v>2.0470228131093835</v>
      </c>
      <c r="AD1676" s="6">
        <f t="shared" si="239"/>
        <v>6.3466100788199226E-2</v>
      </c>
    </row>
    <row r="1677" spans="1:30">
      <c r="A1677" s="1">
        <v>41667</v>
      </c>
      <c r="B1677" s="2" t="s">
        <v>19</v>
      </c>
      <c r="C1677" t="s">
        <v>20</v>
      </c>
      <c r="D1677" t="s">
        <v>21</v>
      </c>
      <c r="E1677">
        <v>2.6779999999999999</v>
      </c>
      <c r="F1677">
        <v>2.7229999999999999</v>
      </c>
      <c r="G1677">
        <v>2.7730000000000001</v>
      </c>
      <c r="H1677">
        <v>2.802</v>
      </c>
      <c r="I1677">
        <v>2.8239999999999998</v>
      </c>
      <c r="J1677">
        <v>2.919</v>
      </c>
      <c r="K1677">
        <v>3.024</v>
      </c>
      <c r="L1677">
        <v>3.18</v>
      </c>
      <c r="M1677">
        <v>3.3149999999999999</v>
      </c>
      <c r="N1677">
        <v>3.5489999999999999</v>
      </c>
      <c r="O1677">
        <v>3.7869999999999999</v>
      </c>
      <c r="P1677">
        <v>4.0650000000000004</v>
      </c>
      <c r="Q1677">
        <v>0</v>
      </c>
      <c r="R1677">
        <v>0</v>
      </c>
      <c r="S1677">
        <v>0</v>
      </c>
      <c r="T1677" s="7">
        <f t="shared" si="240"/>
        <v>0.36899999999999977</v>
      </c>
      <c r="U1677" s="6">
        <f t="shared" si="234"/>
        <v>8.1967213114745047E-3</v>
      </c>
      <c r="V1677" s="6">
        <f t="shared" si="235"/>
        <v>2.060572948610738</v>
      </c>
      <c r="W1677" s="3">
        <f>IFERROR(VLOOKUP(A1677,주가!$A$1:$Q$2433,3,FALSE),W1678)</f>
        <v>208500</v>
      </c>
      <c r="X1677" s="6">
        <f t="shared" si="241"/>
        <v>1.9559902200488997E-2</v>
      </c>
      <c r="Y1677" s="6">
        <f t="shared" si="236"/>
        <v>4.9077611579566138E-2</v>
      </c>
      <c r="AA1677" s="5">
        <f t="shared" si="237"/>
        <v>41667</v>
      </c>
      <c r="AB1677" s="7">
        <f t="shared" si="238"/>
        <v>0.36899999999999977</v>
      </c>
      <c r="AC1677" s="7">
        <f t="shared" si="242"/>
        <v>2.060572948610738</v>
      </c>
      <c r="AD1677" s="6">
        <f t="shared" si="239"/>
        <v>4.9077611579566138E-2</v>
      </c>
    </row>
    <row r="1678" spans="1:30">
      <c r="A1678" s="1">
        <v>41666</v>
      </c>
      <c r="B1678" s="2" t="s">
        <v>19</v>
      </c>
      <c r="C1678" t="s">
        <v>20</v>
      </c>
      <c r="D1678" t="s">
        <v>21</v>
      </c>
      <c r="E1678">
        <v>2.6760000000000002</v>
      </c>
      <c r="F1678">
        <v>2.72</v>
      </c>
      <c r="G1678">
        <v>2.7719999999999998</v>
      </c>
      <c r="H1678">
        <v>2.802</v>
      </c>
      <c r="I1678">
        <v>2.8220000000000001</v>
      </c>
      <c r="J1678">
        <v>2.9239999999999999</v>
      </c>
      <c r="K1678">
        <v>3.0339999999999998</v>
      </c>
      <c r="L1678">
        <v>3.19</v>
      </c>
      <c r="M1678">
        <v>3.3210000000000002</v>
      </c>
      <c r="N1678">
        <v>3.556</v>
      </c>
      <c r="O1678">
        <v>3.7930000000000001</v>
      </c>
      <c r="P1678">
        <v>4.0720000000000001</v>
      </c>
      <c r="Q1678">
        <v>0</v>
      </c>
      <c r="R1678">
        <v>0</v>
      </c>
      <c r="S1678">
        <v>0</v>
      </c>
      <c r="T1678" s="7">
        <f t="shared" si="240"/>
        <v>0.3660000000000001</v>
      </c>
      <c r="U1678" s="6">
        <f t="shared" si="234"/>
        <v>1.1049723756906084E-2</v>
      </c>
      <c r="V1678" s="6">
        <f t="shared" si="235"/>
        <v>2.0523762272992636</v>
      </c>
      <c r="W1678" s="3">
        <f>IFERROR(VLOOKUP(A1678,주가!$A$1:$Q$2433,3,FALSE),W1679)</f>
        <v>204500</v>
      </c>
      <c r="X1678" s="6">
        <f t="shared" si="241"/>
        <v>-2.8503562945368172E-2</v>
      </c>
      <c r="Y1678" s="6">
        <f t="shared" si="236"/>
        <v>2.9517709379077144E-2</v>
      </c>
      <c r="AA1678" s="5">
        <f t="shared" si="237"/>
        <v>41666</v>
      </c>
      <c r="AB1678" s="7">
        <f t="shared" si="238"/>
        <v>0.3660000000000001</v>
      </c>
      <c r="AC1678" s="7">
        <f t="shared" si="242"/>
        <v>2.0523762272992636</v>
      </c>
      <c r="AD1678" s="6">
        <f t="shared" si="239"/>
        <v>2.9517709379077144E-2</v>
      </c>
    </row>
    <row r="1679" spans="1:30">
      <c r="A1679" s="1">
        <v>41663</v>
      </c>
      <c r="B1679" s="2" t="s">
        <v>19</v>
      </c>
      <c r="C1679" t="s">
        <v>20</v>
      </c>
      <c r="D1679" t="s">
        <v>21</v>
      </c>
      <c r="E1679">
        <v>2.661</v>
      </c>
      <c r="F1679">
        <v>2.7050000000000001</v>
      </c>
      <c r="G1679">
        <v>2.758</v>
      </c>
      <c r="H1679">
        <v>2.7890000000000001</v>
      </c>
      <c r="I1679">
        <v>2.806</v>
      </c>
      <c r="J1679">
        <v>2.9089999999999998</v>
      </c>
      <c r="K1679">
        <v>3.02</v>
      </c>
      <c r="L1679">
        <v>3.1789999999999998</v>
      </c>
      <c r="M1679">
        <v>3.31</v>
      </c>
      <c r="N1679">
        <v>3.5409999999999999</v>
      </c>
      <c r="O1679">
        <v>3.7749999999999999</v>
      </c>
      <c r="P1679">
        <v>4.0510000000000002</v>
      </c>
      <c r="Q1679">
        <v>0</v>
      </c>
      <c r="R1679">
        <v>0</v>
      </c>
      <c r="S1679">
        <v>0</v>
      </c>
      <c r="T1679" s="7">
        <f t="shared" si="240"/>
        <v>0.3620000000000001</v>
      </c>
      <c r="U1679" s="6">
        <f t="shared" si="234"/>
        <v>-2.4258760107816434E-2</v>
      </c>
      <c r="V1679" s="6">
        <f t="shared" si="235"/>
        <v>2.0413265035423573</v>
      </c>
      <c r="W1679" s="3">
        <f>IFERROR(VLOOKUP(A1679,주가!$A$1:$Q$2433,3,FALSE),W1680)</f>
        <v>210500</v>
      </c>
      <c r="X1679" s="6">
        <f t="shared" si="241"/>
        <v>-2.3201856148491878E-2</v>
      </c>
      <c r="Y1679" s="6">
        <f t="shared" si="236"/>
        <v>5.8021272324445317E-2</v>
      </c>
      <c r="AA1679" s="5">
        <f t="shared" si="237"/>
        <v>41663</v>
      </c>
      <c r="AB1679" s="7">
        <f t="shared" si="238"/>
        <v>0.3620000000000001</v>
      </c>
      <c r="AC1679" s="7">
        <f t="shared" si="242"/>
        <v>2.0413265035423573</v>
      </c>
      <c r="AD1679" s="6">
        <f t="shared" si="239"/>
        <v>5.8021272324445317E-2</v>
      </c>
    </row>
    <row r="1680" spans="1:30">
      <c r="A1680" s="1">
        <v>41662</v>
      </c>
      <c r="B1680" s="2" t="s">
        <v>19</v>
      </c>
      <c r="C1680" t="s">
        <v>20</v>
      </c>
      <c r="D1680" t="s">
        <v>21</v>
      </c>
      <c r="E1680">
        <v>2.6560000000000001</v>
      </c>
      <c r="F1680">
        <v>2.7029999999999998</v>
      </c>
      <c r="G1680">
        <v>2.758</v>
      </c>
      <c r="H1680">
        <v>2.7890000000000001</v>
      </c>
      <c r="I1680">
        <v>2.8159999999999998</v>
      </c>
      <c r="J1680">
        <v>2.9329999999999998</v>
      </c>
      <c r="K1680">
        <v>3.0470000000000002</v>
      </c>
      <c r="L1680">
        <v>3.214</v>
      </c>
      <c r="M1680">
        <v>3.3479999999999999</v>
      </c>
      <c r="N1680">
        <v>3.585</v>
      </c>
      <c r="O1680">
        <v>3.8340000000000001</v>
      </c>
      <c r="P1680">
        <v>4.1130000000000004</v>
      </c>
      <c r="Q1680">
        <v>0</v>
      </c>
      <c r="R1680">
        <v>0</v>
      </c>
      <c r="S1680">
        <v>0</v>
      </c>
      <c r="T1680" s="7">
        <f t="shared" si="240"/>
        <v>0.371</v>
      </c>
      <c r="U1680" s="6">
        <f t="shared" si="234"/>
        <v>-5.3619302949067631E-3</v>
      </c>
      <c r="V1680" s="6">
        <f t="shared" si="235"/>
        <v>2.0655852636501737</v>
      </c>
      <c r="W1680" s="3">
        <f>IFERROR(VLOOKUP(A1680,주가!$A$1:$Q$2433,3,FALSE),W1681)</f>
        <v>215500</v>
      </c>
      <c r="X1680" s="6">
        <f t="shared" si="241"/>
        <v>-4.6189376443418013E-3</v>
      </c>
      <c r="Y1680" s="6">
        <f t="shared" si="236"/>
        <v>8.1223128472937195E-2</v>
      </c>
      <c r="AA1680" s="5">
        <f t="shared" si="237"/>
        <v>41662</v>
      </c>
      <c r="AB1680" s="7">
        <f t="shared" si="238"/>
        <v>0.371</v>
      </c>
      <c r="AC1680" s="7">
        <f t="shared" si="242"/>
        <v>2.0655852636501737</v>
      </c>
      <c r="AD1680" s="6">
        <f t="shared" si="239"/>
        <v>8.1223128472937195E-2</v>
      </c>
    </row>
    <row r="1681" spans="1:30">
      <c r="A1681" s="1">
        <v>41661</v>
      </c>
      <c r="B1681" s="2" t="s">
        <v>19</v>
      </c>
      <c r="C1681" t="s">
        <v>20</v>
      </c>
      <c r="D1681" t="s">
        <v>21</v>
      </c>
      <c r="E1681">
        <v>2.657</v>
      </c>
      <c r="F1681">
        <v>2.7040000000000002</v>
      </c>
      <c r="G1681">
        <v>2.762</v>
      </c>
      <c r="H1681">
        <v>2.7970000000000002</v>
      </c>
      <c r="I1681">
        <v>2.827</v>
      </c>
      <c r="J1681">
        <v>2.948</v>
      </c>
      <c r="K1681">
        <v>3.0670000000000002</v>
      </c>
      <c r="L1681">
        <v>3.234</v>
      </c>
      <c r="M1681">
        <v>3.3679999999999999</v>
      </c>
      <c r="N1681">
        <v>3.6070000000000002</v>
      </c>
      <c r="O1681">
        <v>3.859</v>
      </c>
      <c r="P1681">
        <v>4.1379999999999999</v>
      </c>
      <c r="Q1681">
        <v>0</v>
      </c>
      <c r="R1681">
        <v>0</v>
      </c>
      <c r="S1681">
        <v>0</v>
      </c>
      <c r="T1681" s="7">
        <f t="shared" si="240"/>
        <v>0.37300000000000022</v>
      </c>
      <c r="U1681" s="6">
        <f t="shared" si="234"/>
        <v>5.3908355795154279E-3</v>
      </c>
      <c r="V1681" s="6">
        <f t="shared" si="235"/>
        <v>2.0709471939450803</v>
      </c>
      <c r="W1681" s="3">
        <f>IFERROR(VLOOKUP(A1681,주가!$A$1:$Q$2433,3,FALSE),W1682)</f>
        <v>216500</v>
      </c>
      <c r="X1681" s="6">
        <f t="shared" si="241"/>
        <v>-2.304147465437788E-3</v>
      </c>
      <c r="Y1681" s="6">
        <f t="shared" si="236"/>
        <v>8.5842066117279001E-2</v>
      </c>
      <c r="AA1681" s="5">
        <f t="shared" si="237"/>
        <v>41661</v>
      </c>
      <c r="AB1681" s="7">
        <f t="shared" si="238"/>
        <v>0.37300000000000022</v>
      </c>
      <c r="AC1681" s="7">
        <f t="shared" si="242"/>
        <v>2.0709471939450803</v>
      </c>
      <c r="AD1681" s="6">
        <f t="shared" si="239"/>
        <v>8.5842066117279001E-2</v>
      </c>
    </row>
    <row r="1682" spans="1:30">
      <c r="A1682" s="1">
        <v>41660</v>
      </c>
      <c r="B1682" s="2" t="s">
        <v>19</v>
      </c>
      <c r="C1682" t="s">
        <v>20</v>
      </c>
      <c r="D1682" t="s">
        <v>21</v>
      </c>
      <c r="E1682">
        <v>2.6539999999999999</v>
      </c>
      <c r="F1682">
        <v>2.7029999999999998</v>
      </c>
      <c r="G1682">
        <v>2.7570000000000001</v>
      </c>
      <c r="H1682">
        <v>2.794</v>
      </c>
      <c r="I1682">
        <v>2.8260000000000001</v>
      </c>
      <c r="J1682">
        <v>2.9430000000000001</v>
      </c>
      <c r="K1682">
        <v>3.0640000000000001</v>
      </c>
      <c r="L1682">
        <v>3.23</v>
      </c>
      <c r="M1682">
        <v>3.3650000000000002</v>
      </c>
      <c r="N1682">
        <v>3.601</v>
      </c>
      <c r="O1682">
        <v>3.85</v>
      </c>
      <c r="P1682">
        <v>4.1269999999999998</v>
      </c>
      <c r="Q1682">
        <v>0</v>
      </c>
      <c r="R1682">
        <v>0</v>
      </c>
      <c r="S1682">
        <v>0</v>
      </c>
      <c r="T1682" s="7">
        <f t="shared" si="240"/>
        <v>0.371</v>
      </c>
      <c r="U1682" s="6">
        <f t="shared" si="234"/>
        <v>1.9230769230769558E-2</v>
      </c>
      <c r="V1682" s="6">
        <f t="shared" si="235"/>
        <v>2.0655563583655647</v>
      </c>
      <c r="W1682" s="3">
        <f>IFERROR(VLOOKUP(A1682,주가!$A$1:$Q$2433,3,FALSE),W1683)</f>
        <v>217000</v>
      </c>
      <c r="X1682" s="6">
        <f t="shared" si="241"/>
        <v>9.3023255813953487E-3</v>
      </c>
      <c r="Y1682" s="6">
        <f t="shared" si="236"/>
        <v>8.8146213582716793E-2</v>
      </c>
      <c r="AA1682" s="5">
        <f t="shared" si="237"/>
        <v>41660</v>
      </c>
      <c r="AB1682" s="7">
        <f t="shared" si="238"/>
        <v>0.371</v>
      </c>
      <c r="AC1682" s="7">
        <f t="shared" si="242"/>
        <v>2.0655563583655647</v>
      </c>
      <c r="AD1682" s="6">
        <f t="shared" si="239"/>
        <v>8.8146213582716793E-2</v>
      </c>
    </row>
    <row r="1683" spans="1:30">
      <c r="A1683" s="1">
        <v>41659</v>
      </c>
      <c r="B1683" s="2" t="s">
        <v>19</v>
      </c>
      <c r="C1683" t="s">
        <v>20</v>
      </c>
      <c r="D1683" t="s">
        <v>21</v>
      </c>
      <c r="E1683">
        <v>2.6509999999999998</v>
      </c>
      <c r="F1683">
        <v>2.7</v>
      </c>
      <c r="G1683">
        <v>2.7530000000000001</v>
      </c>
      <c r="H1683">
        <v>2.7919999999999998</v>
      </c>
      <c r="I1683">
        <v>2.827</v>
      </c>
      <c r="J1683">
        <v>2.9430000000000001</v>
      </c>
      <c r="K1683">
        <v>3.069</v>
      </c>
      <c r="L1683">
        <v>3.2370000000000001</v>
      </c>
      <c r="M1683">
        <v>3.3660000000000001</v>
      </c>
      <c r="N1683">
        <v>3.601</v>
      </c>
      <c r="O1683">
        <v>3.8450000000000002</v>
      </c>
      <c r="P1683">
        <v>4.1210000000000004</v>
      </c>
      <c r="Q1683">
        <v>0</v>
      </c>
      <c r="R1683">
        <v>0</v>
      </c>
      <c r="S1683">
        <v>0</v>
      </c>
      <c r="T1683" s="7">
        <f t="shared" si="240"/>
        <v>0.36399999999999988</v>
      </c>
      <c r="U1683" s="6">
        <f t="shared" si="234"/>
        <v>2.754820936638815E-3</v>
      </c>
      <c r="V1683" s="6">
        <f t="shared" si="235"/>
        <v>2.0463255891347951</v>
      </c>
      <c r="W1683" s="3">
        <f>IFERROR(VLOOKUP(A1683,주가!$A$1:$Q$2433,3,FALSE),W1684)</f>
        <v>215000</v>
      </c>
      <c r="X1683" s="6">
        <f t="shared" si="241"/>
        <v>2.1377672209026127E-2</v>
      </c>
      <c r="Y1683" s="6">
        <f t="shared" si="236"/>
        <v>7.8843888001321444E-2</v>
      </c>
      <c r="AA1683" s="5">
        <f t="shared" si="237"/>
        <v>41659</v>
      </c>
      <c r="AB1683" s="7">
        <f t="shared" si="238"/>
        <v>0.36399999999999988</v>
      </c>
      <c r="AC1683" s="7">
        <f t="shared" si="242"/>
        <v>2.0463255891347951</v>
      </c>
      <c r="AD1683" s="6">
        <f t="shared" si="239"/>
        <v>7.8843888001321444E-2</v>
      </c>
    </row>
    <row r="1684" spans="1:30">
      <c r="A1684" s="1">
        <v>41656</v>
      </c>
      <c r="B1684" s="2" t="s">
        <v>19</v>
      </c>
      <c r="C1684" t="s">
        <v>20</v>
      </c>
      <c r="D1684" t="s">
        <v>21</v>
      </c>
      <c r="E1684">
        <v>2.6459999999999999</v>
      </c>
      <c r="F1684">
        <v>2.6949999999999998</v>
      </c>
      <c r="G1684">
        <v>2.7480000000000002</v>
      </c>
      <c r="H1684">
        <v>2.794</v>
      </c>
      <c r="I1684">
        <v>2.831</v>
      </c>
      <c r="J1684">
        <v>2.948</v>
      </c>
      <c r="K1684">
        <v>3.0760000000000001</v>
      </c>
      <c r="L1684">
        <v>3.2450000000000001</v>
      </c>
      <c r="M1684">
        <v>3.3730000000000002</v>
      </c>
      <c r="N1684">
        <v>3.6080000000000001</v>
      </c>
      <c r="O1684">
        <v>3.8540000000000001</v>
      </c>
      <c r="P1684">
        <v>4.133</v>
      </c>
      <c r="Q1684">
        <v>0</v>
      </c>
      <c r="R1684">
        <v>0</v>
      </c>
      <c r="S1684">
        <v>0</v>
      </c>
      <c r="T1684" s="7">
        <f t="shared" si="240"/>
        <v>0.36299999999999999</v>
      </c>
      <c r="U1684" s="6">
        <f t="shared" si="234"/>
        <v>5.5401662049855364E-3</v>
      </c>
      <c r="V1684" s="6">
        <f t="shared" si="235"/>
        <v>2.0435707681981561</v>
      </c>
      <c r="W1684" s="3">
        <f>IFERROR(VLOOKUP(A1684,주가!$A$1:$Q$2433,3,FALSE),W1685)</f>
        <v>210500</v>
      </c>
      <c r="X1684" s="6">
        <f t="shared" si="241"/>
        <v>2.3809523809523812E-3</v>
      </c>
      <c r="Y1684" s="6">
        <f t="shared" si="236"/>
        <v>5.7466215792295321E-2</v>
      </c>
      <c r="AA1684" s="5">
        <f t="shared" si="237"/>
        <v>41656</v>
      </c>
      <c r="AB1684" s="7">
        <f t="shared" si="238"/>
        <v>0.36299999999999999</v>
      </c>
      <c r="AC1684" s="7">
        <f t="shared" si="242"/>
        <v>2.0435707681981561</v>
      </c>
      <c r="AD1684" s="6">
        <f t="shared" si="239"/>
        <v>5.7466215792295321E-2</v>
      </c>
    </row>
    <row r="1685" spans="1:30">
      <c r="A1685" s="1">
        <v>41655</v>
      </c>
      <c r="B1685" s="2" t="s">
        <v>19</v>
      </c>
      <c r="C1685" t="s">
        <v>20</v>
      </c>
      <c r="D1685" t="s">
        <v>21</v>
      </c>
      <c r="E1685">
        <v>2.6440000000000001</v>
      </c>
      <c r="F1685">
        <v>2.6930000000000001</v>
      </c>
      <c r="G1685">
        <v>2.7469999999999999</v>
      </c>
      <c r="H1685">
        <v>2.7959999999999998</v>
      </c>
      <c r="I1685">
        <v>2.839</v>
      </c>
      <c r="J1685">
        <v>2.9569999999999999</v>
      </c>
      <c r="K1685">
        <v>3.0840000000000001</v>
      </c>
      <c r="L1685">
        <v>3.2549999999999999</v>
      </c>
      <c r="M1685">
        <v>3.383</v>
      </c>
      <c r="N1685">
        <v>3.6160000000000001</v>
      </c>
      <c r="O1685">
        <v>3.85</v>
      </c>
      <c r="P1685">
        <v>4.13</v>
      </c>
      <c r="Q1685">
        <v>0</v>
      </c>
      <c r="R1685">
        <v>0</v>
      </c>
      <c r="S1685">
        <v>0</v>
      </c>
      <c r="T1685" s="7">
        <f t="shared" si="240"/>
        <v>0.36100000000000021</v>
      </c>
      <c r="U1685" s="6">
        <f t="shared" si="234"/>
        <v>-5.5096418732776299E-3</v>
      </c>
      <c r="V1685" s="6">
        <f t="shared" si="235"/>
        <v>2.0380306019931704</v>
      </c>
      <c r="W1685" s="3">
        <f>IFERROR(VLOOKUP(A1685,주가!$A$1:$Q$2433,3,FALSE),W1686)</f>
        <v>210000</v>
      </c>
      <c r="X1685" s="6">
        <f t="shared" si="241"/>
        <v>-4.7393364928909956E-3</v>
      </c>
      <c r="Y1685" s="6">
        <f t="shared" si="236"/>
        <v>5.5085263411342941E-2</v>
      </c>
      <c r="AA1685" s="5">
        <f t="shared" si="237"/>
        <v>41655</v>
      </c>
      <c r="AB1685" s="7">
        <f t="shared" si="238"/>
        <v>0.36100000000000021</v>
      </c>
      <c r="AC1685" s="7">
        <f t="shared" si="242"/>
        <v>2.0380306019931704</v>
      </c>
      <c r="AD1685" s="6">
        <f t="shared" si="239"/>
        <v>5.5085263411342941E-2</v>
      </c>
    </row>
    <row r="1686" spans="1:30">
      <c r="A1686" s="1">
        <v>41654</v>
      </c>
      <c r="B1686" s="2" t="s">
        <v>19</v>
      </c>
      <c r="C1686" t="s">
        <v>20</v>
      </c>
      <c r="D1686" t="s">
        <v>21</v>
      </c>
      <c r="E1686">
        <v>2.6480000000000001</v>
      </c>
      <c r="F1686">
        <v>2.698</v>
      </c>
      <c r="G1686">
        <v>2.7519999999999998</v>
      </c>
      <c r="H1686">
        <v>2.8069999999999999</v>
      </c>
      <c r="I1686">
        <v>2.8540000000000001</v>
      </c>
      <c r="J1686">
        <v>2.9780000000000002</v>
      </c>
      <c r="K1686">
        <v>3.105</v>
      </c>
      <c r="L1686">
        <v>3.278</v>
      </c>
      <c r="M1686">
        <v>3.4079999999999999</v>
      </c>
      <c r="N1686">
        <v>3.641</v>
      </c>
      <c r="O1686">
        <v>3.8719999999999999</v>
      </c>
      <c r="P1686">
        <v>4.1520000000000001</v>
      </c>
      <c r="Q1686">
        <v>0</v>
      </c>
      <c r="R1686">
        <v>0</v>
      </c>
      <c r="S1686">
        <v>0</v>
      </c>
      <c r="T1686" s="7">
        <f t="shared" si="240"/>
        <v>0.36299999999999999</v>
      </c>
      <c r="U1686" s="6">
        <f t="shared" si="234"/>
        <v>1.9662921348314943E-2</v>
      </c>
      <c r="V1686" s="6">
        <f t="shared" si="235"/>
        <v>2.0435402438664481</v>
      </c>
      <c r="W1686" s="3">
        <f>IFERROR(VLOOKUP(A1686,주가!$A$1:$Q$2433,3,FALSE),W1687)</f>
        <v>211000</v>
      </c>
      <c r="X1686" s="6">
        <f t="shared" si="241"/>
        <v>4.975124378109453E-2</v>
      </c>
      <c r="Y1686" s="6">
        <f t="shared" si="236"/>
        <v>5.9824599904233937E-2</v>
      </c>
      <c r="AA1686" s="5">
        <f t="shared" si="237"/>
        <v>41654</v>
      </c>
      <c r="AB1686" s="7">
        <f t="shared" si="238"/>
        <v>0.36299999999999999</v>
      </c>
      <c r="AC1686" s="7">
        <f t="shared" si="242"/>
        <v>2.0435402438664481</v>
      </c>
      <c r="AD1686" s="6">
        <f t="shared" si="239"/>
        <v>5.9824599904233937E-2</v>
      </c>
    </row>
    <row r="1687" spans="1:30">
      <c r="A1687" s="1">
        <v>41653</v>
      </c>
      <c r="B1687" s="2" t="s">
        <v>19</v>
      </c>
      <c r="C1687" t="s">
        <v>20</v>
      </c>
      <c r="D1687" t="s">
        <v>21</v>
      </c>
      <c r="E1687">
        <v>2.6480000000000001</v>
      </c>
      <c r="F1687">
        <v>2.6960000000000002</v>
      </c>
      <c r="G1687">
        <v>2.7530000000000001</v>
      </c>
      <c r="H1687">
        <v>2.8069999999999999</v>
      </c>
      <c r="I1687">
        <v>2.8519999999999999</v>
      </c>
      <c r="J1687">
        <v>2.984</v>
      </c>
      <c r="K1687">
        <v>3.1139999999999999</v>
      </c>
      <c r="L1687">
        <v>3.2850000000000001</v>
      </c>
      <c r="M1687">
        <v>3.4129999999999998</v>
      </c>
      <c r="N1687">
        <v>3.641</v>
      </c>
      <c r="O1687">
        <v>3.8580000000000001</v>
      </c>
      <c r="P1687">
        <v>4.1349999999999998</v>
      </c>
      <c r="Q1687">
        <v>0</v>
      </c>
      <c r="R1687">
        <v>0</v>
      </c>
      <c r="S1687">
        <v>0</v>
      </c>
      <c r="T1687" s="7">
        <f t="shared" si="240"/>
        <v>0.35599999999999987</v>
      </c>
      <c r="U1687" s="6">
        <f t="shared" si="234"/>
        <v>5.6497175141249313E-3</v>
      </c>
      <c r="V1687" s="6">
        <f t="shared" si="235"/>
        <v>2.0238773225181332</v>
      </c>
      <c r="W1687" s="3">
        <f>IFERROR(VLOOKUP(A1687,주가!$A$1:$Q$2433,3,FALSE),W1688)</f>
        <v>201000</v>
      </c>
      <c r="X1687" s="6">
        <f t="shared" si="241"/>
        <v>-2.1897810218978103E-2</v>
      </c>
      <c r="Y1687" s="6">
        <f t="shared" si="236"/>
        <v>1.0073356123139407E-2</v>
      </c>
      <c r="AA1687" s="5">
        <f t="shared" si="237"/>
        <v>41653</v>
      </c>
      <c r="AB1687" s="7">
        <f t="shared" si="238"/>
        <v>0.35599999999999987</v>
      </c>
      <c r="AC1687" s="7">
        <f t="shared" si="242"/>
        <v>2.0238773225181332</v>
      </c>
      <c r="AD1687" s="6">
        <f t="shared" si="239"/>
        <v>1.0073356123139407E-2</v>
      </c>
    </row>
    <row r="1688" spans="1:30">
      <c r="A1688" s="1">
        <v>41652</v>
      </c>
      <c r="B1688" s="2" t="s">
        <v>19</v>
      </c>
      <c r="C1688" t="s">
        <v>20</v>
      </c>
      <c r="D1688" t="s">
        <v>21</v>
      </c>
      <c r="E1688">
        <v>2.641</v>
      </c>
      <c r="F1688">
        <v>2.6880000000000002</v>
      </c>
      <c r="G1688">
        <v>2.7480000000000002</v>
      </c>
      <c r="H1688">
        <v>2.8039999999999998</v>
      </c>
      <c r="I1688">
        <v>2.847</v>
      </c>
      <c r="J1688">
        <v>2.9780000000000002</v>
      </c>
      <c r="K1688">
        <v>3.1040000000000001</v>
      </c>
      <c r="L1688">
        <v>3.2730000000000001</v>
      </c>
      <c r="M1688">
        <v>3.4049999999999998</v>
      </c>
      <c r="N1688">
        <v>3.6269999999999998</v>
      </c>
      <c r="O1688">
        <v>3.8420000000000001</v>
      </c>
      <c r="P1688">
        <v>4.1180000000000003</v>
      </c>
      <c r="Q1688">
        <v>0</v>
      </c>
      <c r="R1688">
        <v>0</v>
      </c>
      <c r="S1688">
        <v>0</v>
      </c>
      <c r="T1688" s="7">
        <f t="shared" si="240"/>
        <v>0.35399999999999965</v>
      </c>
      <c r="U1688" s="6">
        <f t="shared" si="234"/>
        <v>-4.8387096774194206E-2</v>
      </c>
      <c r="V1688" s="6">
        <f t="shared" si="235"/>
        <v>2.0182276050040082</v>
      </c>
      <c r="W1688" s="3">
        <f>IFERROR(VLOOKUP(A1688,주가!$A$1:$Q$2433,3,FALSE),W1689)</f>
        <v>205500</v>
      </c>
      <c r="X1688" s="6">
        <f t="shared" si="241"/>
        <v>-1.6746411483253589E-2</v>
      </c>
      <c r="Y1688" s="6">
        <f t="shared" si="236"/>
        <v>3.197116634211751E-2</v>
      </c>
      <c r="AA1688" s="5">
        <f t="shared" si="237"/>
        <v>41652</v>
      </c>
      <c r="AB1688" s="7">
        <f t="shared" si="238"/>
        <v>0.35399999999999965</v>
      </c>
      <c r="AC1688" s="7">
        <f t="shared" si="242"/>
        <v>2.0182276050040082</v>
      </c>
      <c r="AD1688" s="6">
        <f t="shared" si="239"/>
        <v>3.197116634211751E-2</v>
      </c>
    </row>
    <row r="1689" spans="1:30">
      <c r="A1689" s="1">
        <v>41649</v>
      </c>
      <c r="B1689" s="2" t="s">
        <v>19</v>
      </c>
      <c r="C1689" t="s">
        <v>20</v>
      </c>
      <c r="D1689" t="s">
        <v>21</v>
      </c>
      <c r="E1689">
        <v>2.633</v>
      </c>
      <c r="F1689">
        <v>2.68</v>
      </c>
      <c r="G1689">
        <v>2.74</v>
      </c>
      <c r="H1689">
        <v>2.7970000000000002</v>
      </c>
      <c r="I1689">
        <v>2.8519999999999999</v>
      </c>
      <c r="J1689">
        <v>2.988</v>
      </c>
      <c r="K1689">
        <v>3.12</v>
      </c>
      <c r="L1689">
        <v>3.2949999999999999</v>
      </c>
      <c r="M1689">
        <v>3.4350000000000001</v>
      </c>
      <c r="N1689">
        <v>3.6669999999999998</v>
      </c>
      <c r="O1689">
        <v>3.875</v>
      </c>
      <c r="P1689">
        <v>4.1420000000000003</v>
      </c>
      <c r="Q1689">
        <v>0</v>
      </c>
      <c r="R1689">
        <v>0</v>
      </c>
      <c r="S1689">
        <v>0</v>
      </c>
      <c r="T1689" s="7">
        <f t="shared" si="240"/>
        <v>0.37199999999999989</v>
      </c>
      <c r="U1689" s="6">
        <f t="shared" si="234"/>
        <v>-3.8759689922480939E-2</v>
      </c>
      <c r="V1689" s="6">
        <f t="shared" si="235"/>
        <v>2.0666147017782026</v>
      </c>
      <c r="W1689" s="3">
        <f>IFERROR(VLOOKUP(A1689,주가!$A$1:$Q$2433,3,FALSE),W1690)</f>
        <v>209000</v>
      </c>
      <c r="X1689" s="6">
        <f t="shared" si="241"/>
        <v>1.2106537530266344E-2</v>
      </c>
      <c r="Y1689" s="6">
        <f t="shared" si="236"/>
        <v>4.8717577825371103E-2</v>
      </c>
      <c r="AA1689" s="5">
        <f t="shared" si="237"/>
        <v>41649</v>
      </c>
      <c r="AB1689" s="7">
        <f t="shared" si="238"/>
        <v>0.37199999999999989</v>
      </c>
      <c r="AC1689" s="7">
        <f t="shared" si="242"/>
        <v>2.0666147017782026</v>
      </c>
      <c r="AD1689" s="6">
        <f t="shared" si="239"/>
        <v>4.8717577825371103E-2</v>
      </c>
    </row>
    <row r="1690" spans="1:30">
      <c r="A1690" s="1">
        <v>41648</v>
      </c>
      <c r="B1690" s="2" t="s">
        <v>19</v>
      </c>
      <c r="C1690" t="s">
        <v>20</v>
      </c>
      <c r="D1690" t="s">
        <v>21</v>
      </c>
      <c r="E1690">
        <v>2.6230000000000002</v>
      </c>
      <c r="F1690">
        <v>2.665</v>
      </c>
      <c r="G1690">
        <v>2.7269999999999999</v>
      </c>
      <c r="H1690">
        <v>2.782</v>
      </c>
      <c r="I1690">
        <v>2.8359999999999999</v>
      </c>
      <c r="J1690">
        <v>2.9689999999999999</v>
      </c>
      <c r="K1690">
        <v>3.1070000000000002</v>
      </c>
      <c r="L1690">
        <v>3.2810000000000001</v>
      </c>
      <c r="M1690">
        <v>3.4350000000000001</v>
      </c>
      <c r="N1690">
        <v>3.6680000000000001</v>
      </c>
      <c r="O1690">
        <v>3.8820000000000001</v>
      </c>
      <c r="P1690">
        <v>4.165</v>
      </c>
      <c r="Q1690">
        <v>0</v>
      </c>
      <c r="R1690">
        <v>0</v>
      </c>
      <c r="S1690">
        <v>0</v>
      </c>
      <c r="T1690" s="7">
        <f t="shared" si="240"/>
        <v>0.38700000000000001</v>
      </c>
      <c r="U1690" s="6">
        <f t="shared" si="234"/>
        <v>1.0443864229765022E-2</v>
      </c>
      <c r="V1690" s="6">
        <f t="shared" si="235"/>
        <v>2.1053743917006837</v>
      </c>
      <c r="W1690" s="3">
        <f>IFERROR(VLOOKUP(A1690,주가!$A$1:$Q$2433,3,FALSE),W1691)</f>
        <v>206500</v>
      </c>
      <c r="X1690" s="6">
        <f t="shared" si="241"/>
        <v>-4.3981481481481483E-2</v>
      </c>
      <c r="Y1690" s="6">
        <f t="shared" si="236"/>
        <v>3.6611040295104758E-2</v>
      </c>
      <c r="AA1690" s="5">
        <f t="shared" si="237"/>
        <v>41648</v>
      </c>
      <c r="AB1690" s="7">
        <f t="shared" si="238"/>
        <v>0.38700000000000001</v>
      </c>
      <c r="AC1690" s="7">
        <f t="shared" si="242"/>
        <v>2.1053743917006837</v>
      </c>
      <c r="AD1690" s="6">
        <f t="shared" si="239"/>
        <v>3.6611040295104758E-2</v>
      </c>
    </row>
    <row r="1691" spans="1:30">
      <c r="A1691" s="1">
        <v>41647</v>
      </c>
      <c r="B1691" s="2" t="s">
        <v>19</v>
      </c>
      <c r="C1691" t="s">
        <v>20</v>
      </c>
      <c r="D1691" t="s">
        <v>21</v>
      </c>
      <c r="E1691">
        <v>2.6230000000000002</v>
      </c>
      <c r="F1691">
        <v>2.665</v>
      </c>
      <c r="G1691">
        <v>2.7269999999999999</v>
      </c>
      <c r="H1691">
        <v>2.7759999999999998</v>
      </c>
      <c r="I1691">
        <v>2.8239999999999998</v>
      </c>
      <c r="J1691">
        <v>2.9460000000000002</v>
      </c>
      <c r="K1691">
        <v>3.0779999999999998</v>
      </c>
      <c r="L1691">
        <v>3.2509999999999999</v>
      </c>
      <c r="M1691">
        <v>3.4009999999999998</v>
      </c>
      <c r="N1691">
        <v>3.6339999999999999</v>
      </c>
      <c r="O1691">
        <v>3.8540000000000001</v>
      </c>
      <c r="P1691">
        <v>4.1369999999999996</v>
      </c>
      <c r="Q1691">
        <v>0</v>
      </c>
      <c r="R1691">
        <v>0</v>
      </c>
      <c r="S1691">
        <v>0</v>
      </c>
      <c r="T1691" s="7">
        <f t="shared" si="240"/>
        <v>0.38300000000000001</v>
      </c>
      <c r="U1691" s="6">
        <f t="shared" si="234"/>
        <v>-1.2886597938144059E-2</v>
      </c>
      <c r="V1691" s="6">
        <f t="shared" si="235"/>
        <v>2.0949305274709187</v>
      </c>
      <c r="W1691" s="3">
        <f>IFERROR(VLOOKUP(A1691,주가!$A$1:$Q$2433,3,FALSE),W1692)</f>
        <v>216000</v>
      </c>
      <c r="X1691" s="6">
        <f t="shared" si="241"/>
        <v>-3.7861915367483297E-2</v>
      </c>
      <c r="Y1691" s="6">
        <f t="shared" si="236"/>
        <v>8.059252177658624E-2</v>
      </c>
      <c r="AA1691" s="5">
        <f t="shared" si="237"/>
        <v>41647</v>
      </c>
      <c r="AB1691" s="7">
        <f t="shared" si="238"/>
        <v>0.38300000000000001</v>
      </c>
      <c r="AC1691" s="7">
        <f t="shared" si="242"/>
        <v>2.0949305274709187</v>
      </c>
      <c r="AD1691" s="6">
        <f t="shared" si="239"/>
        <v>8.059252177658624E-2</v>
      </c>
    </row>
    <row r="1692" spans="1:30">
      <c r="A1692" s="1">
        <v>41646</v>
      </c>
      <c r="B1692" s="2" t="s">
        <v>19</v>
      </c>
      <c r="C1692" t="s">
        <v>20</v>
      </c>
      <c r="D1692" t="s">
        <v>21</v>
      </c>
      <c r="E1692">
        <v>2.6259999999999999</v>
      </c>
      <c r="F1692">
        <v>2.673</v>
      </c>
      <c r="G1692">
        <v>2.738</v>
      </c>
      <c r="H1692">
        <v>2.7909999999999999</v>
      </c>
      <c r="I1692">
        <v>2.8410000000000002</v>
      </c>
      <c r="J1692">
        <v>2.956</v>
      </c>
      <c r="K1692">
        <v>3.0830000000000002</v>
      </c>
      <c r="L1692">
        <v>3.2610000000000001</v>
      </c>
      <c r="M1692">
        <v>3.4159999999999999</v>
      </c>
      <c r="N1692">
        <v>3.649</v>
      </c>
      <c r="O1692">
        <v>3.8610000000000002</v>
      </c>
      <c r="P1692">
        <v>4.141</v>
      </c>
      <c r="Q1692">
        <v>0</v>
      </c>
      <c r="R1692">
        <v>0</v>
      </c>
      <c r="S1692">
        <v>0</v>
      </c>
      <c r="T1692" s="7">
        <f t="shared" si="240"/>
        <v>0.3879999999999999</v>
      </c>
      <c r="U1692" s="6">
        <f t="shared" si="234"/>
        <v>-1.2722646310433421E-2</v>
      </c>
      <c r="V1692" s="6">
        <f t="shared" si="235"/>
        <v>2.1078171254090625</v>
      </c>
      <c r="W1692" s="3">
        <f>IFERROR(VLOOKUP(A1692,주가!$A$1:$Q$2433,3,FALSE),W1693)</f>
        <v>224500</v>
      </c>
      <c r="X1692" s="6">
        <f t="shared" si="241"/>
        <v>0</v>
      </c>
      <c r="Y1692" s="6">
        <f t="shared" si="236"/>
        <v>0.11845443714406953</v>
      </c>
      <c r="AA1692" s="5">
        <f t="shared" si="237"/>
        <v>41646</v>
      </c>
      <c r="AB1692" s="7">
        <f t="shared" si="238"/>
        <v>0.3879999999999999</v>
      </c>
      <c r="AC1692" s="7">
        <f t="shared" si="242"/>
        <v>2.1078171254090625</v>
      </c>
      <c r="AD1692" s="6">
        <f t="shared" si="239"/>
        <v>0.11845443714406953</v>
      </c>
    </row>
    <row r="1693" spans="1:30">
      <c r="A1693" s="1">
        <v>41645</v>
      </c>
      <c r="B1693" s="2" t="s">
        <v>19</v>
      </c>
      <c r="C1693" t="s">
        <v>20</v>
      </c>
      <c r="D1693" t="s">
        <v>21</v>
      </c>
      <c r="E1693">
        <v>2.629</v>
      </c>
      <c r="F1693">
        <v>2.6779999999999999</v>
      </c>
      <c r="G1693">
        <v>2.7450000000000001</v>
      </c>
      <c r="H1693">
        <v>2.7989999999999999</v>
      </c>
      <c r="I1693">
        <v>2.8439999999999999</v>
      </c>
      <c r="J1693">
        <v>2.9590000000000001</v>
      </c>
      <c r="K1693">
        <v>3.0819999999999999</v>
      </c>
      <c r="L1693">
        <v>3.2559999999999998</v>
      </c>
      <c r="M1693">
        <v>3.4159999999999999</v>
      </c>
      <c r="N1693">
        <v>3.649</v>
      </c>
      <c r="O1693">
        <v>3.86</v>
      </c>
      <c r="P1693">
        <v>4.1369999999999996</v>
      </c>
      <c r="Q1693">
        <v>0</v>
      </c>
      <c r="R1693">
        <v>0</v>
      </c>
      <c r="S1693">
        <v>0</v>
      </c>
      <c r="T1693" s="7">
        <f t="shared" si="240"/>
        <v>0.39300000000000024</v>
      </c>
      <c r="U1693" s="6">
        <f t="shared" si="234"/>
        <v>-5.0632911392399487E-3</v>
      </c>
      <c r="V1693" s="6">
        <f t="shared" si="235"/>
        <v>2.1205397717194958</v>
      </c>
      <c r="W1693" s="3">
        <f>IFERROR(VLOOKUP(A1693,주가!$A$1:$Q$2433,3,FALSE),W1694)</f>
        <v>224500</v>
      </c>
      <c r="X1693" s="6">
        <f t="shared" si="241"/>
        <v>1.5837104072398189E-2</v>
      </c>
      <c r="Y1693" s="6">
        <f t="shared" si="236"/>
        <v>0.11845443714406953</v>
      </c>
      <c r="AA1693" s="5">
        <f t="shared" si="237"/>
        <v>41645</v>
      </c>
      <c r="AB1693" s="7">
        <f t="shared" si="238"/>
        <v>0.39300000000000024</v>
      </c>
      <c r="AC1693" s="7">
        <f t="shared" si="242"/>
        <v>2.1205397717194958</v>
      </c>
      <c r="AD1693" s="6">
        <f t="shared" si="239"/>
        <v>0.11845443714406953</v>
      </c>
    </row>
    <row r="1694" spans="1:30">
      <c r="A1694" s="1">
        <v>41642</v>
      </c>
      <c r="B1694" s="2" t="s">
        <v>19</v>
      </c>
      <c r="C1694" t="s">
        <v>20</v>
      </c>
      <c r="D1694" t="s">
        <v>21</v>
      </c>
      <c r="E1694">
        <v>2.6509999999999998</v>
      </c>
      <c r="F1694">
        <v>2.702</v>
      </c>
      <c r="G1694">
        <v>2.7749999999999999</v>
      </c>
      <c r="H1694">
        <v>2.8340000000000001</v>
      </c>
      <c r="I1694">
        <v>2.8889999999999998</v>
      </c>
      <c r="J1694">
        <v>3.0190000000000001</v>
      </c>
      <c r="K1694">
        <v>3.1419999999999999</v>
      </c>
      <c r="L1694">
        <v>3.3149999999999999</v>
      </c>
      <c r="M1694">
        <v>3.4830000000000001</v>
      </c>
      <c r="N1694">
        <v>3.71</v>
      </c>
      <c r="O1694">
        <v>3.9209999999999998</v>
      </c>
      <c r="P1694">
        <v>4.1859999999999999</v>
      </c>
      <c r="Q1694">
        <v>0</v>
      </c>
      <c r="R1694">
        <v>0</v>
      </c>
      <c r="S1694">
        <v>0</v>
      </c>
      <c r="T1694" s="7">
        <f t="shared" si="240"/>
        <v>0.39500000000000002</v>
      </c>
      <c r="U1694" s="6">
        <f t="shared" si="234"/>
        <v>2.5380710659895674E-3</v>
      </c>
      <c r="V1694" s="6">
        <f t="shared" si="235"/>
        <v>2.1256030628587359</v>
      </c>
      <c r="W1694" s="3">
        <f>IFERROR(VLOOKUP(A1694,주가!$A$1:$Q$2433,3,FALSE),W1695)</f>
        <v>221000</v>
      </c>
      <c r="X1694" s="6">
        <f t="shared" si="241"/>
        <v>-1.5590200445434299E-2</v>
      </c>
      <c r="Y1694" s="6">
        <f t="shared" si="236"/>
        <v>0.10261733307167134</v>
      </c>
      <c r="AA1694" s="5">
        <f t="shared" si="237"/>
        <v>41642</v>
      </c>
      <c r="AB1694" s="7">
        <f t="shared" si="238"/>
        <v>0.39500000000000002</v>
      </c>
      <c r="AC1694" s="7">
        <f t="shared" si="242"/>
        <v>2.1256030628587359</v>
      </c>
      <c r="AD1694" s="6">
        <f t="shared" si="239"/>
        <v>0.10261733307167134</v>
      </c>
    </row>
    <row r="1695" spans="1:30">
      <c r="A1695" s="1">
        <v>41641</v>
      </c>
      <c r="B1695" s="2" t="s">
        <v>19</v>
      </c>
      <c r="C1695" t="s">
        <v>20</v>
      </c>
      <c r="D1695" t="s">
        <v>21</v>
      </c>
      <c r="E1695">
        <v>2.6589999999999998</v>
      </c>
      <c r="F1695">
        <v>2.71</v>
      </c>
      <c r="G1695">
        <v>2.7810000000000001</v>
      </c>
      <c r="H1695">
        <v>2.839</v>
      </c>
      <c r="I1695">
        <v>2.8940000000000001</v>
      </c>
      <c r="J1695">
        <v>3.0190000000000001</v>
      </c>
      <c r="K1695">
        <v>3.129</v>
      </c>
      <c r="L1695">
        <v>3.298</v>
      </c>
      <c r="M1695">
        <v>3.4660000000000002</v>
      </c>
      <c r="N1695">
        <v>3.6920000000000002</v>
      </c>
      <c r="O1695">
        <v>3.903</v>
      </c>
      <c r="P1695">
        <v>4.165</v>
      </c>
      <c r="Q1695">
        <v>0</v>
      </c>
      <c r="R1695">
        <v>0</v>
      </c>
      <c r="S1695">
        <v>0</v>
      </c>
      <c r="T1695" s="7">
        <f t="shared" si="240"/>
        <v>0.39400000000000013</v>
      </c>
      <c r="U1695" s="6">
        <f t="shared" si="234"/>
        <v>6.7750677506774784E-2</v>
      </c>
      <c r="V1695" s="6">
        <f t="shared" si="235"/>
        <v>2.1230649917927464</v>
      </c>
      <c r="W1695" s="3">
        <f>IFERROR(VLOOKUP(A1695,주가!$A$1:$Q$2433,3,FALSE),W1696)</f>
        <v>224500</v>
      </c>
      <c r="X1695" s="6">
        <f t="shared" si="241"/>
        <v>-3.2327586206896554E-2</v>
      </c>
      <c r="Y1695" s="6">
        <f t="shared" si="236"/>
        <v>0.11820753351710564</v>
      </c>
      <c r="AA1695" s="5">
        <f t="shared" si="237"/>
        <v>41641</v>
      </c>
      <c r="AB1695" s="7">
        <f t="shared" si="238"/>
        <v>0.39400000000000013</v>
      </c>
      <c r="AC1695" s="7">
        <f t="shared" si="242"/>
        <v>2.1230649917927464</v>
      </c>
      <c r="AD1695" s="6">
        <f t="shared" si="239"/>
        <v>0.11820753351710564</v>
      </c>
    </row>
    <row r="1696" spans="1:30">
      <c r="A1696" s="1">
        <v>41639</v>
      </c>
      <c r="B1696" s="2" t="s">
        <v>19</v>
      </c>
      <c r="C1696" t="s">
        <v>20</v>
      </c>
      <c r="D1696" t="s">
        <v>21</v>
      </c>
      <c r="E1696">
        <v>2.6659999999999999</v>
      </c>
      <c r="F1696">
        <v>2.7160000000000002</v>
      </c>
      <c r="G1696">
        <v>2.786</v>
      </c>
      <c r="H1696">
        <v>2.8319999999999999</v>
      </c>
      <c r="I1696">
        <v>2.8769999999999998</v>
      </c>
      <c r="J1696">
        <v>2.9889999999999999</v>
      </c>
      <c r="K1696">
        <v>3.0859999999999999</v>
      </c>
      <c r="L1696">
        <v>3.2549999999999999</v>
      </c>
      <c r="M1696">
        <v>3.4009999999999998</v>
      </c>
      <c r="N1696">
        <v>3.6240000000000001</v>
      </c>
      <c r="O1696">
        <v>3.8279999999999998</v>
      </c>
      <c r="P1696">
        <v>4.0759999999999996</v>
      </c>
      <c r="Q1696">
        <v>0</v>
      </c>
      <c r="R1696">
        <v>0</v>
      </c>
      <c r="S1696">
        <v>0</v>
      </c>
      <c r="T1696" s="7">
        <f t="shared" si="240"/>
        <v>0.36900000000000022</v>
      </c>
      <c r="U1696" s="6">
        <f t="shared" si="234"/>
        <v>0</v>
      </c>
      <c r="V1696" s="6">
        <f t="shared" si="235"/>
        <v>2.0553143142859716</v>
      </c>
      <c r="W1696" s="3">
        <f>IFERROR(VLOOKUP(A1696,주가!$A$1:$Q$2433,3,FALSE),W1697)</f>
        <v>232000</v>
      </c>
      <c r="X1696" s="6">
        <f t="shared" si="241"/>
        <v>0</v>
      </c>
      <c r="Y1696" s="6">
        <f t="shared" si="236"/>
        <v>0.15053511972400219</v>
      </c>
      <c r="AA1696" s="5">
        <f t="shared" si="237"/>
        <v>41639</v>
      </c>
      <c r="AB1696" s="7">
        <f t="shared" si="238"/>
        <v>0.36900000000000022</v>
      </c>
      <c r="AC1696" s="7">
        <f t="shared" si="242"/>
        <v>2.0553143142859716</v>
      </c>
      <c r="AD1696" s="6">
        <f t="shared" si="239"/>
        <v>0.15053511972400219</v>
      </c>
    </row>
    <row r="1697" spans="1:30">
      <c r="A1697" s="1">
        <v>41638</v>
      </c>
      <c r="B1697" s="2" t="s">
        <v>19</v>
      </c>
      <c r="C1697" t="s">
        <v>20</v>
      </c>
      <c r="D1697" t="s">
        <v>21</v>
      </c>
      <c r="E1697">
        <v>2.6659999999999999</v>
      </c>
      <c r="F1697">
        <v>2.7160000000000002</v>
      </c>
      <c r="G1697">
        <v>2.786</v>
      </c>
      <c r="H1697">
        <v>2.8319999999999999</v>
      </c>
      <c r="I1697">
        <v>2.8769999999999998</v>
      </c>
      <c r="J1697">
        <v>2.9889999999999999</v>
      </c>
      <c r="K1697">
        <v>3.0859999999999999</v>
      </c>
      <c r="L1697">
        <v>3.2549999999999999</v>
      </c>
      <c r="M1697">
        <v>3.4009999999999998</v>
      </c>
      <c r="N1697">
        <v>3.6240000000000001</v>
      </c>
      <c r="O1697">
        <v>3.8279999999999998</v>
      </c>
      <c r="P1697">
        <v>4.0759999999999996</v>
      </c>
      <c r="Q1697">
        <v>0</v>
      </c>
      <c r="R1697">
        <v>0</v>
      </c>
      <c r="S1697">
        <v>0</v>
      </c>
      <c r="T1697" s="7">
        <f t="shared" si="240"/>
        <v>0.36900000000000022</v>
      </c>
      <c r="U1697" s="6">
        <f t="shared" si="234"/>
        <v>1.3736263736264668E-2</v>
      </c>
      <c r="V1697" s="6">
        <f t="shared" si="235"/>
        <v>2.0553143142859716</v>
      </c>
      <c r="W1697" s="3">
        <f>IFERROR(VLOOKUP(A1697,주가!$A$1:$Q$2433,3,FALSE),W1698)</f>
        <v>232000</v>
      </c>
      <c r="X1697" s="6">
        <f t="shared" si="241"/>
        <v>1.3100436681222707E-2</v>
      </c>
      <c r="Y1697" s="6">
        <f t="shared" si="236"/>
        <v>0.15053511972400219</v>
      </c>
      <c r="AA1697" s="5">
        <f t="shared" si="237"/>
        <v>41638</v>
      </c>
      <c r="AB1697" s="7">
        <f t="shared" si="238"/>
        <v>0.36900000000000022</v>
      </c>
      <c r="AC1697" s="7">
        <f t="shared" si="242"/>
        <v>2.0553143142859716</v>
      </c>
      <c r="AD1697" s="6">
        <f t="shared" si="239"/>
        <v>0.15053511972400219</v>
      </c>
    </row>
    <row r="1698" spans="1:30">
      <c r="A1698" s="1">
        <v>41635</v>
      </c>
      <c r="B1698" s="2" t="s">
        <v>19</v>
      </c>
      <c r="C1698" t="s">
        <v>20</v>
      </c>
      <c r="D1698" t="s">
        <v>21</v>
      </c>
      <c r="E1698">
        <v>2.6659999999999999</v>
      </c>
      <c r="F1698">
        <v>2.7160000000000002</v>
      </c>
      <c r="G1698">
        <v>2.786</v>
      </c>
      <c r="H1698">
        <v>2.831</v>
      </c>
      <c r="I1698">
        <v>2.8690000000000002</v>
      </c>
      <c r="J1698">
        <v>2.9689999999999999</v>
      </c>
      <c r="K1698">
        <v>3.056</v>
      </c>
      <c r="L1698">
        <v>3.22</v>
      </c>
      <c r="M1698">
        <v>3.3650000000000002</v>
      </c>
      <c r="N1698">
        <v>3.5840000000000001</v>
      </c>
      <c r="O1698">
        <v>3.7930000000000001</v>
      </c>
      <c r="P1698">
        <v>4.0410000000000004</v>
      </c>
      <c r="Q1698">
        <v>0</v>
      </c>
      <c r="R1698">
        <v>0</v>
      </c>
      <c r="S1698">
        <v>0</v>
      </c>
      <c r="T1698" s="7">
        <f t="shared" si="240"/>
        <v>0.36399999999999988</v>
      </c>
      <c r="U1698" s="6">
        <f t="shared" si="234"/>
        <v>3.4090909090909137E-2</v>
      </c>
      <c r="V1698" s="6">
        <f t="shared" si="235"/>
        <v>2.041578050549707</v>
      </c>
      <c r="W1698" s="3">
        <f>IFERROR(VLOOKUP(A1698,주가!$A$1:$Q$2433,3,FALSE),W1699)</f>
        <v>229000</v>
      </c>
      <c r="X1698" s="6">
        <f t="shared" si="241"/>
        <v>1.7777777777777778E-2</v>
      </c>
      <c r="Y1698" s="6">
        <f t="shared" si="236"/>
        <v>0.13743468304277948</v>
      </c>
      <c r="AA1698" s="5">
        <f t="shared" si="237"/>
        <v>41635</v>
      </c>
      <c r="AB1698" s="7">
        <f t="shared" si="238"/>
        <v>0.36399999999999988</v>
      </c>
      <c r="AC1698" s="7">
        <f t="shared" si="242"/>
        <v>2.041578050549707</v>
      </c>
      <c r="AD1698" s="6">
        <f t="shared" si="239"/>
        <v>0.13743468304277948</v>
      </c>
    </row>
    <row r="1699" spans="1:30">
      <c r="A1699" s="1">
        <v>41634</v>
      </c>
      <c r="B1699" s="2" t="s">
        <v>19</v>
      </c>
      <c r="C1699" t="s">
        <v>20</v>
      </c>
      <c r="D1699" t="s">
        <v>21</v>
      </c>
      <c r="E1699">
        <v>2.6840000000000002</v>
      </c>
      <c r="F1699">
        <v>2.7410000000000001</v>
      </c>
      <c r="G1699">
        <v>2.8130000000000002</v>
      </c>
      <c r="H1699">
        <v>2.8610000000000002</v>
      </c>
      <c r="I1699">
        <v>2.9009999999999998</v>
      </c>
      <c r="J1699">
        <v>3.004</v>
      </c>
      <c r="K1699">
        <v>3.1019999999999999</v>
      </c>
      <c r="L1699">
        <v>3.2650000000000001</v>
      </c>
      <c r="M1699">
        <v>3.4079999999999999</v>
      </c>
      <c r="N1699">
        <v>3.617</v>
      </c>
      <c r="O1699">
        <v>3.827</v>
      </c>
      <c r="P1699">
        <v>4.0650000000000004</v>
      </c>
      <c r="Q1699">
        <v>0</v>
      </c>
      <c r="R1699">
        <v>0</v>
      </c>
      <c r="S1699">
        <v>0</v>
      </c>
      <c r="T1699" s="7">
        <f t="shared" si="240"/>
        <v>0.35199999999999987</v>
      </c>
      <c r="U1699" s="6">
        <f t="shared" si="234"/>
        <v>2.0289855072462809E-2</v>
      </c>
      <c r="V1699" s="6">
        <f t="shared" si="235"/>
        <v>2.0074871414587978</v>
      </c>
      <c r="W1699" s="3">
        <f>IFERROR(VLOOKUP(A1699,주가!$A$1:$Q$2433,3,FALSE),W1700)</f>
        <v>225000</v>
      </c>
      <c r="X1699" s="6">
        <f t="shared" si="241"/>
        <v>-4.4247787610619468E-3</v>
      </c>
      <c r="Y1699" s="6">
        <f t="shared" si="236"/>
        <v>0.1196569052650017</v>
      </c>
      <c r="AA1699" s="5">
        <f t="shared" si="237"/>
        <v>41634</v>
      </c>
      <c r="AB1699" s="7">
        <f t="shared" si="238"/>
        <v>0.35199999999999987</v>
      </c>
      <c r="AC1699" s="7">
        <f t="shared" si="242"/>
        <v>2.0074871414587978</v>
      </c>
      <c r="AD1699" s="6">
        <f t="shared" si="239"/>
        <v>0.1196569052650017</v>
      </c>
    </row>
    <row r="1700" spans="1:30">
      <c r="A1700" s="1">
        <v>41632</v>
      </c>
      <c r="B1700" s="2" t="s">
        <v>19</v>
      </c>
      <c r="C1700" t="s">
        <v>20</v>
      </c>
      <c r="D1700" t="s">
        <v>21</v>
      </c>
      <c r="E1700">
        <v>2.6880000000000002</v>
      </c>
      <c r="F1700">
        <v>2.7429999999999999</v>
      </c>
      <c r="G1700">
        <v>2.8149999999999999</v>
      </c>
      <c r="H1700">
        <v>2.8610000000000002</v>
      </c>
      <c r="I1700">
        <v>2.9009999999999998</v>
      </c>
      <c r="J1700">
        <v>3.0030000000000001</v>
      </c>
      <c r="K1700">
        <v>3.1019999999999999</v>
      </c>
      <c r="L1700">
        <v>3.2629999999999999</v>
      </c>
      <c r="M1700">
        <v>3.4049999999999998</v>
      </c>
      <c r="N1700">
        <v>3.6080000000000001</v>
      </c>
      <c r="O1700">
        <v>3.8180000000000001</v>
      </c>
      <c r="P1700">
        <v>4.05</v>
      </c>
      <c r="Q1700">
        <v>0</v>
      </c>
      <c r="R1700">
        <v>0</v>
      </c>
      <c r="S1700">
        <v>0</v>
      </c>
      <c r="T1700" s="7">
        <f t="shared" si="240"/>
        <v>0.3450000000000002</v>
      </c>
      <c r="U1700" s="6">
        <f t="shared" si="234"/>
        <v>-2.2662889518413606E-2</v>
      </c>
      <c r="V1700" s="6">
        <f t="shared" si="235"/>
        <v>1.9871972863863352</v>
      </c>
      <c r="W1700" s="3">
        <f>IFERROR(VLOOKUP(A1700,주가!$A$1:$Q$2433,3,FALSE),W1701)</f>
        <v>226000</v>
      </c>
      <c r="X1700" s="6">
        <f t="shared" si="241"/>
        <v>1.3452914798206279E-2</v>
      </c>
      <c r="Y1700" s="6">
        <f t="shared" si="236"/>
        <v>0.12408168402606365</v>
      </c>
      <c r="AA1700" s="5">
        <f t="shared" si="237"/>
        <v>41632</v>
      </c>
      <c r="AB1700" s="7">
        <f t="shared" si="238"/>
        <v>0.3450000000000002</v>
      </c>
      <c r="AC1700" s="7">
        <f t="shared" si="242"/>
        <v>1.9871972863863352</v>
      </c>
      <c r="AD1700" s="6">
        <f t="shared" si="239"/>
        <v>0.12408168402606365</v>
      </c>
    </row>
    <row r="1701" spans="1:30">
      <c r="A1701" s="1">
        <v>41631</v>
      </c>
      <c r="B1701" s="2" t="s">
        <v>19</v>
      </c>
      <c r="C1701" t="s">
        <v>20</v>
      </c>
      <c r="D1701" t="s">
        <v>21</v>
      </c>
      <c r="E1701">
        <v>2.6880000000000002</v>
      </c>
      <c r="F1701">
        <v>2.7429999999999999</v>
      </c>
      <c r="G1701">
        <v>2.8159999999999998</v>
      </c>
      <c r="H1701">
        <v>2.8620000000000001</v>
      </c>
      <c r="I1701">
        <v>2.9009999999999998</v>
      </c>
      <c r="J1701">
        <v>2.9990000000000001</v>
      </c>
      <c r="K1701">
        <v>3.1</v>
      </c>
      <c r="L1701">
        <v>3.26</v>
      </c>
      <c r="M1701">
        <v>3.4159999999999999</v>
      </c>
      <c r="N1701">
        <v>3.613</v>
      </c>
      <c r="O1701">
        <v>3.831</v>
      </c>
      <c r="P1701">
        <v>4.0640000000000001</v>
      </c>
      <c r="Q1701">
        <v>0</v>
      </c>
      <c r="R1701">
        <v>0</v>
      </c>
      <c r="S1701">
        <v>0</v>
      </c>
      <c r="T1701" s="7">
        <f t="shared" si="240"/>
        <v>0.3530000000000002</v>
      </c>
      <c r="U1701" s="6">
        <f t="shared" si="234"/>
        <v>-3.2876712328767134E-2</v>
      </c>
      <c r="V1701" s="6">
        <f t="shared" si="235"/>
        <v>2.0098601759047487</v>
      </c>
      <c r="W1701" s="3">
        <f>IFERROR(VLOOKUP(A1701,주가!$A$1:$Q$2433,3,FALSE),W1702)</f>
        <v>223000</v>
      </c>
      <c r="X1701" s="6">
        <f t="shared" si="241"/>
        <v>-6.6815144766146995E-3</v>
      </c>
      <c r="Y1701" s="6">
        <f t="shared" si="236"/>
        <v>0.11062876922785737</v>
      </c>
      <c r="AA1701" s="5">
        <f t="shared" si="237"/>
        <v>41631</v>
      </c>
      <c r="AB1701" s="7">
        <f t="shared" si="238"/>
        <v>0.3530000000000002</v>
      </c>
      <c r="AC1701" s="7">
        <f t="shared" si="242"/>
        <v>2.0098601759047487</v>
      </c>
      <c r="AD1701" s="6">
        <f t="shared" si="239"/>
        <v>0.11062876922785737</v>
      </c>
    </row>
    <row r="1702" spans="1:30">
      <c r="A1702" s="1">
        <v>41628</v>
      </c>
      <c r="B1702" s="2" t="s">
        <v>19</v>
      </c>
      <c r="C1702" t="s">
        <v>20</v>
      </c>
      <c r="D1702" t="s">
        <v>21</v>
      </c>
      <c r="E1702">
        <v>2.6709999999999998</v>
      </c>
      <c r="F1702">
        <v>2.7330000000000001</v>
      </c>
      <c r="G1702">
        <v>2.81</v>
      </c>
      <c r="H1702">
        <v>2.8570000000000002</v>
      </c>
      <c r="I1702">
        <v>2.8959999999999999</v>
      </c>
      <c r="J1702">
        <v>2.9929999999999999</v>
      </c>
      <c r="K1702">
        <v>3.0960000000000001</v>
      </c>
      <c r="L1702">
        <v>3.258</v>
      </c>
      <c r="M1702">
        <v>3.4180000000000001</v>
      </c>
      <c r="N1702">
        <v>3.6230000000000002</v>
      </c>
      <c r="O1702">
        <v>3.8610000000000002</v>
      </c>
      <c r="P1702">
        <v>4.1050000000000004</v>
      </c>
      <c r="Q1702">
        <v>0</v>
      </c>
      <c r="R1702">
        <v>0</v>
      </c>
      <c r="S1702">
        <v>0</v>
      </c>
      <c r="T1702" s="7">
        <f t="shared" si="240"/>
        <v>0.36500000000000021</v>
      </c>
      <c r="U1702" s="6">
        <f t="shared" si="234"/>
        <v>0</v>
      </c>
      <c r="V1702" s="6">
        <f t="shared" si="235"/>
        <v>2.0427368882335157</v>
      </c>
      <c r="W1702" s="3">
        <f>IFERROR(VLOOKUP(A1702,주가!$A$1:$Q$2433,3,FALSE),W1703)</f>
        <v>224500</v>
      </c>
      <c r="X1702" s="6">
        <f t="shared" si="241"/>
        <v>1.1261261261261261E-2</v>
      </c>
      <c r="Y1702" s="6">
        <f t="shared" si="236"/>
        <v>0.11731028370447208</v>
      </c>
      <c r="AA1702" s="5">
        <f t="shared" si="237"/>
        <v>41628</v>
      </c>
      <c r="AB1702" s="7">
        <f t="shared" si="238"/>
        <v>0.36500000000000021</v>
      </c>
      <c r="AC1702" s="7">
        <f t="shared" si="242"/>
        <v>2.0427368882335157</v>
      </c>
      <c r="AD1702" s="6">
        <f t="shared" si="239"/>
        <v>0.11731028370447208</v>
      </c>
    </row>
    <row r="1703" spans="1:30">
      <c r="A1703" s="1">
        <v>41627</v>
      </c>
      <c r="B1703" s="2" t="s">
        <v>19</v>
      </c>
      <c r="C1703" t="s">
        <v>20</v>
      </c>
      <c r="D1703" t="s">
        <v>21</v>
      </c>
      <c r="E1703">
        <v>2.6659999999999999</v>
      </c>
      <c r="F1703">
        <v>2.7280000000000002</v>
      </c>
      <c r="G1703">
        <v>2.8079999999999998</v>
      </c>
      <c r="H1703">
        <v>2.8540000000000001</v>
      </c>
      <c r="I1703">
        <v>2.8919999999999999</v>
      </c>
      <c r="J1703">
        <v>2.9980000000000002</v>
      </c>
      <c r="K1703">
        <v>3.1030000000000002</v>
      </c>
      <c r="L1703">
        <v>3.2679999999999998</v>
      </c>
      <c r="M1703">
        <v>3.4279999999999999</v>
      </c>
      <c r="N1703">
        <v>3.633</v>
      </c>
      <c r="O1703">
        <v>3.871</v>
      </c>
      <c r="P1703">
        <v>4.109</v>
      </c>
      <c r="Q1703">
        <v>0</v>
      </c>
      <c r="R1703">
        <v>0</v>
      </c>
      <c r="S1703">
        <v>0</v>
      </c>
      <c r="T1703" s="7">
        <f t="shared" si="240"/>
        <v>0.36500000000000021</v>
      </c>
      <c r="U1703" s="6">
        <f t="shared" si="234"/>
        <v>8.2872928176798699E-3</v>
      </c>
      <c r="V1703" s="6">
        <f t="shared" si="235"/>
        <v>2.0427368882335157</v>
      </c>
      <c r="W1703" s="3">
        <f>IFERROR(VLOOKUP(A1703,주가!$A$1:$Q$2433,3,FALSE),W1704)</f>
        <v>222000</v>
      </c>
      <c r="X1703" s="6">
        <f t="shared" si="241"/>
        <v>-4.3103448275862072E-2</v>
      </c>
      <c r="Y1703" s="6">
        <f t="shared" si="236"/>
        <v>0.10604902244321082</v>
      </c>
      <c r="AA1703" s="5">
        <f t="shared" si="237"/>
        <v>41627</v>
      </c>
      <c r="AB1703" s="7">
        <f t="shared" si="238"/>
        <v>0.36500000000000021</v>
      </c>
      <c r="AC1703" s="7">
        <f t="shared" si="242"/>
        <v>2.0427368882335157</v>
      </c>
      <c r="AD1703" s="6">
        <f t="shared" si="239"/>
        <v>0.10604902244321082</v>
      </c>
    </row>
    <row r="1704" spans="1:30">
      <c r="A1704" s="1">
        <v>41626</v>
      </c>
      <c r="B1704" s="2" t="s">
        <v>19</v>
      </c>
      <c r="C1704" t="s">
        <v>20</v>
      </c>
      <c r="D1704" t="s">
        <v>21</v>
      </c>
      <c r="E1704">
        <v>2.649</v>
      </c>
      <c r="F1704">
        <v>2.714</v>
      </c>
      <c r="G1704">
        <v>2.798</v>
      </c>
      <c r="H1704">
        <v>2.8460000000000001</v>
      </c>
      <c r="I1704">
        <v>2.8860000000000001</v>
      </c>
      <c r="J1704">
        <v>2.9929999999999999</v>
      </c>
      <c r="K1704">
        <v>3.0990000000000002</v>
      </c>
      <c r="L1704">
        <v>3.2679999999999998</v>
      </c>
      <c r="M1704">
        <v>3.4279999999999999</v>
      </c>
      <c r="N1704">
        <v>3.63</v>
      </c>
      <c r="O1704">
        <v>3.863</v>
      </c>
      <c r="P1704">
        <v>4.0979999999999999</v>
      </c>
      <c r="Q1704">
        <v>0</v>
      </c>
      <c r="R1704">
        <v>0</v>
      </c>
      <c r="S1704">
        <v>0</v>
      </c>
      <c r="T1704" s="7">
        <f t="shared" si="240"/>
        <v>0.3620000000000001</v>
      </c>
      <c r="U1704" s="6">
        <f t="shared" si="234"/>
        <v>-1.3623978201634588E-2</v>
      </c>
      <c r="V1704" s="6">
        <f t="shared" si="235"/>
        <v>2.0344495954158357</v>
      </c>
      <c r="W1704" s="3">
        <f>IFERROR(VLOOKUP(A1704,주가!$A$1:$Q$2433,3,FALSE),W1705)</f>
        <v>232000</v>
      </c>
      <c r="X1704" s="6">
        <f t="shared" si="241"/>
        <v>-1.4861995753715499E-2</v>
      </c>
      <c r="Y1704" s="6">
        <f t="shared" si="236"/>
        <v>0.14915247071907289</v>
      </c>
      <c r="AA1704" s="5">
        <f t="shared" si="237"/>
        <v>41626</v>
      </c>
      <c r="AB1704" s="7">
        <f t="shared" si="238"/>
        <v>0.3620000000000001</v>
      </c>
      <c r="AC1704" s="7">
        <f t="shared" si="242"/>
        <v>2.0344495954158357</v>
      </c>
      <c r="AD1704" s="6">
        <f t="shared" si="239"/>
        <v>0.14915247071907289</v>
      </c>
    </row>
    <row r="1705" spans="1:30">
      <c r="A1705" s="1">
        <v>41625</v>
      </c>
      <c r="B1705" s="2" t="s">
        <v>19</v>
      </c>
      <c r="C1705" t="s">
        <v>20</v>
      </c>
      <c r="D1705" t="s">
        <v>21</v>
      </c>
      <c r="E1705">
        <v>2.64</v>
      </c>
      <c r="F1705">
        <v>2.7050000000000001</v>
      </c>
      <c r="G1705">
        <v>2.7879999999999998</v>
      </c>
      <c r="H1705">
        <v>2.8319999999999999</v>
      </c>
      <c r="I1705">
        <v>2.8639999999999999</v>
      </c>
      <c r="J1705">
        <v>2.968</v>
      </c>
      <c r="K1705">
        <v>3.0750000000000002</v>
      </c>
      <c r="L1705">
        <v>3.246</v>
      </c>
      <c r="M1705">
        <v>3.4079999999999999</v>
      </c>
      <c r="N1705">
        <v>3.613</v>
      </c>
      <c r="O1705">
        <v>3.8479999999999999</v>
      </c>
      <c r="P1705">
        <v>4.0830000000000002</v>
      </c>
      <c r="Q1705">
        <v>0</v>
      </c>
      <c r="R1705">
        <v>0</v>
      </c>
      <c r="S1705">
        <v>0</v>
      </c>
      <c r="T1705" s="7">
        <f t="shared" si="240"/>
        <v>0.36699999999999999</v>
      </c>
      <c r="U1705" s="6">
        <f t="shared" si="234"/>
        <v>-2.1333333333333353E-2</v>
      </c>
      <c r="V1705" s="6">
        <f t="shared" si="235"/>
        <v>2.0480735736174704</v>
      </c>
      <c r="W1705" s="3">
        <f>IFERROR(VLOOKUP(A1705,주가!$A$1:$Q$2433,3,FALSE),W1706)</f>
        <v>235500</v>
      </c>
      <c r="X1705" s="6">
        <f t="shared" si="241"/>
        <v>2.391304347826087E-2</v>
      </c>
      <c r="Y1705" s="6">
        <f t="shared" si="236"/>
        <v>0.16401446647278839</v>
      </c>
      <c r="AA1705" s="5">
        <f t="shared" si="237"/>
        <v>41625</v>
      </c>
      <c r="AB1705" s="7">
        <f t="shared" si="238"/>
        <v>0.36699999999999999</v>
      </c>
      <c r="AC1705" s="7">
        <f t="shared" si="242"/>
        <v>2.0480735736174704</v>
      </c>
      <c r="AD1705" s="6">
        <f t="shared" si="239"/>
        <v>0.16401446647278839</v>
      </c>
    </row>
    <row r="1706" spans="1:30">
      <c r="A1706" s="1">
        <v>41624</v>
      </c>
      <c r="B1706" s="2" t="s">
        <v>19</v>
      </c>
      <c r="C1706" t="s">
        <v>20</v>
      </c>
      <c r="D1706" t="s">
        <v>21</v>
      </c>
      <c r="E1706">
        <v>2.6379999999999999</v>
      </c>
      <c r="F1706">
        <v>2.7010000000000001</v>
      </c>
      <c r="G1706">
        <v>2.7839999999999998</v>
      </c>
      <c r="H1706">
        <v>2.8319999999999999</v>
      </c>
      <c r="I1706">
        <v>2.871</v>
      </c>
      <c r="J1706">
        <v>2.9769999999999999</v>
      </c>
      <c r="K1706">
        <v>3.0920000000000001</v>
      </c>
      <c r="L1706">
        <v>3.2730000000000001</v>
      </c>
      <c r="M1706">
        <v>3.44</v>
      </c>
      <c r="N1706">
        <v>3.6480000000000001</v>
      </c>
      <c r="O1706">
        <v>3.8740000000000001</v>
      </c>
      <c r="P1706">
        <v>4.1070000000000002</v>
      </c>
      <c r="Q1706">
        <v>0</v>
      </c>
      <c r="R1706">
        <v>0</v>
      </c>
      <c r="S1706">
        <v>0</v>
      </c>
      <c r="T1706" s="7">
        <f t="shared" si="240"/>
        <v>0.375</v>
      </c>
      <c r="U1706" s="6">
        <f t="shared" si="234"/>
        <v>-4.8223350253807418E-2</v>
      </c>
      <c r="V1706" s="6">
        <f t="shared" si="235"/>
        <v>2.0694069069508036</v>
      </c>
      <c r="W1706" s="3">
        <f>IFERROR(VLOOKUP(A1706,주가!$A$1:$Q$2433,3,FALSE),W1707)</f>
        <v>230000</v>
      </c>
      <c r="X1706" s="6">
        <f t="shared" si="241"/>
        <v>-4.329004329004329E-3</v>
      </c>
      <c r="Y1706" s="6">
        <f t="shared" si="236"/>
        <v>0.14010142299452752</v>
      </c>
      <c r="AA1706" s="5">
        <f t="shared" si="237"/>
        <v>41624</v>
      </c>
      <c r="AB1706" s="7">
        <f t="shared" si="238"/>
        <v>0.375</v>
      </c>
      <c r="AC1706" s="7">
        <f t="shared" si="242"/>
        <v>2.0694069069508036</v>
      </c>
      <c r="AD1706" s="6">
        <f t="shared" si="239"/>
        <v>0.14010142299452752</v>
      </c>
    </row>
    <row r="1707" spans="1:30">
      <c r="A1707" s="1">
        <v>41621</v>
      </c>
      <c r="B1707" s="2" t="s">
        <v>19</v>
      </c>
      <c r="C1707" t="s">
        <v>20</v>
      </c>
      <c r="D1707" t="s">
        <v>21</v>
      </c>
      <c r="E1707">
        <v>2.6379999999999999</v>
      </c>
      <c r="F1707">
        <v>2.7029999999999998</v>
      </c>
      <c r="G1707">
        <v>2.7879999999999998</v>
      </c>
      <c r="H1707">
        <v>2.839</v>
      </c>
      <c r="I1707">
        <v>2.8860000000000001</v>
      </c>
      <c r="J1707">
        <v>3</v>
      </c>
      <c r="K1707">
        <v>3.129</v>
      </c>
      <c r="L1707">
        <v>3.3079999999999998</v>
      </c>
      <c r="M1707">
        <v>3.488</v>
      </c>
      <c r="N1707">
        <v>3.702</v>
      </c>
      <c r="O1707">
        <v>3.923</v>
      </c>
      <c r="P1707">
        <v>4.1550000000000002</v>
      </c>
      <c r="Q1707">
        <v>0</v>
      </c>
      <c r="R1707">
        <v>0</v>
      </c>
      <c r="S1707">
        <v>0</v>
      </c>
      <c r="T1707" s="7">
        <f t="shared" si="240"/>
        <v>0.39400000000000013</v>
      </c>
      <c r="U1707" s="6">
        <f t="shared" si="234"/>
        <v>2.8720626631854099E-2</v>
      </c>
      <c r="V1707" s="6">
        <f t="shared" si="235"/>
        <v>2.1176302572046111</v>
      </c>
      <c r="W1707" s="3">
        <f>IFERROR(VLOOKUP(A1707,주가!$A$1:$Q$2433,3,FALSE),W1708)</f>
        <v>231000</v>
      </c>
      <c r="X1707" s="6">
        <f t="shared" si="241"/>
        <v>4.3478260869565218E-3</v>
      </c>
      <c r="Y1707" s="6">
        <f t="shared" si="236"/>
        <v>0.14443042732353184</v>
      </c>
      <c r="AA1707" s="5">
        <f t="shared" si="237"/>
        <v>41621</v>
      </c>
      <c r="AB1707" s="7">
        <f t="shared" si="238"/>
        <v>0.39400000000000013</v>
      </c>
      <c r="AC1707" s="7">
        <f t="shared" si="242"/>
        <v>2.1176302572046111</v>
      </c>
      <c r="AD1707" s="6">
        <f t="shared" si="239"/>
        <v>0.14443042732353184</v>
      </c>
    </row>
    <row r="1708" spans="1:30">
      <c r="A1708" s="1">
        <v>41620</v>
      </c>
      <c r="B1708" s="2" t="s">
        <v>19</v>
      </c>
      <c r="C1708" t="s">
        <v>20</v>
      </c>
      <c r="D1708" t="s">
        <v>21</v>
      </c>
      <c r="E1708">
        <v>2.641</v>
      </c>
      <c r="F1708">
        <v>2.706</v>
      </c>
      <c r="G1708">
        <v>2.7959999999999998</v>
      </c>
      <c r="H1708">
        <v>2.851</v>
      </c>
      <c r="I1708">
        <v>2.903</v>
      </c>
      <c r="J1708">
        <v>3.032</v>
      </c>
      <c r="K1708">
        <v>3.1739999999999999</v>
      </c>
      <c r="L1708">
        <v>3.35</v>
      </c>
      <c r="M1708">
        <v>3.5249999999999999</v>
      </c>
      <c r="N1708">
        <v>3.7330000000000001</v>
      </c>
      <c r="O1708">
        <v>3.95</v>
      </c>
      <c r="P1708">
        <v>4.1829999999999998</v>
      </c>
      <c r="Q1708">
        <v>0</v>
      </c>
      <c r="R1708">
        <v>0</v>
      </c>
      <c r="S1708">
        <v>0</v>
      </c>
      <c r="T1708" s="7">
        <f t="shared" si="240"/>
        <v>0.38300000000000001</v>
      </c>
      <c r="U1708" s="6">
        <f t="shared" si="234"/>
        <v>-5.1948051948046258E-3</v>
      </c>
      <c r="V1708" s="6">
        <f t="shared" si="235"/>
        <v>2.0889096305727568</v>
      </c>
      <c r="W1708" s="3">
        <f>IFERROR(VLOOKUP(A1708,주가!$A$1:$Q$2433,3,FALSE),W1709)</f>
        <v>230000</v>
      </c>
      <c r="X1708" s="6">
        <f t="shared" si="241"/>
        <v>-6.4794816414686825E-3</v>
      </c>
      <c r="Y1708" s="6">
        <f t="shared" si="236"/>
        <v>0.14008260123657532</v>
      </c>
      <c r="AA1708" s="5">
        <f t="shared" si="237"/>
        <v>41620</v>
      </c>
      <c r="AB1708" s="7">
        <f t="shared" si="238"/>
        <v>0.38300000000000001</v>
      </c>
      <c r="AC1708" s="7">
        <f t="shared" si="242"/>
        <v>2.0889096305727568</v>
      </c>
      <c r="AD1708" s="6">
        <f t="shared" si="239"/>
        <v>0.14008260123657532</v>
      </c>
    </row>
    <row r="1709" spans="1:30">
      <c r="A1709" s="1">
        <v>41619</v>
      </c>
      <c r="B1709" s="2" t="s">
        <v>19</v>
      </c>
      <c r="C1709" t="s">
        <v>20</v>
      </c>
      <c r="D1709" t="s">
        <v>21</v>
      </c>
      <c r="E1709">
        <v>2.6429999999999998</v>
      </c>
      <c r="F1709">
        <v>2.7040000000000002</v>
      </c>
      <c r="G1709">
        <v>2.7959999999999998</v>
      </c>
      <c r="H1709">
        <v>2.85</v>
      </c>
      <c r="I1709">
        <v>2.9020000000000001</v>
      </c>
      <c r="J1709">
        <v>3.036</v>
      </c>
      <c r="K1709">
        <v>3.1739999999999999</v>
      </c>
      <c r="L1709">
        <v>3.35</v>
      </c>
      <c r="M1709">
        <v>3.5270000000000001</v>
      </c>
      <c r="N1709">
        <v>3.7349999999999999</v>
      </c>
      <c r="O1709">
        <v>3.9449999999999998</v>
      </c>
      <c r="P1709">
        <v>4.1890000000000001</v>
      </c>
      <c r="Q1709">
        <v>0</v>
      </c>
      <c r="R1709">
        <v>0</v>
      </c>
      <c r="S1709">
        <v>0</v>
      </c>
      <c r="T1709" s="7">
        <f t="shared" si="240"/>
        <v>0.38499999999999979</v>
      </c>
      <c r="U1709" s="6">
        <f t="shared" si="234"/>
        <v>1.5831134564643228E-2</v>
      </c>
      <c r="V1709" s="6">
        <f t="shared" si="235"/>
        <v>2.0941044357675613</v>
      </c>
      <c r="W1709" s="3">
        <f>IFERROR(VLOOKUP(A1709,주가!$A$1:$Q$2433,3,FALSE),W1710)</f>
        <v>231500</v>
      </c>
      <c r="X1709" s="6">
        <f t="shared" si="241"/>
        <v>-1.4893617021276596E-2</v>
      </c>
      <c r="Y1709" s="6">
        <f t="shared" si="236"/>
        <v>0.14656208287804401</v>
      </c>
      <c r="AA1709" s="5">
        <f t="shared" si="237"/>
        <v>41619</v>
      </c>
      <c r="AB1709" s="7">
        <f t="shared" si="238"/>
        <v>0.38499999999999979</v>
      </c>
      <c r="AC1709" s="7">
        <f t="shared" si="242"/>
        <v>2.0941044357675613</v>
      </c>
      <c r="AD1709" s="6">
        <f t="shared" si="239"/>
        <v>0.14656208287804401</v>
      </c>
    </row>
    <row r="1710" spans="1:30">
      <c r="A1710" s="1">
        <v>41618</v>
      </c>
      <c r="B1710" s="2" t="s">
        <v>19</v>
      </c>
      <c r="C1710" t="s">
        <v>20</v>
      </c>
      <c r="D1710" t="s">
        <v>21</v>
      </c>
      <c r="E1710">
        <v>2.6309999999999998</v>
      </c>
      <c r="F1710">
        <v>2.6930000000000001</v>
      </c>
      <c r="G1710">
        <v>2.7829999999999999</v>
      </c>
      <c r="H1710">
        <v>2.8340000000000001</v>
      </c>
      <c r="I1710">
        <v>2.8860000000000001</v>
      </c>
      <c r="J1710">
        <v>3.0190000000000001</v>
      </c>
      <c r="K1710">
        <v>3.157</v>
      </c>
      <c r="L1710">
        <v>3.3330000000000002</v>
      </c>
      <c r="M1710">
        <v>3.5</v>
      </c>
      <c r="N1710">
        <v>3.7120000000000002</v>
      </c>
      <c r="O1710">
        <v>3.92</v>
      </c>
      <c r="P1710">
        <v>4.165</v>
      </c>
      <c r="Q1710">
        <v>0</v>
      </c>
      <c r="R1710">
        <v>0</v>
      </c>
      <c r="S1710">
        <v>0</v>
      </c>
      <c r="T1710" s="7">
        <f t="shared" si="240"/>
        <v>0.379</v>
      </c>
      <c r="U1710" s="6">
        <f t="shared" si="234"/>
        <v>5.305039787797821E-3</v>
      </c>
      <c r="V1710" s="6">
        <f t="shared" si="235"/>
        <v>2.078273301202918</v>
      </c>
      <c r="W1710" s="3">
        <f>IFERROR(VLOOKUP(A1710,주가!$A$1:$Q$2433,3,FALSE),W1711)</f>
        <v>235000</v>
      </c>
      <c r="X1710" s="6">
        <f t="shared" si="241"/>
        <v>8.5836909871244635E-3</v>
      </c>
      <c r="Y1710" s="6">
        <f t="shared" si="236"/>
        <v>0.1614556998993206</v>
      </c>
      <c r="AA1710" s="5">
        <f t="shared" si="237"/>
        <v>41618</v>
      </c>
      <c r="AB1710" s="7">
        <f t="shared" si="238"/>
        <v>0.379</v>
      </c>
      <c r="AC1710" s="7">
        <f t="shared" si="242"/>
        <v>2.078273301202918</v>
      </c>
      <c r="AD1710" s="6">
        <f t="shared" si="239"/>
        <v>0.1614556998993206</v>
      </c>
    </row>
    <row r="1711" spans="1:30">
      <c r="A1711" s="1">
        <v>41617</v>
      </c>
      <c r="B1711" s="2" t="s">
        <v>19</v>
      </c>
      <c r="C1711" t="s">
        <v>20</v>
      </c>
      <c r="D1711" t="s">
        <v>21</v>
      </c>
      <c r="E1711">
        <v>2.6309999999999998</v>
      </c>
      <c r="F1711">
        <v>2.6930000000000001</v>
      </c>
      <c r="G1711">
        <v>2.7829999999999999</v>
      </c>
      <c r="H1711">
        <v>2.8340000000000001</v>
      </c>
      <c r="I1711">
        <v>2.8849999999999998</v>
      </c>
      <c r="J1711">
        <v>3.0150000000000001</v>
      </c>
      <c r="K1711">
        <v>3.1560000000000001</v>
      </c>
      <c r="L1711">
        <v>3.3279999999999998</v>
      </c>
      <c r="M1711">
        <v>3.4950000000000001</v>
      </c>
      <c r="N1711">
        <v>3.7050000000000001</v>
      </c>
      <c r="O1711">
        <v>3.91</v>
      </c>
      <c r="P1711">
        <v>4.1550000000000002</v>
      </c>
      <c r="Q1711">
        <v>0</v>
      </c>
      <c r="R1711">
        <v>0</v>
      </c>
      <c r="S1711">
        <v>0</v>
      </c>
      <c r="T1711" s="7">
        <f t="shared" si="240"/>
        <v>0.37700000000000022</v>
      </c>
      <c r="U1711" s="6">
        <f t="shared" si="234"/>
        <v>-5.9850374064836884E-2</v>
      </c>
      <c r="V1711" s="6">
        <f t="shared" si="235"/>
        <v>2.0729682614151201</v>
      </c>
      <c r="W1711" s="3">
        <f>IFERROR(VLOOKUP(A1711,주가!$A$1:$Q$2433,3,FALSE),W1712)</f>
        <v>233000</v>
      </c>
      <c r="X1711" s="6">
        <f t="shared" si="241"/>
        <v>-2.1413276231263384E-3</v>
      </c>
      <c r="Y1711" s="6">
        <f t="shared" si="236"/>
        <v>0.15287200891219613</v>
      </c>
      <c r="AA1711" s="5">
        <f t="shared" si="237"/>
        <v>41617</v>
      </c>
      <c r="AB1711" s="7">
        <f t="shared" si="238"/>
        <v>0.37700000000000022</v>
      </c>
      <c r="AC1711" s="7">
        <f t="shared" si="242"/>
        <v>2.0729682614151201</v>
      </c>
      <c r="AD1711" s="6">
        <f t="shared" si="239"/>
        <v>0.15287200891219613</v>
      </c>
    </row>
    <row r="1712" spans="1:30">
      <c r="A1712" s="1">
        <v>41614</v>
      </c>
      <c r="B1712" s="2" t="s">
        <v>19</v>
      </c>
      <c r="C1712" t="s">
        <v>20</v>
      </c>
      <c r="D1712" t="s">
        <v>21</v>
      </c>
      <c r="E1712">
        <v>2.6309999999999998</v>
      </c>
      <c r="F1712">
        <v>2.6960000000000002</v>
      </c>
      <c r="G1712">
        <v>2.786</v>
      </c>
      <c r="H1712">
        <v>2.8370000000000002</v>
      </c>
      <c r="I1712">
        <v>2.899</v>
      </c>
      <c r="J1712">
        <v>3.0369999999999999</v>
      </c>
      <c r="K1712">
        <v>3.1859999999999999</v>
      </c>
      <c r="L1712">
        <v>3.351</v>
      </c>
      <c r="M1712">
        <v>3.5350000000000001</v>
      </c>
      <c r="N1712">
        <v>3.7519999999999998</v>
      </c>
      <c r="O1712">
        <v>3.9529999999999998</v>
      </c>
      <c r="P1712">
        <v>4.2009999999999996</v>
      </c>
      <c r="Q1712">
        <v>0</v>
      </c>
      <c r="R1712">
        <v>0</v>
      </c>
      <c r="S1712">
        <v>0</v>
      </c>
      <c r="T1712" s="7">
        <f t="shared" si="240"/>
        <v>0.4009999999999998</v>
      </c>
      <c r="U1712" s="6">
        <f t="shared" si="234"/>
        <v>-1.7156862745098329E-2</v>
      </c>
      <c r="V1712" s="6">
        <f t="shared" si="235"/>
        <v>2.132818635479957</v>
      </c>
      <c r="W1712" s="3">
        <f>IFERROR(VLOOKUP(A1712,주가!$A$1:$Q$2433,3,FALSE),W1713)</f>
        <v>233500</v>
      </c>
      <c r="X1712" s="6">
        <f t="shared" si="241"/>
        <v>6.4655172413793103E-3</v>
      </c>
      <c r="Y1712" s="6">
        <f t="shared" si="236"/>
        <v>0.15501333653532245</v>
      </c>
      <c r="AA1712" s="5">
        <f t="shared" si="237"/>
        <v>41614</v>
      </c>
      <c r="AB1712" s="7">
        <f t="shared" si="238"/>
        <v>0.4009999999999998</v>
      </c>
      <c r="AC1712" s="7">
        <f t="shared" si="242"/>
        <v>2.132818635479957</v>
      </c>
      <c r="AD1712" s="6">
        <f t="shared" si="239"/>
        <v>0.15501333653532245</v>
      </c>
    </row>
    <row r="1713" spans="1:30">
      <c r="A1713" s="1">
        <v>41613</v>
      </c>
      <c r="B1713" s="2" t="s">
        <v>19</v>
      </c>
      <c r="C1713" t="s">
        <v>20</v>
      </c>
      <c r="D1713" t="s">
        <v>21</v>
      </c>
      <c r="E1713">
        <v>2.6309999999999998</v>
      </c>
      <c r="F1713">
        <v>2.6960000000000002</v>
      </c>
      <c r="G1713">
        <v>2.7869999999999999</v>
      </c>
      <c r="H1713">
        <v>2.839</v>
      </c>
      <c r="I1713">
        <v>2.9039999999999999</v>
      </c>
      <c r="J1713">
        <v>3.0449999999999999</v>
      </c>
      <c r="K1713">
        <v>3.1989999999999998</v>
      </c>
      <c r="L1713">
        <v>3.3650000000000002</v>
      </c>
      <c r="M1713">
        <v>3.5529999999999999</v>
      </c>
      <c r="N1713">
        <v>3.7730000000000001</v>
      </c>
      <c r="O1713">
        <v>3.9750000000000001</v>
      </c>
      <c r="P1713">
        <v>4.2220000000000004</v>
      </c>
      <c r="Q1713">
        <v>0</v>
      </c>
      <c r="R1713">
        <v>0</v>
      </c>
      <c r="S1713">
        <v>0</v>
      </c>
      <c r="T1713" s="7">
        <f t="shared" si="240"/>
        <v>0.40799999999999992</v>
      </c>
      <c r="U1713" s="6">
        <f t="shared" si="234"/>
        <v>4.3478260869564973E-2</v>
      </c>
      <c r="V1713" s="6">
        <f t="shared" si="235"/>
        <v>2.1499754982250554</v>
      </c>
      <c r="W1713" s="3">
        <f>IFERROR(VLOOKUP(A1713,주가!$A$1:$Q$2433,3,FALSE),W1714)</f>
        <v>232000</v>
      </c>
      <c r="X1713" s="6">
        <f t="shared" si="241"/>
        <v>4.0358744394618833E-2</v>
      </c>
      <c r="Y1713" s="6">
        <f t="shared" si="236"/>
        <v>0.14854781929394315</v>
      </c>
      <c r="AA1713" s="5">
        <f t="shared" si="237"/>
        <v>41613</v>
      </c>
      <c r="AB1713" s="7">
        <f t="shared" si="238"/>
        <v>0.40799999999999992</v>
      </c>
      <c r="AC1713" s="7">
        <f t="shared" si="242"/>
        <v>2.1499754982250554</v>
      </c>
      <c r="AD1713" s="6">
        <f t="shared" si="239"/>
        <v>0.14854781929394315</v>
      </c>
    </row>
    <row r="1714" spans="1:30">
      <c r="A1714" s="1">
        <v>41612</v>
      </c>
      <c r="B1714" s="2" t="s">
        <v>19</v>
      </c>
      <c r="C1714" t="s">
        <v>20</v>
      </c>
      <c r="D1714" t="s">
        <v>21</v>
      </c>
      <c r="E1714">
        <v>2.629</v>
      </c>
      <c r="F1714">
        <v>2.6920000000000002</v>
      </c>
      <c r="G1714">
        <v>2.7839999999999998</v>
      </c>
      <c r="H1714">
        <v>2.8359999999999999</v>
      </c>
      <c r="I1714">
        <v>2.9009999999999998</v>
      </c>
      <c r="J1714">
        <v>3.0459999999999998</v>
      </c>
      <c r="K1714">
        <v>3.1909999999999998</v>
      </c>
      <c r="L1714">
        <v>3.363</v>
      </c>
      <c r="M1714">
        <v>3.5379999999999998</v>
      </c>
      <c r="N1714">
        <v>3.754</v>
      </c>
      <c r="O1714">
        <v>3.9529999999999998</v>
      </c>
      <c r="P1714">
        <v>4.202</v>
      </c>
      <c r="Q1714">
        <v>0</v>
      </c>
      <c r="R1714">
        <v>0</v>
      </c>
      <c r="S1714">
        <v>0</v>
      </c>
      <c r="T1714" s="7">
        <f t="shared" si="240"/>
        <v>0.39100000000000001</v>
      </c>
      <c r="U1714" s="6">
        <f t="shared" si="234"/>
        <v>3.7135278514589504E-2</v>
      </c>
      <c r="V1714" s="6">
        <f t="shared" si="235"/>
        <v>2.1064972373554904</v>
      </c>
      <c r="W1714" s="3">
        <f>IFERROR(VLOOKUP(A1714,주가!$A$1:$Q$2433,3,FALSE),W1715)</f>
        <v>223000</v>
      </c>
      <c r="X1714" s="6">
        <f t="shared" si="241"/>
        <v>1.8264840182648401E-2</v>
      </c>
      <c r="Y1714" s="6">
        <f t="shared" si="236"/>
        <v>0.10818907489932432</v>
      </c>
      <c r="AA1714" s="5">
        <f t="shared" si="237"/>
        <v>41612</v>
      </c>
      <c r="AB1714" s="7">
        <f t="shared" si="238"/>
        <v>0.39100000000000001</v>
      </c>
      <c r="AC1714" s="7">
        <f t="shared" si="242"/>
        <v>2.1064972373554904</v>
      </c>
      <c r="AD1714" s="6">
        <f t="shared" si="239"/>
        <v>0.10818907489932432</v>
      </c>
    </row>
    <row r="1715" spans="1:30">
      <c r="A1715" s="1">
        <v>41611</v>
      </c>
      <c r="B1715" s="2" t="s">
        <v>19</v>
      </c>
      <c r="C1715" t="s">
        <v>20</v>
      </c>
      <c r="D1715" t="s">
        <v>21</v>
      </c>
      <c r="E1715">
        <v>2.629</v>
      </c>
      <c r="F1715">
        <v>2.6909999999999998</v>
      </c>
      <c r="G1715">
        <v>2.782</v>
      </c>
      <c r="H1715">
        <v>2.8340000000000001</v>
      </c>
      <c r="I1715">
        <v>2.899</v>
      </c>
      <c r="J1715">
        <v>3.0550000000000002</v>
      </c>
      <c r="K1715">
        <v>3.2050000000000001</v>
      </c>
      <c r="L1715">
        <v>3.37</v>
      </c>
      <c r="M1715">
        <v>3.54</v>
      </c>
      <c r="N1715">
        <v>3.7469999999999999</v>
      </c>
      <c r="O1715">
        <v>3.952</v>
      </c>
      <c r="P1715">
        <v>4.1989999999999998</v>
      </c>
      <c r="Q1715">
        <v>0</v>
      </c>
      <c r="R1715">
        <v>0</v>
      </c>
      <c r="S1715">
        <v>0</v>
      </c>
      <c r="T1715" s="7">
        <f t="shared" si="240"/>
        <v>0.37699999999999978</v>
      </c>
      <c r="U1715" s="6">
        <f t="shared" si="234"/>
        <v>5.333333333332746E-3</v>
      </c>
      <c r="V1715" s="6">
        <f t="shared" si="235"/>
        <v>2.0693619588409011</v>
      </c>
      <c r="W1715" s="3">
        <f>IFERROR(VLOOKUP(A1715,주가!$A$1:$Q$2433,3,FALSE),W1716)</f>
        <v>219000</v>
      </c>
      <c r="X1715" s="6">
        <f t="shared" si="241"/>
        <v>-4.5454545454545452E-3</v>
      </c>
      <c r="Y1715" s="6">
        <f t="shared" si="236"/>
        <v>8.9924234716675919E-2</v>
      </c>
      <c r="AA1715" s="5">
        <f t="shared" si="237"/>
        <v>41611</v>
      </c>
      <c r="AB1715" s="7">
        <f t="shared" si="238"/>
        <v>0.37699999999999978</v>
      </c>
      <c r="AC1715" s="7">
        <f t="shared" si="242"/>
        <v>2.0693619588409011</v>
      </c>
      <c r="AD1715" s="6">
        <f t="shared" si="239"/>
        <v>8.9924234716675919E-2</v>
      </c>
    </row>
    <row r="1716" spans="1:30">
      <c r="A1716" s="1">
        <v>41610</v>
      </c>
      <c r="B1716" s="2" t="s">
        <v>19</v>
      </c>
      <c r="C1716" t="s">
        <v>20</v>
      </c>
      <c r="D1716" t="s">
        <v>21</v>
      </c>
      <c r="E1716">
        <v>2.6309999999999998</v>
      </c>
      <c r="F1716">
        <v>2.6909999999999998</v>
      </c>
      <c r="G1716">
        <v>2.782</v>
      </c>
      <c r="H1716">
        <v>2.8340000000000001</v>
      </c>
      <c r="I1716">
        <v>2.9060000000000001</v>
      </c>
      <c r="J1716">
        <v>3.0649999999999999</v>
      </c>
      <c r="K1716">
        <v>3.2149999999999999</v>
      </c>
      <c r="L1716">
        <v>3.38</v>
      </c>
      <c r="M1716">
        <v>3.5510000000000002</v>
      </c>
      <c r="N1716">
        <v>3.7549999999999999</v>
      </c>
      <c r="O1716">
        <v>3.96</v>
      </c>
      <c r="P1716">
        <v>4.2060000000000004</v>
      </c>
      <c r="Q1716">
        <v>0</v>
      </c>
      <c r="R1716">
        <v>0</v>
      </c>
      <c r="S1716">
        <v>0</v>
      </c>
      <c r="T1716" s="7">
        <f t="shared" si="240"/>
        <v>0.375</v>
      </c>
      <c r="U1716" s="6">
        <f t="shared" si="234"/>
        <v>4.7486033519552794E-2</v>
      </c>
      <c r="V1716" s="6">
        <f t="shared" si="235"/>
        <v>2.0640286255075684</v>
      </c>
      <c r="W1716" s="3">
        <f>IFERROR(VLOOKUP(A1716,주가!$A$1:$Q$2433,3,FALSE),W1717)</f>
        <v>220000</v>
      </c>
      <c r="X1716" s="6">
        <f t="shared" si="241"/>
        <v>4.5662100456621002E-3</v>
      </c>
      <c r="Y1716" s="6">
        <f t="shared" si="236"/>
        <v>9.4469689262130466E-2</v>
      </c>
      <c r="AA1716" s="5">
        <f t="shared" si="237"/>
        <v>41610</v>
      </c>
      <c r="AB1716" s="7">
        <f t="shared" si="238"/>
        <v>0.375</v>
      </c>
      <c r="AC1716" s="7">
        <f t="shared" si="242"/>
        <v>2.0640286255075684</v>
      </c>
      <c r="AD1716" s="6">
        <f t="shared" si="239"/>
        <v>9.4469689262130466E-2</v>
      </c>
    </row>
    <row r="1717" spans="1:30">
      <c r="A1717" s="1">
        <v>41607</v>
      </c>
      <c r="B1717" s="2" t="s">
        <v>19</v>
      </c>
      <c r="C1717" t="s">
        <v>20</v>
      </c>
      <c r="D1717" t="s">
        <v>21</v>
      </c>
      <c r="E1717">
        <v>2.6269999999999998</v>
      </c>
      <c r="F1717">
        <v>2.6819999999999999</v>
      </c>
      <c r="G1717">
        <v>2.77</v>
      </c>
      <c r="H1717">
        <v>2.819</v>
      </c>
      <c r="I1717">
        <v>2.887</v>
      </c>
      <c r="J1717">
        <v>3.0430000000000001</v>
      </c>
      <c r="K1717">
        <v>3.19</v>
      </c>
      <c r="L1717">
        <v>3.35</v>
      </c>
      <c r="M1717">
        <v>3.516</v>
      </c>
      <c r="N1717">
        <v>3.7080000000000002</v>
      </c>
      <c r="O1717">
        <v>3.91</v>
      </c>
      <c r="P1717">
        <v>4.1429999999999998</v>
      </c>
      <c r="Q1717">
        <v>0</v>
      </c>
      <c r="R1717">
        <v>0</v>
      </c>
      <c r="S1717">
        <v>0</v>
      </c>
      <c r="T1717" s="7">
        <f t="shared" si="240"/>
        <v>0.3580000000000001</v>
      </c>
      <c r="U1717" s="6">
        <f t="shared" si="234"/>
        <v>0</v>
      </c>
      <c r="V1717" s="6">
        <f t="shared" si="235"/>
        <v>2.0165425919880158</v>
      </c>
      <c r="W1717" s="3">
        <f>IFERROR(VLOOKUP(A1717,주가!$A$1:$Q$2433,3,FALSE),W1718)</f>
        <v>219000</v>
      </c>
      <c r="X1717" s="6">
        <f t="shared" si="241"/>
        <v>9.2165898617511521E-3</v>
      </c>
      <c r="Y1717" s="6">
        <f t="shared" si="236"/>
        <v>8.9903479216468365E-2</v>
      </c>
      <c r="AA1717" s="5">
        <f t="shared" si="237"/>
        <v>41607</v>
      </c>
      <c r="AB1717" s="7">
        <f t="shared" si="238"/>
        <v>0.3580000000000001</v>
      </c>
      <c r="AC1717" s="7">
        <f t="shared" si="242"/>
        <v>2.0165425919880158</v>
      </c>
      <c r="AD1717" s="6">
        <f t="shared" si="239"/>
        <v>8.9903479216468365E-2</v>
      </c>
    </row>
    <row r="1718" spans="1:30">
      <c r="A1718" s="1">
        <v>41606</v>
      </c>
      <c r="B1718" s="2" t="s">
        <v>19</v>
      </c>
      <c r="C1718" t="s">
        <v>20</v>
      </c>
      <c r="D1718" t="s">
        <v>21</v>
      </c>
      <c r="E1718">
        <v>2.6269999999999998</v>
      </c>
      <c r="F1718">
        <v>2.677</v>
      </c>
      <c r="G1718">
        <v>2.762</v>
      </c>
      <c r="H1718">
        <v>2.8090000000000002</v>
      </c>
      <c r="I1718">
        <v>2.879</v>
      </c>
      <c r="J1718">
        <v>3.0289999999999999</v>
      </c>
      <c r="K1718">
        <v>3.1709999999999998</v>
      </c>
      <c r="L1718">
        <v>3.33</v>
      </c>
      <c r="M1718">
        <v>3.496</v>
      </c>
      <c r="N1718">
        <v>3.6880000000000002</v>
      </c>
      <c r="O1718">
        <v>3.8889999999999998</v>
      </c>
      <c r="P1718">
        <v>4.1219999999999999</v>
      </c>
      <c r="Q1718">
        <v>0</v>
      </c>
      <c r="R1718">
        <v>0</v>
      </c>
      <c r="S1718">
        <v>0</v>
      </c>
      <c r="T1718" s="7">
        <f t="shared" si="240"/>
        <v>0.3580000000000001</v>
      </c>
      <c r="U1718" s="6">
        <f t="shared" si="234"/>
        <v>5.6179775280905181E-3</v>
      </c>
      <c r="V1718" s="6">
        <f t="shared" si="235"/>
        <v>2.0165425919880158</v>
      </c>
      <c r="W1718" s="3">
        <f>IFERROR(VLOOKUP(A1718,주가!$A$1:$Q$2433,3,FALSE),W1719)</f>
        <v>217000</v>
      </c>
      <c r="X1718" s="6">
        <f t="shared" si="241"/>
        <v>-2.2988505747126436E-3</v>
      </c>
      <c r="Y1718" s="6">
        <f t="shared" si="236"/>
        <v>8.0686889354717212E-2</v>
      </c>
      <c r="AA1718" s="5">
        <f t="shared" si="237"/>
        <v>41606</v>
      </c>
      <c r="AB1718" s="7">
        <f t="shared" si="238"/>
        <v>0.3580000000000001</v>
      </c>
      <c r="AC1718" s="7">
        <f t="shared" si="242"/>
        <v>2.0165425919880158</v>
      </c>
      <c r="AD1718" s="6">
        <f t="shared" si="239"/>
        <v>8.0686889354717212E-2</v>
      </c>
    </row>
    <row r="1719" spans="1:30">
      <c r="A1719" s="1">
        <v>41605</v>
      </c>
      <c r="B1719" s="2" t="s">
        <v>19</v>
      </c>
      <c r="C1719" t="s">
        <v>20</v>
      </c>
      <c r="D1719" t="s">
        <v>21</v>
      </c>
      <c r="E1719">
        <v>2.6269999999999998</v>
      </c>
      <c r="F1719">
        <v>2.677</v>
      </c>
      <c r="G1719">
        <v>2.76</v>
      </c>
      <c r="H1719">
        <v>2.8039999999999998</v>
      </c>
      <c r="I1719">
        <v>2.8690000000000002</v>
      </c>
      <c r="J1719">
        <v>3.0190000000000001</v>
      </c>
      <c r="K1719">
        <v>3.1539999999999999</v>
      </c>
      <c r="L1719">
        <v>3.306</v>
      </c>
      <c r="M1719">
        <v>3.4729999999999999</v>
      </c>
      <c r="N1719">
        <v>3.6619999999999999</v>
      </c>
      <c r="O1719">
        <v>3.871</v>
      </c>
      <c r="P1719">
        <v>4.1079999999999997</v>
      </c>
      <c r="Q1719">
        <v>0</v>
      </c>
      <c r="R1719">
        <v>0</v>
      </c>
      <c r="S1719">
        <v>0</v>
      </c>
      <c r="T1719" s="7">
        <f t="shared" si="240"/>
        <v>0.35599999999999987</v>
      </c>
      <c r="U1719" s="6">
        <f t="shared" si="234"/>
        <v>-1.3850415512466302E-2</v>
      </c>
      <c r="V1719" s="6">
        <f t="shared" si="235"/>
        <v>2.0109246144599253</v>
      </c>
      <c r="W1719" s="3">
        <f>IFERROR(VLOOKUP(A1719,주가!$A$1:$Q$2433,3,FALSE),W1720)</f>
        <v>217500</v>
      </c>
      <c r="X1719" s="6">
        <f t="shared" si="241"/>
        <v>-2.4663677130044841E-2</v>
      </c>
      <c r="Y1719" s="6">
        <f t="shared" si="236"/>
        <v>8.2985739929429855E-2</v>
      </c>
      <c r="AA1719" s="5">
        <f t="shared" si="237"/>
        <v>41605</v>
      </c>
      <c r="AB1719" s="7">
        <f t="shared" si="238"/>
        <v>0.35599999999999987</v>
      </c>
      <c r="AC1719" s="7">
        <f t="shared" si="242"/>
        <v>2.0109246144599253</v>
      </c>
      <c r="AD1719" s="6">
        <f t="shared" si="239"/>
        <v>8.2985739929429855E-2</v>
      </c>
    </row>
    <row r="1720" spans="1:30">
      <c r="A1720" s="1">
        <v>41604</v>
      </c>
      <c r="B1720" s="2" t="s">
        <v>19</v>
      </c>
      <c r="C1720" t="s">
        <v>20</v>
      </c>
      <c r="D1720" t="s">
        <v>21</v>
      </c>
      <c r="E1720">
        <v>2.6269999999999998</v>
      </c>
      <c r="F1720">
        <v>2.677</v>
      </c>
      <c r="G1720">
        <v>2.7589999999999999</v>
      </c>
      <c r="H1720">
        <v>2.8029999999999999</v>
      </c>
      <c r="I1720">
        <v>2.8650000000000002</v>
      </c>
      <c r="J1720">
        <v>3.01</v>
      </c>
      <c r="K1720">
        <v>3.1469999999999998</v>
      </c>
      <c r="L1720">
        <v>3.2959999999999998</v>
      </c>
      <c r="M1720">
        <v>3.468</v>
      </c>
      <c r="N1720">
        <v>3.657</v>
      </c>
      <c r="O1720">
        <v>3.8679999999999999</v>
      </c>
      <c r="P1720">
        <v>4.109</v>
      </c>
      <c r="Q1720">
        <v>0</v>
      </c>
      <c r="R1720">
        <v>0</v>
      </c>
      <c r="S1720">
        <v>0</v>
      </c>
      <c r="T1720" s="7">
        <f t="shared" si="240"/>
        <v>0.36100000000000021</v>
      </c>
      <c r="U1720" s="6">
        <f t="shared" si="234"/>
        <v>-8.2417582417573364E-3</v>
      </c>
      <c r="V1720" s="6">
        <f t="shared" si="235"/>
        <v>2.0247750299723917</v>
      </c>
      <c r="W1720" s="3">
        <f>IFERROR(VLOOKUP(A1720,주가!$A$1:$Q$2433,3,FALSE),W1721)</f>
        <v>223000</v>
      </c>
      <c r="X1720" s="6">
        <f t="shared" si="241"/>
        <v>2.0594965675057208E-2</v>
      </c>
      <c r="Y1720" s="6">
        <f t="shared" si="236"/>
        <v>0.1076494170594747</v>
      </c>
      <c r="AA1720" s="5">
        <f t="shared" si="237"/>
        <v>41604</v>
      </c>
      <c r="AB1720" s="7">
        <f t="shared" si="238"/>
        <v>0.36100000000000021</v>
      </c>
      <c r="AC1720" s="7">
        <f t="shared" si="242"/>
        <v>2.0247750299723917</v>
      </c>
      <c r="AD1720" s="6">
        <f t="shared" si="239"/>
        <v>0.1076494170594747</v>
      </c>
    </row>
    <row r="1721" spans="1:30">
      <c r="A1721" s="1">
        <v>41603</v>
      </c>
      <c r="B1721" s="2" t="s">
        <v>19</v>
      </c>
      <c r="C1721" t="s">
        <v>20</v>
      </c>
      <c r="D1721" t="s">
        <v>21</v>
      </c>
      <c r="E1721">
        <v>2.6269999999999998</v>
      </c>
      <c r="F1721">
        <v>2.677</v>
      </c>
      <c r="G1721">
        <v>2.7589999999999999</v>
      </c>
      <c r="H1721">
        <v>2.802</v>
      </c>
      <c r="I1721">
        <v>2.87</v>
      </c>
      <c r="J1721">
        <v>3.0190000000000001</v>
      </c>
      <c r="K1721">
        <v>3.1560000000000001</v>
      </c>
      <c r="L1721">
        <v>3.306</v>
      </c>
      <c r="M1721">
        <v>3.4809999999999999</v>
      </c>
      <c r="N1721">
        <v>3.67</v>
      </c>
      <c r="O1721">
        <v>3.8860000000000001</v>
      </c>
      <c r="P1721">
        <v>4.1260000000000003</v>
      </c>
      <c r="Q1721">
        <v>0</v>
      </c>
      <c r="R1721">
        <v>0</v>
      </c>
      <c r="S1721">
        <v>0</v>
      </c>
      <c r="T1721" s="7">
        <f t="shared" si="240"/>
        <v>0.36399999999999988</v>
      </c>
      <c r="U1721" s="6">
        <f t="shared" si="234"/>
        <v>-1.0869565217391318E-2</v>
      </c>
      <c r="V1721" s="6">
        <f t="shared" si="235"/>
        <v>2.033016788214149</v>
      </c>
      <c r="W1721" s="3">
        <f>IFERROR(VLOOKUP(A1721,주가!$A$1:$Q$2433,3,FALSE),W1722)</f>
        <v>218500</v>
      </c>
      <c r="X1721" s="6">
        <f t="shared" si="241"/>
        <v>-2.2831050228310501E-3</v>
      </c>
      <c r="Y1721" s="6">
        <f t="shared" si="236"/>
        <v>8.7054451384417489E-2</v>
      </c>
      <c r="AA1721" s="5">
        <f t="shared" si="237"/>
        <v>41603</v>
      </c>
      <c r="AB1721" s="7">
        <f t="shared" si="238"/>
        <v>0.36399999999999988</v>
      </c>
      <c r="AC1721" s="7">
        <f t="shared" si="242"/>
        <v>2.033016788214149</v>
      </c>
      <c r="AD1721" s="6">
        <f t="shared" si="239"/>
        <v>8.7054451384417489E-2</v>
      </c>
    </row>
    <row r="1722" spans="1:30">
      <c r="A1722" s="1">
        <v>41600</v>
      </c>
      <c r="B1722" s="2" t="s">
        <v>19</v>
      </c>
      <c r="C1722" t="s">
        <v>20</v>
      </c>
      <c r="D1722" t="s">
        <v>21</v>
      </c>
      <c r="E1722">
        <v>2.6269999999999998</v>
      </c>
      <c r="F1722">
        <v>2.677</v>
      </c>
      <c r="G1722">
        <v>2.7570000000000001</v>
      </c>
      <c r="H1722">
        <v>2.7949999999999999</v>
      </c>
      <c r="I1722">
        <v>2.86</v>
      </c>
      <c r="J1722">
        <v>3.0030000000000001</v>
      </c>
      <c r="K1722">
        <v>3.1349999999999998</v>
      </c>
      <c r="L1722">
        <v>3.282</v>
      </c>
      <c r="M1722">
        <v>3.4620000000000002</v>
      </c>
      <c r="N1722">
        <v>3.65</v>
      </c>
      <c r="O1722">
        <v>3.8660000000000001</v>
      </c>
      <c r="P1722">
        <v>4.1070000000000002</v>
      </c>
      <c r="Q1722">
        <v>0</v>
      </c>
      <c r="R1722">
        <v>0</v>
      </c>
      <c r="S1722">
        <v>0</v>
      </c>
      <c r="T1722" s="7">
        <f t="shared" si="240"/>
        <v>0.36799999999999988</v>
      </c>
      <c r="U1722" s="6">
        <f t="shared" si="234"/>
        <v>-2.1276595744680875E-2</v>
      </c>
      <c r="V1722" s="6">
        <f t="shared" si="235"/>
        <v>2.0438863534315401</v>
      </c>
      <c r="W1722" s="3">
        <f>IFERROR(VLOOKUP(A1722,주가!$A$1:$Q$2433,3,FALSE),W1723)</f>
        <v>219000</v>
      </c>
      <c r="X1722" s="6">
        <f t="shared" si="241"/>
        <v>2.2883295194508009E-3</v>
      </c>
      <c r="Y1722" s="6">
        <f t="shared" si="236"/>
        <v>8.9337556407248539E-2</v>
      </c>
      <c r="AA1722" s="5">
        <f t="shared" si="237"/>
        <v>41600</v>
      </c>
      <c r="AB1722" s="7">
        <f t="shared" si="238"/>
        <v>0.36799999999999988</v>
      </c>
      <c r="AC1722" s="7">
        <f t="shared" si="242"/>
        <v>2.0438863534315401</v>
      </c>
      <c r="AD1722" s="6">
        <f t="shared" si="239"/>
        <v>8.9337556407248539E-2</v>
      </c>
    </row>
    <row r="1723" spans="1:30">
      <c r="A1723" s="1">
        <v>41599</v>
      </c>
      <c r="B1723" s="2" t="s">
        <v>19</v>
      </c>
      <c r="C1723" t="s">
        <v>20</v>
      </c>
      <c r="D1723" t="s">
        <v>21</v>
      </c>
      <c r="E1723">
        <v>2.6269999999999998</v>
      </c>
      <c r="F1723">
        <v>2.677</v>
      </c>
      <c r="G1723">
        <v>2.7570000000000001</v>
      </c>
      <c r="H1723">
        <v>2.8</v>
      </c>
      <c r="I1723">
        <v>2.8719999999999999</v>
      </c>
      <c r="J1723">
        <v>3.0150000000000001</v>
      </c>
      <c r="K1723">
        <v>3.1509999999999998</v>
      </c>
      <c r="L1723">
        <v>3.3069999999999999</v>
      </c>
      <c r="M1723">
        <v>3.4849999999999999</v>
      </c>
      <c r="N1723">
        <v>3.6829999999999998</v>
      </c>
      <c r="O1723">
        <v>3.903</v>
      </c>
      <c r="P1723">
        <v>4.1459999999999999</v>
      </c>
      <c r="Q1723">
        <v>0</v>
      </c>
      <c r="R1723">
        <v>0</v>
      </c>
      <c r="S1723">
        <v>0</v>
      </c>
      <c r="T1723" s="7">
        <f t="shared" si="240"/>
        <v>0.37599999999999989</v>
      </c>
      <c r="U1723" s="6">
        <f t="shared" si="234"/>
        <v>2.45231607629425E-2</v>
      </c>
      <c r="V1723" s="6">
        <f t="shared" si="235"/>
        <v>2.0651629491762211</v>
      </c>
      <c r="W1723" s="3">
        <f>IFERROR(VLOOKUP(A1723,주가!$A$1:$Q$2433,3,FALSE),W1724)</f>
        <v>218500</v>
      </c>
      <c r="X1723" s="6">
        <f t="shared" si="241"/>
        <v>-2.0179372197309416E-2</v>
      </c>
      <c r="Y1723" s="6">
        <f t="shared" si="236"/>
        <v>8.7049226887797732E-2</v>
      </c>
      <c r="AA1723" s="5">
        <f t="shared" si="237"/>
        <v>41599</v>
      </c>
      <c r="AB1723" s="7">
        <f t="shared" si="238"/>
        <v>0.37599999999999989</v>
      </c>
      <c r="AC1723" s="7">
        <f t="shared" si="242"/>
        <v>2.0651629491762211</v>
      </c>
      <c r="AD1723" s="6">
        <f t="shared" si="239"/>
        <v>8.7049226887797732E-2</v>
      </c>
    </row>
    <row r="1724" spans="1:30">
      <c r="A1724" s="1">
        <v>41598</v>
      </c>
      <c r="B1724" s="2" t="s">
        <v>19</v>
      </c>
      <c r="C1724" t="s">
        <v>20</v>
      </c>
      <c r="D1724" t="s">
        <v>21</v>
      </c>
      <c r="E1724">
        <v>2.6269999999999998</v>
      </c>
      <c r="F1724">
        <v>2.6760000000000002</v>
      </c>
      <c r="G1724">
        <v>2.7559999999999998</v>
      </c>
      <c r="H1724">
        <v>2.7970000000000002</v>
      </c>
      <c r="I1724">
        <v>2.8639999999999999</v>
      </c>
      <c r="J1724">
        <v>3.0009999999999999</v>
      </c>
      <c r="K1724">
        <v>3.14</v>
      </c>
      <c r="L1724">
        <v>3.2919999999999998</v>
      </c>
      <c r="M1724">
        <v>3.4620000000000002</v>
      </c>
      <c r="N1724">
        <v>3.6589999999999998</v>
      </c>
      <c r="O1724">
        <v>3.8820000000000001</v>
      </c>
      <c r="P1724">
        <v>4.1139999999999999</v>
      </c>
      <c r="Q1724">
        <v>0</v>
      </c>
      <c r="R1724">
        <v>0</v>
      </c>
      <c r="S1724">
        <v>0</v>
      </c>
      <c r="T1724" s="7">
        <f t="shared" si="240"/>
        <v>0.36699999999999999</v>
      </c>
      <c r="U1724" s="6">
        <f t="shared" si="234"/>
        <v>1.6620498614959088E-2</v>
      </c>
      <c r="V1724" s="6">
        <f t="shared" si="235"/>
        <v>2.0406397884132788</v>
      </c>
      <c r="W1724" s="3">
        <f>IFERROR(VLOOKUP(A1724,주가!$A$1:$Q$2433,3,FALSE),W1725)</f>
        <v>223000</v>
      </c>
      <c r="X1724" s="6">
        <f t="shared" si="241"/>
        <v>1.3636363636363636E-2</v>
      </c>
      <c r="Y1724" s="6">
        <f t="shared" si="236"/>
        <v>0.10722859908510715</v>
      </c>
      <c r="AA1724" s="5">
        <f t="shared" si="237"/>
        <v>41598</v>
      </c>
      <c r="AB1724" s="7">
        <f t="shared" si="238"/>
        <v>0.36699999999999999</v>
      </c>
      <c r="AC1724" s="7">
        <f t="shared" si="242"/>
        <v>2.0406397884132788</v>
      </c>
      <c r="AD1724" s="6">
        <f t="shared" si="239"/>
        <v>0.10722859908510715</v>
      </c>
    </row>
    <row r="1725" spans="1:30">
      <c r="A1725" s="1">
        <v>41597</v>
      </c>
      <c r="B1725" s="2" t="s">
        <v>19</v>
      </c>
      <c r="C1725" t="s">
        <v>20</v>
      </c>
      <c r="D1725" t="s">
        <v>21</v>
      </c>
      <c r="E1725">
        <v>2.629</v>
      </c>
      <c r="F1725">
        <v>2.677</v>
      </c>
      <c r="G1725">
        <v>2.7570000000000001</v>
      </c>
      <c r="H1725">
        <v>2.8</v>
      </c>
      <c r="I1725">
        <v>2.8639999999999999</v>
      </c>
      <c r="J1725">
        <v>2.9940000000000002</v>
      </c>
      <c r="K1725">
        <v>3.137</v>
      </c>
      <c r="L1725">
        <v>3.286</v>
      </c>
      <c r="M1725">
        <v>3.448</v>
      </c>
      <c r="N1725">
        <v>3.6469999999999998</v>
      </c>
      <c r="O1725">
        <v>3.8690000000000002</v>
      </c>
      <c r="P1725">
        <v>4.1029999999999998</v>
      </c>
      <c r="Q1725">
        <v>0</v>
      </c>
      <c r="R1725">
        <v>0</v>
      </c>
      <c r="S1725">
        <v>0</v>
      </c>
      <c r="T1725" s="7">
        <f t="shared" si="240"/>
        <v>0.36099999999999977</v>
      </c>
      <c r="U1725" s="6">
        <f t="shared" si="234"/>
        <v>6.8047337278105566E-2</v>
      </c>
      <c r="V1725" s="6">
        <f t="shared" si="235"/>
        <v>2.0240192897983196</v>
      </c>
      <c r="W1725" s="3">
        <f>IFERROR(VLOOKUP(A1725,주가!$A$1:$Q$2433,3,FALSE),W1726)</f>
        <v>220000</v>
      </c>
      <c r="X1725" s="6">
        <f t="shared" si="241"/>
        <v>6.8649885583524023E-3</v>
      </c>
      <c r="Y1725" s="6">
        <f t="shared" si="236"/>
        <v>9.359223544874351E-2</v>
      </c>
      <c r="AA1725" s="5">
        <f t="shared" si="237"/>
        <v>41597</v>
      </c>
      <c r="AB1725" s="7">
        <f t="shared" si="238"/>
        <v>0.36099999999999977</v>
      </c>
      <c r="AC1725" s="7">
        <f t="shared" si="242"/>
        <v>2.0240192897983196</v>
      </c>
      <c r="AD1725" s="6">
        <f t="shared" si="239"/>
        <v>9.359223544874351E-2</v>
      </c>
    </row>
    <row r="1726" spans="1:30">
      <c r="A1726" s="1">
        <v>41596</v>
      </c>
      <c r="B1726" s="2" t="s">
        <v>19</v>
      </c>
      <c r="C1726" t="s">
        <v>20</v>
      </c>
      <c r="D1726" t="s">
        <v>21</v>
      </c>
      <c r="E1726">
        <v>2.629</v>
      </c>
      <c r="F1726">
        <v>2.677</v>
      </c>
      <c r="G1726">
        <v>2.7570000000000001</v>
      </c>
      <c r="H1726">
        <v>2.7970000000000002</v>
      </c>
      <c r="I1726">
        <v>2.8540000000000001</v>
      </c>
      <c r="J1726">
        <v>2.9849999999999999</v>
      </c>
      <c r="K1726">
        <v>3.1240000000000001</v>
      </c>
      <c r="L1726">
        <v>3.2719999999999998</v>
      </c>
      <c r="M1726">
        <v>3.4169999999999998</v>
      </c>
      <c r="N1726">
        <v>3.61</v>
      </c>
      <c r="O1726">
        <v>3.8330000000000002</v>
      </c>
      <c r="P1726">
        <v>4.0640000000000001</v>
      </c>
      <c r="Q1726">
        <v>0</v>
      </c>
      <c r="R1726">
        <v>0</v>
      </c>
      <c r="S1726">
        <v>0</v>
      </c>
      <c r="T1726" s="7">
        <f t="shared" si="240"/>
        <v>0.33800000000000008</v>
      </c>
      <c r="U1726" s="6">
        <f t="shared" si="234"/>
        <v>1.1976047904191624E-2</v>
      </c>
      <c r="V1726" s="6">
        <f t="shared" si="235"/>
        <v>1.9559719525202142</v>
      </c>
      <c r="W1726" s="3">
        <f>IFERROR(VLOOKUP(A1726,주가!$A$1:$Q$2433,3,FALSE),W1727)</f>
        <v>218500</v>
      </c>
      <c r="X1726" s="6">
        <f t="shared" si="241"/>
        <v>2.3419203747072601E-2</v>
      </c>
      <c r="Y1726" s="6">
        <f t="shared" si="236"/>
        <v>8.6727246890391102E-2</v>
      </c>
      <c r="AA1726" s="5">
        <f t="shared" si="237"/>
        <v>41596</v>
      </c>
      <c r="AB1726" s="7">
        <f t="shared" si="238"/>
        <v>0.33800000000000008</v>
      </c>
      <c r="AC1726" s="7">
        <f t="shared" si="242"/>
        <v>1.9559719525202142</v>
      </c>
      <c r="AD1726" s="6">
        <f t="shared" si="239"/>
        <v>8.6727246890391102E-2</v>
      </c>
    </row>
    <row r="1727" spans="1:30">
      <c r="A1727" s="1">
        <v>41593</v>
      </c>
      <c r="B1727" s="2" t="s">
        <v>19</v>
      </c>
      <c r="C1727" t="s">
        <v>20</v>
      </c>
      <c r="D1727" t="s">
        <v>21</v>
      </c>
      <c r="E1727">
        <v>2.63</v>
      </c>
      <c r="F1727">
        <v>2.6789999999999998</v>
      </c>
      <c r="G1727">
        <v>2.7589999999999999</v>
      </c>
      <c r="H1727">
        <v>2.8</v>
      </c>
      <c r="I1727">
        <v>2.855</v>
      </c>
      <c r="J1727">
        <v>2.988</v>
      </c>
      <c r="K1727">
        <v>3.1309999999999998</v>
      </c>
      <c r="L1727">
        <v>3.2759999999999998</v>
      </c>
      <c r="M1727">
        <v>3.4180000000000001</v>
      </c>
      <c r="N1727">
        <v>3.61</v>
      </c>
      <c r="O1727">
        <v>3.8340000000000001</v>
      </c>
      <c r="P1727">
        <v>4.0670000000000002</v>
      </c>
      <c r="Q1727">
        <v>0</v>
      </c>
      <c r="R1727">
        <v>0</v>
      </c>
      <c r="S1727">
        <v>0</v>
      </c>
      <c r="T1727" s="7">
        <f t="shared" si="240"/>
        <v>0.33400000000000007</v>
      </c>
      <c r="U1727" s="6">
        <f t="shared" si="234"/>
        <v>2.1406727828745153E-2</v>
      </c>
      <c r="V1727" s="6">
        <f t="shared" si="235"/>
        <v>1.9439959046160225</v>
      </c>
      <c r="W1727" s="3">
        <f>IFERROR(VLOOKUP(A1727,주가!$A$1:$Q$2433,3,FALSE),W1728)</f>
        <v>213500</v>
      </c>
      <c r="X1727" s="6">
        <f t="shared" si="241"/>
        <v>3.8929440389294405E-2</v>
      </c>
      <c r="Y1727" s="6">
        <f t="shared" si="236"/>
        <v>6.3308043143318504E-2</v>
      </c>
      <c r="AA1727" s="5">
        <f t="shared" si="237"/>
        <v>41593</v>
      </c>
      <c r="AB1727" s="7">
        <f t="shared" si="238"/>
        <v>0.33400000000000007</v>
      </c>
      <c r="AC1727" s="7">
        <f t="shared" si="242"/>
        <v>1.9439959046160225</v>
      </c>
      <c r="AD1727" s="6">
        <f t="shared" si="239"/>
        <v>6.3308043143318504E-2</v>
      </c>
    </row>
    <row r="1728" spans="1:30">
      <c r="A1728" s="1">
        <v>41592</v>
      </c>
      <c r="B1728" s="2" t="s">
        <v>19</v>
      </c>
      <c r="C1728" t="s">
        <v>20</v>
      </c>
      <c r="D1728" t="s">
        <v>21</v>
      </c>
      <c r="E1728">
        <v>2.6339999999999999</v>
      </c>
      <c r="F1728">
        <v>2.68</v>
      </c>
      <c r="G1728">
        <v>2.76</v>
      </c>
      <c r="H1728">
        <v>2.8</v>
      </c>
      <c r="I1728">
        <v>2.855</v>
      </c>
      <c r="J1728">
        <v>2.988</v>
      </c>
      <c r="K1728">
        <v>3.1349999999999998</v>
      </c>
      <c r="L1728">
        <v>3.2759999999999998</v>
      </c>
      <c r="M1728">
        <v>3.415</v>
      </c>
      <c r="N1728">
        <v>3.6030000000000002</v>
      </c>
      <c r="O1728">
        <v>3.8250000000000002</v>
      </c>
      <c r="P1728">
        <v>4.0529999999999999</v>
      </c>
      <c r="Q1728">
        <v>0</v>
      </c>
      <c r="R1728">
        <v>0</v>
      </c>
      <c r="S1728">
        <v>0</v>
      </c>
      <c r="T1728" s="7">
        <f t="shared" si="240"/>
        <v>0.3270000000000004</v>
      </c>
      <c r="U1728" s="6">
        <f t="shared" si="234"/>
        <v>3.1545741324921849E-2</v>
      </c>
      <c r="V1728" s="6">
        <f t="shared" si="235"/>
        <v>1.9225891767872774</v>
      </c>
      <c r="W1728" s="3">
        <f>IFERROR(VLOOKUP(A1728,주가!$A$1:$Q$2433,3,FALSE),W1729)</f>
        <v>205500</v>
      </c>
      <c r="X1728" s="6">
        <f t="shared" si="241"/>
        <v>2.4390243902439024E-3</v>
      </c>
      <c r="Y1728" s="6">
        <f t="shared" si="236"/>
        <v>2.4378602754024096E-2</v>
      </c>
      <c r="AA1728" s="5">
        <f t="shared" si="237"/>
        <v>41592</v>
      </c>
      <c r="AB1728" s="7">
        <f t="shared" si="238"/>
        <v>0.3270000000000004</v>
      </c>
      <c r="AC1728" s="7">
        <f t="shared" si="242"/>
        <v>1.9225891767872774</v>
      </c>
      <c r="AD1728" s="6">
        <f t="shared" si="239"/>
        <v>2.4378602754024096E-2</v>
      </c>
    </row>
    <row r="1729" spans="1:30">
      <c r="A1729" s="1">
        <v>41591</v>
      </c>
      <c r="B1729" s="2" t="s">
        <v>19</v>
      </c>
      <c r="C1729" t="s">
        <v>20</v>
      </c>
      <c r="D1729" t="s">
        <v>21</v>
      </c>
      <c r="E1729">
        <v>2.6349999999999998</v>
      </c>
      <c r="F1729">
        <v>2.6819999999999999</v>
      </c>
      <c r="G1729">
        <v>2.7639999999999998</v>
      </c>
      <c r="H1729">
        <v>2.8029999999999999</v>
      </c>
      <c r="I1729">
        <v>2.8780000000000001</v>
      </c>
      <c r="J1729">
        <v>2.996</v>
      </c>
      <c r="K1729">
        <v>3.1349999999999998</v>
      </c>
      <c r="L1729">
        <v>3.278</v>
      </c>
      <c r="M1729">
        <v>3.41</v>
      </c>
      <c r="N1729">
        <v>3.5950000000000002</v>
      </c>
      <c r="O1729">
        <v>3.8039999999999998</v>
      </c>
      <c r="P1729">
        <v>4.0270000000000001</v>
      </c>
      <c r="Q1729">
        <v>0</v>
      </c>
      <c r="R1729">
        <v>0</v>
      </c>
      <c r="S1729">
        <v>0</v>
      </c>
      <c r="T1729" s="7">
        <f t="shared" si="240"/>
        <v>0.31700000000000017</v>
      </c>
      <c r="U1729" s="6">
        <f t="shared" si="234"/>
        <v>-9.3750000000003466E-3</v>
      </c>
      <c r="V1729" s="6">
        <f t="shared" si="235"/>
        <v>1.8910434354623555</v>
      </c>
      <c r="W1729" s="3">
        <f>IFERROR(VLOOKUP(A1729,주가!$A$1:$Q$2433,3,FALSE),W1730)</f>
        <v>205000</v>
      </c>
      <c r="X1729" s="6">
        <f t="shared" si="241"/>
        <v>-2.3809523809523808E-2</v>
      </c>
      <c r="Y1729" s="6">
        <f t="shared" si="236"/>
        <v>2.1939578363780195E-2</v>
      </c>
      <c r="AA1729" s="5">
        <f t="shared" si="237"/>
        <v>41591</v>
      </c>
      <c r="AB1729" s="7">
        <f t="shared" si="238"/>
        <v>0.31700000000000017</v>
      </c>
      <c r="AC1729" s="7">
        <f t="shared" si="242"/>
        <v>1.8910434354623555</v>
      </c>
      <c r="AD1729" s="6">
        <f t="shared" si="239"/>
        <v>2.1939578363780195E-2</v>
      </c>
    </row>
    <row r="1730" spans="1:30">
      <c r="A1730" s="1">
        <v>41590</v>
      </c>
      <c r="B1730" s="2" t="s">
        <v>19</v>
      </c>
      <c r="C1730" t="s">
        <v>20</v>
      </c>
      <c r="D1730" t="s">
        <v>21</v>
      </c>
      <c r="E1730">
        <v>2.6379999999999999</v>
      </c>
      <c r="F1730">
        <v>2.6840000000000002</v>
      </c>
      <c r="G1730">
        <v>2.7690000000000001</v>
      </c>
      <c r="H1730">
        <v>2.8130000000000002</v>
      </c>
      <c r="I1730">
        <v>2.8759999999999999</v>
      </c>
      <c r="J1730">
        <v>3.0209999999999999</v>
      </c>
      <c r="K1730">
        <v>3.1579999999999999</v>
      </c>
      <c r="L1730">
        <v>3.3</v>
      </c>
      <c r="M1730">
        <v>3.4329999999999998</v>
      </c>
      <c r="N1730">
        <v>3.62</v>
      </c>
      <c r="O1730">
        <v>3.835</v>
      </c>
      <c r="P1730">
        <v>4.0629999999999997</v>
      </c>
      <c r="Q1730">
        <v>0</v>
      </c>
      <c r="R1730">
        <v>0</v>
      </c>
      <c r="S1730">
        <v>0</v>
      </c>
      <c r="T1730" s="7">
        <f t="shared" si="240"/>
        <v>0.32000000000000028</v>
      </c>
      <c r="U1730" s="6">
        <f t="shared" ref="U1730:U1793" si="243">IF(T1731=0,0,(T1730-T1731)/T1731)</f>
        <v>3.1347962382455613E-3</v>
      </c>
      <c r="V1730" s="6">
        <f t="shared" ref="V1730:V1793" si="244">V1731+U1730</f>
        <v>1.9004184354623559</v>
      </c>
      <c r="W1730" s="3">
        <f>IFERROR(VLOOKUP(A1730,주가!$A$1:$Q$2433,3,FALSE),W1731)</f>
        <v>210000</v>
      </c>
      <c r="X1730" s="6">
        <f t="shared" si="241"/>
        <v>1.4492753623188406E-2</v>
      </c>
      <c r="Y1730" s="6">
        <f t="shared" ref="Y1730:Y1793" si="245">Y1731+X1730</f>
        <v>4.5749102173304003E-2</v>
      </c>
      <c r="AA1730" s="5">
        <f t="shared" ref="AA1730:AA1793" si="246">A1730</f>
        <v>41590</v>
      </c>
      <c r="AB1730" s="7">
        <f t="shared" ref="AB1730:AB1793" si="247">T1730</f>
        <v>0.32000000000000028</v>
      </c>
      <c r="AC1730" s="7">
        <f t="shared" si="242"/>
        <v>1.9004184354623559</v>
      </c>
      <c r="AD1730" s="6">
        <f t="shared" ref="AD1730:AD1793" si="248">Y1730</f>
        <v>4.5749102173304003E-2</v>
      </c>
    </row>
    <row r="1731" spans="1:30">
      <c r="A1731" s="1">
        <v>41589</v>
      </c>
      <c r="B1731" s="2" t="s">
        <v>19</v>
      </c>
      <c r="C1731" t="s">
        <v>20</v>
      </c>
      <c r="D1731" t="s">
        <v>21</v>
      </c>
      <c r="E1731">
        <v>2.6379999999999999</v>
      </c>
      <c r="F1731">
        <v>2.6840000000000002</v>
      </c>
      <c r="G1731">
        <v>2.77</v>
      </c>
      <c r="H1731">
        <v>2.8130000000000002</v>
      </c>
      <c r="I1731">
        <v>2.891</v>
      </c>
      <c r="J1731">
        <v>3.0179999999999998</v>
      </c>
      <c r="K1731">
        <v>3.153</v>
      </c>
      <c r="L1731">
        <v>3.2909999999999999</v>
      </c>
      <c r="M1731">
        <v>3.4180000000000001</v>
      </c>
      <c r="N1731">
        <v>3.61</v>
      </c>
      <c r="O1731">
        <v>3.8170000000000002</v>
      </c>
      <c r="P1731">
        <v>4.0519999999999996</v>
      </c>
      <c r="Q1731">
        <v>0</v>
      </c>
      <c r="R1731">
        <v>0</v>
      </c>
      <c r="S1731">
        <v>0</v>
      </c>
      <c r="T1731" s="7">
        <f t="shared" ref="T1731:T1794" si="249">N1731-L1731</f>
        <v>0.31899999999999995</v>
      </c>
      <c r="U1731" s="6">
        <f t="shared" si="243"/>
        <v>9.2465753424656391E-2</v>
      </c>
      <c r="V1731" s="6">
        <f t="shared" si="244"/>
        <v>1.8972836392241104</v>
      </c>
      <c r="W1731" s="3">
        <f>IFERROR(VLOOKUP(A1731,주가!$A$1:$Q$2433,3,FALSE),W1732)</f>
        <v>207000</v>
      </c>
      <c r="X1731" s="6">
        <f t="shared" ref="X1731:X1794" si="250">(W1731-W1732)/W1732</f>
        <v>0</v>
      </c>
      <c r="Y1731" s="6">
        <f t="shared" si="245"/>
        <v>3.1256348550115595E-2</v>
      </c>
      <c r="AA1731" s="5">
        <f t="shared" si="246"/>
        <v>41589</v>
      </c>
      <c r="AB1731" s="7">
        <f t="shared" si="247"/>
        <v>0.31899999999999995</v>
      </c>
      <c r="AC1731" s="7">
        <f t="shared" ref="AC1731:AC1794" si="251">V1731</f>
        <v>1.8972836392241104</v>
      </c>
      <c r="AD1731" s="6">
        <f t="shared" si="248"/>
        <v>3.1256348550115595E-2</v>
      </c>
    </row>
    <row r="1732" spans="1:30">
      <c r="A1732" s="1">
        <v>41586</v>
      </c>
      <c r="B1732" s="2" t="s">
        <v>19</v>
      </c>
      <c r="C1732" t="s">
        <v>20</v>
      </c>
      <c r="D1732" t="s">
        <v>21</v>
      </c>
      <c r="E1732">
        <v>2.6280000000000001</v>
      </c>
      <c r="F1732">
        <v>2.6749999999999998</v>
      </c>
      <c r="G1732">
        <v>2.758</v>
      </c>
      <c r="H1732">
        <v>2.7949999999999999</v>
      </c>
      <c r="I1732">
        <v>2.8530000000000002</v>
      </c>
      <c r="J1732">
        <v>2.9620000000000002</v>
      </c>
      <c r="K1732">
        <v>3.0950000000000002</v>
      </c>
      <c r="L1732">
        <v>3.2309999999999999</v>
      </c>
      <c r="M1732">
        <v>3.3380000000000001</v>
      </c>
      <c r="N1732">
        <v>3.5230000000000001</v>
      </c>
      <c r="O1732">
        <v>3.738</v>
      </c>
      <c r="P1732">
        <v>3.9710000000000001</v>
      </c>
      <c r="Q1732">
        <v>0</v>
      </c>
      <c r="R1732">
        <v>0</v>
      </c>
      <c r="S1732">
        <v>0</v>
      </c>
      <c r="T1732" s="7">
        <f t="shared" si="249"/>
        <v>0.29200000000000026</v>
      </c>
      <c r="U1732" s="6">
        <f t="shared" si="243"/>
        <v>1.5208534583906263E-15</v>
      </c>
      <c r="V1732" s="6">
        <f t="shared" si="244"/>
        <v>1.8048178857994539</v>
      </c>
      <c r="W1732" s="3">
        <f>IFERROR(VLOOKUP(A1732,주가!$A$1:$Q$2433,3,FALSE),W1733)</f>
        <v>207000</v>
      </c>
      <c r="X1732" s="6">
        <f t="shared" si="250"/>
        <v>1.9704433497536946E-2</v>
      </c>
      <c r="Y1732" s="6">
        <f t="shared" si="245"/>
        <v>3.1256348550115595E-2</v>
      </c>
      <c r="AA1732" s="5">
        <f t="shared" si="246"/>
        <v>41586</v>
      </c>
      <c r="AB1732" s="7">
        <f t="shared" si="247"/>
        <v>0.29200000000000026</v>
      </c>
      <c r="AC1732" s="7">
        <f t="shared" si="251"/>
        <v>1.8048178857994539</v>
      </c>
      <c r="AD1732" s="6">
        <f t="shared" si="248"/>
        <v>3.1256348550115595E-2</v>
      </c>
    </row>
    <row r="1733" spans="1:30">
      <c r="A1733" s="1">
        <v>41585</v>
      </c>
      <c r="B1733" s="2" t="s">
        <v>19</v>
      </c>
      <c r="C1733" t="s">
        <v>20</v>
      </c>
      <c r="D1733" t="s">
        <v>21</v>
      </c>
      <c r="E1733">
        <v>2.6280000000000001</v>
      </c>
      <c r="F1733">
        <v>2.6760000000000002</v>
      </c>
      <c r="G1733">
        <v>2.7610000000000001</v>
      </c>
      <c r="H1733">
        <v>2.798</v>
      </c>
      <c r="I1733">
        <v>2.8660000000000001</v>
      </c>
      <c r="J1733">
        <v>2.9769999999999999</v>
      </c>
      <c r="K1733">
        <v>3.11</v>
      </c>
      <c r="L1733">
        <v>3.25</v>
      </c>
      <c r="M1733">
        <v>3.36</v>
      </c>
      <c r="N1733">
        <v>3.5419999999999998</v>
      </c>
      <c r="O1733">
        <v>3.758</v>
      </c>
      <c r="P1733">
        <v>3.9950000000000001</v>
      </c>
      <c r="Q1733">
        <v>0</v>
      </c>
      <c r="R1733">
        <v>0</v>
      </c>
      <c r="S1733">
        <v>0</v>
      </c>
      <c r="T1733" s="7">
        <f t="shared" si="249"/>
        <v>0.29199999999999982</v>
      </c>
      <c r="U1733" s="6">
        <f t="shared" si="243"/>
        <v>1.0380622837370646E-2</v>
      </c>
      <c r="V1733" s="6">
        <f t="shared" si="244"/>
        <v>1.8048178857994523</v>
      </c>
      <c r="W1733" s="3">
        <f>IFERROR(VLOOKUP(A1733,주가!$A$1:$Q$2433,3,FALSE),W1734)</f>
        <v>203000</v>
      </c>
      <c r="X1733" s="6">
        <f t="shared" si="250"/>
        <v>-3.1026252983293555E-2</v>
      </c>
      <c r="Y1733" s="6">
        <f t="shared" si="245"/>
        <v>1.1551915052578653E-2</v>
      </c>
      <c r="AA1733" s="5">
        <f t="shared" si="246"/>
        <v>41585</v>
      </c>
      <c r="AB1733" s="7">
        <f t="shared" si="247"/>
        <v>0.29199999999999982</v>
      </c>
      <c r="AC1733" s="7">
        <f t="shared" si="251"/>
        <v>1.8048178857994523</v>
      </c>
      <c r="AD1733" s="6">
        <f t="shared" si="248"/>
        <v>1.1551915052578653E-2</v>
      </c>
    </row>
    <row r="1734" spans="1:30">
      <c r="A1734" s="1">
        <v>41584</v>
      </c>
      <c r="B1734" s="2" t="s">
        <v>19</v>
      </c>
      <c r="C1734" t="s">
        <v>20</v>
      </c>
      <c r="D1734" t="s">
        <v>21</v>
      </c>
      <c r="E1734">
        <v>2.625</v>
      </c>
      <c r="F1734">
        <v>2.673</v>
      </c>
      <c r="G1734">
        <v>2.7530000000000001</v>
      </c>
      <c r="H1734">
        <v>2.7949999999999999</v>
      </c>
      <c r="I1734">
        <v>2.86</v>
      </c>
      <c r="J1734">
        <v>2.9670000000000001</v>
      </c>
      <c r="K1734">
        <v>3.0979999999999999</v>
      </c>
      <c r="L1734">
        <v>3.2360000000000002</v>
      </c>
      <c r="M1734">
        <v>3.3380000000000001</v>
      </c>
      <c r="N1734">
        <v>3.5249999999999999</v>
      </c>
      <c r="O1734">
        <v>3.7429999999999999</v>
      </c>
      <c r="P1734">
        <v>3.9809999999999999</v>
      </c>
      <c r="Q1734">
        <v>0</v>
      </c>
      <c r="R1734">
        <v>0</v>
      </c>
      <c r="S1734">
        <v>0</v>
      </c>
      <c r="T1734" s="7">
        <f t="shared" si="249"/>
        <v>0.2889999999999997</v>
      </c>
      <c r="U1734" s="6">
        <f t="shared" si="243"/>
        <v>-3.666666666666709E-2</v>
      </c>
      <c r="V1734" s="6">
        <f t="shared" si="244"/>
        <v>1.7944372629620817</v>
      </c>
      <c r="W1734" s="3">
        <f>IFERROR(VLOOKUP(A1734,주가!$A$1:$Q$2433,3,FALSE),W1735)</f>
        <v>209500</v>
      </c>
      <c r="X1734" s="6">
        <f t="shared" si="250"/>
        <v>2.9484029484029485E-2</v>
      </c>
      <c r="Y1734" s="6">
        <f t="shared" si="245"/>
        <v>4.2578168035872208E-2</v>
      </c>
      <c r="AA1734" s="5">
        <f t="shared" si="246"/>
        <v>41584</v>
      </c>
      <c r="AB1734" s="7">
        <f t="shared" si="247"/>
        <v>0.2889999999999997</v>
      </c>
      <c r="AC1734" s="7">
        <f t="shared" si="251"/>
        <v>1.7944372629620817</v>
      </c>
      <c r="AD1734" s="6">
        <f t="shared" si="248"/>
        <v>4.2578168035872208E-2</v>
      </c>
    </row>
    <row r="1735" spans="1:30">
      <c r="A1735" s="1">
        <v>41583</v>
      </c>
      <c r="B1735" s="2" t="s">
        <v>19</v>
      </c>
      <c r="C1735" t="s">
        <v>20</v>
      </c>
      <c r="D1735" t="s">
        <v>21</v>
      </c>
      <c r="E1735">
        <v>2.6240000000000001</v>
      </c>
      <c r="F1735">
        <v>2.673</v>
      </c>
      <c r="G1735">
        <v>2.7530000000000001</v>
      </c>
      <c r="H1735">
        <v>2.794</v>
      </c>
      <c r="I1735">
        <v>2.859</v>
      </c>
      <c r="J1735">
        <v>2.9630000000000001</v>
      </c>
      <c r="K1735">
        <v>3.0979999999999999</v>
      </c>
      <c r="L1735">
        <v>3.238</v>
      </c>
      <c r="M1735">
        <v>3.3519999999999999</v>
      </c>
      <c r="N1735">
        <v>3.5379999999999998</v>
      </c>
      <c r="O1735">
        <v>3.7559999999999998</v>
      </c>
      <c r="P1735">
        <v>3.996</v>
      </c>
      <c r="Q1735">
        <v>0</v>
      </c>
      <c r="R1735">
        <v>0</v>
      </c>
      <c r="S1735">
        <v>0</v>
      </c>
      <c r="T1735" s="7">
        <f t="shared" si="249"/>
        <v>0.29999999999999982</v>
      </c>
      <c r="U1735" s="6">
        <f t="shared" si="243"/>
        <v>5.2631578947367273E-2</v>
      </c>
      <c r="V1735" s="6">
        <f t="shared" si="244"/>
        <v>1.8311039296287488</v>
      </c>
      <c r="W1735" s="3">
        <f>IFERROR(VLOOKUP(A1735,주가!$A$1:$Q$2433,3,FALSE),W1736)</f>
        <v>203500</v>
      </c>
      <c r="X1735" s="6">
        <f t="shared" si="250"/>
        <v>-1.4527845036319613E-2</v>
      </c>
      <c r="Y1735" s="6">
        <f t="shared" si="245"/>
        <v>1.3094138551842721E-2</v>
      </c>
      <c r="AA1735" s="5">
        <f t="shared" si="246"/>
        <v>41583</v>
      </c>
      <c r="AB1735" s="7">
        <f t="shared" si="247"/>
        <v>0.29999999999999982</v>
      </c>
      <c r="AC1735" s="7">
        <f t="shared" si="251"/>
        <v>1.8311039296287488</v>
      </c>
      <c r="AD1735" s="6">
        <f t="shared" si="248"/>
        <v>1.3094138551842721E-2</v>
      </c>
    </row>
    <row r="1736" spans="1:30">
      <c r="A1736" s="1">
        <v>41582</v>
      </c>
      <c r="B1736" s="2" t="s">
        <v>19</v>
      </c>
      <c r="C1736" t="s">
        <v>20</v>
      </c>
      <c r="D1736" t="s">
        <v>21</v>
      </c>
      <c r="E1736">
        <v>2.625</v>
      </c>
      <c r="F1736">
        <v>2.673</v>
      </c>
      <c r="G1736">
        <v>2.7530000000000001</v>
      </c>
      <c r="H1736">
        <v>2.7949999999999999</v>
      </c>
      <c r="I1736">
        <v>2.8530000000000002</v>
      </c>
      <c r="J1736">
        <v>2.948</v>
      </c>
      <c r="K1736">
        <v>3.0819999999999999</v>
      </c>
      <c r="L1736">
        <v>3.2130000000000001</v>
      </c>
      <c r="M1736">
        <v>3.3210000000000002</v>
      </c>
      <c r="N1736">
        <v>3.4980000000000002</v>
      </c>
      <c r="O1736">
        <v>3.7160000000000002</v>
      </c>
      <c r="P1736">
        <v>3.956</v>
      </c>
      <c r="Q1736">
        <v>0</v>
      </c>
      <c r="R1736">
        <v>0</v>
      </c>
      <c r="S1736">
        <v>0</v>
      </c>
      <c r="T1736" s="7">
        <f t="shared" si="249"/>
        <v>0.28500000000000014</v>
      </c>
      <c r="U1736" s="6">
        <f t="shared" si="243"/>
        <v>2.8880866425992791E-2</v>
      </c>
      <c r="V1736" s="6">
        <f t="shared" si="244"/>
        <v>1.7784723506813815</v>
      </c>
      <c r="W1736" s="3">
        <f>IFERROR(VLOOKUP(A1736,주가!$A$1:$Q$2433,3,FALSE),W1737)</f>
        <v>206500</v>
      </c>
      <c r="X1736" s="6">
        <f t="shared" si="250"/>
        <v>-2.823529411764706E-2</v>
      </c>
      <c r="Y1736" s="6">
        <f t="shared" si="245"/>
        <v>2.7621983588162334E-2</v>
      </c>
      <c r="AA1736" s="5">
        <f t="shared" si="246"/>
        <v>41582</v>
      </c>
      <c r="AB1736" s="7">
        <f t="shared" si="247"/>
        <v>0.28500000000000014</v>
      </c>
      <c r="AC1736" s="7">
        <f t="shared" si="251"/>
        <v>1.7784723506813815</v>
      </c>
      <c r="AD1736" s="6">
        <f t="shared" si="248"/>
        <v>2.7621983588162334E-2</v>
      </c>
    </row>
    <row r="1737" spans="1:30">
      <c r="A1737" s="1">
        <v>41579</v>
      </c>
      <c r="B1737" s="2" t="s">
        <v>19</v>
      </c>
      <c r="C1737" t="s">
        <v>20</v>
      </c>
      <c r="D1737" t="s">
        <v>21</v>
      </c>
      <c r="E1737">
        <v>2.6230000000000002</v>
      </c>
      <c r="F1737">
        <v>2.6709999999999998</v>
      </c>
      <c r="G1737">
        <v>2.7509999999999999</v>
      </c>
      <c r="H1737">
        <v>2.7930000000000001</v>
      </c>
      <c r="I1737">
        <v>2.8460000000000001</v>
      </c>
      <c r="J1737">
        <v>2.9420000000000002</v>
      </c>
      <c r="K1737">
        <v>3.069</v>
      </c>
      <c r="L1737">
        <v>3.198</v>
      </c>
      <c r="M1737">
        <v>3.3010000000000002</v>
      </c>
      <c r="N1737">
        <v>3.4750000000000001</v>
      </c>
      <c r="O1737">
        <v>3.6890000000000001</v>
      </c>
      <c r="P1737">
        <v>3.93</v>
      </c>
      <c r="Q1737">
        <v>0</v>
      </c>
      <c r="R1737">
        <v>0</v>
      </c>
      <c r="S1737">
        <v>0</v>
      </c>
      <c r="T1737" s="7">
        <f t="shared" si="249"/>
        <v>0.27700000000000014</v>
      </c>
      <c r="U1737" s="6">
        <f t="shared" si="243"/>
        <v>2.5925925925926359E-2</v>
      </c>
      <c r="V1737" s="6">
        <f t="shared" si="244"/>
        <v>1.7495914842553888</v>
      </c>
      <c r="W1737" s="3">
        <f>IFERROR(VLOOKUP(A1737,주가!$A$1:$Q$2433,3,FALSE),W1738)</f>
        <v>212500</v>
      </c>
      <c r="X1737" s="6">
        <f t="shared" si="250"/>
        <v>-2.2988505747126436E-2</v>
      </c>
      <c r="Y1737" s="6">
        <f t="shared" si="245"/>
        <v>5.5857277705809394E-2</v>
      </c>
      <c r="AA1737" s="5">
        <f t="shared" si="246"/>
        <v>41579</v>
      </c>
      <c r="AB1737" s="7">
        <f t="shared" si="247"/>
        <v>0.27700000000000014</v>
      </c>
      <c r="AC1737" s="7">
        <f t="shared" si="251"/>
        <v>1.7495914842553888</v>
      </c>
      <c r="AD1737" s="6">
        <f t="shared" si="248"/>
        <v>5.5857277705809394E-2</v>
      </c>
    </row>
    <row r="1738" spans="1:30">
      <c r="A1738" s="1">
        <v>41578</v>
      </c>
      <c r="B1738" s="2" t="s">
        <v>19</v>
      </c>
      <c r="C1738" t="s">
        <v>20</v>
      </c>
      <c r="D1738" t="s">
        <v>21</v>
      </c>
      <c r="E1738">
        <v>2.6230000000000002</v>
      </c>
      <c r="F1738">
        <v>2.669</v>
      </c>
      <c r="G1738">
        <v>2.7509999999999999</v>
      </c>
      <c r="H1738">
        <v>2.7909999999999999</v>
      </c>
      <c r="I1738">
        <v>2.851</v>
      </c>
      <c r="J1738">
        <v>2.9329999999999998</v>
      </c>
      <c r="K1738">
        <v>3.0529999999999999</v>
      </c>
      <c r="L1738">
        <v>3.169</v>
      </c>
      <c r="M1738">
        <v>3.2709999999999999</v>
      </c>
      <c r="N1738">
        <v>3.4390000000000001</v>
      </c>
      <c r="O1738">
        <v>3.6469999999999998</v>
      </c>
      <c r="P1738">
        <v>3.8780000000000001</v>
      </c>
      <c r="Q1738">
        <v>0</v>
      </c>
      <c r="R1738">
        <v>0</v>
      </c>
      <c r="S1738">
        <v>0</v>
      </c>
      <c r="T1738" s="7">
        <f t="shared" si="249"/>
        <v>0.27</v>
      </c>
      <c r="U1738" s="6">
        <f t="shared" si="243"/>
        <v>1.8867924528301477E-2</v>
      </c>
      <c r="V1738" s="6">
        <f t="shared" si="244"/>
        <v>1.7236655583294624</v>
      </c>
      <c r="W1738" s="3">
        <f>IFERROR(VLOOKUP(A1738,주가!$A$1:$Q$2433,3,FALSE),W1739)</f>
        <v>217500</v>
      </c>
      <c r="X1738" s="6">
        <f t="shared" si="250"/>
        <v>6.9444444444444441E-3</v>
      </c>
      <c r="Y1738" s="6">
        <f t="shared" si="245"/>
        <v>7.884578345293583E-2</v>
      </c>
      <c r="AA1738" s="5">
        <f t="shared" si="246"/>
        <v>41578</v>
      </c>
      <c r="AB1738" s="7">
        <f t="shared" si="247"/>
        <v>0.27</v>
      </c>
      <c r="AC1738" s="7">
        <f t="shared" si="251"/>
        <v>1.7236655583294624</v>
      </c>
      <c r="AD1738" s="6">
        <f t="shared" si="248"/>
        <v>7.884578345293583E-2</v>
      </c>
    </row>
    <row r="1739" spans="1:30">
      <c r="A1739" s="1">
        <v>41577</v>
      </c>
      <c r="B1739" s="2" t="s">
        <v>19</v>
      </c>
      <c r="C1739" t="s">
        <v>20</v>
      </c>
      <c r="D1739" t="s">
        <v>21</v>
      </c>
      <c r="E1739">
        <v>2.6230000000000002</v>
      </c>
      <c r="F1739">
        <v>2.669</v>
      </c>
      <c r="G1739">
        <v>2.7509999999999999</v>
      </c>
      <c r="H1739">
        <v>2.7909999999999999</v>
      </c>
      <c r="I1739">
        <v>2.831</v>
      </c>
      <c r="J1739">
        <v>2.923</v>
      </c>
      <c r="K1739">
        <v>3.0350000000000001</v>
      </c>
      <c r="L1739">
        <v>3.145</v>
      </c>
      <c r="M1739">
        <v>3.2410000000000001</v>
      </c>
      <c r="N1739">
        <v>3.41</v>
      </c>
      <c r="O1739">
        <v>3.6160000000000001</v>
      </c>
      <c r="P1739">
        <v>3.8420000000000001</v>
      </c>
      <c r="Q1739">
        <v>0</v>
      </c>
      <c r="R1739">
        <v>0</v>
      </c>
      <c r="S1739">
        <v>0</v>
      </c>
      <c r="T1739" s="7">
        <f t="shared" si="249"/>
        <v>0.26500000000000012</v>
      </c>
      <c r="U1739" s="6">
        <f t="shared" si="243"/>
        <v>7.6045627376434399E-3</v>
      </c>
      <c r="V1739" s="6">
        <f t="shared" si="244"/>
        <v>1.704797633801161</v>
      </c>
      <c r="W1739" s="3">
        <f>IFERROR(VLOOKUP(A1739,주가!$A$1:$Q$2433,3,FALSE),W1740)</f>
        <v>216000</v>
      </c>
      <c r="X1739" s="6">
        <f t="shared" si="250"/>
        <v>1.6470588235294119E-2</v>
      </c>
      <c r="Y1739" s="6">
        <f t="shared" si="245"/>
        <v>7.1901339008491383E-2</v>
      </c>
      <c r="AA1739" s="5">
        <f t="shared" si="246"/>
        <v>41577</v>
      </c>
      <c r="AB1739" s="7">
        <f t="shared" si="247"/>
        <v>0.26500000000000012</v>
      </c>
      <c r="AC1739" s="7">
        <f t="shared" si="251"/>
        <v>1.704797633801161</v>
      </c>
      <c r="AD1739" s="6">
        <f t="shared" si="248"/>
        <v>7.1901339008491383E-2</v>
      </c>
    </row>
    <row r="1740" spans="1:30">
      <c r="A1740" s="1">
        <v>41576</v>
      </c>
      <c r="B1740" s="2" t="s">
        <v>19</v>
      </c>
      <c r="C1740" t="s">
        <v>20</v>
      </c>
      <c r="D1740" t="s">
        <v>21</v>
      </c>
      <c r="E1740">
        <v>2.63</v>
      </c>
      <c r="F1740">
        <v>2.6760000000000002</v>
      </c>
      <c r="G1740">
        <v>2.758</v>
      </c>
      <c r="H1740">
        <v>2.7959999999999998</v>
      </c>
      <c r="I1740">
        <v>2.8479999999999999</v>
      </c>
      <c r="J1740">
        <v>2.9279999999999999</v>
      </c>
      <c r="K1740">
        <v>3.0459999999999998</v>
      </c>
      <c r="L1740">
        <v>3.1579999999999999</v>
      </c>
      <c r="M1740">
        <v>3.25</v>
      </c>
      <c r="N1740">
        <v>3.4209999999999998</v>
      </c>
      <c r="O1740">
        <v>3.6389999999999998</v>
      </c>
      <c r="P1740">
        <v>3.8660000000000001</v>
      </c>
      <c r="Q1740">
        <v>0</v>
      </c>
      <c r="R1740">
        <v>0</v>
      </c>
      <c r="S1740">
        <v>0</v>
      </c>
      <c r="T1740" s="7">
        <f t="shared" si="249"/>
        <v>0.2629999999999999</v>
      </c>
      <c r="U1740" s="6">
        <f t="shared" si="243"/>
        <v>-4.0145985401460291E-2</v>
      </c>
      <c r="V1740" s="6">
        <f t="shared" si="244"/>
        <v>1.6971930710635175</v>
      </c>
      <c r="W1740" s="3">
        <f>IFERROR(VLOOKUP(A1740,주가!$A$1:$Q$2433,3,FALSE),W1741)</f>
        <v>212500</v>
      </c>
      <c r="X1740" s="6">
        <f t="shared" si="250"/>
        <v>4.9382716049382713E-2</v>
      </c>
      <c r="Y1740" s="6">
        <f t="shared" si="245"/>
        <v>5.5430750773197257E-2</v>
      </c>
      <c r="AA1740" s="5">
        <f t="shared" si="246"/>
        <v>41576</v>
      </c>
      <c r="AB1740" s="7">
        <f t="shared" si="247"/>
        <v>0.2629999999999999</v>
      </c>
      <c r="AC1740" s="7">
        <f t="shared" si="251"/>
        <v>1.6971930710635175</v>
      </c>
      <c r="AD1740" s="6">
        <f t="shared" si="248"/>
        <v>5.5430750773197257E-2</v>
      </c>
    </row>
    <row r="1741" spans="1:30">
      <c r="A1741" s="1">
        <v>41575</v>
      </c>
      <c r="B1741" s="2" t="s">
        <v>19</v>
      </c>
      <c r="C1741" t="s">
        <v>20</v>
      </c>
      <c r="D1741" t="s">
        <v>21</v>
      </c>
      <c r="E1741">
        <v>2.6389999999999998</v>
      </c>
      <c r="F1741">
        <v>2.6859999999999999</v>
      </c>
      <c r="G1741">
        <v>2.766</v>
      </c>
      <c r="H1741">
        <v>2.8039999999999998</v>
      </c>
      <c r="I1741">
        <v>2.851</v>
      </c>
      <c r="J1741">
        <v>2.948</v>
      </c>
      <c r="K1741">
        <v>3.0670000000000002</v>
      </c>
      <c r="L1741">
        <v>3.1779999999999999</v>
      </c>
      <c r="M1741">
        <v>3.278</v>
      </c>
      <c r="N1741">
        <v>3.452</v>
      </c>
      <c r="O1741">
        <v>3.669</v>
      </c>
      <c r="P1741">
        <v>3.9020000000000001</v>
      </c>
      <c r="Q1741">
        <v>0</v>
      </c>
      <c r="R1741">
        <v>0</v>
      </c>
      <c r="S1741">
        <v>0</v>
      </c>
      <c r="T1741" s="7">
        <f t="shared" si="249"/>
        <v>0.27400000000000002</v>
      </c>
      <c r="U1741" s="6">
        <f t="shared" si="243"/>
        <v>6.6147859922180433E-2</v>
      </c>
      <c r="V1741" s="6">
        <f t="shared" si="244"/>
        <v>1.7373390564649778</v>
      </c>
      <c r="W1741" s="3">
        <f>IFERROR(VLOOKUP(A1741,주가!$A$1:$Q$2433,3,FALSE),W1742)</f>
        <v>202500</v>
      </c>
      <c r="X1741" s="6">
        <f t="shared" si="250"/>
        <v>-7.3529411764705881E-3</v>
      </c>
      <c r="Y1741" s="6">
        <f t="shared" si="245"/>
        <v>6.0480347238145455E-3</v>
      </c>
      <c r="AA1741" s="5">
        <f t="shared" si="246"/>
        <v>41575</v>
      </c>
      <c r="AB1741" s="7">
        <f t="shared" si="247"/>
        <v>0.27400000000000002</v>
      </c>
      <c r="AC1741" s="7">
        <f t="shared" si="251"/>
        <v>1.7373390564649778</v>
      </c>
      <c r="AD1741" s="6">
        <f t="shared" si="248"/>
        <v>6.0480347238145455E-3</v>
      </c>
    </row>
    <row r="1742" spans="1:30">
      <c r="A1742" s="1">
        <v>41572</v>
      </c>
      <c r="B1742" s="2" t="s">
        <v>19</v>
      </c>
      <c r="C1742" t="s">
        <v>20</v>
      </c>
      <c r="D1742" t="s">
        <v>21</v>
      </c>
      <c r="E1742">
        <v>2.63</v>
      </c>
      <c r="F1742">
        <v>2.6760000000000002</v>
      </c>
      <c r="G1742">
        <v>2.7530000000000001</v>
      </c>
      <c r="H1742">
        <v>2.786</v>
      </c>
      <c r="I1742">
        <v>2.8460000000000001</v>
      </c>
      <c r="J1742">
        <v>2.92</v>
      </c>
      <c r="K1742">
        <v>3.04</v>
      </c>
      <c r="L1742">
        <v>3.1560000000000001</v>
      </c>
      <c r="M1742">
        <v>3.246</v>
      </c>
      <c r="N1742">
        <v>3.4129999999999998</v>
      </c>
      <c r="O1742">
        <v>3.61</v>
      </c>
      <c r="P1742">
        <v>3.8359999999999999</v>
      </c>
      <c r="Q1742">
        <v>0</v>
      </c>
      <c r="R1742">
        <v>0</v>
      </c>
      <c r="S1742">
        <v>0</v>
      </c>
      <c r="T1742" s="7">
        <f t="shared" si="249"/>
        <v>0.25699999999999967</v>
      </c>
      <c r="U1742" s="6">
        <f t="shared" si="243"/>
        <v>-4.8148148148149418E-2</v>
      </c>
      <c r="V1742" s="6">
        <f t="shared" si="244"/>
        <v>1.6711911965427972</v>
      </c>
      <c r="W1742" s="3">
        <f>IFERROR(VLOOKUP(A1742,주가!$A$1:$Q$2433,3,FALSE),W1743)</f>
        <v>204000</v>
      </c>
      <c r="X1742" s="6">
        <f t="shared" si="250"/>
        <v>-5.1162790697674418E-2</v>
      </c>
      <c r="Y1742" s="6">
        <f t="shared" si="245"/>
        <v>1.3400975900285134E-2</v>
      </c>
      <c r="AA1742" s="5">
        <f t="shared" si="246"/>
        <v>41572</v>
      </c>
      <c r="AB1742" s="7">
        <f t="shared" si="247"/>
        <v>0.25699999999999967</v>
      </c>
      <c r="AC1742" s="7">
        <f t="shared" si="251"/>
        <v>1.6711911965427972</v>
      </c>
      <c r="AD1742" s="6">
        <f t="shared" si="248"/>
        <v>1.3400975900285134E-2</v>
      </c>
    </row>
    <row r="1743" spans="1:30">
      <c r="A1743" s="1">
        <v>41571</v>
      </c>
      <c r="B1743" s="2" t="s">
        <v>19</v>
      </c>
      <c r="C1743" t="s">
        <v>20</v>
      </c>
      <c r="D1743" t="s">
        <v>21</v>
      </c>
      <c r="E1743">
        <v>2.6230000000000002</v>
      </c>
      <c r="F1743">
        <v>2.673</v>
      </c>
      <c r="G1743">
        <v>2.7429999999999999</v>
      </c>
      <c r="H1743">
        <v>2.7759999999999998</v>
      </c>
      <c r="I1743">
        <v>2.83</v>
      </c>
      <c r="J1743">
        <v>2.9129999999999998</v>
      </c>
      <c r="K1743">
        <v>3.04</v>
      </c>
      <c r="L1743">
        <v>3.153</v>
      </c>
      <c r="M1743">
        <v>3.2429999999999999</v>
      </c>
      <c r="N1743">
        <v>3.423</v>
      </c>
      <c r="O1743">
        <v>3.613</v>
      </c>
      <c r="P1743">
        <v>3.8460000000000001</v>
      </c>
      <c r="Q1743">
        <v>0</v>
      </c>
      <c r="R1743">
        <v>0</v>
      </c>
      <c r="S1743">
        <v>0</v>
      </c>
      <c r="T1743" s="7">
        <f t="shared" si="249"/>
        <v>0.27</v>
      </c>
      <c r="U1743" s="6">
        <f t="shared" si="243"/>
        <v>2.6615969581749506E-2</v>
      </c>
      <c r="V1743" s="6">
        <f t="shared" si="244"/>
        <v>1.7193393446909466</v>
      </c>
      <c r="W1743" s="3">
        <f>IFERROR(VLOOKUP(A1743,주가!$A$1:$Q$2433,3,FALSE),W1744)</f>
        <v>215000</v>
      </c>
      <c r="X1743" s="6">
        <f t="shared" si="250"/>
        <v>1.8957345971563982E-2</v>
      </c>
      <c r="Y1743" s="6">
        <f t="shared" si="245"/>
        <v>6.4563766597959552E-2</v>
      </c>
      <c r="AA1743" s="5">
        <f t="shared" si="246"/>
        <v>41571</v>
      </c>
      <c r="AB1743" s="7">
        <f t="shared" si="247"/>
        <v>0.27</v>
      </c>
      <c r="AC1743" s="7">
        <f t="shared" si="251"/>
        <v>1.7193393446909466</v>
      </c>
      <c r="AD1743" s="6">
        <f t="shared" si="248"/>
        <v>6.4563766597959552E-2</v>
      </c>
    </row>
    <row r="1744" spans="1:30">
      <c r="A1744" s="1">
        <v>41570</v>
      </c>
      <c r="B1744" s="2" t="s">
        <v>19</v>
      </c>
      <c r="C1744" t="s">
        <v>20</v>
      </c>
      <c r="D1744" t="s">
        <v>21</v>
      </c>
      <c r="E1744">
        <v>2.6160000000000001</v>
      </c>
      <c r="F1744">
        <v>2.6659999999999999</v>
      </c>
      <c r="G1744">
        <v>2.7360000000000002</v>
      </c>
      <c r="H1744">
        <v>2.77</v>
      </c>
      <c r="I1744">
        <v>2.82</v>
      </c>
      <c r="J1744">
        <v>2.903</v>
      </c>
      <c r="K1744">
        <v>3.0259999999999998</v>
      </c>
      <c r="L1744">
        <v>3.14</v>
      </c>
      <c r="M1744">
        <v>3.23</v>
      </c>
      <c r="N1744">
        <v>3.403</v>
      </c>
      <c r="O1744">
        <v>3.593</v>
      </c>
      <c r="P1744">
        <v>3.823</v>
      </c>
      <c r="Q1744">
        <v>0</v>
      </c>
      <c r="R1744">
        <v>0</v>
      </c>
      <c r="S1744">
        <v>0</v>
      </c>
      <c r="T1744" s="7">
        <f t="shared" si="249"/>
        <v>0.2629999999999999</v>
      </c>
      <c r="U1744" s="6">
        <f t="shared" si="243"/>
        <v>-8.0419580419580874E-2</v>
      </c>
      <c r="V1744" s="6">
        <f t="shared" si="244"/>
        <v>1.692723375109197</v>
      </c>
      <c r="W1744" s="3">
        <f>IFERROR(VLOOKUP(A1744,주가!$A$1:$Q$2433,3,FALSE),W1745)</f>
        <v>211000</v>
      </c>
      <c r="X1744" s="6">
        <f t="shared" si="250"/>
        <v>-2.9885057471264367E-2</v>
      </c>
      <c r="Y1744" s="6">
        <f t="shared" si="245"/>
        <v>4.5606420626395569E-2</v>
      </c>
      <c r="AA1744" s="5">
        <f t="shared" si="246"/>
        <v>41570</v>
      </c>
      <c r="AB1744" s="7">
        <f t="shared" si="247"/>
        <v>0.2629999999999999</v>
      </c>
      <c r="AC1744" s="7">
        <f t="shared" si="251"/>
        <v>1.692723375109197</v>
      </c>
      <c r="AD1744" s="6">
        <f t="shared" si="248"/>
        <v>4.5606420626395569E-2</v>
      </c>
    </row>
    <row r="1745" spans="1:30">
      <c r="A1745" s="1">
        <v>41569</v>
      </c>
      <c r="B1745" s="2" t="s">
        <v>19</v>
      </c>
      <c r="C1745" t="s">
        <v>20</v>
      </c>
      <c r="D1745" t="s">
        <v>21</v>
      </c>
      <c r="E1745">
        <v>2.6230000000000002</v>
      </c>
      <c r="F1745">
        <v>2.673</v>
      </c>
      <c r="G1745">
        <v>2.746</v>
      </c>
      <c r="H1745">
        <v>2.7829999999999999</v>
      </c>
      <c r="I1745">
        <v>2.84</v>
      </c>
      <c r="J1745">
        <v>2.923</v>
      </c>
      <c r="K1745">
        <v>3.0630000000000002</v>
      </c>
      <c r="L1745">
        <v>3.18</v>
      </c>
      <c r="M1745">
        <v>3.2829999999999999</v>
      </c>
      <c r="N1745">
        <v>3.4660000000000002</v>
      </c>
      <c r="O1745">
        <v>3.6629999999999998</v>
      </c>
      <c r="P1745">
        <v>3.903</v>
      </c>
      <c r="Q1745">
        <v>0</v>
      </c>
      <c r="R1745">
        <v>0</v>
      </c>
      <c r="S1745">
        <v>0</v>
      </c>
      <c r="T1745" s="7">
        <f t="shared" si="249"/>
        <v>0.28600000000000003</v>
      </c>
      <c r="U1745" s="6">
        <f t="shared" si="243"/>
        <v>7.0422535211259784E-3</v>
      </c>
      <c r="V1745" s="6">
        <f t="shared" si="244"/>
        <v>1.7731429555287779</v>
      </c>
      <c r="W1745" s="3">
        <f>IFERROR(VLOOKUP(A1745,주가!$A$1:$Q$2433,3,FALSE),W1746)</f>
        <v>217500</v>
      </c>
      <c r="X1745" s="6">
        <f t="shared" si="250"/>
        <v>-9.1116173120728925E-3</v>
      </c>
      <c r="Y1745" s="6">
        <f t="shared" si="245"/>
        <v>7.5491478097659936E-2</v>
      </c>
      <c r="AA1745" s="5">
        <f t="shared" si="246"/>
        <v>41569</v>
      </c>
      <c r="AB1745" s="7">
        <f t="shared" si="247"/>
        <v>0.28600000000000003</v>
      </c>
      <c r="AC1745" s="7">
        <f t="shared" si="251"/>
        <v>1.7731429555287779</v>
      </c>
      <c r="AD1745" s="6">
        <f t="shared" si="248"/>
        <v>7.5491478097659936E-2</v>
      </c>
    </row>
    <row r="1746" spans="1:30">
      <c r="A1746" s="1">
        <v>41568</v>
      </c>
      <c r="B1746" s="2" t="s">
        <v>19</v>
      </c>
      <c r="C1746" t="s">
        <v>20</v>
      </c>
      <c r="D1746" t="s">
        <v>21</v>
      </c>
      <c r="E1746">
        <v>2.6230000000000002</v>
      </c>
      <c r="F1746">
        <v>2.673</v>
      </c>
      <c r="G1746">
        <v>2.746</v>
      </c>
      <c r="H1746">
        <v>2.7829999999999999</v>
      </c>
      <c r="I1746">
        <v>2.84</v>
      </c>
      <c r="J1746">
        <v>2.923</v>
      </c>
      <c r="K1746">
        <v>3.0659999999999998</v>
      </c>
      <c r="L1746">
        <v>3.1859999999999999</v>
      </c>
      <c r="M1746">
        <v>3.2930000000000001</v>
      </c>
      <c r="N1746">
        <v>3.47</v>
      </c>
      <c r="O1746">
        <v>3.6659999999999999</v>
      </c>
      <c r="P1746">
        <v>3.9060000000000001</v>
      </c>
      <c r="Q1746">
        <v>0</v>
      </c>
      <c r="R1746">
        <v>0</v>
      </c>
      <c r="S1746">
        <v>0</v>
      </c>
      <c r="T1746" s="7">
        <f t="shared" si="249"/>
        <v>0.28400000000000025</v>
      </c>
      <c r="U1746" s="6">
        <f t="shared" si="243"/>
        <v>2.5270758122744093E-2</v>
      </c>
      <c r="V1746" s="6">
        <f t="shared" si="244"/>
        <v>1.7661007020076518</v>
      </c>
      <c r="W1746" s="3">
        <f>IFERROR(VLOOKUP(A1746,주가!$A$1:$Q$2433,3,FALSE),W1747)</f>
        <v>219500</v>
      </c>
      <c r="X1746" s="6">
        <f t="shared" si="250"/>
        <v>-2.4444444444444446E-2</v>
      </c>
      <c r="Y1746" s="6">
        <f t="shared" si="245"/>
        <v>8.4603095409732834E-2</v>
      </c>
      <c r="AA1746" s="5">
        <f t="shared" si="246"/>
        <v>41568</v>
      </c>
      <c r="AB1746" s="7">
        <f t="shared" si="247"/>
        <v>0.28400000000000025</v>
      </c>
      <c r="AC1746" s="7">
        <f t="shared" si="251"/>
        <v>1.7661007020076518</v>
      </c>
      <c r="AD1746" s="6">
        <f t="shared" si="248"/>
        <v>8.4603095409732834E-2</v>
      </c>
    </row>
    <row r="1747" spans="1:30">
      <c r="A1747" s="1">
        <v>41565</v>
      </c>
      <c r="B1747" s="2" t="s">
        <v>19</v>
      </c>
      <c r="C1747" t="s">
        <v>20</v>
      </c>
      <c r="D1747" t="s">
        <v>21</v>
      </c>
      <c r="E1747">
        <v>2.613</v>
      </c>
      <c r="F1747">
        <v>2.66</v>
      </c>
      <c r="G1747">
        <v>2.7330000000000001</v>
      </c>
      <c r="H1747">
        <v>2.7759999999999998</v>
      </c>
      <c r="I1747">
        <v>2.83</v>
      </c>
      <c r="J1747">
        <v>2.9159999999999999</v>
      </c>
      <c r="K1747">
        <v>3.056</v>
      </c>
      <c r="L1747">
        <v>3.173</v>
      </c>
      <c r="M1747">
        <v>3.28</v>
      </c>
      <c r="N1747">
        <v>3.45</v>
      </c>
      <c r="O1747">
        <v>3.6560000000000001</v>
      </c>
      <c r="P1747">
        <v>3.8929999999999998</v>
      </c>
      <c r="Q1747">
        <v>0</v>
      </c>
      <c r="R1747">
        <v>0</v>
      </c>
      <c r="S1747">
        <v>0</v>
      </c>
      <c r="T1747" s="7">
        <f t="shared" si="249"/>
        <v>0.27700000000000014</v>
      </c>
      <c r="U1747" s="6">
        <f t="shared" si="243"/>
        <v>-5.460750853242323E-2</v>
      </c>
      <c r="V1747" s="6">
        <f t="shared" si="244"/>
        <v>1.7408299438849077</v>
      </c>
      <c r="W1747" s="3">
        <f>IFERROR(VLOOKUP(A1747,주가!$A$1:$Q$2433,3,FALSE),W1748)</f>
        <v>225000</v>
      </c>
      <c r="X1747" s="6">
        <f t="shared" si="250"/>
        <v>0</v>
      </c>
      <c r="Y1747" s="6">
        <f t="shared" si="245"/>
        <v>0.10904753985417728</v>
      </c>
      <c r="AA1747" s="5">
        <f t="shared" si="246"/>
        <v>41565</v>
      </c>
      <c r="AB1747" s="7">
        <f t="shared" si="247"/>
        <v>0.27700000000000014</v>
      </c>
      <c r="AC1747" s="7">
        <f t="shared" si="251"/>
        <v>1.7408299438849077</v>
      </c>
      <c r="AD1747" s="6">
        <f t="shared" si="248"/>
        <v>0.10904753985417728</v>
      </c>
    </row>
    <row r="1748" spans="1:30">
      <c r="A1748" s="1">
        <v>41564</v>
      </c>
      <c r="B1748" s="2" t="s">
        <v>19</v>
      </c>
      <c r="C1748" t="s">
        <v>20</v>
      </c>
      <c r="D1748" t="s">
        <v>21</v>
      </c>
      <c r="E1748">
        <v>2.6160000000000001</v>
      </c>
      <c r="F1748">
        <v>2.6629999999999998</v>
      </c>
      <c r="G1748">
        <v>2.7429999999999999</v>
      </c>
      <c r="H1748">
        <v>2.786</v>
      </c>
      <c r="I1748">
        <v>2.84</v>
      </c>
      <c r="J1748">
        <v>2.93</v>
      </c>
      <c r="K1748">
        <v>3.07</v>
      </c>
      <c r="L1748">
        <v>3.19</v>
      </c>
      <c r="M1748">
        <v>3.31</v>
      </c>
      <c r="N1748">
        <v>3.4830000000000001</v>
      </c>
      <c r="O1748">
        <v>3.6930000000000001</v>
      </c>
      <c r="P1748">
        <v>3.9329999999999998</v>
      </c>
      <c r="Q1748">
        <v>0</v>
      </c>
      <c r="R1748">
        <v>0</v>
      </c>
      <c r="S1748">
        <v>0</v>
      </c>
      <c r="T1748" s="7">
        <f t="shared" si="249"/>
        <v>0.29300000000000015</v>
      </c>
      <c r="U1748" s="6">
        <f t="shared" si="243"/>
        <v>0</v>
      </c>
      <c r="V1748" s="6">
        <f t="shared" si="244"/>
        <v>1.7954374524173309</v>
      </c>
      <c r="W1748" s="3">
        <f>IFERROR(VLOOKUP(A1748,주가!$A$1:$Q$2433,3,FALSE),W1749)</f>
        <v>225000</v>
      </c>
      <c r="X1748" s="6">
        <f t="shared" si="250"/>
        <v>4.1666666666666664E-2</v>
      </c>
      <c r="Y1748" s="6">
        <f t="shared" si="245"/>
        <v>0.10904753985417728</v>
      </c>
      <c r="AA1748" s="5">
        <f t="shared" si="246"/>
        <v>41564</v>
      </c>
      <c r="AB1748" s="7">
        <f t="shared" si="247"/>
        <v>0.29300000000000015</v>
      </c>
      <c r="AC1748" s="7">
        <f t="shared" si="251"/>
        <v>1.7954374524173309</v>
      </c>
      <c r="AD1748" s="6">
        <f t="shared" si="248"/>
        <v>0.10904753985417728</v>
      </c>
    </row>
    <row r="1749" spans="1:30">
      <c r="A1749" s="1">
        <v>41563</v>
      </c>
      <c r="B1749" s="2" t="s">
        <v>19</v>
      </c>
      <c r="C1749" t="s">
        <v>20</v>
      </c>
      <c r="D1749" t="s">
        <v>21</v>
      </c>
      <c r="E1749">
        <v>2.613</v>
      </c>
      <c r="F1749">
        <v>2.6629999999999998</v>
      </c>
      <c r="G1749">
        <v>2.7429999999999999</v>
      </c>
      <c r="H1749">
        <v>2.786</v>
      </c>
      <c r="I1749">
        <v>2.843</v>
      </c>
      <c r="J1749">
        <v>2.94</v>
      </c>
      <c r="K1749">
        <v>3.08</v>
      </c>
      <c r="L1749">
        <v>3.2029999999999998</v>
      </c>
      <c r="M1749">
        <v>3.323</v>
      </c>
      <c r="N1749">
        <v>3.496</v>
      </c>
      <c r="O1749">
        <v>3.706</v>
      </c>
      <c r="P1749">
        <v>3.9460000000000002</v>
      </c>
      <c r="Q1749">
        <v>0</v>
      </c>
      <c r="R1749">
        <v>0</v>
      </c>
      <c r="S1749">
        <v>0</v>
      </c>
      <c r="T1749" s="7">
        <f t="shared" si="249"/>
        <v>0.29300000000000015</v>
      </c>
      <c r="U1749" s="6">
        <f t="shared" si="243"/>
        <v>0</v>
      </c>
      <c r="V1749" s="6">
        <f t="shared" si="244"/>
        <v>1.7954374524173309</v>
      </c>
      <c r="W1749" s="3">
        <f>IFERROR(VLOOKUP(A1749,주가!$A$1:$Q$2433,3,FALSE),W1750)</f>
        <v>216000</v>
      </c>
      <c r="X1749" s="6">
        <f t="shared" si="250"/>
        <v>-9.1743119266055051E-3</v>
      </c>
      <c r="Y1749" s="6">
        <f t="shared" si="245"/>
        <v>6.7380873187510626E-2</v>
      </c>
      <c r="AA1749" s="5">
        <f t="shared" si="246"/>
        <v>41563</v>
      </c>
      <c r="AB1749" s="7">
        <f t="shared" si="247"/>
        <v>0.29300000000000015</v>
      </c>
      <c r="AC1749" s="7">
        <f t="shared" si="251"/>
        <v>1.7954374524173309</v>
      </c>
      <c r="AD1749" s="6">
        <f t="shared" si="248"/>
        <v>6.7380873187510626E-2</v>
      </c>
    </row>
    <row r="1750" spans="1:30">
      <c r="A1750" s="1">
        <v>41562</v>
      </c>
      <c r="B1750" s="2" t="s">
        <v>19</v>
      </c>
      <c r="C1750" t="s">
        <v>20</v>
      </c>
      <c r="D1750" t="s">
        <v>21</v>
      </c>
      <c r="E1750">
        <v>2.6160000000000001</v>
      </c>
      <c r="F1750">
        <v>2.6659999999999999</v>
      </c>
      <c r="G1750">
        <v>2.75</v>
      </c>
      <c r="H1750">
        <v>2.7930000000000001</v>
      </c>
      <c r="I1750">
        <v>2.8530000000000002</v>
      </c>
      <c r="J1750">
        <v>2.95</v>
      </c>
      <c r="K1750">
        <v>3.09</v>
      </c>
      <c r="L1750">
        <v>3.2229999999999999</v>
      </c>
      <c r="M1750">
        <v>3.343</v>
      </c>
      <c r="N1750">
        <v>3.516</v>
      </c>
      <c r="O1750">
        <v>3.7229999999999999</v>
      </c>
      <c r="P1750">
        <v>3.9630000000000001</v>
      </c>
      <c r="Q1750">
        <v>0</v>
      </c>
      <c r="R1750">
        <v>0</v>
      </c>
      <c r="S1750">
        <v>0</v>
      </c>
      <c r="T1750" s="7">
        <f t="shared" si="249"/>
        <v>0.29300000000000015</v>
      </c>
      <c r="U1750" s="6">
        <f t="shared" si="243"/>
        <v>2.0905923344948531E-2</v>
      </c>
      <c r="V1750" s="6">
        <f t="shared" si="244"/>
        <v>1.7954374524173309</v>
      </c>
      <c r="W1750" s="3">
        <f>IFERROR(VLOOKUP(A1750,주가!$A$1:$Q$2433,3,FALSE),W1751)</f>
        <v>218000</v>
      </c>
      <c r="X1750" s="6">
        <f t="shared" si="250"/>
        <v>-9.0909090909090905E-3</v>
      </c>
      <c r="Y1750" s="6">
        <f t="shared" si="245"/>
        <v>7.6555185114116131E-2</v>
      </c>
      <c r="AA1750" s="5">
        <f t="shared" si="246"/>
        <v>41562</v>
      </c>
      <c r="AB1750" s="7">
        <f t="shared" si="247"/>
        <v>0.29300000000000015</v>
      </c>
      <c r="AC1750" s="7">
        <f t="shared" si="251"/>
        <v>1.7954374524173309</v>
      </c>
      <c r="AD1750" s="6">
        <f t="shared" si="248"/>
        <v>7.6555185114116131E-2</v>
      </c>
    </row>
    <row r="1751" spans="1:30">
      <c r="A1751" s="1">
        <v>41561</v>
      </c>
      <c r="B1751" s="2" t="s">
        <v>19</v>
      </c>
      <c r="C1751" t="s">
        <v>20</v>
      </c>
      <c r="D1751" t="s">
        <v>21</v>
      </c>
      <c r="E1751">
        <v>2.62</v>
      </c>
      <c r="F1751">
        <v>2.67</v>
      </c>
      <c r="G1751">
        <v>2.7559999999999998</v>
      </c>
      <c r="H1751">
        <v>2.8</v>
      </c>
      <c r="I1751">
        <v>2.86</v>
      </c>
      <c r="J1751">
        <v>2.95</v>
      </c>
      <c r="K1751">
        <v>3.093</v>
      </c>
      <c r="L1751">
        <v>3.2229999999999999</v>
      </c>
      <c r="M1751">
        <v>3.343</v>
      </c>
      <c r="N1751">
        <v>3.51</v>
      </c>
      <c r="O1751">
        <v>3.72</v>
      </c>
      <c r="P1751">
        <v>3.9660000000000002</v>
      </c>
      <c r="Q1751">
        <v>0</v>
      </c>
      <c r="R1751">
        <v>0</v>
      </c>
      <c r="S1751">
        <v>0</v>
      </c>
      <c r="T1751" s="7">
        <f t="shared" si="249"/>
        <v>0.28699999999999992</v>
      </c>
      <c r="U1751" s="6">
        <f t="shared" si="243"/>
        <v>2.5000000000000435E-2</v>
      </c>
      <c r="V1751" s="6">
        <f t="shared" si="244"/>
        <v>1.7745315290723824</v>
      </c>
      <c r="W1751" s="3">
        <f>IFERROR(VLOOKUP(A1751,주가!$A$1:$Q$2433,3,FALSE),W1752)</f>
        <v>220000</v>
      </c>
      <c r="X1751" s="6">
        <f t="shared" si="250"/>
        <v>2.3255813953488372E-2</v>
      </c>
      <c r="Y1751" s="6">
        <f t="shared" si="245"/>
        <v>8.5646094205025225E-2</v>
      </c>
      <c r="AA1751" s="5">
        <f t="shared" si="246"/>
        <v>41561</v>
      </c>
      <c r="AB1751" s="7">
        <f t="shared" si="247"/>
        <v>0.28699999999999992</v>
      </c>
      <c r="AC1751" s="7">
        <f t="shared" si="251"/>
        <v>1.7745315290723824</v>
      </c>
      <c r="AD1751" s="6">
        <f t="shared" si="248"/>
        <v>8.5646094205025225E-2</v>
      </c>
    </row>
    <row r="1752" spans="1:30">
      <c r="A1752" s="1">
        <v>41558</v>
      </c>
      <c r="B1752" s="2" t="s">
        <v>19</v>
      </c>
      <c r="C1752" t="s">
        <v>20</v>
      </c>
      <c r="D1752" t="s">
        <v>21</v>
      </c>
      <c r="E1752">
        <v>2.6160000000000001</v>
      </c>
      <c r="F1752">
        <v>2.6659999999999999</v>
      </c>
      <c r="G1752">
        <v>2.7530000000000001</v>
      </c>
      <c r="H1752">
        <v>2.79</v>
      </c>
      <c r="I1752">
        <v>2.843</v>
      </c>
      <c r="J1752">
        <v>2.9359999999999999</v>
      </c>
      <c r="K1752">
        <v>3.073</v>
      </c>
      <c r="L1752">
        <v>3.2</v>
      </c>
      <c r="M1752">
        <v>3.31</v>
      </c>
      <c r="N1752">
        <v>3.48</v>
      </c>
      <c r="O1752">
        <v>3.69</v>
      </c>
      <c r="P1752">
        <v>3.9329999999999998</v>
      </c>
      <c r="Q1752">
        <v>0</v>
      </c>
      <c r="R1752">
        <v>0</v>
      </c>
      <c r="S1752">
        <v>0</v>
      </c>
      <c r="T1752" s="7">
        <f t="shared" si="249"/>
        <v>0.2799999999999998</v>
      </c>
      <c r="U1752" s="6">
        <f t="shared" si="243"/>
        <v>-1.5860328923216507E-15</v>
      </c>
      <c r="V1752" s="6">
        <f t="shared" si="244"/>
        <v>1.7495315290723821</v>
      </c>
      <c r="W1752" s="3">
        <f>IFERROR(VLOOKUP(A1752,주가!$A$1:$Q$2433,3,FALSE),W1753)</f>
        <v>215000</v>
      </c>
      <c r="X1752" s="6">
        <f t="shared" si="250"/>
        <v>4.1162227602905568E-2</v>
      </c>
      <c r="Y1752" s="6">
        <f t="shared" si="245"/>
        <v>6.2390280251536846E-2</v>
      </c>
      <c r="AA1752" s="5">
        <f t="shared" si="246"/>
        <v>41558</v>
      </c>
      <c r="AB1752" s="7">
        <f t="shared" si="247"/>
        <v>0.2799999999999998</v>
      </c>
      <c r="AC1752" s="7">
        <f t="shared" si="251"/>
        <v>1.7495315290723821</v>
      </c>
      <c r="AD1752" s="6">
        <f t="shared" si="248"/>
        <v>6.2390280251536846E-2</v>
      </c>
    </row>
    <row r="1753" spans="1:30">
      <c r="A1753" s="1">
        <v>41557</v>
      </c>
      <c r="B1753" s="2" t="s">
        <v>19</v>
      </c>
      <c r="C1753" t="s">
        <v>20</v>
      </c>
      <c r="D1753" t="s">
        <v>21</v>
      </c>
      <c r="E1753">
        <v>2.6160000000000001</v>
      </c>
      <c r="F1753">
        <v>2.6659999999999999</v>
      </c>
      <c r="G1753">
        <v>2.7559999999999998</v>
      </c>
      <c r="H1753">
        <v>2.7959999999999998</v>
      </c>
      <c r="I1753">
        <v>2.8559999999999999</v>
      </c>
      <c r="J1753">
        <v>2.9430000000000001</v>
      </c>
      <c r="K1753">
        <v>3.08</v>
      </c>
      <c r="L1753">
        <v>3.206</v>
      </c>
      <c r="M1753">
        <v>3.3159999999999998</v>
      </c>
      <c r="N1753">
        <v>3.4860000000000002</v>
      </c>
      <c r="O1753">
        <v>3.706</v>
      </c>
      <c r="P1753">
        <v>3.9529999999999998</v>
      </c>
      <c r="Q1753">
        <v>0</v>
      </c>
      <c r="R1753">
        <v>0</v>
      </c>
      <c r="S1753">
        <v>0</v>
      </c>
      <c r="T1753" s="7">
        <f t="shared" si="249"/>
        <v>0.28000000000000025</v>
      </c>
      <c r="U1753" s="6">
        <f t="shared" si="243"/>
        <v>7.6923076923076927E-2</v>
      </c>
      <c r="V1753" s="6">
        <f t="shared" si="244"/>
        <v>1.7495315290723836</v>
      </c>
      <c r="W1753" s="3">
        <f>IFERROR(VLOOKUP(A1753,주가!$A$1:$Q$2433,3,FALSE),W1754)</f>
        <v>206500</v>
      </c>
      <c r="X1753" s="6">
        <f t="shared" si="250"/>
        <v>1.2254901960784314E-2</v>
      </c>
      <c r="Y1753" s="6">
        <f t="shared" si="245"/>
        <v>2.1228052648631278E-2</v>
      </c>
      <c r="AA1753" s="5">
        <f t="shared" si="246"/>
        <v>41557</v>
      </c>
      <c r="AB1753" s="7">
        <f t="shared" si="247"/>
        <v>0.28000000000000025</v>
      </c>
      <c r="AC1753" s="7">
        <f t="shared" si="251"/>
        <v>1.7495315290723836</v>
      </c>
      <c r="AD1753" s="6">
        <f t="shared" si="248"/>
        <v>2.1228052648631278E-2</v>
      </c>
    </row>
    <row r="1754" spans="1:30">
      <c r="A1754" s="1">
        <v>41555</v>
      </c>
      <c r="B1754" s="2" t="s">
        <v>19</v>
      </c>
      <c r="C1754" t="s">
        <v>20</v>
      </c>
      <c r="D1754" t="s">
        <v>21</v>
      </c>
      <c r="E1754">
        <v>2.6160000000000001</v>
      </c>
      <c r="F1754">
        <v>2.6659999999999999</v>
      </c>
      <c r="G1754">
        <v>2.7559999999999998</v>
      </c>
      <c r="H1754">
        <v>2.7959999999999998</v>
      </c>
      <c r="I1754">
        <v>2.85</v>
      </c>
      <c r="J1754">
        <v>2.9329999999999998</v>
      </c>
      <c r="K1754">
        <v>3.0630000000000002</v>
      </c>
      <c r="L1754">
        <v>3.1859999999999999</v>
      </c>
      <c r="M1754">
        <v>3.286</v>
      </c>
      <c r="N1754">
        <v>3.4460000000000002</v>
      </c>
      <c r="O1754">
        <v>3.6560000000000001</v>
      </c>
      <c r="P1754">
        <v>3.89</v>
      </c>
      <c r="Q1754">
        <v>0</v>
      </c>
      <c r="R1754">
        <v>0</v>
      </c>
      <c r="S1754">
        <v>0</v>
      </c>
      <c r="T1754" s="7">
        <f t="shared" si="249"/>
        <v>0.26000000000000023</v>
      </c>
      <c r="U1754" s="6">
        <f t="shared" si="243"/>
        <v>4.0000000000000924E-2</v>
      </c>
      <c r="V1754" s="6">
        <f t="shared" si="244"/>
        <v>1.6726084521493068</v>
      </c>
      <c r="W1754" s="3">
        <f>IFERROR(VLOOKUP(A1754,주가!$A$1:$Q$2433,3,FALSE),W1755)</f>
        <v>204000</v>
      </c>
      <c r="X1754" s="6">
        <f t="shared" si="250"/>
        <v>3.553299492385787E-2</v>
      </c>
      <c r="Y1754" s="6">
        <f t="shared" si="245"/>
        <v>8.9731506878469661E-3</v>
      </c>
      <c r="AA1754" s="5">
        <f t="shared" si="246"/>
        <v>41555</v>
      </c>
      <c r="AB1754" s="7">
        <f t="shared" si="247"/>
        <v>0.26000000000000023</v>
      </c>
      <c r="AC1754" s="7">
        <f t="shared" si="251"/>
        <v>1.6726084521493068</v>
      </c>
      <c r="AD1754" s="6">
        <f t="shared" si="248"/>
        <v>8.9731506878469661E-3</v>
      </c>
    </row>
    <row r="1755" spans="1:30">
      <c r="A1755" s="1">
        <v>41554</v>
      </c>
      <c r="B1755" s="2" t="s">
        <v>19</v>
      </c>
      <c r="C1755" t="s">
        <v>20</v>
      </c>
      <c r="D1755" t="s">
        <v>21</v>
      </c>
      <c r="E1755">
        <v>2.6230000000000002</v>
      </c>
      <c r="F1755">
        <v>2.673</v>
      </c>
      <c r="G1755">
        <v>2.76</v>
      </c>
      <c r="H1755">
        <v>2.7930000000000001</v>
      </c>
      <c r="I1755">
        <v>2.8460000000000001</v>
      </c>
      <c r="J1755">
        <v>2.93</v>
      </c>
      <c r="K1755">
        <v>3.0529999999999999</v>
      </c>
      <c r="L1755">
        <v>3.173</v>
      </c>
      <c r="M1755">
        <v>3.266</v>
      </c>
      <c r="N1755">
        <v>3.423</v>
      </c>
      <c r="O1755">
        <v>3.6259999999999999</v>
      </c>
      <c r="P1755">
        <v>3.8460000000000001</v>
      </c>
      <c r="Q1755">
        <v>0</v>
      </c>
      <c r="R1755">
        <v>0</v>
      </c>
      <c r="S1755">
        <v>0</v>
      </c>
      <c r="T1755" s="7">
        <f t="shared" si="249"/>
        <v>0.25</v>
      </c>
      <c r="U1755" s="6">
        <f t="shared" si="243"/>
        <v>6.8376068376068438E-2</v>
      </c>
      <c r="V1755" s="6">
        <f t="shared" si="244"/>
        <v>1.6326084521493058</v>
      </c>
      <c r="W1755" s="3">
        <f>IFERROR(VLOOKUP(A1755,주가!$A$1:$Q$2433,3,FALSE),W1756)</f>
        <v>197000</v>
      </c>
      <c r="X1755" s="6">
        <f t="shared" si="250"/>
        <v>7.6726342710997444E-3</v>
      </c>
      <c r="Y1755" s="6">
        <f t="shared" si="245"/>
        <v>-2.6559844236010904E-2</v>
      </c>
      <c r="AA1755" s="5">
        <f t="shared" si="246"/>
        <v>41554</v>
      </c>
      <c r="AB1755" s="7">
        <f t="shared" si="247"/>
        <v>0.25</v>
      </c>
      <c r="AC1755" s="7">
        <f t="shared" si="251"/>
        <v>1.6326084521493058</v>
      </c>
      <c r="AD1755" s="6">
        <f t="shared" si="248"/>
        <v>-2.6559844236010904E-2</v>
      </c>
    </row>
    <row r="1756" spans="1:30">
      <c r="A1756" s="1">
        <v>41551</v>
      </c>
      <c r="B1756" s="2" t="s">
        <v>19</v>
      </c>
      <c r="C1756" t="s">
        <v>20</v>
      </c>
      <c r="D1756" t="s">
        <v>21</v>
      </c>
      <c r="E1756">
        <v>2.633</v>
      </c>
      <c r="F1756">
        <v>2.68</v>
      </c>
      <c r="G1756">
        <v>2.76</v>
      </c>
      <c r="H1756">
        <v>2.7959999999999998</v>
      </c>
      <c r="I1756">
        <v>2.85</v>
      </c>
      <c r="J1756">
        <v>2.9359999999999999</v>
      </c>
      <c r="K1756">
        <v>3.0529999999999999</v>
      </c>
      <c r="L1756">
        <v>3.1659999999999999</v>
      </c>
      <c r="M1756">
        <v>3.26</v>
      </c>
      <c r="N1756">
        <v>3.4</v>
      </c>
      <c r="O1756">
        <v>3.6030000000000002</v>
      </c>
      <c r="P1756">
        <v>3.823</v>
      </c>
      <c r="Q1756">
        <v>0</v>
      </c>
      <c r="R1756">
        <v>0</v>
      </c>
      <c r="S1756">
        <v>0</v>
      </c>
      <c r="T1756" s="7">
        <f t="shared" si="249"/>
        <v>0.23399999999999999</v>
      </c>
      <c r="U1756" s="6">
        <f t="shared" si="243"/>
        <v>4.2918454935617573E-3</v>
      </c>
      <c r="V1756" s="6">
        <f t="shared" si="244"/>
        <v>1.5642323837732375</v>
      </c>
      <c r="W1756" s="3">
        <f>IFERROR(VLOOKUP(A1756,주가!$A$1:$Q$2433,3,FALSE),W1757)</f>
        <v>195500</v>
      </c>
      <c r="X1756" s="6">
        <f t="shared" si="250"/>
        <v>5.1413881748071976E-3</v>
      </c>
      <c r="Y1756" s="6">
        <f t="shared" si="245"/>
        <v>-3.4232478507110649E-2</v>
      </c>
      <c r="AA1756" s="5">
        <f t="shared" si="246"/>
        <v>41551</v>
      </c>
      <c r="AB1756" s="7">
        <f t="shared" si="247"/>
        <v>0.23399999999999999</v>
      </c>
      <c r="AC1756" s="7">
        <f t="shared" si="251"/>
        <v>1.5642323837732375</v>
      </c>
      <c r="AD1756" s="6">
        <f t="shared" si="248"/>
        <v>-3.4232478507110649E-2</v>
      </c>
    </row>
    <row r="1757" spans="1:30">
      <c r="A1757" s="1">
        <v>41549</v>
      </c>
      <c r="B1757" s="2" t="s">
        <v>19</v>
      </c>
      <c r="C1757" t="s">
        <v>20</v>
      </c>
      <c r="D1757" t="s">
        <v>21</v>
      </c>
      <c r="E1757">
        <v>2.6360000000000001</v>
      </c>
      <c r="F1757">
        <v>2.6829999999999998</v>
      </c>
      <c r="G1757">
        <v>2.7629999999999999</v>
      </c>
      <c r="H1757">
        <v>2.7959999999999998</v>
      </c>
      <c r="I1757">
        <v>2.85</v>
      </c>
      <c r="J1757">
        <v>2.9359999999999999</v>
      </c>
      <c r="K1757">
        <v>3.0529999999999999</v>
      </c>
      <c r="L1757">
        <v>3.1629999999999998</v>
      </c>
      <c r="M1757">
        <v>3.2559999999999998</v>
      </c>
      <c r="N1757">
        <v>3.3959999999999999</v>
      </c>
      <c r="O1757">
        <v>3.6030000000000002</v>
      </c>
      <c r="P1757">
        <v>3.823</v>
      </c>
      <c r="Q1757">
        <v>0</v>
      </c>
      <c r="R1757">
        <v>0</v>
      </c>
      <c r="S1757">
        <v>0</v>
      </c>
      <c r="T1757" s="7">
        <f t="shared" si="249"/>
        <v>0.2330000000000001</v>
      </c>
      <c r="U1757" s="6">
        <f t="shared" si="243"/>
        <v>-6.7999999999999616E-2</v>
      </c>
      <c r="V1757" s="6">
        <f t="shared" si="244"/>
        <v>1.5599405382796758</v>
      </c>
      <c r="W1757" s="3">
        <f>IFERROR(VLOOKUP(A1757,주가!$A$1:$Q$2433,3,FALSE),W1758)</f>
        <v>194500</v>
      </c>
      <c r="X1757" s="6">
        <f t="shared" si="250"/>
        <v>-5.1150895140664966E-3</v>
      </c>
      <c r="Y1757" s="6">
        <f t="shared" si="245"/>
        <v>-3.9373866681917849E-2</v>
      </c>
      <c r="AA1757" s="5">
        <f t="shared" si="246"/>
        <v>41549</v>
      </c>
      <c r="AB1757" s="7">
        <f t="shared" si="247"/>
        <v>0.2330000000000001</v>
      </c>
      <c r="AC1757" s="7">
        <f t="shared" si="251"/>
        <v>1.5599405382796758</v>
      </c>
      <c r="AD1757" s="6">
        <f t="shared" si="248"/>
        <v>-3.9373866681917849E-2</v>
      </c>
    </row>
    <row r="1758" spans="1:30">
      <c r="A1758" s="1">
        <v>41548</v>
      </c>
      <c r="B1758" s="2" t="s">
        <v>19</v>
      </c>
      <c r="C1758" t="s">
        <v>20</v>
      </c>
      <c r="D1758" t="s">
        <v>21</v>
      </c>
      <c r="E1758">
        <v>2.6459999999999999</v>
      </c>
      <c r="F1758">
        <v>2.6930000000000001</v>
      </c>
      <c r="G1758">
        <v>2.7759999999999998</v>
      </c>
      <c r="H1758">
        <v>2.81</v>
      </c>
      <c r="I1758">
        <v>2.86</v>
      </c>
      <c r="J1758">
        <v>2.9460000000000002</v>
      </c>
      <c r="K1758">
        <v>3.056</v>
      </c>
      <c r="L1758">
        <v>3.1659999999999999</v>
      </c>
      <c r="M1758">
        <v>3.27</v>
      </c>
      <c r="N1758">
        <v>3.4159999999999999</v>
      </c>
      <c r="O1758">
        <v>3.6230000000000002</v>
      </c>
      <c r="P1758">
        <v>3.8530000000000002</v>
      </c>
      <c r="Q1758">
        <v>0</v>
      </c>
      <c r="R1758">
        <v>0</v>
      </c>
      <c r="S1758">
        <v>0</v>
      </c>
      <c r="T1758" s="7">
        <f t="shared" si="249"/>
        <v>0.25</v>
      </c>
      <c r="U1758" s="6">
        <f t="shared" si="243"/>
        <v>0</v>
      </c>
      <c r="V1758" s="6">
        <f t="shared" si="244"/>
        <v>1.6279405382796754</v>
      </c>
      <c r="W1758" s="3">
        <f>IFERROR(VLOOKUP(A1758,주가!$A$1:$Q$2433,3,FALSE),W1759)</f>
        <v>195500</v>
      </c>
      <c r="X1758" s="6">
        <f t="shared" si="250"/>
        <v>-1.5113350125944584E-2</v>
      </c>
      <c r="Y1758" s="6">
        <f t="shared" si="245"/>
        <v>-3.4258777167851355E-2</v>
      </c>
      <c r="AA1758" s="5">
        <f t="shared" si="246"/>
        <v>41548</v>
      </c>
      <c r="AB1758" s="7">
        <f t="shared" si="247"/>
        <v>0.25</v>
      </c>
      <c r="AC1758" s="7">
        <f t="shared" si="251"/>
        <v>1.6279405382796754</v>
      </c>
      <c r="AD1758" s="6">
        <f t="shared" si="248"/>
        <v>-3.4258777167851355E-2</v>
      </c>
    </row>
    <row r="1759" spans="1:30">
      <c r="A1759" s="1">
        <v>41547</v>
      </c>
      <c r="B1759" s="2" t="s">
        <v>19</v>
      </c>
      <c r="C1759" t="s">
        <v>20</v>
      </c>
      <c r="D1759" t="s">
        <v>21</v>
      </c>
      <c r="E1759">
        <v>2.6429999999999998</v>
      </c>
      <c r="F1759">
        <v>2.69</v>
      </c>
      <c r="G1759">
        <v>2.77</v>
      </c>
      <c r="H1759">
        <v>2.8029999999999999</v>
      </c>
      <c r="I1759">
        <v>2.85</v>
      </c>
      <c r="J1759">
        <v>2.92</v>
      </c>
      <c r="K1759">
        <v>3.0329999999999999</v>
      </c>
      <c r="L1759">
        <v>3.133</v>
      </c>
      <c r="M1759">
        <v>3.2360000000000002</v>
      </c>
      <c r="N1759">
        <v>3.383</v>
      </c>
      <c r="O1759">
        <v>3.59</v>
      </c>
      <c r="P1759">
        <v>3.8130000000000002</v>
      </c>
      <c r="Q1759">
        <v>0</v>
      </c>
      <c r="R1759">
        <v>0</v>
      </c>
      <c r="S1759">
        <v>0</v>
      </c>
      <c r="T1759" s="7">
        <f t="shared" si="249"/>
        <v>0.25</v>
      </c>
      <c r="U1759" s="6">
        <f t="shared" si="243"/>
        <v>-1.5748031496063006E-2</v>
      </c>
      <c r="V1759" s="6">
        <f t="shared" si="244"/>
        <v>1.6279405382796754</v>
      </c>
      <c r="W1759" s="3">
        <f>IFERROR(VLOOKUP(A1759,주가!$A$1:$Q$2433,3,FALSE),W1760)</f>
        <v>198500</v>
      </c>
      <c r="X1759" s="6">
        <f t="shared" si="250"/>
        <v>1.5345268542199489E-2</v>
      </c>
      <c r="Y1759" s="6">
        <f t="shared" si="245"/>
        <v>-1.9145427041906769E-2</v>
      </c>
      <c r="AA1759" s="5">
        <f t="shared" si="246"/>
        <v>41547</v>
      </c>
      <c r="AB1759" s="7">
        <f t="shared" si="247"/>
        <v>0.25</v>
      </c>
      <c r="AC1759" s="7">
        <f t="shared" si="251"/>
        <v>1.6279405382796754</v>
      </c>
      <c r="AD1759" s="6">
        <f t="shared" si="248"/>
        <v>-1.9145427041906769E-2</v>
      </c>
    </row>
    <row r="1760" spans="1:30">
      <c r="A1760" s="1">
        <v>41544</v>
      </c>
      <c r="B1760" s="2" t="s">
        <v>19</v>
      </c>
      <c r="C1760" t="s">
        <v>20</v>
      </c>
      <c r="D1760" t="s">
        <v>21</v>
      </c>
      <c r="E1760">
        <v>2.6429999999999998</v>
      </c>
      <c r="F1760">
        <v>2.69</v>
      </c>
      <c r="G1760">
        <v>2.77</v>
      </c>
      <c r="H1760">
        <v>2.81</v>
      </c>
      <c r="I1760">
        <v>2.8530000000000002</v>
      </c>
      <c r="J1760">
        <v>2.9260000000000002</v>
      </c>
      <c r="K1760">
        <v>3.0329999999999999</v>
      </c>
      <c r="L1760">
        <v>3.1360000000000001</v>
      </c>
      <c r="M1760">
        <v>3.2429999999999999</v>
      </c>
      <c r="N1760">
        <v>3.39</v>
      </c>
      <c r="O1760">
        <v>3.6059999999999999</v>
      </c>
      <c r="P1760">
        <v>3.83</v>
      </c>
      <c r="Q1760">
        <v>0</v>
      </c>
      <c r="R1760">
        <v>0</v>
      </c>
      <c r="S1760">
        <v>0</v>
      </c>
      <c r="T1760" s="7">
        <f t="shared" si="249"/>
        <v>0.254</v>
      </c>
      <c r="U1760" s="6">
        <f t="shared" si="243"/>
        <v>-2.3076923076922263E-2</v>
      </c>
      <c r="V1760" s="6">
        <f t="shared" si="244"/>
        <v>1.6436885697757384</v>
      </c>
      <c r="W1760" s="3">
        <f>IFERROR(VLOOKUP(A1760,주가!$A$1:$Q$2433,3,FALSE),W1761)</f>
        <v>195500</v>
      </c>
      <c r="X1760" s="6">
        <f t="shared" si="250"/>
        <v>7.7319587628865982E-3</v>
      </c>
      <c r="Y1760" s="6">
        <f t="shared" si="245"/>
        <v>-3.4490695584106258E-2</v>
      </c>
      <c r="AA1760" s="5">
        <f t="shared" si="246"/>
        <v>41544</v>
      </c>
      <c r="AB1760" s="7">
        <f t="shared" si="247"/>
        <v>0.254</v>
      </c>
      <c r="AC1760" s="7">
        <f t="shared" si="251"/>
        <v>1.6436885697757384</v>
      </c>
      <c r="AD1760" s="6">
        <f t="shared" si="248"/>
        <v>-3.4490695584106258E-2</v>
      </c>
    </row>
    <row r="1761" spans="1:30">
      <c r="A1761" s="1">
        <v>41543</v>
      </c>
      <c r="B1761" s="2" t="s">
        <v>19</v>
      </c>
      <c r="C1761" t="s">
        <v>20</v>
      </c>
      <c r="D1761" t="s">
        <v>21</v>
      </c>
      <c r="E1761">
        <v>2.6459999999999999</v>
      </c>
      <c r="F1761">
        <v>2.6960000000000002</v>
      </c>
      <c r="G1761">
        <v>2.7759999999999998</v>
      </c>
      <c r="H1761">
        <v>2.8159999999999998</v>
      </c>
      <c r="I1761">
        <v>2.87</v>
      </c>
      <c r="J1761">
        <v>2.9430000000000001</v>
      </c>
      <c r="K1761">
        <v>3.056</v>
      </c>
      <c r="L1761">
        <v>3.153</v>
      </c>
      <c r="M1761">
        <v>3.26</v>
      </c>
      <c r="N1761">
        <v>3.4129999999999998</v>
      </c>
      <c r="O1761">
        <v>3.6259999999999999</v>
      </c>
      <c r="P1761">
        <v>3.8530000000000002</v>
      </c>
      <c r="Q1761">
        <v>0</v>
      </c>
      <c r="R1761">
        <v>0</v>
      </c>
      <c r="S1761">
        <v>0</v>
      </c>
      <c r="T1761" s="7">
        <f t="shared" si="249"/>
        <v>0.25999999999999979</v>
      </c>
      <c r="U1761" s="6">
        <f t="shared" si="243"/>
        <v>5.2631578947368043E-2</v>
      </c>
      <c r="V1761" s="6">
        <f t="shared" si="244"/>
        <v>1.6667654928526607</v>
      </c>
      <c r="W1761" s="3">
        <f>IFERROR(VLOOKUP(A1761,주가!$A$1:$Q$2433,3,FALSE),W1762)</f>
        <v>194000</v>
      </c>
      <c r="X1761" s="6">
        <f t="shared" si="250"/>
        <v>5.1813471502590676E-3</v>
      </c>
      <c r="Y1761" s="6">
        <f t="shared" si="245"/>
        <v>-4.2222654346992856E-2</v>
      </c>
      <c r="AA1761" s="5">
        <f t="shared" si="246"/>
        <v>41543</v>
      </c>
      <c r="AB1761" s="7">
        <f t="shared" si="247"/>
        <v>0.25999999999999979</v>
      </c>
      <c r="AC1761" s="7">
        <f t="shared" si="251"/>
        <v>1.6667654928526607</v>
      </c>
      <c r="AD1761" s="6">
        <f t="shared" si="248"/>
        <v>-4.2222654346992856E-2</v>
      </c>
    </row>
    <row r="1762" spans="1:30">
      <c r="A1762" s="1">
        <v>41542</v>
      </c>
      <c r="B1762" s="2" t="s">
        <v>19</v>
      </c>
      <c r="C1762" t="s">
        <v>20</v>
      </c>
      <c r="D1762" t="s">
        <v>21</v>
      </c>
      <c r="E1762">
        <v>2.6459999999999999</v>
      </c>
      <c r="F1762">
        <v>2.6960000000000002</v>
      </c>
      <c r="G1762">
        <v>2.7730000000000001</v>
      </c>
      <c r="H1762">
        <v>2.806</v>
      </c>
      <c r="I1762">
        <v>2.8559999999999999</v>
      </c>
      <c r="J1762">
        <v>2.94</v>
      </c>
      <c r="K1762">
        <v>3.04</v>
      </c>
      <c r="L1762">
        <v>3.1360000000000001</v>
      </c>
      <c r="M1762">
        <v>3.2229999999999999</v>
      </c>
      <c r="N1762">
        <v>3.383</v>
      </c>
      <c r="O1762">
        <v>3.59</v>
      </c>
      <c r="P1762">
        <v>3.8</v>
      </c>
      <c r="Q1762">
        <v>0</v>
      </c>
      <c r="R1762">
        <v>0</v>
      </c>
      <c r="S1762">
        <v>0</v>
      </c>
      <c r="T1762" s="7">
        <f t="shared" si="249"/>
        <v>0.24699999999999989</v>
      </c>
      <c r="U1762" s="6">
        <f t="shared" si="243"/>
        <v>0</v>
      </c>
      <c r="V1762" s="6">
        <f t="shared" si="244"/>
        <v>1.6141339139052926</v>
      </c>
      <c r="W1762" s="3">
        <f>IFERROR(VLOOKUP(A1762,주가!$A$1:$Q$2433,3,FALSE),W1763)</f>
        <v>193000</v>
      </c>
      <c r="X1762" s="6">
        <f t="shared" si="250"/>
        <v>-1.0256410256410256E-2</v>
      </c>
      <c r="Y1762" s="6">
        <f t="shared" si="245"/>
        <v>-4.7404001497251921E-2</v>
      </c>
      <c r="AA1762" s="5">
        <f t="shared" si="246"/>
        <v>41542</v>
      </c>
      <c r="AB1762" s="7">
        <f t="shared" si="247"/>
        <v>0.24699999999999989</v>
      </c>
      <c r="AC1762" s="7">
        <f t="shared" si="251"/>
        <v>1.6141339139052926</v>
      </c>
      <c r="AD1762" s="6">
        <f t="shared" si="248"/>
        <v>-4.7404001497251921E-2</v>
      </c>
    </row>
    <row r="1763" spans="1:30">
      <c r="A1763" s="1">
        <v>41541</v>
      </c>
      <c r="B1763" s="2" t="s">
        <v>19</v>
      </c>
      <c r="C1763" t="s">
        <v>20</v>
      </c>
      <c r="D1763" t="s">
        <v>21</v>
      </c>
      <c r="E1763">
        <v>2.6360000000000001</v>
      </c>
      <c r="F1763">
        <v>2.69</v>
      </c>
      <c r="G1763">
        <v>2.766</v>
      </c>
      <c r="H1763">
        <v>2.7959999999999998</v>
      </c>
      <c r="I1763">
        <v>2.85</v>
      </c>
      <c r="J1763">
        <v>2.9159999999999999</v>
      </c>
      <c r="K1763">
        <v>3.016</v>
      </c>
      <c r="L1763">
        <v>3.113</v>
      </c>
      <c r="M1763">
        <v>3.2</v>
      </c>
      <c r="N1763">
        <v>3.36</v>
      </c>
      <c r="O1763">
        <v>3.573</v>
      </c>
      <c r="P1763">
        <v>3.7829999999999999</v>
      </c>
      <c r="Q1763">
        <v>0</v>
      </c>
      <c r="R1763">
        <v>0</v>
      </c>
      <c r="S1763">
        <v>0</v>
      </c>
      <c r="T1763" s="7">
        <f t="shared" si="249"/>
        <v>0.24699999999999989</v>
      </c>
      <c r="U1763" s="6">
        <f t="shared" si="243"/>
        <v>-7.4906367041200128E-2</v>
      </c>
      <c r="V1763" s="6">
        <f t="shared" si="244"/>
        <v>1.6141339139052926</v>
      </c>
      <c r="W1763" s="3">
        <f>IFERROR(VLOOKUP(A1763,주가!$A$1:$Q$2433,3,FALSE),W1764)</f>
        <v>195000</v>
      </c>
      <c r="X1763" s="6">
        <f t="shared" si="250"/>
        <v>5.1546391752577319E-3</v>
      </c>
      <c r="Y1763" s="6">
        <f t="shared" si="245"/>
        <v>-3.7147591240841667E-2</v>
      </c>
      <c r="AA1763" s="5">
        <f t="shared" si="246"/>
        <v>41541</v>
      </c>
      <c r="AB1763" s="7">
        <f t="shared" si="247"/>
        <v>0.24699999999999989</v>
      </c>
      <c r="AC1763" s="7">
        <f t="shared" si="251"/>
        <v>1.6141339139052926</v>
      </c>
      <c r="AD1763" s="6">
        <f t="shared" si="248"/>
        <v>-3.7147591240841667E-2</v>
      </c>
    </row>
    <row r="1764" spans="1:30">
      <c r="A1764" s="1">
        <v>41540</v>
      </c>
      <c r="B1764" s="2" t="s">
        <v>19</v>
      </c>
      <c r="C1764" t="s">
        <v>20</v>
      </c>
      <c r="D1764" t="s">
        <v>21</v>
      </c>
      <c r="E1764">
        <v>2.6160000000000001</v>
      </c>
      <c r="F1764">
        <v>2.6629999999999998</v>
      </c>
      <c r="G1764">
        <v>2.7360000000000002</v>
      </c>
      <c r="H1764">
        <v>2.766</v>
      </c>
      <c r="I1764">
        <v>2.8159999999999998</v>
      </c>
      <c r="J1764">
        <v>2.89</v>
      </c>
      <c r="K1764">
        <v>2.9860000000000002</v>
      </c>
      <c r="L1764">
        <v>3.0859999999999999</v>
      </c>
      <c r="M1764">
        <v>3.1829999999999998</v>
      </c>
      <c r="N1764">
        <v>3.3530000000000002</v>
      </c>
      <c r="O1764">
        <v>3.5760000000000001</v>
      </c>
      <c r="P1764">
        <v>3.79</v>
      </c>
      <c r="Q1764">
        <v>0</v>
      </c>
      <c r="R1764">
        <v>0</v>
      </c>
      <c r="S1764">
        <v>0</v>
      </c>
      <c r="T1764" s="7">
        <f t="shared" si="249"/>
        <v>0.26700000000000035</v>
      </c>
      <c r="U1764" s="6">
        <f t="shared" si="243"/>
        <v>-8.8737201365185606E-2</v>
      </c>
      <c r="V1764" s="6">
        <f t="shared" si="244"/>
        <v>1.6890402809464928</v>
      </c>
      <c r="W1764" s="3">
        <f>IFERROR(VLOOKUP(A1764,주가!$A$1:$Q$2433,3,FALSE),W1765)</f>
        <v>194000</v>
      </c>
      <c r="X1764" s="6">
        <f t="shared" si="250"/>
        <v>2.1052631578947368E-2</v>
      </c>
      <c r="Y1764" s="6">
        <f t="shared" si="245"/>
        <v>-4.2302230416099401E-2</v>
      </c>
      <c r="AA1764" s="5">
        <f t="shared" si="246"/>
        <v>41540</v>
      </c>
      <c r="AB1764" s="7">
        <f t="shared" si="247"/>
        <v>0.26700000000000035</v>
      </c>
      <c r="AC1764" s="7">
        <f t="shared" si="251"/>
        <v>1.6890402809464928</v>
      </c>
      <c r="AD1764" s="6">
        <f t="shared" si="248"/>
        <v>-4.2302230416099401E-2</v>
      </c>
    </row>
    <row r="1765" spans="1:30">
      <c r="A1765" s="1">
        <v>41534</v>
      </c>
      <c r="B1765" s="2" t="s">
        <v>19</v>
      </c>
      <c r="C1765" t="s">
        <v>20</v>
      </c>
      <c r="D1765" t="s">
        <v>21</v>
      </c>
      <c r="E1765">
        <v>2.6160000000000001</v>
      </c>
      <c r="F1765">
        <v>2.6629999999999998</v>
      </c>
      <c r="G1765">
        <v>2.7360000000000002</v>
      </c>
      <c r="H1765">
        <v>2.7759999999999998</v>
      </c>
      <c r="I1765">
        <v>2.8359999999999999</v>
      </c>
      <c r="J1765">
        <v>2.92</v>
      </c>
      <c r="K1765">
        <v>3.0129999999999999</v>
      </c>
      <c r="L1765">
        <v>3.12</v>
      </c>
      <c r="M1765">
        <v>3.2360000000000002</v>
      </c>
      <c r="N1765">
        <v>3.4129999999999998</v>
      </c>
      <c r="O1765">
        <v>3.633</v>
      </c>
      <c r="P1765">
        <v>3.843</v>
      </c>
      <c r="Q1765">
        <v>0</v>
      </c>
      <c r="R1765">
        <v>0</v>
      </c>
      <c r="S1765">
        <v>0</v>
      </c>
      <c r="T1765" s="7">
        <f t="shared" si="249"/>
        <v>0.29299999999999971</v>
      </c>
      <c r="U1765" s="6">
        <f t="shared" si="243"/>
        <v>-3.3003300330035193E-2</v>
      </c>
      <c r="V1765" s="6">
        <f t="shared" si="244"/>
        <v>1.7777774823116785</v>
      </c>
      <c r="W1765" s="3">
        <f>IFERROR(VLOOKUP(A1765,주가!$A$1:$Q$2433,3,FALSE),W1766)</f>
        <v>190000</v>
      </c>
      <c r="X1765" s="6">
        <f t="shared" si="250"/>
        <v>2.6385224274406332E-3</v>
      </c>
      <c r="Y1765" s="6">
        <f t="shared" si="245"/>
        <v>-6.3354861995046766E-2</v>
      </c>
      <c r="AA1765" s="5">
        <f t="shared" si="246"/>
        <v>41534</v>
      </c>
      <c r="AB1765" s="7">
        <f t="shared" si="247"/>
        <v>0.29299999999999971</v>
      </c>
      <c r="AC1765" s="7">
        <f t="shared" si="251"/>
        <v>1.7777774823116785</v>
      </c>
      <c r="AD1765" s="6">
        <f t="shared" si="248"/>
        <v>-6.3354861995046766E-2</v>
      </c>
    </row>
    <row r="1766" spans="1:30">
      <c r="A1766" s="1">
        <v>41533</v>
      </c>
      <c r="B1766" s="2" t="s">
        <v>19</v>
      </c>
      <c r="C1766" t="s">
        <v>20</v>
      </c>
      <c r="D1766" t="s">
        <v>21</v>
      </c>
      <c r="E1766">
        <v>2.6160000000000001</v>
      </c>
      <c r="F1766">
        <v>2.6629999999999998</v>
      </c>
      <c r="G1766">
        <v>2.7360000000000002</v>
      </c>
      <c r="H1766">
        <v>2.786</v>
      </c>
      <c r="I1766">
        <v>2.8530000000000002</v>
      </c>
      <c r="J1766">
        <v>2.9329999999999998</v>
      </c>
      <c r="K1766">
        <v>3.0329999999999999</v>
      </c>
      <c r="L1766">
        <v>3.1429999999999998</v>
      </c>
      <c r="M1766">
        <v>3.27</v>
      </c>
      <c r="N1766">
        <v>3.4460000000000002</v>
      </c>
      <c r="O1766">
        <v>3.6659999999999999</v>
      </c>
      <c r="P1766">
        <v>3.87</v>
      </c>
      <c r="Q1766">
        <v>0</v>
      </c>
      <c r="R1766">
        <v>0</v>
      </c>
      <c r="S1766">
        <v>0</v>
      </c>
      <c r="T1766" s="7">
        <f t="shared" si="249"/>
        <v>0.30300000000000038</v>
      </c>
      <c r="U1766" s="6">
        <f t="shared" si="243"/>
        <v>-5.312499999999834E-2</v>
      </c>
      <c r="V1766" s="6">
        <f t="shared" si="244"/>
        <v>1.8107807826417137</v>
      </c>
      <c r="W1766" s="3">
        <f>IFERROR(VLOOKUP(A1766,주가!$A$1:$Q$2433,3,FALSE),W1767)</f>
        <v>189500</v>
      </c>
      <c r="X1766" s="6">
        <f t="shared" si="250"/>
        <v>1.8817204301075269E-2</v>
      </c>
      <c r="Y1766" s="6">
        <f t="shared" si="245"/>
        <v>-6.5993384422487394E-2</v>
      </c>
      <c r="AA1766" s="5">
        <f t="shared" si="246"/>
        <v>41533</v>
      </c>
      <c r="AB1766" s="7">
        <f t="shared" si="247"/>
        <v>0.30300000000000038</v>
      </c>
      <c r="AC1766" s="7">
        <f t="shared" si="251"/>
        <v>1.8107807826417137</v>
      </c>
      <c r="AD1766" s="6">
        <f t="shared" si="248"/>
        <v>-6.5993384422487394E-2</v>
      </c>
    </row>
    <row r="1767" spans="1:30">
      <c r="A1767" s="1">
        <v>41530</v>
      </c>
      <c r="B1767" s="2" t="s">
        <v>19</v>
      </c>
      <c r="C1767" t="s">
        <v>20</v>
      </c>
      <c r="D1767" t="s">
        <v>21</v>
      </c>
      <c r="E1767">
        <v>2.62</v>
      </c>
      <c r="F1767">
        <v>2.6659999999999999</v>
      </c>
      <c r="G1767">
        <v>2.746</v>
      </c>
      <c r="H1767">
        <v>2.8029999999999999</v>
      </c>
      <c r="I1767">
        <v>2.8730000000000002</v>
      </c>
      <c r="J1767">
        <v>2.97</v>
      </c>
      <c r="K1767">
        <v>3.093</v>
      </c>
      <c r="L1767">
        <v>3.1960000000000002</v>
      </c>
      <c r="M1767">
        <v>3.34</v>
      </c>
      <c r="N1767">
        <v>3.516</v>
      </c>
      <c r="O1767">
        <v>3.73</v>
      </c>
      <c r="P1767">
        <v>3.9359999999999999</v>
      </c>
      <c r="Q1767">
        <v>0</v>
      </c>
      <c r="R1767">
        <v>0</v>
      </c>
      <c r="S1767">
        <v>0</v>
      </c>
      <c r="T1767" s="7">
        <f t="shared" si="249"/>
        <v>0.31999999999999984</v>
      </c>
      <c r="U1767" s="6">
        <f t="shared" si="243"/>
        <v>3.2258064516128337E-2</v>
      </c>
      <c r="V1767" s="6">
        <f t="shared" si="244"/>
        <v>1.863905782641712</v>
      </c>
      <c r="W1767" s="3">
        <f>IFERROR(VLOOKUP(A1767,주가!$A$1:$Q$2433,3,FALSE),W1768)</f>
        <v>186000</v>
      </c>
      <c r="X1767" s="6">
        <f t="shared" si="250"/>
        <v>-2.1052631578947368E-2</v>
      </c>
      <c r="Y1767" s="6">
        <f t="shared" si="245"/>
        <v>-8.481058872356266E-2</v>
      </c>
      <c r="AA1767" s="5">
        <f t="shared" si="246"/>
        <v>41530</v>
      </c>
      <c r="AB1767" s="7">
        <f t="shared" si="247"/>
        <v>0.31999999999999984</v>
      </c>
      <c r="AC1767" s="7">
        <f t="shared" si="251"/>
        <v>1.863905782641712</v>
      </c>
      <c r="AD1767" s="6">
        <f t="shared" si="248"/>
        <v>-8.481058872356266E-2</v>
      </c>
    </row>
    <row r="1768" spans="1:30">
      <c r="A1768" s="1">
        <v>41529</v>
      </c>
      <c r="B1768" s="2" t="s">
        <v>19</v>
      </c>
      <c r="C1768" t="s">
        <v>20</v>
      </c>
      <c r="D1768" t="s">
        <v>21</v>
      </c>
      <c r="E1768">
        <v>2.6160000000000001</v>
      </c>
      <c r="F1768">
        <v>2.6560000000000001</v>
      </c>
      <c r="G1768">
        <v>2.7360000000000002</v>
      </c>
      <c r="H1768">
        <v>2.7930000000000001</v>
      </c>
      <c r="I1768">
        <v>2.86</v>
      </c>
      <c r="J1768">
        <v>2.9660000000000002</v>
      </c>
      <c r="K1768">
        <v>3.0760000000000001</v>
      </c>
      <c r="L1768">
        <v>3.1760000000000002</v>
      </c>
      <c r="M1768">
        <v>3.3130000000000002</v>
      </c>
      <c r="N1768">
        <v>3.4860000000000002</v>
      </c>
      <c r="O1768">
        <v>3.7</v>
      </c>
      <c r="P1768">
        <v>3.8959999999999999</v>
      </c>
      <c r="Q1768">
        <v>0</v>
      </c>
      <c r="R1768">
        <v>0</v>
      </c>
      <c r="S1768">
        <v>0</v>
      </c>
      <c r="T1768" s="7">
        <f t="shared" si="249"/>
        <v>0.31000000000000005</v>
      </c>
      <c r="U1768" s="6">
        <f t="shared" si="243"/>
        <v>1.307189542483661E-2</v>
      </c>
      <c r="V1768" s="6">
        <f t="shared" si="244"/>
        <v>1.8316477181255837</v>
      </c>
      <c r="W1768" s="3">
        <f>IFERROR(VLOOKUP(A1768,주가!$A$1:$Q$2433,3,FALSE),W1769)</f>
        <v>190000</v>
      </c>
      <c r="X1768" s="6">
        <f t="shared" si="250"/>
        <v>0</v>
      </c>
      <c r="Y1768" s="6">
        <f t="shared" si="245"/>
        <v>-6.3757957144615296E-2</v>
      </c>
      <c r="AA1768" s="5">
        <f t="shared" si="246"/>
        <v>41529</v>
      </c>
      <c r="AB1768" s="7">
        <f t="shared" si="247"/>
        <v>0.31000000000000005</v>
      </c>
      <c r="AC1768" s="7">
        <f t="shared" si="251"/>
        <v>1.8316477181255837</v>
      </c>
      <c r="AD1768" s="6">
        <f t="shared" si="248"/>
        <v>-6.3757957144615296E-2</v>
      </c>
    </row>
    <row r="1769" spans="1:30">
      <c r="A1769" s="1">
        <v>41528</v>
      </c>
      <c r="B1769" s="2" t="s">
        <v>19</v>
      </c>
      <c r="C1769" t="s">
        <v>20</v>
      </c>
      <c r="D1769" t="s">
        <v>21</v>
      </c>
      <c r="E1769">
        <v>2.6259999999999999</v>
      </c>
      <c r="F1769">
        <v>2.67</v>
      </c>
      <c r="G1769">
        <v>2.75</v>
      </c>
      <c r="H1769">
        <v>2.806</v>
      </c>
      <c r="I1769">
        <v>2.883</v>
      </c>
      <c r="J1769">
        <v>2.996</v>
      </c>
      <c r="K1769">
        <v>3.1</v>
      </c>
      <c r="L1769">
        <v>3.21</v>
      </c>
      <c r="M1769">
        <v>3.3460000000000001</v>
      </c>
      <c r="N1769">
        <v>3.516</v>
      </c>
      <c r="O1769">
        <v>3.7229999999999999</v>
      </c>
      <c r="P1769">
        <v>3.923</v>
      </c>
      <c r="Q1769">
        <v>0</v>
      </c>
      <c r="R1769">
        <v>0</v>
      </c>
      <c r="S1769">
        <v>0</v>
      </c>
      <c r="T1769" s="7">
        <f t="shared" si="249"/>
        <v>0.30600000000000005</v>
      </c>
      <c r="U1769" s="6">
        <f t="shared" si="243"/>
        <v>-3.4700315457413609E-2</v>
      </c>
      <c r="V1769" s="6">
        <f t="shared" si="244"/>
        <v>1.8185758227007471</v>
      </c>
      <c r="W1769" s="3">
        <f>IFERROR(VLOOKUP(A1769,주가!$A$1:$Q$2433,3,FALSE),W1770)</f>
        <v>190000</v>
      </c>
      <c r="X1769" s="6">
        <f t="shared" si="250"/>
        <v>-5.235602094240838E-3</v>
      </c>
      <c r="Y1769" s="6">
        <f t="shared" si="245"/>
        <v>-6.3757957144615296E-2</v>
      </c>
      <c r="AA1769" s="5">
        <f t="shared" si="246"/>
        <v>41528</v>
      </c>
      <c r="AB1769" s="7">
        <f t="shared" si="247"/>
        <v>0.30600000000000005</v>
      </c>
      <c r="AC1769" s="7">
        <f t="shared" si="251"/>
        <v>1.8185758227007471</v>
      </c>
      <c r="AD1769" s="6">
        <f t="shared" si="248"/>
        <v>-6.3757957144615296E-2</v>
      </c>
    </row>
    <row r="1770" spans="1:30">
      <c r="A1770" s="1">
        <v>41527</v>
      </c>
      <c r="B1770" s="2" t="s">
        <v>19</v>
      </c>
      <c r="C1770" t="s">
        <v>20</v>
      </c>
      <c r="D1770" t="s">
        <v>21</v>
      </c>
      <c r="E1770">
        <v>2.633</v>
      </c>
      <c r="F1770">
        <v>2.673</v>
      </c>
      <c r="G1770">
        <v>2.7559999999999998</v>
      </c>
      <c r="H1770">
        <v>2.8159999999999998</v>
      </c>
      <c r="I1770">
        <v>2.89</v>
      </c>
      <c r="J1770">
        <v>3.0259999999999998</v>
      </c>
      <c r="K1770">
        <v>3.1259999999999999</v>
      </c>
      <c r="L1770">
        <v>3.2429999999999999</v>
      </c>
      <c r="M1770">
        <v>3.3860000000000001</v>
      </c>
      <c r="N1770">
        <v>3.56</v>
      </c>
      <c r="O1770">
        <v>3.7730000000000001</v>
      </c>
      <c r="P1770">
        <v>3.9830000000000001</v>
      </c>
      <c r="Q1770">
        <v>0</v>
      </c>
      <c r="R1770">
        <v>0</v>
      </c>
      <c r="S1770">
        <v>0</v>
      </c>
      <c r="T1770" s="7">
        <f t="shared" si="249"/>
        <v>0.31700000000000017</v>
      </c>
      <c r="U1770" s="6">
        <f t="shared" si="243"/>
        <v>3.2573289902280887E-2</v>
      </c>
      <c r="V1770" s="6">
        <f t="shared" si="244"/>
        <v>1.8532761381581608</v>
      </c>
      <c r="W1770" s="3">
        <f>IFERROR(VLOOKUP(A1770,주가!$A$1:$Q$2433,3,FALSE),W1771)</f>
        <v>191000</v>
      </c>
      <c r="X1770" s="6">
        <f t="shared" si="250"/>
        <v>1.3262599469496022E-2</v>
      </c>
      <c r="Y1770" s="6">
        <f t="shared" si="245"/>
        <v>-5.8522355050374453E-2</v>
      </c>
      <c r="AA1770" s="5">
        <f t="shared" si="246"/>
        <v>41527</v>
      </c>
      <c r="AB1770" s="7">
        <f t="shared" si="247"/>
        <v>0.31700000000000017</v>
      </c>
      <c r="AC1770" s="7">
        <f t="shared" si="251"/>
        <v>1.8532761381581608</v>
      </c>
      <c r="AD1770" s="6">
        <f t="shared" si="248"/>
        <v>-5.8522355050374453E-2</v>
      </c>
    </row>
    <row r="1771" spans="1:30">
      <c r="A1771" s="1">
        <v>41526</v>
      </c>
      <c r="B1771" s="2" t="s">
        <v>19</v>
      </c>
      <c r="C1771" t="s">
        <v>20</v>
      </c>
      <c r="D1771" t="s">
        <v>21</v>
      </c>
      <c r="E1771">
        <v>2.63</v>
      </c>
      <c r="F1771">
        <v>2.673</v>
      </c>
      <c r="G1771">
        <v>2.75</v>
      </c>
      <c r="H1771">
        <v>2.806</v>
      </c>
      <c r="I1771">
        <v>2.8759999999999999</v>
      </c>
      <c r="J1771">
        <v>2.9929999999999999</v>
      </c>
      <c r="K1771">
        <v>3.0960000000000001</v>
      </c>
      <c r="L1771">
        <v>3.2130000000000001</v>
      </c>
      <c r="M1771">
        <v>3.3460000000000001</v>
      </c>
      <c r="N1771">
        <v>3.52</v>
      </c>
      <c r="O1771">
        <v>3.7330000000000001</v>
      </c>
      <c r="P1771">
        <v>3.94</v>
      </c>
      <c r="Q1771">
        <v>0</v>
      </c>
      <c r="R1771">
        <v>0</v>
      </c>
      <c r="S1771">
        <v>0</v>
      </c>
      <c r="T1771" s="7">
        <f t="shared" si="249"/>
        <v>0.30699999999999994</v>
      </c>
      <c r="U1771" s="6">
        <f t="shared" si="243"/>
        <v>-6.9696969696970076E-2</v>
      </c>
      <c r="V1771" s="6">
        <f t="shared" si="244"/>
        <v>1.82070284825588</v>
      </c>
      <c r="W1771" s="3">
        <f>IFERROR(VLOOKUP(A1771,주가!$A$1:$Q$2433,3,FALSE),W1772)</f>
        <v>188500</v>
      </c>
      <c r="X1771" s="6">
        <f t="shared" si="250"/>
        <v>2.7247956403269755E-2</v>
      </c>
      <c r="Y1771" s="6">
        <f t="shared" si="245"/>
        <v>-7.1784954519870478E-2</v>
      </c>
      <c r="AA1771" s="5">
        <f t="shared" si="246"/>
        <v>41526</v>
      </c>
      <c r="AB1771" s="7">
        <f t="shared" si="247"/>
        <v>0.30699999999999994</v>
      </c>
      <c r="AC1771" s="7">
        <f t="shared" si="251"/>
        <v>1.82070284825588</v>
      </c>
      <c r="AD1771" s="6">
        <f t="shared" si="248"/>
        <v>-7.1784954519870478E-2</v>
      </c>
    </row>
    <row r="1772" spans="1:30">
      <c r="A1772" s="1">
        <v>41523</v>
      </c>
      <c r="B1772" s="2" t="s">
        <v>19</v>
      </c>
      <c r="C1772" t="s">
        <v>20</v>
      </c>
      <c r="D1772" t="s">
        <v>21</v>
      </c>
      <c r="E1772">
        <v>2.6429999999999998</v>
      </c>
      <c r="F1772">
        <v>2.6859999999999999</v>
      </c>
      <c r="G1772">
        <v>2.7629999999999999</v>
      </c>
      <c r="H1772">
        <v>2.823</v>
      </c>
      <c r="I1772">
        <v>2.883</v>
      </c>
      <c r="J1772">
        <v>3.0259999999999998</v>
      </c>
      <c r="K1772">
        <v>3.133</v>
      </c>
      <c r="L1772">
        <v>3.2530000000000001</v>
      </c>
      <c r="M1772">
        <v>3.403</v>
      </c>
      <c r="N1772">
        <v>3.5830000000000002</v>
      </c>
      <c r="O1772">
        <v>3.8159999999999998</v>
      </c>
      <c r="P1772">
        <v>4.0229999999999997</v>
      </c>
      <c r="Q1772">
        <v>0</v>
      </c>
      <c r="R1772">
        <v>0</v>
      </c>
      <c r="S1772">
        <v>0</v>
      </c>
      <c r="T1772" s="7">
        <f t="shared" si="249"/>
        <v>0.33000000000000007</v>
      </c>
      <c r="U1772" s="6">
        <f t="shared" si="243"/>
        <v>0</v>
      </c>
      <c r="V1772" s="6">
        <f t="shared" si="244"/>
        <v>1.8903998179528501</v>
      </c>
      <c r="W1772" s="3">
        <f>IFERROR(VLOOKUP(A1772,주가!$A$1:$Q$2433,3,FALSE),W1773)</f>
        <v>183500</v>
      </c>
      <c r="X1772" s="6">
        <f t="shared" si="250"/>
        <v>1.3812154696132596E-2</v>
      </c>
      <c r="Y1772" s="6">
        <f t="shared" si="245"/>
        <v>-9.9032910923140233E-2</v>
      </c>
      <c r="AA1772" s="5">
        <f t="shared" si="246"/>
        <v>41523</v>
      </c>
      <c r="AB1772" s="7">
        <f t="shared" si="247"/>
        <v>0.33000000000000007</v>
      </c>
      <c r="AC1772" s="7">
        <f t="shared" si="251"/>
        <v>1.8903998179528501</v>
      </c>
      <c r="AD1772" s="6">
        <f t="shared" si="248"/>
        <v>-9.9032910923140233E-2</v>
      </c>
    </row>
    <row r="1773" spans="1:30">
      <c r="A1773" s="1">
        <v>41522</v>
      </c>
      <c r="B1773" s="2" t="s">
        <v>19</v>
      </c>
      <c r="C1773" t="s">
        <v>20</v>
      </c>
      <c r="D1773" t="s">
        <v>21</v>
      </c>
      <c r="E1773">
        <v>2.6459999999999999</v>
      </c>
      <c r="F1773">
        <v>2.6930000000000001</v>
      </c>
      <c r="G1773">
        <v>2.766</v>
      </c>
      <c r="H1773">
        <v>2.8260000000000001</v>
      </c>
      <c r="I1773">
        <v>2.883</v>
      </c>
      <c r="J1773">
        <v>3.0230000000000001</v>
      </c>
      <c r="K1773">
        <v>3.1259999999999999</v>
      </c>
      <c r="L1773">
        <v>3.2530000000000001</v>
      </c>
      <c r="M1773">
        <v>3.403</v>
      </c>
      <c r="N1773">
        <v>3.5830000000000002</v>
      </c>
      <c r="O1773">
        <v>3.8260000000000001</v>
      </c>
      <c r="P1773">
        <v>4.0330000000000004</v>
      </c>
      <c r="Q1773">
        <v>0</v>
      </c>
      <c r="R1773">
        <v>0</v>
      </c>
      <c r="S1773">
        <v>0</v>
      </c>
      <c r="T1773" s="7">
        <f t="shared" si="249"/>
        <v>0.33000000000000007</v>
      </c>
      <c r="U1773" s="6">
        <f t="shared" si="243"/>
        <v>2.1671826625387362E-2</v>
      </c>
      <c r="V1773" s="6">
        <f t="shared" si="244"/>
        <v>1.8903998179528501</v>
      </c>
      <c r="W1773" s="3">
        <f>IFERROR(VLOOKUP(A1773,주가!$A$1:$Q$2433,3,FALSE),W1774)</f>
        <v>181000</v>
      </c>
      <c r="X1773" s="6">
        <f t="shared" si="250"/>
        <v>-1.092896174863388E-2</v>
      </c>
      <c r="Y1773" s="6">
        <f t="shared" si="245"/>
        <v>-0.11284506561927282</v>
      </c>
      <c r="AA1773" s="5">
        <f t="shared" si="246"/>
        <v>41522</v>
      </c>
      <c r="AB1773" s="7">
        <f t="shared" si="247"/>
        <v>0.33000000000000007</v>
      </c>
      <c r="AC1773" s="7">
        <f t="shared" si="251"/>
        <v>1.8903998179528501</v>
      </c>
      <c r="AD1773" s="6">
        <f t="shared" si="248"/>
        <v>-0.11284506561927282</v>
      </c>
    </row>
    <row r="1774" spans="1:30">
      <c r="A1774" s="1">
        <v>41521</v>
      </c>
      <c r="B1774" s="2" t="s">
        <v>19</v>
      </c>
      <c r="C1774" t="s">
        <v>20</v>
      </c>
      <c r="D1774" t="s">
        <v>21</v>
      </c>
      <c r="E1774">
        <v>2.6429999999999998</v>
      </c>
      <c r="F1774">
        <v>2.6829999999999998</v>
      </c>
      <c r="G1774">
        <v>2.746</v>
      </c>
      <c r="H1774">
        <v>2.8029999999999999</v>
      </c>
      <c r="I1774">
        <v>2.8530000000000002</v>
      </c>
      <c r="J1774">
        <v>2.9660000000000002</v>
      </c>
      <c r="K1774">
        <v>3.0630000000000002</v>
      </c>
      <c r="L1774">
        <v>3.2</v>
      </c>
      <c r="M1774">
        <v>3.3330000000000002</v>
      </c>
      <c r="N1774">
        <v>3.5230000000000001</v>
      </c>
      <c r="O1774">
        <v>3.766</v>
      </c>
      <c r="P1774">
        <v>3.9729999999999999</v>
      </c>
      <c r="Q1774">
        <v>0</v>
      </c>
      <c r="R1774">
        <v>0</v>
      </c>
      <c r="S1774">
        <v>0</v>
      </c>
      <c r="T1774" s="7">
        <f t="shared" si="249"/>
        <v>0.32299999999999995</v>
      </c>
      <c r="U1774" s="6">
        <f t="shared" si="243"/>
        <v>9.3749999999989588E-3</v>
      </c>
      <c r="V1774" s="6">
        <f t="shared" si="244"/>
        <v>1.8687279913274626</v>
      </c>
      <c r="W1774" s="3">
        <f>IFERROR(VLOOKUP(A1774,주가!$A$1:$Q$2433,3,FALSE),W1775)</f>
        <v>183000</v>
      </c>
      <c r="X1774" s="6">
        <f t="shared" si="250"/>
        <v>0</v>
      </c>
      <c r="Y1774" s="6">
        <f t="shared" si="245"/>
        <v>-0.10191610387063894</v>
      </c>
      <c r="AA1774" s="5">
        <f t="shared" si="246"/>
        <v>41521</v>
      </c>
      <c r="AB1774" s="7">
        <f t="shared" si="247"/>
        <v>0.32299999999999995</v>
      </c>
      <c r="AC1774" s="7">
        <f t="shared" si="251"/>
        <v>1.8687279913274626</v>
      </c>
      <c r="AD1774" s="6">
        <f t="shared" si="248"/>
        <v>-0.10191610387063894</v>
      </c>
    </row>
    <row r="1775" spans="1:30">
      <c r="A1775" s="1">
        <v>41520</v>
      </c>
      <c r="B1775" s="2" t="s">
        <v>19</v>
      </c>
      <c r="C1775" t="s">
        <v>20</v>
      </c>
      <c r="D1775" t="s">
        <v>21</v>
      </c>
      <c r="E1775">
        <v>2.6429999999999998</v>
      </c>
      <c r="F1775">
        <v>2.6760000000000002</v>
      </c>
      <c r="G1775">
        <v>2.74</v>
      </c>
      <c r="H1775">
        <v>2.7930000000000001</v>
      </c>
      <c r="I1775">
        <v>2.83</v>
      </c>
      <c r="J1775">
        <v>2.94</v>
      </c>
      <c r="K1775">
        <v>3.0430000000000001</v>
      </c>
      <c r="L1775">
        <v>3.1829999999999998</v>
      </c>
      <c r="M1775">
        <v>3.31</v>
      </c>
      <c r="N1775">
        <v>3.5030000000000001</v>
      </c>
      <c r="O1775">
        <v>3.746</v>
      </c>
      <c r="P1775">
        <v>3.9430000000000001</v>
      </c>
      <c r="Q1775">
        <v>0</v>
      </c>
      <c r="R1775">
        <v>0</v>
      </c>
      <c r="S1775">
        <v>0</v>
      </c>
      <c r="T1775" s="7">
        <f t="shared" si="249"/>
        <v>0.32000000000000028</v>
      </c>
      <c r="U1775" s="6">
        <f t="shared" si="243"/>
        <v>1.3877787807814465E-15</v>
      </c>
      <c r="V1775" s="6">
        <f t="shared" si="244"/>
        <v>1.8593529913274636</v>
      </c>
      <c r="W1775" s="3">
        <f>IFERROR(VLOOKUP(A1775,주가!$A$1:$Q$2433,3,FALSE),W1776)</f>
        <v>183000</v>
      </c>
      <c r="X1775" s="6">
        <f t="shared" si="250"/>
        <v>3.0985915492957747E-2</v>
      </c>
      <c r="Y1775" s="6">
        <f t="shared" si="245"/>
        <v>-0.10191610387063894</v>
      </c>
      <c r="AA1775" s="5">
        <f t="shared" si="246"/>
        <v>41520</v>
      </c>
      <c r="AB1775" s="7">
        <f t="shared" si="247"/>
        <v>0.32000000000000028</v>
      </c>
      <c r="AC1775" s="7">
        <f t="shared" si="251"/>
        <v>1.8593529913274636</v>
      </c>
      <c r="AD1775" s="6">
        <f t="shared" si="248"/>
        <v>-0.10191610387063894</v>
      </c>
    </row>
    <row r="1776" spans="1:30">
      <c r="A1776" s="1">
        <v>41519</v>
      </c>
      <c r="B1776" s="2" t="s">
        <v>19</v>
      </c>
      <c r="C1776" t="s">
        <v>20</v>
      </c>
      <c r="D1776" t="s">
        <v>21</v>
      </c>
      <c r="E1776">
        <v>2.6459999999999999</v>
      </c>
      <c r="F1776">
        <v>2.68</v>
      </c>
      <c r="G1776">
        <v>2.7429999999999999</v>
      </c>
      <c r="H1776">
        <v>2.79</v>
      </c>
      <c r="I1776">
        <v>2.83</v>
      </c>
      <c r="J1776">
        <v>2.93</v>
      </c>
      <c r="K1776">
        <v>3.0329999999999999</v>
      </c>
      <c r="L1776">
        <v>3.173</v>
      </c>
      <c r="M1776">
        <v>3.29</v>
      </c>
      <c r="N1776">
        <v>3.4929999999999999</v>
      </c>
      <c r="O1776">
        <v>3.746</v>
      </c>
      <c r="P1776">
        <v>3.9329999999999998</v>
      </c>
      <c r="Q1776">
        <v>0</v>
      </c>
      <c r="R1776">
        <v>0</v>
      </c>
      <c r="S1776">
        <v>0</v>
      </c>
      <c r="T1776" s="7">
        <f t="shared" si="249"/>
        <v>0.31999999999999984</v>
      </c>
      <c r="U1776" s="6">
        <f t="shared" si="243"/>
        <v>3.2258064516128337E-2</v>
      </c>
      <c r="V1776" s="6">
        <f t="shared" si="244"/>
        <v>1.8593529913274622</v>
      </c>
      <c r="W1776" s="3">
        <f>IFERROR(VLOOKUP(A1776,주가!$A$1:$Q$2433,3,FALSE),W1777)</f>
        <v>177500</v>
      </c>
      <c r="X1776" s="6">
        <f t="shared" si="250"/>
        <v>3.4985422740524783E-2</v>
      </c>
      <c r="Y1776" s="6">
        <f t="shared" si="245"/>
        <v>-0.13290201936359669</v>
      </c>
      <c r="AA1776" s="5">
        <f t="shared" si="246"/>
        <v>41519</v>
      </c>
      <c r="AB1776" s="7">
        <f t="shared" si="247"/>
        <v>0.31999999999999984</v>
      </c>
      <c r="AC1776" s="7">
        <f t="shared" si="251"/>
        <v>1.8593529913274622</v>
      </c>
      <c r="AD1776" s="6">
        <f t="shared" si="248"/>
        <v>-0.13290201936359669</v>
      </c>
    </row>
    <row r="1777" spans="1:30">
      <c r="A1777" s="1">
        <v>41516</v>
      </c>
      <c r="B1777" s="2" t="s">
        <v>19</v>
      </c>
      <c r="C1777" t="s">
        <v>20</v>
      </c>
      <c r="D1777" t="s">
        <v>21</v>
      </c>
      <c r="E1777">
        <v>2.6360000000000001</v>
      </c>
      <c r="F1777">
        <v>2.6760000000000002</v>
      </c>
      <c r="G1777">
        <v>2.7360000000000002</v>
      </c>
      <c r="H1777">
        <v>2.7759999999999998</v>
      </c>
      <c r="I1777">
        <v>2.7959999999999998</v>
      </c>
      <c r="J1777">
        <v>2.9</v>
      </c>
      <c r="K1777">
        <v>2.9929999999999999</v>
      </c>
      <c r="L1777">
        <v>3.133</v>
      </c>
      <c r="M1777">
        <v>3.24</v>
      </c>
      <c r="N1777">
        <v>3.4430000000000001</v>
      </c>
      <c r="O1777">
        <v>3.6859999999999999</v>
      </c>
      <c r="P1777">
        <v>3.8730000000000002</v>
      </c>
      <c r="Q1777">
        <v>0</v>
      </c>
      <c r="R1777">
        <v>0</v>
      </c>
      <c r="S1777">
        <v>0</v>
      </c>
      <c r="T1777" s="7">
        <f t="shared" si="249"/>
        <v>0.31000000000000005</v>
      </c>
      <c r="U1777" s="6">
        <f t="shared" si="243"/>
        <v>-3.1250000000000694E-2</v>
      </c>
      <c r="V1777" s="6">
        <f t="shared" si="244"/>
        <v>1.8270949268113339</v>
      </c>
      <c r="W1777" s="3">
        <f>IFERROR(VLOOKUP(A1777,주가!$A$1:$Q$2433,3,FALSE),W1778)</f>
        <v>171500</v>
      </c>
      <c r="X1777" s="6">
        <f t="shared" si="250"/>
        <v>-5.7971014492753624E-3</v>
      </c>
      <c r="Y1777" s="6">
        <f t="shared" si="245"/>
        <v>-0.16788744210412146</v>
      </c>
      <c r="AA1777" s="5">
        <f t="shared" si="246"/>
        <v>41516</v>
      </c>
      <c r="AB1777" s="7">
        <f t="shared" si="247"/>
        <v>0.31000000000000005</v>
      </c>
      <c r="AC1777" s="7">
        <f t="shared" si="251"/>
        <v>1.8270949268113339</v>
      </c>
      <c r="AD1777" s="6">
        <f t="shared" si="248"/>
        <v>-0.16788744210412146</v>
      </c>
    </row>
    <row r="1778" spans="1:30">
      <c r="A1778" s="1">
        <v>41515</v>
      </c>
      <c r="B1778" s="2" t="s">
        <v>19</v>
      </c>
      <c r="C1778" t="s">
        <v>20</v>
      </c>
      <c r="D1778" t="s">
        <v>21</v>
      </c>
      <c r="E1778">
        <v>2.6429999999999998</v>
      </c>
      <c r="F1778">
        <v>2.6829999999999998</v>
      </c>
      <c r="G1778">
        <v>2.746</v>
      </c>
      <c r="H1778">
        <v>2.7829999999999999</v>
      </c>
      <c r="I1778">
        <v>2.81</v>
      </c>
      <c r="J1778">
        <v>2.91</v>
      </c>
      <c r="K1778">
        <v>3.016</v>
      </c>
      <c r="L1778">
        <v>3.1629999999999998</v>
      </c>
      <c r="M1778">
        <v>3.2730000000000001</v>
      </c>
      <c r="N1778">
        <v>3.4830000000000001</v>
      </c>
      <c r="O1778">
        <v>3.726</v>
      </c>
      <c r="P1778">
        <v>3.9129999999999998</v>
      </c>
      <c r="Q1778">
        <v>0</v>
      </c>
      <c r="R1778">
        <v>0</v>
      </c>
      <c r="S1778">
        <v>0</v>
      </c>
      <c r="T1778" s="7">
        <f t="shared" si="249"/>
        <v>0.32000000000000028</v>
      </c>
      <c r="U1778" s="6">
        <f t="shared" si="243"/>
        <v>-3.9039039039037438E-2</v>
      </c>
      <c r="V1778" s="6">
        <f t="shared" si="244"/>
        <v>1.8583449268113346</v>
      </c>
      <c r="W1778" s="3">
        <f>IFERROR(VLOOKUP(A1778,주가!$A$1:$Q$2433,3,FALSE),W1779)</f>
        <v>172500</v>
      </c>
      <c r="X1778" s="6">
        <f t="shared" si="250"/>
        <v>-2.8901734104046241E-3</v>
      </c>
      <c r="Y1778" s="6">
        <f t="shared" si="245"/>
        <v>-0.16209034065484609</v>
      </c>
      <c r="AA1778" s="5">
        <f t="shared" si="246"/>
        <v>41515</v>
      </c>
      <c r="AB1778" s="7">
        <f t="shared" si="247"/>
        <v>0.32000000000000028</v>
      </c>
      <c r="AC1778" s="7">
        <f t="shared" si="251"/>
        <v>1.8583449268113346</v>
      </c>
      <c r="AD1778" s="6">
        <f t="shared" si="248"/>
        <v>-0.16209034065484609</v>
      </c>
    </row>
    <row r="1779" spans="1:30">
      <c r="A1779" s="1">
        <v>41514</v>
      </c>
      <c r="B1779" s="2" t="s">
        <v>19</v>
      </c>
      <c r="C1779" t="s">
        <v>20</v>
      </c>
      <c r="D1779" t="s">
        <v>21</v>
      </c>
      <c r="E1779">
        <v>2.6429999999999998</v>
      </c>
      <c r="F1779">
        <v>2.6829999999999998</v>
      </c>
      <c r="G1779">
        <v>2.746</v>
      </c>
      <c r="H1779">
        <v>2.786</v>
      </c>
      <c r="I1779">
        <v>2.8029999999999999</v>
      </c>
      <c r="J1779">
        <v>2.923</v>
      </c>
      <c r="K1779">
        <v>3.03</v>
      </c>
      <c r="L1779">
        <v>3.18</v>
      </c>
      <c r="M1779">
        <v>3.2930000000000001</v>
      </c>
      <c r="N1779">
        <v>3.5129999999999999</v>
      </c>
      <c r="O1779">
        <v>3.7530000000000001</v>
      </c>
      <c r="P1779">
        <v>3.9430000000000001</v>
      </c>
      <c r="Q1779">
        <v>0</v>
      </c>
      <c r="R1779">
        <v>0</v>
      </c>
      <c r="S1779">
        <v>0</v>
      </c>
      <c r="T1779" s="7">
        <f t="shared" si="249"/>
        <v>0.33299999999999974</v>
      </c>
      <c r="U1779" s="6">
        <f t="shared" si="243"/>
        <v>-4.0345821325649095E-2</v>
      </c>
      <c r="V1779" s="6">
        <f t="shared" si="244"/>
        <v>1.8973839658503719</v>
      </c>
      <c r="W1779" s="3">
        <f>IFERROR(VLOOKUP(A1779,주가!$A$1:$Q$2433,3,FALSE),W1780)</f>
        <v>173000</v>
      </c>
      <c r="X1779" s="6">
        <f t="shared" si="250"/>
        <v>-1.4245014245014245E-2</v>
      </c>
      <c r="Y1779" s="6">
        <f t="shared" si="245"/>
        <v>-0.15920016724444147</v>
      </c>
      <c r="AA1779" s="5">
        <f t="shared" si="246"/>
        <v>41514</v>
      </c>
      <c r="AB1779" s="7">
        <f t="shared" si="247"/>
        <v>0.33299999999999974</v>
      </c>
      <c r="AC1779" s="7">
        <f t="shared" si="251"/>
        <v>1.8973839658503719</v>
      </c>
      <c r="AD1779" s="6">
        <f t="shared" si="248"/>
        <v>-0.15920016724444147</v>
      </c>
    </row>
    <row r="1780" spans="1:30">
      <c r="A1780" s="1">
        <v>41513</v>
      </c>
      <c r="B1780" s="2" t="s">
        <v>19</v>
      </c>
      <c r="C1780" t="s">
        <v>20</v>
      </c>
      <c r="D1780" t="s">
        <v>21</v>
      </c>
      <c r="E1780">
        <v>2.633</v>
      </c>
      <c r="F1780">
        <v>2.68</v>
      </c>
      <c r="G1780">
        <v>2.74</v>
      </c>
      <c r="H1780">
        <v>2.7829999999999999</v>
      </c>
      <c r="I1780">
        <v>2.7959999999999998</v>
      </c>
      <c r="J1780">
        <v>2.923</v>
      </c>
      <c r="K1780">
        <v>3.0329999999999999</v>
      </c>
      <c r="L1780">
        <v>3.1859999999999999</v>
      </c>
      <c r="M1780">
        <v>3.3130000000000002</v>
      </c>
      <c r="N1780">
        <v>3.5329999999999999</v>
      </c>
      <c r="O1780">
        <v>3.7829999999999999</v>
      </c>
      <c r="P1780">
        <v>3.99</v>
      </c>
      <c r="Q1780">
        <v>0</v>
      </c>
      <c r="R1780">
        <v>0</v>
      </c>
      <c r="S1780">
        <v>0</v>
      </c>
      <c r="T1780" s="7">
        <f t="shared" si="249"/>
        <v>0.34699999999999998</v>
      </c>
      <c r="U1780" s="6">
        <f t="shared" si="243"/>
        <v>-2.8011204481793346E-2</v>
      </c>
      <c r="V1780" s="6">
        <f t="shared" si="244"/>
        <v>1.9377297871760211</v>
      </c>
      <c r="W1780" s="3">
        <f>IFERROR(VLOOKUP(A1780,주가!$A$1:$Q$2433,3,FALSE),W1781)</f>
        <v>175500</v>
      </c>
      <c r="X1780" s="6">
        <f t="shared" si="250"/>
        <v>-1.680672268907563E-2</v>
      </c>
      <c r="Y1780" s="6">
        <f t="shared" si="245"/>
        <v>-0.14495515299942724</v>
      </c>
      <c r="AA1780" s="5">
        <f t="shared" si="246"/>
        <v>41513</v>
      </c>
      <c r="AB1780" s="7">
        <f t="shared" si="247"/>
        <v>0.34699999999999998</v>
      </c>
      <c r="AC1780" s="7">
        <f t="shared" si="251"/>
        <v>1.9377297871760211</v>
      </c>
      <c r="AD1780" s="6">
        <f t="shared" si="248"/>
        <v>-0.14495515299942724</v>
      </c>
    </row>
    <row r="1781" spans="1:30">
      <c r="A1781" s="1">
        <v>41512</v>
      </c>
      <c r="B1781" s="2" t="s">
        <v>19</v>
      </c>
      <c r="C1781" t="s">
        <v>20</v>
      </c>
      <c r="D1781" t="s">
        <v>21</v>
      </c>
      <c r="E1781">
        <v>2.6259999999999999</v>
      </c>
      <c r="F1781">
        <v>2.673</v>
      </c>
      <c r="G1781">
        <v>2.74</v>
      </c>
      <c r="H1781">
        <v>2.7759999999999998</v>
      </c>
      <c r="I1781">
        <v>2.79</v>
      </c>
      <c r="J1781">
        <v>2.9159999999999999</v>
      </c>
      <c r="K1781">
        <v>3.0329999999999999</v>
      </c>
      <c r="L1781">
        <v>3.1859999999999999</v>
      </c>
      <c r="M1781">
        <v>3.323</v>
      </c>
      <c r="N1781">
        <v>3.5430000000000001</v>
      </c>
      <c r="O1781">
        <v>3.79</v>
      </c>
      <c r="P1781">
        <v>3.99</v>
      </c>
      <c r="Q1781">
        <v>0</v>
      </c>
      <c r="R1781">
        <v>0</v>
      </c>
      <c r="S1781">
        <v>0</v>
      </c>
      <c r="T1781" s="7">
        <f t="shared" si="249"/>
        <v>0.35700000000000021</v>
      </c>
      <c r="U1781" s="6">
        <f t="shared" si="243"/>
        <v>-5.0531914893616192E-2</v>
      </c>
      <c r="V1781" s="6">
        <f t="shared" si="244"/>
        <v>1.9657409916578144</v>
      </c>
      <c r="W1781" s="3">
        <f>IFERROR(VLOOKUP(A1781,주가!$A$1:$Q$2433,3,FALSE),W1782)</f>
        <v>178500</v>
      </c>
      <c r="X1781" s="6">
        <f t="shared" si="250"/>
        <v>0.02</v>
      </c>
      <c r="Y1781" s="6">
        <f t="shared" si="245"/>
        <v>-0.12814843031035161</v>
      </c>
      <c r="AA1781" s="5">
        <f t="shared" si="246"/>
        <v>41512</v>
      </c>
      <c r="AB1781" s="7">
        <f t="shared" si="247"/>
        <v>0.35700000000000021</v>
      </c>
      <c r="AC1781" s="7">
        <f t="shared" si="251"/>
        <v>1.9657409916578144</v>
      </c>
      <c r="AD1781" s="6">
        <f t="shared" si="248"/>
        <v>-0.12814843031035161</v>
      </c>
    </row>
    <row r="1782" spans="1:30">
      <c r="A1782" s="1">
        <v>41509</v>
      </c>
      <c r="B1782" s="2" t="s">
        <v>19</v>
      </c>
      <c r="C1782" t="s">
        <v>20</v>
      </c>
      <c r="D1782" t="s">
        <v>21</v>
      </c>
      <c r="E1782">
        <v>2.63</v>
      </c>
      <c r="F1782">
        <v>2.6760000000000002</v>
      </c>
      <c r="G1782">
        <v>2.7429999999999999</v>
      </c>
      <c r="H1782">
        <v>2.78</v>
      </c>
      <c r="I1782">
        <v>2.8029999999999999</v>
      </c>
      <c r="J1782">
        <v>2.93</v>
      </c>
      <c r="K1782">
        <v>3.056</v>
      </c>
      <c r="L1782">
        <v>3.21</v>
      </c>
      <c r="M1782">
        <v>3.3559999999999999</v>
      </c>
      <c r="N1782">
        <v>3.5859999999999999</v>
      </c>
      <c r="O1782">
        <v>3.8460000000000001</v>
      </c>
      <c r="P1782">
        <v>4.05</v>
      </c>
      <c r="Q1782">
        <v>0</v>
      </c>
      <c r="R1782">
        <v>0</v>
      </c>
      <c r="S1782">
        <v>0</v>
      </c>
      <c r="T1782" s="7">
        <f t="shared" si="249"/>
        <v>0.37599999999999989</v>
      </c>
      <c r="U1782" s="6">
        <f t="shared" si="243"/>
        <v>-2.6525198938989135E-3</v>
      </c>
      <c r="V1782" s="6">
        <f t="shared" si="244"/>
        <v>2.0162729065514307</v>
      </c>
      <c r="W1782" s="3">
        <f>IFERROR(VLOOKUP(A1782,주가!$A$1:$Q$2433,3,FALSE),W1783)</f>
        <v>175000</v>
      </c>
      <c r="X1782" s="6">
        <f t="shared" si="250"/>
        <v>-1.4084507042253521E-2</v>
      </c>
      <c r="Y1782" s="6">
        <f t="shared" si="245"/>
        <v>-0.1481484303103516</v>
      </c>
      <c r="AA1782" s="5">
        <f t="shared" si="246"/>
        <v>41509</v>
      </c>
      <c r="AB1782" s="7">
        <f t="shared" si="247"/>
        <v>0.37599999999999989</v>
      </c>
      <c r="AC1782" s="7">
        <f t="shared" si="251"/>
        <v>2.0162729065514307</v>
      </c>
      <c r="AD1782" s="6">
        <f t="shared" si="248"/>
        <v>-0.1481484303103516</v>
      </c>
    </row>
    <row r="1783" spans="1:30">
      <c r="A1783" s="1">
        <v>41508</v>
      </c>
      <c r="B1783" s="2" t="s">
        <v>19</v>
      </c>
      <c r="C1783" t="s">
        <v>20</v>
      </c>
      <c r="D1783" t="s">
        <v>21</v>
      </c>
      <c r="E1783">
        <v>2.633</v>
      </c>
      <c r="F1783">
        <v>2.68</v>
      </c>
      <c r="G1783">
        <v>2.75</v>
      </c>
      <c r="H1783">
        <v>2.79</v>
      </c>
      <c r="I1783">
        <v>2.8159999999999998</v>
      </c>
      <c r="J1783">
        <v>2.95</v>
      </c>
      <c r="K1783">
        <v>3.0859999999999999</v>
      </c>
      <c r="L1783">
        <v>3.2360000000000002</v>
      </c>
      <c r="M1783">
        <v>3.38</v>
      </c>
      <c r="N1783">
        <v>3.613</v>
      </c>
      <c r="O1783">
        <v>3.8660000000000001</v>
      </c>
      <c r="P1783">
        <v>4.0659999999999998</v>
      </c>
      <c r="Q1783">
        <v>0</v>
      </c>
      <c r="R1783">
        <v>0</v>
      </c>
      <c r="S1783">
        <v>0</v>
      </c>
      <c r="T1783" s="7">
        <f t="shared" si="249"/>
        <v>0.37699999999999978</v>
      </c>
      <c r="U1783" s="6">
        <f t="shared" si="243"/>
        <v>5.6022408963584208E-2</v>
      </c>
      <c r="V1783" s="6">
        <f t="shared" si="244"/>
        <v>2.0189254264453296</v>
      </c>
      <c r="W1783" s="3">
        <f>IFERROR(VLOOKUP(A1783,주가!$A$1:$Q$2433,3,FALSE),W1784)</f>
        <v>177500</v>
      </c>
      <c r="X1783" s="6">
        <f t="shared" si="250"/>
        <v>1.4285714285714285E-2</v>
      </c>
      <c r="Y1783" s="6">
        <f t="shared" si="245"/>
        <v>-0.13406392326809807</v>
      </c>
      <c r="AA1783" s="5">
        <f t="shared" si="246"/>
        <v>41508</v>
      </c>
      <c r="AB1783" s="7">
        <f t="shared" si="247"/>
        <v>0.37699999999999978</v>
      </c>
      <c r="AC1783" s="7">
        <f t="shared" si="251"/>
        <v>2.0189254264453296</v>
      </c>
      <c r="AD1783" s="6">
        <f t="shared" si="248"/>
        <v>-0.13406392326809807</v>
      </c>
    </row>
    <row r="1784" spans="1:30">
      <c r="A1784" s="1">
        <v>41507</v>
      </c>
      <c r="B1784" s="2" t="s">
        <v>19</v>
      </c>
      <c r="C1784" t="s">
        <v>20</v>
      </c>
      <c r="D1784" t="s">
        <v>21</v>
      </c>
      <c r="E1784">
        <v>2.613</v>
      </c>
      <c r="F1784">
        <v>2.6629999999999998</v>
      </c>
      <c r="G1784">
        <v>2.73</v>
      </c>
      <c r="H1784">
        <v>2.77</v>
      </c>
      <c r="I1784">
        <v>2.7930000000000001</v>
      </c>
      <c r="J1784">
        <v>2.92</v>
      </c>
      <c r="K1784">
        <v>3.0529999999999999</v>
      </c>
      <c r="L1784">
        <v>3.206</v>
      </c>
      <c r="M1784">
        <v>3.3460000000000001</v>
      </c>
      <c r="N1784">
        <v>3.5630000000000002</v>
      </c>
      <c r="O1784">
        <v>3.8</v>
      </c>
      <c r="P1784">
        <v>3.996</v>
      </c>
      <c r="Q1784">
        <v>0</v>
      </c>
      <c r="R1784">
        <v>0</v>
      </c>
      <c r="S1784">
        <v>0</v>
      </c>
      <c r="T1784" s="7">
        <f t="shared" si="249"/>
        <v>0.35700000000000021</v>
      </c>
      <c r="U1784" s="6">
        <f t="shared" si="243"/>
        <v>0</v>
      </c>
      <c r="V1784" s="6">
        <f t="shared" si="244"/>
        <v>1.9629030174817454</v>
      </c>
      <c r="W1784" s="3">
        <f>IFERROR(VLOOKUP(A1784,주가!$A$1:$Q$2433,3,FALSE),W1785)</f>
        <v>175000</v>
      </c>
      <c r="X1784" s="6">
        <f t="shared" si="250"/>
        <v>-3.8461538461538464E-2</v>
      </c>
      <c r="Y1784" s="6">
        <f t="shared" si="245"/>
        <v>-0.14834963755381236</v>
      </c>
      <c r="AA1784" s="5">
        <f t="shared" si="246"/>
        <v>41507</v>
      </c>
      <c r="AB1784" s="7">
        <f t="shared" si="247"/>
        <v>0.35700000000000021</v>
      </c>
      <c r="AC1784" s="7">
        <f t="shared" si="251"/>
        <v>1.9629030174817454</v>
      </c>
      <c r="AD1784" s="6">
        <f t="shared" si="248"/>
        <v>-0.14834963755381236</v>
      </c>
    </row>
    <row r="1785" spans="1:30">
      <c r="A1785" s="1">
        <v>41506</v>
      </c>
      <c r="B1785" s="2" t="s">
        <v>19</v>
      </c>
      <c r="C1785" t="s">
        <v>20</v>
      </c>
      <c r="D1785" t="s">
        <v>21</v>
      </c>
      <c r="E1785">
        <v>2.6059999999999999</v>
      </c>
      <c r="F1785">
        <v>2.6560000000000001</v>
      </c>
      <c r="G1785">
        <v>2.72</v>
      </c>
      <c r="H1785">
        <v>2.7530000000000001</v>
      </c>
      <c r="I1785">
        <v>2.7759999999999998</v>
      </c>
      <c r="J1785">
        <v>2.8929999999999998</v>
      </c>
      <c r="K1785">
        <v>3.03</v>
      </c>
      <c r="L1785">
        <v>3.1829999999999998</v>
      </c>
      <c r="M1785">
        <v>3.3260000000000001</v>
      </c>
      <c r="N1785">
        <v>3.54</v>
      </c>
      <c r="O1785">
        <v>3.7829999999999999</v>
      </c>
      <c r="P1785">
        <v>3.9830000000000001</v>
      </c>
      <c r="Q1785">
        <v>0</v>
      </c>
      <c r="R1785">
        <v>0</v>
      </c>
      <c r="S1785">
        <v>0</v>
      </c>
      <c r="T1785" s="7">
        <f t="shared" si="249"/>
        <v>0.35700000000000021</v>
      </c>
      <c r="U1785" s="6">
        <f t="shared" si="243"/>
        <v>-3.513513513513486E-2</v>
      </c>
      <c r="V1785" s="6">
        <f t="shared" si="244"/>
        <v>1.9629030174817454</v>
      </c>
      <c r="W1785" s="3">
        <f>IFERROR(VLOOKUP(A1785,주가!$A$1:$Q$2433,3,FALSE),W1786)</f>
        <v>182000</v>
      </c>
      <c r="X1785" s="6">
        <f t="shared" si="250"/>
        <v>-4.4619422572178477E-2</v>
      </c>
      <c r="Y1785" s="6">
        <f t="shared" si="245"/>
        <v>-0.10988809909227389</v>
      </c>
      <c r="AA1785" s="5">
        <f t="shared" si="246"/>
        <v>41506</v>
      </c>
      <c r="AB1785" s="7">
        <f t="shared" si="247"/>
        <v>0.35700000000000021</v>
      </c>
      <c r="AC1785" s="7">
        <f t="shared" si="251"/>
        <v>1.9629030174817454</v>
      </c>
      <c r="AD1785" s="6">
        <f t="shared" si="248"/>
        <v>-0.10988809909227389</v>
      </c>
    </row>
    <row r="1786" spans="1:30">
      <c r="A1786" s="1">
        <v>41505</v>
      </c>
      <c r="B1786" s="2" t="s">
        <v>19</v>
      </c>
      <c r="C1786" t="s">
        <v>20</v>
      </c>
      <c r="D1786" t="s">
        <v>21</v>
      </c>
      <c r="E1786">
        <v>2.613</v>
      </c>
      <c r="F1786">
        <v>2.6629999999999998</v>
      </c>
      <c r="G1786">
        <v>2.7330000000000001</v>
      </c>
      <c r="H1786">
        <v>2.7759999999999998</v>
      </c>
      <c r="I1786">
        <v>2.8130000000000002</v>
      </c>
      <c r="J1786">
        <v>2.94</v>
      </c>
      <c r="K1786">
        <v>3.08</v>
      </c>
      <c r="L1786">
        <v>3.2330000000000001</v>
      </c>
      <c r="M1786">
        <v>3.3929999999999998</v>
      </c>
      <c r="N1786">
        <v>3.6030000000000002</v>
      </c>
      <c r="O1786">
        <v>3.8759999999999999</v>
      </c>
      <c r="P1786">
        <v>4.08</v>
      </c>
      <c r="Q1786">
        <v>0</v>
      </c>
      <c r="R1786">
        <v>0</v>
      </c>
      <c r="S1786">
        <v>0</v>
      </c>
      <c r="T1786" s="7">
        <f t="shared" si="249"/>
        <v>0.37000000000000011</v>
      </c>
      <c r="U1786" s="6">
        <f t="shared" si="243"/>
        <v>2.7777777777778428E-2</v>
      </c>
      <c r="V1786" s="6">
        <f t="shared" si="244"/>
        <v>1.9980381526168802</v>
      </c>
      <c r="W1786" s="3">
        <f>IFERROR(VLOOKUP(A1786,주가!$A$1:$Q$2433,3,FALSE),W1787)</f>
        <v>190500</v>
      </c>
      <c r="X1786" s="6">
        <f t="shared" si="250"/>
        <v>-5.2219321148825066E-3</v>
      </c>
      <c r="Y1786" s="6">
        <f t="shared" si="245"/>
        <v>-6.5268676520095409E-2</v>
      </c>
      <c r="AA1786" s="5">
        <f t="shared" si="246"/>
        <v>41505</v>
      </c>
      <c r="AB1786" s="7">
        <f t="shared" si="247"/>
        <v>0.37000000000000011</v>
      </c>
      <c r="AC1786" s="7">
        <f t="shared" si="251"/>
        <v>1.9980381526168802</v>
      </c>
      <c r="AD1786" s="6">
        <f t="shared" si="248"/>
        <v>-6.5268676520095409E-2</v>
      </c>
    </row>
    <row r="1787" spans="1:30">
      <c r="A1787" s="1">
        <v>41502</v>
      </c>
      <c r="B1787" s="2" t="s">
        <v>19</v>
      </c>
      <c r="C1787" t="s">
        <v>20</v>
      </c>
      <c r="D1787" t="s">
        <v>21</v>
      </c>
      <c r="E1787">
        <v>2.6</v>
      </c>
      <c r="F1787">
        <v>2.653</v>
      </c>
      <c r="G1787">
        <v>2.7229999999999999</v>
      </c>
      <c r="H1787">
        <v>2.7629999999999999</v>
      </c>
      <c r="I1787">
        <v>2.8</v>
      </c>
      <c r="J1787">
        <v>2.92</v>
      </c>
      <c r="K1787">
        <v>3.05</v>
      </c>
      <c r="L1787">
        <v>3.1930000000000001</v>
      </c>
      <c r="M1787">
        <v>3.3530000000000002</v>
      </c>
      <c r="N1787">
        <v>3.5529999999999999</v>
      </c>
      <c r="O1787">
        <v>3.8159999999999998</v>
      </c>
      <c r="P1787">
        <v>4.0060000000000002</v>
      </c>
      <c r="Q1787">
        <v>0</v>
      </c>
      <c r="R1787">
        <v>0</v>
      </c>
      <c r="S1787">
        <v>0</v>
      </c>
      <c r="T1787" s="7">
        <f t="shared" si="249"/>
        <v>0.35999999999999988</v>
      </c>
      <c r="U1787" s="6">
        <f t="shared" si="243"/>
        <v>5.8823529411763401E-2</v>
      </c>
      <c r="V1787" s="6">
        <f t="shared" si="244"/>
        <v>1.9702603748391019</v>
      </c>
      <c r="W1787" s="3">
        <f>IFERROR(VLOOKUP(A1787,주가!$A$1:$Q$2433,3,FALSE),W1788)</f>
        <v>191500</v>
      </c>
      <c r="X1787" s="6">
        <f t="shared" si="250"/>
        <v>5.2493438320209973E-3</v>
      </c>
      <c r="Y1787" s="6">
        <f t="shared" si="245"/>
        <v>-6.0046744405212904E-2</v>
      </c>
      <c r="AA1787" s="5">
        <f t="shared" si="246"/>
        <v>41502</v>
      </c>
      <c r="AB1787" s="7">
        <f t="shared" si="247"/>
        <v>0.35999999999999988</v>
      </c>
      <c r="AC1787" s="7">
        <f t="shared" si="251"/>
        <v>1.9702603748391019</v>
      </c>
      <c r="AD1787" s="6">
        <f t="shared" si="248"/>
        <v>-6.0046744405212904E-2</v>
      </c>
    </row>
    <row r="1788" spans="1:30">
      <c r="A1788" s="1">
        <v>41500</v>
      </c>
      <c r="B1788" s="2" t="s">
        <v>19</v>
      </c>
      <c r="C1788" t="s">
        <v>20</v>
      </c>
      <c r="D1788" t="s">
        <v>21</v>
      </c>
      <c r="E1788">
        <v>2.593</v>
      </c>
      <c r="F1788">
        <v>2.6459999999999999</v>
      </c>
      <c r="G1788">
        <v>2.7160000000000002</v>
      </c>
      <c r="H1788">
        <v>2.7559999999999998</v>
      </c>
      <c r="I1788">
        <v>2.806</v>
      </c>
      <c r="J1788">
        <v>2.923</v>
      </c>
      <c r="K1788">
        <v>3.05</v>
      </c>
      <c r="L1788">
        <v>3.2029999999999998</v>
      </c>
      <c r="M1788">
        <v>3.3530000000000002</v>
      </c>
      <c r="N1788">
        <v>3.5430000000000001</v>
      </c>
      <c r="O1788">
        <v>3.806</v>
      </c>
      <c r="P1788">
        <v>3.9860000000000002</v>
      </c>
      <c r="Q1788">
        <v>0</v>
      </c>
      <c r="R1788">
        <v>0</v>
      </c>
      <c r="S1788">
        <v>0</v>
      </c>
      <c r="T1788" s="7">
        <f t="shared" si="249"/>
        <v>0.3400000000000003</v>
      </c>
      <c r="U1788" s="6">
        <f t="shared" si="243"/>
        <v>6.2500000000001471E-2</v>
      </c>
      <c r="V1788" s="6">
        <f t="shared" si="244"/>
        <v>1.9114368454273385</v>
      </c>
      <c r="W1788" s="3">
        <f>IFERROR(VLOOKUP(A1788,주가!$A$1:$Q$2433,3,FALSE),W1789)</f>
        <v>190500</v>
      </c>
      <c r="X1788" s="6">
        <f t="shared" si="250"/>
        <v>1.871657754010695E-2</v>
      </c>
      <c r="Y1788" s="6">
        <f t="shared" si="245"/>
        <v>-6.5296088237233901E-2</v>
      </c>
      <c r="AA1788" s="5">
        <f t="shared" si="246"/>
        <v>41500</v>
      </c>
      <c r="AB1788" s="7">
        <f t="shared" si="247"/>
        <v>0.3400000000000003</v>
      </c>
      <c r="AC1788" s="7">
        <f t="shared" si="251"/>
        <v>1.9114368454273385</v>
      </c>
      <c r="AD1788" s="6">
        <f t="shared" si="248"/>
        <v>-6.5296088237233901E-2</v>
      </c>
    </row>
    <row r="1789" spans="1:30">
      <c r="A1789" s="1">
        <v>41499</v>
      </c>
      <c r="B1789" s="2" t="s">
        <v>19</v>
      </c>
      <c r="C1789" t="s">
        <v>20</v>
      </c>
      <c r="D1789" t="s">
        <v>21</v>
      </c>
      <c r="E1789">
        <v>2.5830000000000002</v>
      </c>
      <c r="F1789">
        <v>2.633</v>
      </c>
      <c r="G1789">
        <v>2.7029999999999998</v>
      </c>
      <c r="H1789">
        <v>2.7360000000000002</v>
      </c>
      <c r="I1789">
        <v>2.7730000000000001</v>
      </c>
      <c r="J1789">
        <v>2.9</v>
      </c>
      <c r="K1789">
        <v>3.03</v>
      </c>
      <c r="L1789">
        <v>3.173</v>
      </c>
      <c r="M1789">
        <v>3.323</v>
      </c>
      <c r="N1789">
        <v>3.4929999999999999</v>
      </c>
      <c r="O1789">
        <v>3.74</v>
      </c>
      <c r="P1789">
        <v>3.9129999999999998</v>
      </c>
      <c r="Q1789">
        <v>0</v>
      </c>
      <c r="R1789">
        <v>0</v>
      </c>
      <c r="S1789">
        <v>0</v>
      </c>
      <c r="T1789" s="7">
        <f t="shared" si="249"/>
        <v>0.31999999999999984</v>
      </c>
      <c r="U1789" s="6">
        <f t="shared" si="243"/>
        <v>2.236421725239511E-2</v>
      </c>
      <c r="V1789" s="6">
        <f t="shared" si="244"/>
        <v>1.8489368454273369</v>
      </c>
      <c r="W1789" s="3">
        <f>IFERROR(VLOOKUP(A1789,주가!$A$1:$Q$2433,3,FALSE),W1790)</f>
        <v>187000</v>
      </c>
      <c r="X1789" s="6">
        <f t="shared" si="250"/>
        <v>2.6809651474530832E-3</v>
      </c>
      <c r="Y1789" s="6">
        <f t="shared" si="245"/>
        <v>-8.4012665777340845E-2</v>
      </c>
      <c r="AA1789" s="5">
        <f t="shared" si="246"/>
        <v>41499</v>
      </c>
      <c r="AB1789" s="7">
        <f t="shared" si="247"/>
        <v>0.31999999999999984</v>
      </c>
      <c r="AC1789" s="7">
        <f t="shared" si="251"/>
        <v>1.8489368454273369</v>
      </c>
      <c r="AD1789" s="6">
        <f t="shared" si="248"/>
        <v>-8.4012665777340845E-2</v>
      </c>
    </row>
    <row r="1790" spans="1:30">
      <c r="A1790" s="1">
        <v>41498</v>
      </c>
      <c r="B1790" s="2" t="s">
        <v>19</v>
      </c>
      <c r="C1790" t="s">
        <v>20</v>
      </c>
      <c r="D1790" t="s">
        <v>21</v>
      </c>
      <c r="E1790">
        <v>2.57</v>
      </c>
      <c r="F1790">
        <v>2.6230000000000002</v>
      </c>
      <c r="G1790">
        <v>2.69</v>
      </c>
      <c r="H1790">
        <v>2.7160000000000002</v>
      </c>
      <c r="I1790">
        <v>2.77</v>
      </c>
      <c r="J1790">
        <v>2.88</v>
      </c>
      <c r="K1790">
        <v>3.01</v>
      </c>
      <c r="L1790">
        <v>3.153</v>
      </c>
      <c r="M1790">
        <v>3.3029999999999999</v>
      </c>
      <c r="N1790">
        <v>3.4660000000000002</v>
      </c>
      <c r="O1790">
        <v>3.7130000000000001</v>
      </c>
      <c r="P1790">
        <v>3.89</v>
      </c>
      <c r="Q1790">
        <v>0</v>
      </c>
      <c r="R1790">
        <v>0</v>
      </c>
      <c r="S1790">
        <v>0</v>
      </c>
      <c r="T1790" s="7">
        <f t="shared" si="249"/>
        <v>0.31300000000000017</v>
      </c>
      <c r="U1790" s="6">
        <f t="shared" si="243"/>
        <v>-4.2813455657491721E-2</v>
      </c>
      <c r="V1790" s="6">
        <f t="shared" si="244"/>
        <v>1.8265726281749419</v>
      </c>
      <c r="W1790" s="3">
        <f>IFERROR(VLOOKUP(A1790,주가!$A$1:$Q$2433,3,FALSE),W1791)</f>
        <v>186500</v>
      </c>
      <c r="X1790" s="6">
        <f t="shared" si="250"/>
        <v>1.6348773841961851E-2</v>
      </c>
      <c r="Y1790" s="6">
        <f t="shared" si="245"/>
        <v>-8.669363092479393E-2</v>
      </c>
      <c r="AA1790" s="5">
        <f t="shared" si="246"/>
        <v>41498</v>
      </c>
      <c r="AB1790" s="7">
        <f t="shared" si="247"/>
        <v>0.31300000000000017</v>
      </c>
      <c r="AC1790" s="7">
        <f t="shared" si="251"/>
        <v>1.8265726281749419</v>
      </c>
      <c r="AD1790" s="6">
        <f t="shared" si="248"/>
        <v>-8.669363092479393E-2</v>
      </c>
    </row>
    <row r="1791" spans="1:30">
      <c r="A1791" s="1">
        <v>41495</v>
      </c>
      <c r="B1791" s="2" t="s">
        <v>19</v>
      </c>
      <c r="C1791" t="s">
        <v>20</v>
      </c>
      <c r="D1791" t="s">
        <v>21</v>
      </c>
      <c r="E1791">
        <v>2.5760000000000001</v>
      </c>
      <c r="F1791">
        <v>2.63</v>
      </c>
      <c r="G1791">
        <v>2.6960000000000002</v>
      </c>
      <c r="H1791">
        <v>2.72</v>
      </c>
      <c r="I1791">
        <v>2.766</v>
      </c>
      <c r="J1791">
        <v>2.8860000000000001</v>
      </c>
      <c r="K1791">
        <v>3.016</v>
      </c>
      <c r="L1791">
        <v>3.1659999999999999</v>
      </c>
      <c r="M1791">
        <v>3.32</v>
      </c>
      <c r="N1791">
        <v>3.4929999999999999</v>
      </c>
      <c r="O1791">
        <v>3.7530000000000001</v>
      </c>
      <c r="P1791">
        <v>3.94</v>
      </c>
      <c r="Q1791">
        <v>0</v>
      </c>
      <c r="R1791">
        <v>0</v>
      </c>
      <c r="S1791">
        <v>0</v>
      </c>
      <c r="T1791" s="7">
        <f t="shared" si="249"/>
        <v>0.32699999999999996</v>
      </c>
      <c r="U1791" s="6">
        <f t="shared" si="243"/>
        <v>3.1545741324920447E-2</v>
      </c>
      <c r="V1791" s="6">
        <f t="shared" si="244"/>
        <v>1.8693860838324337</v>
      </c>
      <c r="W1791" s="3">
        <f>IFERROR(VLOOKUP(A1791,주가!$A$1:$Q$2433,3,FALSE),W1792)</f>
        <v>183500</v>
      </c>
      <c r="X1791" s="6">
        <f t="shared" si="250"/>
        <v>2.7322404371584699E-3</v>
      </c>
      <c r="Y1791" s="6">
        <f t="shared" si="245"/>
        <v>-0.10304240476675577</v>
      </c>
      <c r="AA1791" s="5">
        <f t="shared" si="246"/>
        <v>41495</v>
      </c>
      <c r="AB1791" s="7">
        <f t="shared" si="247"/>
        <v>0.32699999999999996</v>
      </c>
      <c r="AC1791" s="7">
        <f t="shared" si="251"/>
        <v>1.8693860838324337</v>
      </c>
      <c r="AD1791" s="6">
        <f t="shared" si="248"/>
        <v>-0.10304240476675577</v>
      </c>
    </row>
    <row r="1792" spans="1:30">
      <c r="A1792" s="1">
        <v>41494</v>
      </c>
      <c r="B1792" s="2" t="s">
        <v>19</v>
      </c>
      <c r="C1792" t="s">
        <v>20</v>
      </c>
      <c r="D1792" t="s">
        <v>21</v>
      </c>
      <c r="E1792">
        <v>2.58</v>
      </c>
      <c r="F1792">
        <v>2.633</v>
      </c>
      <c r="G1792">
        <v>2.7</v>
      </c>
      <c r="H1792">
        <v>2.7229999999999999</v>
      </c>
      <c r="I1792">
        <v>2.77</v>
      </c>
      <c r="J1792">
        <v>2.8860000000000001</v>
      </c>
      <c r="K1792">
        <v>3.0259999999999998</v>
      </c>
      <c r="L1792">
        <v>3.173</v>
      </c>
      <c r="M1792">
        <v>3.3260000000000001</v>
      </c>
      <c r="N1792">
        <v>3.49</v>
      </c>
      <c r="O1792">
        <v>3.7429999999999999</v>
      </c>
      <c r="P1792">
        <v>3.923</v>
      </c>
      <c r="Q1792">
        <v>0</v>
      </c>
      <c r="R1792">
        <v>0</v>
      </c>
      <c r="S1792">
        <v>0</v>
      </c>
      <c r="T1792" s="7">
        <f t="shared" si="249"/>
        <v>0.31700000000000017</v>
      </c>
      <c r="U1792" s="6">
        <f t="shared" si="243"/>
        <v>0</v>
      </c>
      <c r="V1792" s="6">
        <f t="shared" si="244"/>
        <v>1.8378403425075132</v>
      </c>
      <c r="W1792" s="3">
        <f>IFERROR(VLOOKUP(A1792,주가!$A$1:$Q$2433,3,FALSE),W1793)</f>
        <v>183000</v>
      </c>
      <c r="X1792" s="6">
        <f t="shared" si="250"/>
        <v>3.3898305084745763E-2</v>
      </c>
      <c r="Y1792" s="6">
        <f t="shared" si="245"/>
        <v>-0.10577464520391425</v>
      </c>
      <c r="AA1792" s="5">
        <f t="shared" si="246"/>
        <v>41494</v>
      </c>
      <c r="AB1792" s="7">
        <f t="shared" si="247"/>
        <v>0.31700000000000017</v>
      </c>
      <c r="AC1792" s="7">
        <f t="shared" si="251"/>
        <v>1.8378403425075132</v>
      </c>
      <c r="AD1792" s="6">
        <f t="shared" si="248"/>
        <v>-0.10577464520391425</v>
      </c>
    </row>
    <row r="1793" spans="1:30">
      <c r="A1793" s="1">
        <v>41493</v>
      </c>
      <c r="B1793" s="2" t="s">
        <v>19</v>
      </c>
      <c r="C1793" t="s">
        <v>20</v>
      </c>
      <c r="D1793" t="s">
        <v>21</v>
      </c>
      <c r="E1793">
        <v>2.5859999999999999</v>
      </c>
      <c r="F1793">
        <v>2.64</v>
      </c>
      <c r="G1793">
        <v>2.7130000000000001</v>
      </c>
      <c r="H1793">
        <v>2.7429999999999999</v>
      </c>
      <c r="I1793">
        <v>2.7930000000000001</v>
      </c>
      <c r="J1793">
        <v>2.91</v>
      </c>
      <c r="K1793">
        <v>3.06</v>
      </c>
      <c r="L1793">
        <v>3.206</v>
      </c>
      <c r="M1793">
        <v>3.363</v>
      </c>
      <c r="N1793">
        <v>3.5230000000000001</v>
      </c>
      <c r="O1793">
        <v>3.76</v>
      </c>
      <c r="P1793">
        <v>3.9359999999999999</v>
      </c>
      <c r="Q1793">
        <v>0</v>
      </c>
      <c r="R1793">
        <v>0</v>
      </c>
      <c r="S1793">
        <v>0</v>
      </c>
      <c r="T1793" s="7">
        <f t="shared" si="249"/>
        <v>0.31700000000000017</v>
      </c>
      <c r="U1793" s="6">
        <f t="shared" si="243"/>
        <v>7.8231292517007237E-2</v>
      </c>
      <c r="V1793" s="6">
        <f t="shared" si="244"/>
        <v>1.8378403425075132</v>
      </c>
      <c r="W1793" s="3">
        <f>IFERROR(VLOOKUP(A1793,주가!$A$1:$Q$2433,3,FALSE),W1794)</f>
        <v>177000</v>
      </c>
      <c r="X1793" s="6">
        <f t="shared" si="250"/>
        <v>2.8328611898016999E-3</v>
      </c>
      <c r="Y1793" s="6">
        <f t="shared" si="245"/>
        <v>-0.13967295028866</v>
      </c>
      <c r="AA1793" s="5">
        <f t="shared" si="246"/>
        <v>41493</v>
      </c>
      <c r="AB1793" s="7">
        <f t="shared" si="247"/>
        <v>0.31700000000000017</v>
      </c>
      <c r="AC1793" s="7">
        <f t="shared" si="251"/>
        <v>1.8378403425075132</v>
      </c>
      <c r="AD1793" s="6">
        <f t="shared" si="248"/>
        <v>-0.13967295028866</v>
      </c>
    </row>
    <row r="1794" spans="1:30">
      <c r="A1794" s="1">
        <v>41492</v>
      </c>
      <c r="B1794" s="2" t="s">
        <v>19</v>
      </c>
      <c r="C1794" t="s">
        <v>20</v>
      </c>
      <c r="D1794" t="s">
        <v>21</v>
      </c>
      <c r="E1794">
        <v>2.5859999999999999</v>
      </c>
      <c r="F1794">
        <v>2.6360000000000001</v>
      </c>
      <c r="G1794">
        <v>2.706</v>
      </c>
      <c r="H1794">
        <v>2.7360000000000002</v>
      </c>
      <c r="I1794">
        <v>2.786</v>
      </c>
      <c r="J1794">
        <v>2.9060000000000001</v>
      </c>
      <c r="K1794">
        <v>3.05</v>
      </c>
      <c r="L1794">
        <v>3.1859999999999999</v>
      </c>
      <c r="M1794">
        <v>3.3330000000000002</v>
      </c>
      <c r="N1794">
        <v>3.48</v>
      </c>
      <c r="O1794">
        <v>3.71</v>
      </c>
      <c r="P1794">
        <v>3.8860000000000001</v>
      </c>
      <c r="Q1794">
        <v>0</v>
      </c>
      <c r="R1794">
        <v>0</v>
      </c>
      <c r="S1794">
        <v>0</v>
      </c>
      <c r="T1794" s="7">
        <f t="shared" si="249"/>
        <v>0.29400000000000004</v>
      </c>
      <c r="U1794" s="6">
        <f t="shared" ref="U1794:U1857" si="252">IF(T1795=0,0,(T1794-T1795)/T1795)</f>
        <v>1.3793103448275872E-2</v>
      </c>
      <c r="V1794" s="6">
        <f t="shared" ref="V1794:V1857" si="253">V1795+U1794</f>
        <v>1.7596090499905059</v>
      </c>
      <c r="W1794" s="3">
        <f>IFERROR(VLOOKUP(A1794,주가!$A$1:$Q$2433,3,FALSE),W1795)</f>
        <v>176500</v>
      </c>
      <c r="X1794" s="6">
        <f t="shared" si="250"/>
        <v>0</v>
      </c>
      <c r="Y1794" s="6">
        <f t="shared" ref="Y1794:Y1857" si="254">Y1795+X1794</f>
        <v>-0.1425058114784617</v>
      </c>
      <c r="AA1794" s="5">
        <f t="shared" ref="AA1794:AA1857" si="255">A1794</f>
        <v>41492</v>
      </c>
      <c r="AB1794" s="7">
        <f t="shared" ref="AB1794:AB1857" si="256">T1794</f>
        <v>0.29400000000000004</v>
      </c>
      <c r="AC1794" s="7">
        <f t="shared" si="251"/>
        <v>1.7596090499905059</v>
      </c>
      <c r="AD1794" s="6">
        <f t="shared" ref="AD1794:AD1857" si="257">Y1794</f>
        <v>-0.1425058114784617</v>
      </c>
    </row>
    <row r="1795" spans="1:30">
      <c r="A1795" s="1">
        <v>41491</v>
      </c>
      <c r="B1795" s="2" t="s">
        <v>19</v>
      </c>
      <c r="C1795" t="s">
        <v>20</v>
      </c>
      <c r="D1795" t="s">
        <v>21</v>
      </c>
      <c r="E1795">
        <v>2.6</v>
      </c>
      <c r="F1795">
        <v>2.65</v>
      </c>
      <c r="G1795">
        <v>2.72</v>
      </c>
      <c r="H1795">
        <v>2.75</v>
      </c>
      <c r="I1795">
        <v>2.79</v>
      </c>
      <c r="J1795">
        <v>2.9159999999999999</v>
      </c>
      <c r="K1795">
        <v>3.0529999999999999</v>
      </c>
      <c r="L1795">
        <v>3.19</v>
      </c>
      <c r="M1795">
        <v>3.34</v>
      </c>
      <c r="N1795">
        <v>3.48</v>
      </c>
      <c r="O1795">
        <v>3.6960000000000002</v>
      </c>
      <c r="P1795">
        <v>3.8759999999999999</v>
      </c>
      <c r="Q1795">
        <v>0</v>
      </c>
      <c r="R1795">
        <v>0</v>
      </c>
      <c r="S1795">
        <v>0</v>
      </c>
      <c r="T1795" s="7">
        <f t="shared" ref="T1795:T1858" si="258">N1795-L1795</f>
        <v>0.29000000000000004</v>
      </c>
      <c r="U1795" s="6">
        <f t="shared" si="252"/>
        <v>-5.537459283387592E-2</v>
      </c>
      <c r="V1795" s="6">
        <f t="shared" si="253"/>
        <v>1.74581594654223</v>
      </c>
      <c r="W1795" s="3">
        <f>IFERROR(VLOOKUP(A1795,주가!$A$1:$Q$2433,3,FALSE),W1796)</f>
        <v>176500</v>
      </c>
      <c r="X1795" s="6">
        <f t="shared" ref="X1795:X1858" si="259">(W1795-W1796)/W1796</f>
        <v>5.6980056980056983E-3</v>
      </c>
      <c r="Y1795" s="6">
        <f t="shared" si="254"/>
        <v>-0.1425058114784617</v>
      </c>
      <c r="AA1795" s="5">
        <f t="shared" si="255"/>
        <v>41491</v>
      </c>
      <c r="AB1795" s="7">
        <f t="shared" si="256"/>
        <v>0.29000000000000004</v>
      </c>
      <c r="AC1795" s="7">
        <f t="shared" ref="AC1795:AC1858" si="260">V1795</f>
        <v>1.74581594654223</v>
      </c>
      <c r="AD1795" s="6">
        <f t="shared" si="257"/>
        <v>-0.1425058114784617</v>
      </c>
    </row>
    <row r="1796" spans="1:30">
      <c r="A1796" s="1">
        <v>41488</v>
      </c>
      <c r="B1796" s="2" t="s">
        <v>19</v>
      </c>
      <c r="C1796" t="s">
        <v>20</v>
      </c>
      <c r="D1796" t="s">
        <v>21</v>
      </c>
      <c r="E1796">
        <v>2.6160000000000001</v>
      </c>
      <c r="F1796">
        <v>2.67</v>
      </c>
      <c r="G1796">
        <v>2.74</v>
      </c>
      <c r="H1796">
        <v>2.77</v>
      </c>
      <c r="I1796">
        <v>2.81</v>
      </c>
      <c r="J1796">
        <v>2.956</v>
      </c>
      <c r="K1796">
        <v>3.1030000000000002</v>
      </c>
      <c r="L1796">
        <v>3.2330000000000001</v>
      </c>
      <c r="M1796">
        <v>3.3929999999999998</v>
      </c>
      <c r="N1796">
        <v>3.54</v>
      </c>
      <c r="O1796">
        <v>3.7559999999999998</v>
      </c>
      <c r="P1796">
        <v>3.9430000000000001</v>
      </c>
      <c r="Q1796">
        <v>0</v>
      </c>
      <c r="R1796">
        <v>0</v>
      </c>
      <c r="S1796">
        <v>0</v>
      </c>
      <c r="T1796" s="7">
        <f t="shared" si="258"/>
        <v>0.30699999999999994</v>
      </c>
      <c r="U1796" s="6">
        <f t="shared" si="252"/>
        <v>6.9686411149824212E-2</v>
      </c>
      <c r="V1796" s="6">
        <f t="shared" si="253"/>
        <v>1.8011905393761061</v>
      </c>
      <c r="W1796" s="3">
        <f>IFERROR(VLOOKUP(A1796,주가!$A$1:$Q$2433,3,FALSE),W1797)</f>
        <v>175500</v>
      </c>
      <c r="X1796" s="6">
        <f t="shared" si="259"/>
        <v>2.0348837209302327E-2</v>
      </c>
      <c r="Y1796" s="6">
        <f t="shared" si="254"/>
        <v>-0.14820381717646738</v>
      </c>
      <c r="AA1796" s="5">
        <f t="shared" si="255"/>
        <v>41488</v>
      </c>
      <c r="AB1796" s="7">
        <f t="shared" si="256"/>
        <v>0.30699999999999994</v>
      </c>
      <c r="AC1796" s="7">
        <f t="shared" si="260"/>
        <v>1.8011905393761061</v>
      </c>
      <c r="AD1796" s="6">
        <f t="shared" si="257"/>
        <v>-0.14820381717646738</v>
      </c>
    </row>
    <row r="1797" spans="1:30">
      <c r="A1797" s="1">
        <v>41487</v>
      </c>
      <c r="B1797" s="2" t="s">
        <v>19</v>
      </c>
      <c r="C1797" t="s">
        <v>20</v>
      </c>
      <c r="D1797" t="s">
        <v>21</v>
      </c>
      <c r="E1797">
        <v>2.64</v>
      </c>
      <c r="F1797">
        <v>2.6829999999999998</v>
      </c>
      <c r="G1797">
        <v>2.7429999999999999</v>
      </c>
      <c r="H1797">
        <v>2.77</v>
      </c>
      <c r="I1797">
        <v>2.8</v>
      </c>
      <c r="J1797">
        <v>2.9329999999999998</v>
      </c>
      <c r="K1797">
        <v>3.0760000000000001</v>
      </c>
      <c r="L1797">
        <v>3.2029999999999998</v>
      </c>
      <c r="M1797">
        <v>3.3530000000000002</v>
      </c>
      <c r="N1797">
        <v>3.49</v>
      </c>
      <c r="O1797">
        <v>3.6960000000000002</v>
      </c>
      <c r="P1797">
        <v>3.8730000000000002</v>
      </c>
      <c r="Q1797">
        <v>0</v>
      </c>
      <c r="R1797">
        <v>0</v>
      </c>
      <c r="S1797">
        <v>0</v>
      </c>
      <c r="T1797" s="7">
        <f t="shared" si="258"/>
        <v>0.28700000000000037</v>
      </c>
      <c r="U1797" s="6">
        <f t="shared" si="252"/>
        <v>1.0563380281690531E-2</v>
      </c>
      <c r="V1797" s="6">
        <f t="shared" si="253"/>
        <v>1.731504128226282</v>
      </c>
      <c r="W1797" s="3">
        <f>IFERROR(VLOOKUP(A1797,주가!$A$1:$Q$2433,3,FALSE),W1798)</f>
        <v>172000</v>
      </c>
      <c r="X1797" s="6">
        <f t="shared" si="259"/>
        <v>1.1764705882352941E-2</v>
      </c>
      <c r="Y1797" s="6">
        <f t="shared" si="254"/>
        <v>-0.16855265438576972</v>
      </c>
      <c r="AA1797" s="5">
        <f t="shared" si="255"/>
        <v>41487</v>
      </c>
      <c r="AB1797" s="7">
        <f t="shared" si="256"/>
        <v>0.28700000000000037</v>
      </c>
      <c r="AC1797" s="7">
        <f t="shared" si="260"/>
        <v>1.731504128226282</v>
      </c>
      <c r="AD1797" s="6">
        <f t="shared" si="257"/>
        <v>-0.16855265438576972</v>
      </c>
    </row>
    <row r="1798" spans="1:30">
      <c r="A1798" s="1">
        <v>41486</v>
      </c>
      <c r="B1798" s="2" t="s">
        <v>19</v>
      </c>
      <c r="C1798" t="s">
        <v>20</v>
      </c>
      <c r="D1798" t="s">
        <v>21</v>
      </c>
      <c r="E1798">
        <v>2.66</v>
      </c>
      <c r="F1798">
        <v>2.6930000000000001</v>
      </c>
      <c r="G1798">
        <v>2.7530000000000001</v>
      </c>
      <c r="H1798">
        <v>2.7829999999999999</v>
      </c>
      <c r="I1798">
        <v>2.8260000000000001</v>
      </c>
      <c r="J1798">
        <v>2.95</v>
      </c>
      <c r="K1798">
        <v>3.0859999999999999</v>
      </c>
      <c r="L1798">
        <v>3.206</v>
      </c>
      <c r="M1798">
        <v>3.3530000000000002</v>
      </c>
      <c r="N1798">
        <v>3.49</v>
      </c>
      <c r="O1798">
        <v>3.6960000000000002</v>
      </c>
      <c r="P1798">
        <v>3.863</v>
      </c>
      <c r="Q1798">
        <v>0</v>
      </c>
      <c r="R1798">
        <v>0</v>
      </c>
      <c r="S1798">
        <v>0</v>
      </c>
      <c r="T1798" s="7">
        <f t="shared" si="258"/>
        <v>0.28400000000000025</v>
      </c>
      <c r="U1798" s="6">
        <f t="shared" si="252"/>
        <v>1.4285714285714285E-2</v>
      </c>
      <c r="V1798" s="6">
        <f t="shared" si="253"/>
        <v>1.7209407479445915</v>
      </c>
      <c r="W1798" s="3">
        <f>IFERROR(VLOOKUP(A1798,주가!$A$1:$Q$2433,3,FALSE),W1799)</f>
        <v>170000</v>
      </c>
      <c r="X1798" s="6">
        <f t="shared" si="259"/>
        <v>0</v>
      </c>
      <c r="Y1798" s="6">
        <f t="shared" si="254"/>
        <v>-0.18031736026812267</v>
      </c>
      <c r="AA1798" s="5">
        <f t="shared" si="255"/>
        <v>41486</v>
      </c>
      <c r="AB1798" s="7">
        <f t="shared" si="256"/>
        <v>0.28400000000000025</v>
      </c>
      <c r="AC1798" s="7">
        <f t="shared" si="260"/>
        <v>1.7209407479445915</v>
      </c>
      <c r="AD1798" s="6">
        <f t="shared" si="257"/>
        <v>-0.18031736026812267</v>
      </c>
    </row>
    <row r="1799" spans="1:30">
      <c r="A1799" s="1">
        <v>41485</v>
      </c>
      <c r="B1799" s="2" t="s">
        <v>19</v>
      </c>
      <c r="C1799" t="s">
        <v>20</v>
      </c>
      <c r="D1799" t="s">
        <v>21</v>
      </c>
      <c r="E1799">
        <v>2.65</v>
      </c>
      <c r="F1799">
        <v>2.69</v>
      </c>
      <c r="G1799">
        <v>2.75</v>
      </c>
      <c r="H1799">
        <v>2.7759999999999998</v>
      </c>
      <c r="I1799">
        <v>2.82</v>
      </c>
      <c r="J1799">
        <v>2.9430000000000001</v>
      </c>
      <c r="K1799">
        <v>3.073</v>
      </c>
      <c r="L1799">
        <v>3.19</v>
      </c>
      <c r="M1799">
        <v>3.3330000000000002</v>
      </c>
      <c r="N1799">
        <v>3.47</v>
      </c>
      <c r="O1799">
        <v>3.68</v>
      </c>
      <c r="P1799">
        <v>3.8330000000000002</v>
      </c>
      <c r="Q1799">
        <v>0</v>
      </c>
      <c r="R1799">
        <v>0</v>
      </c>
      <c r="S1799">
        <v>0</v>
      </c>
      <c r="T1799" s="7">
        <f t="shared" si="258"/>
        <v>0.28000000000000025</v>
      </c>
      <c r="U1799" s="6">
        <f t="shared" si="252"/>
        <v>1.5860328923216533E-15</v>
      </c>
      <c r="V1799" s="6">
        <f t="shared" si="253"/>
        <v>1.7066550336588773</v>
      </c>
      <c r="W1799" s="3">
        <f>IFERROR(VLOOKUP(A1799,주가!$A$1:$Q$2433,3,FALSE),W1800)</f>
        <v>170000</v>
      </c>
      <c r="X1799" s="6">
        <f t="shared" si="259"/>
        <v>1.7964071856287425E-2</v>
      </c>
      <c r="Y1799" s="6">
        <f t="shared" si="254"/>
        <v>-0.18031736026812267</v>
      </c>
      <c r="AA1799" s="5">
        <f t="shared" si="255"/>
        <v>41485</v>
      </c>
      <c r="AB1799" s="7">
        <f t="shared" si="256"/>
        <v>0.28000000000000025</v>
      </c>
      <c r="AC1799" s="7">
        <f t="shared" si="260"/>
        <v>1.7066550336588773</v>
      </c>
      <c r="AD1799" s="6">
        <f t="shared" si="257"/>
        <v>-0.18031736026812267</v>
      </c>
    </row>
    <row r="1800" spans="1:30">
      <c r="A1800" s="1">
        <v>41484</v>
      </c>
      <c r="B1800" s="2" t="s">
        <v>19</v>
      </c>
      <c r="C1800" t="s">
        <v>20</v>
      </c>
      <c r="D1800" t="s">
        <v>21</v>
      </c>
      <c r="E1800">
        <v>2.6259999999999999</v>
      </c>
      <c r="F1800">
        <v>2.6760000000000002</v>
      </c>
      <c r="G1800">
        <v>2.746</v>
      </c>
      <c r="H1800">
        <v>2.7759999999999998</v>
      </c>
      <c r="I1800">
        <v>2.83</v>
      </c>
      <c r="J1800">
        <v>2.93</v>
      </c>
      <c r="K1800">
        <v>3.06</v>
      </c>
      <c r="L1800">
        <v>3.1760000000000002</v>
      </c>
      <c r="M1800">
        <v>3.323</v>
      </c>
      <c r="N1800">
        <v>3.456</v>
      </c>
      <c r="O1800">
        <v>3.66</v>
      </c>
      <c r="P1800">
        <v>3.83</v>
      </c>
      <c r="Q1800">
        <v>0</v>
      </c>
      <c r="R1800">
        <v>0</v>
      </c>
      <c r="S1800">
        <v>0</v>
      </c>
      <c r="T1800" s="7">
        <f t="shared" si="258"/>
        <v>0.2799999999999998</v>
      </c>
      <c r="U1800" s="6">
        <f t="shared" si="252"/>
        <v>2.1897810218977309E-2</v>
      </c>
      <c r="V1800" s="6">
        <f t="shared" si="253"/>
        <v>1.7066550336588757</v>
      </c>
      <c r="W1800" s="3">
        <f>IFERROR(VLOOKUP(A1800,주가!$A$1:$Q$2433,3,FALSE),W1801)</f>
        <v>167000</v>
      </c>
      <c r="X1800" s="6">
        <f t="shared" si="259"/>
        <v>-2.9069767441860465E-2</v>
      </c>
      <c r="Y1800" s="6">
        <f t="shared" si="254"/>
        <v>-0.1982814321244101</v>
      </c>
      <c r="AA1800" s="5">
        <f t="shared" si="255"/>
        <v>41484</v>
      </c>
      <c r="AB1800" s="7">
        <f t="shared" si="256"/>
        <v>0.2799999999999998</v>
      </c>
      <c r="AC1800" s="7">
        <f t="shared" si="260"/>
        <v>1.7066550336588757</v>
      </c>
      <c r="AD1800" s="6">
        <f t="shared" si="257"/>
        <v>-0.1982814321244101</v>
      </c>
    </row>
    <row r="1801" spans="1:30">
      <c r="A1801" s="1">
        <v>41481</v>
      </c>
      <c r="B1801" s="2" t="s">
        <v>19</v>
      </c>
      <c r="C1801" t="s">
        <v>20</v>
      </c>
      <c r="D1801" t="s">
        <v>21</v>
      </c>
      <c r="E1801">
        <v>2.63</v>
      </c>
      <c r="F1801">
        <v>2.68</v>
      </c>
      <c r="G1801">
        <v>2.766</v>
      </c>
      <c r="H1801">
        <v>2.7959999999999998</v>
      </c>
      <c r="I1801">
        <v>2.8359999999999999</v>
      </c>
      <c r="J1801">
        <v>2.9630000000000001</v>
      </c>
      <c r="K1801">
        <v>3.1</v>
      </c>
      <c r="L1801">
        <v>3.226</v>
      </c>
      <c r="M1801">
        <v>3.3559999999999999</v>
      </c>
      <c r="N1801">
        <v>3.5</v>
      </c>
      <c r="O1801">
        <v>3.7130000000000001</v>
      </c>
      <c r="P1801">
        <v>3.883</v>
      </c>
      <c r="Q1801">
        <v>0</v>
      </c>
      <c r="R1801">
        <v>0</v>
      </c>
      <c r="S1801">
        <v>0</v>
      </c>
      <c r="T1801" s="7">
        <f t="shared" si="258"/>
        <v>0.27400000000000002</v>
      </c>
      <c r="U1801" s="6">
        <f t="shared" si="252"/>
        <v>3.6630036630032579E-3</v>
      </c>
      <c r="V1801" s="6">
        <f t="shared" si="253"/>
        <v>1.6847572234398984</v>
      </c>
      <c r="W1801" s="3">
        <f>IFERROR(VLOOKUP(A1801,주가!$A$1:$Q$2433,3,FALSE),W1802)</f>
        <v>172000</v>
      </c>
      <c r="X1801" s="6">
        <f t="shared" si="259"/>
        <v>3.3033033033033031E-2</v>
      </c>
      <c r="Y1801" s="6">
        <f t="shared" si="254"/>
        <v>-0.16921166468254964</v>
      </c>
      <c r="AA1801" s="5">
        <f t="shared" si="255"/>
        <v>41481</v>
      </c>
      <c r="AB1801" s="7">
        <f t="shared" si="256"/>
        <v>0.27400000000000002</v>
      </c>
      <c r="AC1801" s="7">
        <f t="shared" si="260"/>
        <v>1.6847572234398984</v>
      </c>
      <c r="AD1801" s="6">
        <f t="shared" si="257"/>
        <v>-0.16921166468254964</v>
      </c>
    </row>
    <row r="1802" spans="1:30">
      <c r="A1802" s="1">
        <v>41480</v>
      </c>
      <c r="B1802" s="2" t="s">
        <v>19</v>
      </c>
      <c r="C1802" t="s">
        <v>20</v>
      </c>
      <c r="D1802" t="s">
        <v>21</v>
      </c>
      <c r="E1802">
        <v>2.63</v>
      </c>
      <c r="F1802">
        <v>2.68</v>
      </c>
      <c r="G1802">
        <v>2.77</v>
      </c>
      <c r="H1802">
        <v>2.8130000000000002</v>
      </c>
      <c r="I1802">
        <v>2.8730000000000002</v>
      </c>
      <c r="J1802">
        <v>2.9929999999999999</v>
      </c>
      <c r="K1802">
        <v>3.1259999999999999</v>
      </c>
      <c r="L1802">
        <v>3.25</v>
      </c>
      <c r="M1802">
        <v>3.38</v>
      </c>
      <c r="N1802">
        <v>3.5230000000000001</v>
      </c>
      <c r="O1802">
        <v>3.7330000000000001</v>
      </c>
      <c r="P1802">
        <v>3.903</v>
      </c>
      <c r="Q1802">
        <v>0</v>
      </c>
      <c r="R1802">
        <v>0</v>
      </c>
      <c r="S1802">
        <v>0</v>
      </c>
      <c r="T1802" s="7">
        <f t="shared" si="258"/>
        <v>0.27300000000000013</v>
      </c>
      <c r="U1802" s="6">
        <f t="shared" si="252"/>
        <v>9.2000000000000526E-2</v>
      </c>
      <c r="V1802" s="6">
        <f t="shared" si="253"/>
        <v>1.6810942197768952</v>
      </c>
      <c r="W1802" s="3">
        <f>IFERROR(VLOOKUP(A1802,주가!$A$1:$Q$2433,3,FALSE),W1803)</f>
        <v>166500</v>
      </c>
      <c r="X1802" s="6">
        <f t="shared" si="259"/>
        <v>3.4161490683229816E-2</v>
      </c>
      <c r="Y1802" s="6">
        <f t="shared" si="254"/>
        <v>-0.20224469771558268</v>
      </c>
      <c r="AA1802" s="5">
        <f t="shared" si="255"/>
        <v>41480</v>
      </c>
      <c r="AB1802" s="7">
        <f t="shared" si="256"/>
        <v>0.27300000000000013</v>
      </c>
      <c r="AC1802" s="7">
        <f t="shared" si="260"/>
        <v>1.6810942197768952</v>
      </c>
      <c r="AD1802" s="6">
        <f t="shared" si="257"/>
        <v>-0.20224469771558268</v>
      </c>
    </row>
    <row r="1803" spans="1:30">
      <c r="A1803" s="1">
        <v>41479</v>
      </c>
      <c r="B1803" s="2" t="s">
        <v>19</v>
      </c>
      <c r="C1803" t="s">
        <v>20</v>
      </c>
      <c r="D1803" t="s">
        <v>21</v>
      </c>
      <c r="E1803">
        <v>2.613</v>
      </c>
      <c r="F1803">
        <v>2.66</v>
      </c>
      <c r="G1803">
        <v>2.75</v>
      </c>
      <c r="H1803">
        <v>2.79</v>
      </c>
      <c r="I1803">
        <v>2.843</v>
      </c>
      <c r="J1803">
        <v>2.9729999999999999</v>
      </c>
      <c r="K1803">
        <v>3.093</v>
      </c>
      <c r="L1803">
        <v>3.21</v>
      </c>
      <c r="M1803">
        <v>3.3260000000000001</v>
      </c>
      <c r="N1803">
        <v>3.46</v>
      </c>
      <c r="O1803">
        <v>3.6659999999999999</v>
      </c>
      <c r="P1803">
        <v>3.83</v>
      </c>
      <c r="Q1803">
        <v>0</v>
      </c>
      <c r="R1803">
        <v>0</v>
      </c>
      <c r="S1803">
        <v>0</v>
      </c>
      <c r="T1803" s="7">
        <f t="shared" si="258"/>
        <v>0.25</v>
      </c>
      <c r="U1803" s="6">
        <f t="shared" si="252"/>
        <v>1.2145748987854716E-2</v>
      </c>
      <c r="V1803" s="6">
        <f t="shared" si="253"/>
        <v>1.5890942197768947</v>
      </c>
      <c r="W1803" s="3">
        <f>IFERROR(VLOOKUP(A1803,주가!$A$1:$Q$2433,3,FALSE),W1804)</f>
        <v>161000</v>
      </c>
      <c r="X1803" s="6">
        <f t="shared" si="259"/>
        <v>1.8987341772151899E-2</v>
      </c>
      <c r="Y1803" s="6">
        <f t="shared" si="254"/>
        <v>-0.2364061883988125</v>
      </c>
      <c r="AA1803" s="5">
        <f t="shared" si="255"/>
        <v>41479</v>
      </c>
      <c r="AB1803" s="7">
        <f t="shared" si="256"/>
        <v>0.25</v>
      </c>
      <c r="AC1803" s="7">
        <f t="shared" si="260"/>
        <v>1.5890942197768947</v>
      </c>
      <c r="AD1803" s="6">
        <f t="shared" si="257"/>
        <v>-0.2364061883988125</v>
      </c>
    </row>
    <row r="1804" spans="1:30">
      <c r="A1804" s="1">
        <v>41478</v>
      </c>
      <c r="B1804" s="2" t="s">
        <v>19</v>
      </c>
      <c r="C1804" t="s">
        <v>20</v>
      </c>
      <c r="D1804" t="s">
        <v>21</v>
      </c>
      <c r="E1804">
        <v>2.6160000000000001</v>
      </c>
      <c r="F1804">
        <v>2.6629999999999998</v>
      </c>
      <c r="G1804">
        <v>2.7559999999999998</v>
      </c>
      <c r="H1804">
        <v>2.7930000000000001</v>
      </c>
      <c r="I1804">
        <v>2.843</v>
      </c>
      <c r="J1804">
        <v>2.976</v>
      </c>
      <c r="K1804">
        <v>3.09</v>
      </c>
      <c r="L1804">
        <v>3.206</v>
      </c>
      <c r="M1804">
        <v>3.3159999999999998</v>
      </c>
      <c r="N1804">
        <v>3.4529999999999998</v>
      </c>
      <c r="O1804">
        <v>3.6560000000000001</v>
      </c>
      <c r="P1804">
        <v>3.8159999999999998</v>
      </c>
      <c r="Q1804">
        <v>0</v>
      </c>
      <c r="R1804">
        <v>0</v>
      </c>
      <c r="S1804">
        <v>0</v>
      </c>
      <c r="T1804" s="7">
        <f t="shared" si="258"/>
        <v>0.24699999999999989</v>
      </c>
      <c r="U1804" s="6">
        <f t="shared" si="252"/>
        <v>0</v>
      </c>
      <c r="V1804" s="6">
        <f t="shared" si="253"/>
        <v>1.57694847078904</v>
      </c>
      <c r="W1804" s="3">
        <f>IFERROR(VLOOKUP(A1804,주가!$A$1:$Q$2433,3,FALSE),W1805)</f>
        <v>158000</v>
      </c>
      <c r="X1804" s="6">
        <f t="shared" si="259"/>
        <v>1.607717041800643E-2</v>
      </c>
      <c r="Y1804" s="6">
        <f t="shared" si="254"/>
        <v>-0.25539353017096439</v>
      </c>
      <c r="AA1804" s="5">
        <f t="shared" si="255"/>
        <v>41478</v>
      </c>
      <c r="AB1804" s="7">
        <f t="shared" si="256"/>
        <v>0.24699999999999989</v>
      </c>
      <c r="AC1804" s="7">
        <f t="shared" si="260"/>
        <v>1.57694847078904</v>
      </c>
      <c r="AD1804" s="6">
        <f t="shared" si="257"/>
        <v>-0.25539353017096439</v>
      </c>
    </row>
    <row r="1805" spans="1:30">
      <c r="A1805" s="1">
        <v>41477</v>
      </c>
      <c r="B1805" s="2" t="s">
        <v>19</v>
      </c>
      <c r="C1805" t="s">
        <v>20</v>
      </c>
      <c r="D1805" t="s">
        <v>21</v>
      </c>
      <c r="E1805">
        <v>2.6160000000000001</v>
      </c>
      <c r="F1805">
        <v>2.6659999999999999</v>
      </c>
      <c r="G1805">
        <v>2.7559999999999998</v>
      </c>
      <c r="H1805">
        <v>2.786</v>
      </c>
      <c r="I1805">
        <v>2.8330000000000002</v>
      </c>
      <c r="J1805">
        <v>2.96</v>
      </c>
      <c r="K1805">
        <v>3.08</v>
      </c>
      <c r="L1805">
        <v>3.1960000000000002</v>
      </c>
      <c r="M1805">
        <v>3.306</v>
      </c>
      <c r="N1805">
        <v>3.4430000000000001</v>
      </c>
      <c r="O1805">
        <v>3.6560000000000001</v>
      </c>
      <c r="P1805">
        <v>3.8159999999999998</v>
      </c>
      <c r="Q1805">
        <v>0</v>
      </c>
      <c r="R1805">
        <v>0</v>
      </c>
      <c r="S1805">
        <v>0</v>
      </c>
      <c r="T1805" s="7">
        <f t="shared" si="258"/>
        <v>0.24699999999999989</v>
      </c>
      <c r="U1805" s="6">
        <f t="shared" si="252"/>
        <v>-2.3715415019763732E-2</v>
      </c>
      <c r="V1805" s="6">
        <f t="shared" si="253"/>
        <v>1.57694847078904</v>
      </c>
      <c r="W1805" s="3">
        <f>IFERROR(VLOOKUP(A1805,주가!$A$1:$Q$2433,3,FALSE),W1806)</f>
        <v>155500</v>
      </c>
      <c r="X1805" s="6">
        <f t="shared" si="259"/>
        <v>6.8728522336769765E-2</v>
      </c>
      <c r="Y1805" s="6">
        <f t="shared" si="254"/>
        <v>-0.27147070058897083</v>
      </c>
      <c r="AA1805" s="5">
        <f t="shared" si="255"/>
        <v>41477</v>
      </c>
      <c r="AB1805" s="7">
        <f t="shared" si="256"/>
        <v>0.24699999999999989</v>
      </c>
      <c r="AC1805" s="7">
        <f t="shared" si="260"/>
        <v>1.57694847078904</v>
      </c>
      <c r="AD1805" s="6">
        <f t="shared" si="257"/>
        <v>-0.27147070058897083</v>
      </c>
    </row>
    <row r="1806" spans="1:30">
      <c r="A1806" s="1">
        <v>41474</v>
      </c>
      <c r="B1806" s="2" t="s">
        <v>19</v>
      </c>
      <c r="C1806" t="s">
        <v>20</v>
      </c>
      <c r="D1806" t="s">
        <v>21</v>
      </c>
      <c r="E1806">
        <v>2.6230000000000002</v>
      </c>
      <c r="F1806">
        <v>2.673</v>
      </c>
      <c r="G1806">
        <v>2.76</v>
      </c>
      <c r="H1806">
        <v>2.786</v>
      </c>
      <c r="I1806">
        <v>2.8359999999999999</v>
      </c>
      <c r="J1806">
        <v>2.956</v>
      </c>
      <c r="K1806">
        <v>3.07</v>
      </c>
      <c r="L1806">
        <v>3.19</v>
      </c>
      <c r="M1806">
        <v>3.306</v>
      </c>
      <c r="N1806">
        <v>3.4430000000000001</v>
      </c>
      <c r="O1806">
        <v>3.6659999999999999</v>
      </c>
      <c r="P1806">
        <v>3.8260000000000001</v>
      </c>
      <c r="Q1806">
        <v>0</v>
      </c>
      <c r="R1806">
        <v>0</v>
      </c>
      <c r="S1806">
        <v>0</v>
      </c>
      <c r="T1806" s="7">
        <f t="shared" si="258"/>
        <v>0.25300000000000011</v>
      </c>
      <c r="U1806" s="6">
        <f t="shared" si="252"/>
        <v>4.1152263374486568E-2</v>
      </c>
      <c r="V1806" s="6">
        <f t="shared" si="253"/>
        <v>1.6006638858088038</v>
      </c>
      <c r="W1806" s="3">
        <f>IFERROR(VLOOKUP(A1806,주가!$A$1:$Q$2433,3,FALSE),W1807)</f>
        <v>145500</v>
      </c>
      <c r="X1806" s="6">
        <f t="shared" si="259"/>
        <v>2.1052631578947368E-2</v>
      </c>
      <c r="Y1806" s="6">
        <f t="shared" si="254"/>
        <v>-0.34019922292574056</v>
      </c>
      <c r="AA1806" s="5">
        <f t="shared" si="255"/>
        <v>41474</v>
      </c>
      <c r="AB1806" s="7">
        <f t="shared" si="256"/>
        <v>0.25300000000000011</v>
      </c>
      <c r="AC1806" s="7">
        <f t="shared" si="260"/>
        <v>1.6006638858088038</v>
      </c>
      <c r="AD1806" s="6">
        <f t="shared" si="257"/>
        <v>-0.34019922292574056</v>
      </c>
    </row>
    <row r="1807" spans="1:30">
      <c r="A1807" s="1">
        <v>41473</v>
      </c>
      <c r="B1807" s="2" t="s">
        <v>19</v>
      </c>
      <c r="C1807" t="s">
        <v>20</v>
      </c>
      <c r="D1807" t="s">
        <v>21</v>
      </c>
      <c r="E1807">
        <v>2.6030000000000002</v>
      </c>
      <c r="F1807">
        <v>2.6659999999999999</v>
      </c>
      <c r="G1807">
        <v>2.76</v>
      </c>
      <c r="H1807">
        <v>2.786</v>
      </c>
      <c r="I1807">
        <v>2.84</v>
      </c>
      <c r="J1807">
        <v>2.9660000000000002</v>
      </c>
      <c r="K1807">
        <v>3.08</v>
      </c>
      <c r="L1807">
        <v>3.2</v>
      </c>
      <c r="M1807">
        <v>3.306</v>
      </c>
      <c r="N1807">
        <v>3.4430000000000001</v>
      </c>
      <c r="O1807">
        <v>3.6560000000000001</v>
      </c>
      <c r="P1807">
        <v>3.8159999999999998</v>
      </c>
      <c r="Q1807">
        <v>0</v>
      </c>
      <c r="R1807">
        <v>0</v>
      </c>
      <c r="S1807">
        <v>0</v>
      </c>
      <c r="T1807" s="7">
        <f t="shared" si="258"/>
        <v>0.24299999999999988</v>
      </c>
      <c r="U1807" s="6">
        <f t="shared" si="252"/>
        <v>-3.9525691699605639E-2</v>
      </c>
      <c r="V1807" s="6">
        <f t="shared" si="253"/>
        <v>1.5595116224343173</v>
      </c>
      <c r="W1807" s="3">
        <f>IFERROR(VLOOKUP(A1807,주가!$A$1:$Q$2433,3,FALSE),W1808)</f>
        <v>142500</v>
      </c>
      <c r="X1807" s="6">
        <f t="shared" si="259"/>
        <v>-1.7241379310344827E-2</v>
      </c>
      <c r="Y1807" s="6">
        <f t="shared" si="254"/>
        <v>-0.36125185450468794</v>
      </c>
      <c r="AA1807" s="5">
        <f t="shared" si="255"/>
        <v>41473</v>
      </c>
      <c r="AB1807" s="7">
        <f t="shared" si="256"/>
        <v>0.24299999999999988</v>
      </c>
      <c r="AC1807" s="7">
        <f t="shared" si="260"/>
        <v>1.5595116224343173</v>
      </c>
      <c r="AD1807" s="6">
        <f t="shared" si="257"/>
        <v>-0.36125185450468794</v>
      </c>
    </row>
    <row r="1808" spans="1:30">
      <c r="A1808" s="1">
        <v>41472</v>
      </c>
      <c r="B1808" s="2" t="s">
        <v>19</v>
      </c>
      <c r="C1808" t="s">
        <v>20</v>
      </c>
      <c r="D1808" t="s">
        <v>21</v>
      </c>
      <c r="E1808">
        <v>2.6030000000000002</v>
      </c>
      <c r="F1808">
        <v>2.673</v>
      </c>
      <c r="G1808">
        <v>2.7730000000000001</v>
      </c>
      <c r="H1808">
        <v>2.81</v>
      </c>
      <c r="I1808">
        <v>2.8660000000000001</v>
      </c>
      <c r="J1808">
        <v>3.0030000000000001</v>
      </c>
      <c r="K1808">
        <v>3.1230000000000002</v>
      </c>
      <c r="L1808">
        <v>3.2429999999999999</v>
      </c>
      <c r="M1808">
        <v>3.3559999999999999</v>
      </c>
      <c r="N1808">
        <v>3.496</v>
      </c>
      <c r="O1808">
        <v>3.7029999999999998</v>
      </c>
      <c r="P1808">
        <v>3.8759999999999999</v>
      </c>
      <c r="Q1808">
        <v>0</v>
      </c>
      <c r="R1808">
        <v>0</v>
      </c>
      <c r="S1808">
        <v>0</v>
      </c>
      <c r="T1808" s="7">
        <f t="shared" si="258"/>
        <v>0.25300000000000011</v>
      </c>
      <c r="U1808" s="6">
        <f t="shared" si="252"/>
        <v>5.4166666666668153E-2</v>
      </c>
      <c r="V1808" s="6">
        <f t="shared" si="253"/>
        <v>1.5990373141339229</v>
      </c>
      <c r="W1808" s="3">
        <f>IFERROR(VLOOKUP(A1808,주가!$A$1:$Q$2433,3,FALSE),W1809)</f>
        <v>145000</v>
      </c>
      <c r="X1808" s="6">
        <f t="shared" si="259"/>
        <v>-1.0238907849829351E-2</v>
      </c>
      <c r="Y1808" s="6">
        <f t="shared" si="254"/>
        <v>-0.34401047519434313</v>
      </c>
      <c r="AA1808" s="5">
        <f t="shared" si="255"/>
        <v>41472</v>
      </c>
      <c r="AB1808" s="7">
        <f t="shared" si="256"/>
        <v>0.25300000000000011</v>
      </c>
      <c r="AC1808" s="7">
        <f t="shared" si="260"/>
        <v>1.5990373141339229</v>
      </c>
      <c r="AD1808" s="6">
        <f t="shared" si="257"/>
        <v>-0.34401047519434313</v>
      </c>
    </row>
    <row r="1809" spans="1:30">
      <c r="A1809" s="1">
        <v>41471</v>
      </c>
      <c r="B1809" s="2" t="s">
        <v>19</v>
      </c>
      <c r="C1809" t="s">
        <v>20</v>
      </c>
      <c r="D1809" t="s">
        <v>21</v>
      </c>
      <c r="E1809">
        <v>2.6030000000000002</v>
      </c>
      <c r="F1809">
        <v>2.6760000000000002</v>
      </c>
      <c r="G1809">
        <v>2.7730000000000001</v>
      </c>
      <c r="H1809">
        <v>2.81</v>
      </c>
      <c r="I1809">
        <v>2.87</v>
      </c>
      <c r="J1809">
        <v>3.01</v>
      </c>
      <c r="K1809">
        <v>3.12</v>
      </c>
      <c r="L1809">
        <v>3.2360000000000002</v>
      </c>
      <c r="M1809">
        <v>3.34</v>
      </c>
      <c r="N1809">
        <v>3.476</v>
      </c>
      <c r="O1809">
        <v>3.6829999999999998</v>
      </c>
      <c r="P1809">
        <v>3.8460000000000001</v>
      </c>
      <c r="Q1809">
        <v>0</v>
      </c>
      <c r="R1809">
        <v>0</v>
      </c>
      <c r="S1809">
        <v>0</v>
      </c>
      <c r="T1809" s="7">
        <f t="shared" si="258"/>
        <v>0.23999999999999977</v>
      </c>
      <c r="U1809" s="6">
        <f t="shared" si="252"/>
        <v>-1.8503717077085924E-15</v>
      </c>
      <c r="V1809" s="6">
        <f t="shared" si="253"/>
        <v>1.5448706474672547</v>
      </c>
      <c r="W1809" s="3">
        <f>IFERROR(VLOOKUP(A1809,주가!$A$1:$Q$2433,3,FALSE),W1810)</f>
        <v>146500</v>
      </c>
      <c r="X1809" s="6">
        <f t="shared" si="259"/>
        <v>0</v>
      </c>
      <c r="Y1809" s="6">
        <f t="shared" si="254"/>
        <v>-0.3337715673445138</v>
      </c>
      <c r="AA1809" s="5">
        <f t="shared" si="255"/>
        <v>41471</v>
      </c>
      <c r="AB1809" s="7">
        <f t="shared" si="256"/>
        <v>0.23999999999999977</v>
      </c>
      <c r="AC1809" s="7">
        <f t="shared" si="260"/>
        <v>1.5448706474672547</v>
      </c>
      <c r="AD1809" s="6">
        <f t="shared" si="257"/>
        <v>-0.3337715673445138</v>
      </c>
    </row>
    <row r="1810" spans="1:30">
      <c r="A1810" s="1">
        <v>41470</v>
      </c>
      <c r="B1810" s="2" t="s">
        <v>19</v>
      </c>
      <c r="C1810" t="s">
        <v>20</v>
      </c>
      <c r="D1810" t="s">
        <v>21</v>
      </c>
      <c r="E1810">
        <v>2.6059999999999999</v>
      </c>
      <c r="F1810">
        <v>2.68</v>
      </c>
      <c r="G1810">
        <v>2.78</v>
      </c>
      <c r="H1810">
        <v>2.82</v>
      </c>
      <c r="I1810">
        <v>2.88</v>
      </c>
      <c r="J1810">
        <v>3.0129999999999999</v>
      </c>
      <c r="K1810">
        <v>3.1230000000000002</v>
      </c>
      <c r="L1810">
        <v>3.2429999999999999</v>
      </c>
      <c r="M1810">
        <v>3.3460000000000001</v>
      </c>
      <c r="N1810">
        <v>3.4830000000000001</v>
      </c>
      <c r="O1810">
        <v>3.69</v>
      </c>
      <c r="P1810">
        <v>3.8559999999999999</v>
      </c>
      <c r="Q1810">
        <v>0</v>
      </c>
      <c r="R1810">
        <v>0</v>
      </c>
      <c r="S1810">
        <v>0</v>
      </c>
      <c r="T1810" s="7">
        <f t="shared" si="258"/>
        <v>0.24000000000000021</v>
      </c>
      <c r="U1810" s="6">
        <f t="shared" si="252"/>
        <v>9.0909090909090912E-2</v>
      </c>
      <c r="V1810" s="6">
        <f t="shared" si="253"/>
        <v>1.5448706474672564</v>
      </c>
      <c r="W1810" s="3">
        <f>IFERROR(VLOOKUP(A1810,주가!$A$1:$Q$2433,3,FALSE),W1811)</f>
        <v>146500</v>
      </c>
      <c r="X1810" s="6">
        <f t="shared" si="259"/>
        <v>-1.3468013468013467E-2</v>
      </c>
      <c r="Y1810" s="6">
        <f t="shared" si="254"/>
        <v>-0.3337715673445138</v>
      </c>
      <c r="AA1810" s="5">
        <f t="shared" si="255"/>
        <v>41470</v>
      </c>
      <c r="AB1810" s="7">
        <f t="shared" si="256"/>
        <v>0.24000000000000021</v>
      </c>
      <c r="AC1810" s="7">
        <f t="shared" si="260"/>
        <v>1.5448706474672564</v>
      </c>
      <c r="AD1810" s="6">
        <f t="shared" si="257"/>
        <v>-0.3337715673445138</v>
      </c>
    </row>
    <row r="1811" spans="1:30">
      <c r="A1811" s="1">
        <v>41467</v>
      </c>
      <c r="B1811" s="2" t="s">
        <v>19</v>
      </c>
      <c r="C1811" t="s">
        <v>20</v>
      </c>
      <c r="D1811" t="s">
        <v>21</v>
      </c>
      <c r="E1811">
        <v>2.6</v>
      </c>
      <c r="F1811">
        <v>2.673</v>
      </c>
      <c r="G1811">
        <v>2.766</v>
      </c>
      <c r="H1811">
        <v>2.8029999999999999</v>
      </c>
      <c r="I1811">
        <v>2.863</v>
      </c>
      <c r="J1811">
        <v>2.98</v>
      </c>
      <c r="K1811">
        <v>3.093</v>
      </c>
      <c r="L1811">
        <v>3.21</v>
      </c>
      <c r="M1811">
        <v>3.31</v>
      </c>
      <c r="N1811">
        <v>3.43</v>
      </c>
      <c r="O1811">
        <v>3.633</v>
      </c>
      <c r="P1811">
        <v>3.786</v>
      </c>
      <c r="Q1811">
        <v>0</v>
      </c>
      <c r="R1811">
        <v>0</v>
      </c>
      <c r="S1811">
        <v>0</v>
      </c>
      <c r="T1811" s="7">
        <f t="shared" si="258"/>
        <v>0.2200000000000002</v>
      </c>
      <c r="U1811" s="6">
        <f t="shared" si="252"/>
        <v>-5.5793991416308565E-2</v>
      </c>
      <c r="V1811" s="6">
        <f t="shared" si="253"/>
        <v>1.4539615565581656</v>
      </c>
      <c r="W1811" s="3">
        <f>IFERROR(VLOOKUP(A1811,주가!$A$1:$Q$2433,3,FALSE),W1812)</f>
        <v>148500</v>
      </c>
      <c r="X1811" s="6">
        <f t="shared" si="259"/>
        <v>-2.3026315789473683E-2</v>
      </c>
      <c r="Y1811" s="6">
        <f t="shared" si="254"/>
        <v>-0.32030355387650034</v>
      </c>
      <c r="AA1811" s="5">
        <f t="shared" si="255"/>
        <v>41467</v>
      </c>
      <c r="AB1811" s="7">
        <f t="shared" si="256"/>
        <v>0.2200000000000002</v>
      </c>
      <c r="AC1811" s="7">
        <f t="shared" si="260"/>
        <v>1.4539615565581656</v>
      </c>
      <c r="AD1811" s="6">
        <f t="shared" si="257"/>
        <v>-0.32030355387650034</v>
      </c>
    </row>
    <row r="1812" spans="1:30">
      <c r="A1812" s="1">
        <v>41466</v>
      </c>
      <c r="B1812" s="2" t="s">
        <v>19</v>
      </c>
      <c r="C1812" t="s">
        <v>20</v>
      </c>
      <c r="D1812" t="s">
        <v>21</v>
      </c>
      <c r="E1812">
        <v>2.59</v>
      </c>
      <c r="F1812">
        <v>2.6659999999999999</v>
      </c>
      <c r="G1812">
        <v>2.76</v>
      </c>
      <c r="H1812">
        <v>2.8</v>
      </c>
      <c r="I1812">
        <v>2.84</v>
      </c>
      <c r="J1812">
        <v>2.97</v>
      </c>
      <c r="K1812">
        <v>3.073</v>
      </c>
      <c r="L1812">
        <v>3.19</v>
      </c>
      <c r="M1812">
        <v>3.3029999999999999</v>
      </c>
      <c r="N1812">
        <v>3.423</v>
      </c>
      <c r="O1812">
        <v>3.6259999999999999</v>
      </c>
      <c r="P1812">
        <v>3.7759999999999998</v>
      </c>
      <c r="Q1812">
        <v>0</v>
      </c>
      <c r="R1812">
        <v>0</v>
      </c>
      <c r="S1812">
        <v>0</v>
      </c>
      <c r="T1812" s="7">
        <f t="shared" si="258"/>
        <v>0.2330000000000001</v>
      </c>
      <c r="U1812" s="6">
        <f t="shared" si="252"/>
        <v>-0.12734082397003679</v>
      </c>
      <c r="V1812" s="6">
        <f t="shared" si="253"/>
        <v>1.5097555479744742</v>
      </c>
      <c r="W1812" s="3">
        <f>IFERROR(VLOOKUP(A1812,주가!$A$1:$Q$2433,3,FALSE),W1813)</f>
        <v>152000</v>
      </c>
      <c r="X1812" s="6">
        <f t="shared" si="259"/>
        <v>4.4673539518900345E-2</v>
      </c>
      <c r="Y1812" s="6">
        <f t="shared" si="254"/>
        <v>-0.29727723808702666</v>
      </c>
      <c r="AA1812" s="5">
        <f t="shared" si="255"/>
        <v>41466</v>
      </c>
      <c r="AB1812" s="7">
        <f t="shared" si="256"/>
        <v>0.2330000000000001</v>
      </c>
      <c r="AC1812" s="7">
        <f t="shared" si="260"/>
        <v>1.5097555479744742</v>
      </c>
      <c r="AD1812" s="6">
        <f t="shared" si="257"/>
        <v>-0.29727723808702666</v>
      </c>
    </row>
    <row r="1813" spans="1:30">
      <c r="A1813" s="1">
        <v>41465</v>
      </c>
      <c r="B1813" s="2" t="s">
        <v>19</v>
      </c>
      <c r="C1813" t="s">
        <v>20</v>
      </c>
      <c r="D1813" t="s">
        <v>21</v>
      </c>
      <c r="E1813">
        <v>2.593</v>
      </c>
      <c r="F1813">
        <v>2.6760000000000002</v>
      </c>
      <c r="G1813">
        <v>2.7759999999999998</v>
      </c>
      <c r="H1813">
        <v>2.83</v>
      </c>
      <c r="I1813">
        <v>2.8959999999999999</v>
      </c>
      <c r="J1813">
        <v>3.04</v>
      </c>
      <c r="K1813">
        <v>3.1560000000000001</v>
      </c>
      <c r="L1813">
        <v>3.2829999999999999</v>
      </c>
      <c r="M1813">
        <v>3.42</v>
      </c>
      <c r="N1813">
        <v>3.55</v>
      </c>
      <c r="O1813">
        <v>3.75</v>
      </c>
      <c r="P1813">
        <v>3.9260000000000002</v>
      </c>
      <c r="Q1813">
        <v>0</v>
      </c>
      <c r="R1813">
        <v>0</v>
      </c>
      <c r="S1813">
        <v>0</v>
      </c>
      <c r="T1813" s="7">
        <f t="shared" si="258"/>
        <v>0.2669999999999999</v>
      </c>
      <c r="U1813" s="6">
        <f t="shared" si="252"/>
        <v>-1.1111111111111531E-2</v>
      </c>
      <c r="V1813" s="6">
        <f t="shared" si="253"/>
        <v>1.6370963719445111</v>
      </c>
      <c r="W1813" s="3">
        <f>IFERROR(VLOOKUP(A1813,주가!$A$1:$Q$2433,3,FALSE),W1814)</f>
        <v>145500</v>
      </c>
      <c r="X1813" s="6">
        <f t="shared" si="259"/>
        <v>-1.3559322033898305E-2</v>
      </c>
      <c r="Y1813" s="6">
        <f t="shared" si="254"/>
        <v>-0.34195077760592701</v>
      </c>
      <c r="AA1813" s="5">
        <f t="shared" si="255"/>
        <v>41465</v>
      </c>
      <c r="AB1813" s="7">
        <f t="shared" si="256"/>
        <v>0.2669999999999999</v>
      </c>
      <c r="AC1813" s="7">
        <f t="shared" si="260"/>
        <v>1.6370963719445111</v>
      </c>
      <c r="AD1813" s="6">
        <f t="shared" si="257"/>
        <v>-0.34195077760592701</v>
      </c>
    </row>
    <row r="1814" spans="1:30">
      <c r="A1814" s="1">
        <v>41464</v>
      </c>
      <c r="B1814" s="2" t="s">
        <v>19</v>
      </c>
      <c r="C1814" t="s">
        <v>20</v>
      </c>
      <c r="D1814" t="s">
        <v>21</v>
      </c>
      <c r="E1814">
        <v>2.593</v>
      </c>
      <c r="F1814">
        <v>2.6859999999999999</v>
      </c>
      <c r="G1814">
        <v>2.79</v>
      </c>
      <c r="H1814">
        <v>2.8460000000000001</v>
      </c>
      <c r="I1814">
        <v>2.92</v>
      </c>
      <c r="J1814">
        <v>3.0760000000000001</v>
      </c>
      <c r="K1814">
        <v>3.2</v>
      </c>
      <c r="L1814">
        <v>3.3260000000000001</v>
      </c>
      <c r="M1814">
        <v>3.4630000000000001</v>
      </c>
      <c r="N1814">
        <v>3.5960000000000001</v>
      </c>
      <c r="O1814">
        <v>3.8029999999999999</v>
      </c>
      <c r="P1814">
        <v>3.9830000000000001</v>
      </c>
      <c r="Q1814">
        <v>0</v>
      </c>
      <c r="R1814">
        <v>0</v>
      </c>
      <c r="S1814">
        <v>0</v>
      </c>
      <c r="T1814" s="7">
        <f t="shared" si="258"/>
        <v>0.27</v>
      </c>
      <c r="U1814" s="6">
        <f t="shared" si="252"/>
        <v>-3.571428571428651E-2</v>
      </c>
      <c r="V1814" s="6">
        <f t="shared" si="253"/>
        <v>1.6482074830556226</v>
      </c>
      <c r="W1814" s="3">
        <f>IFERROR(VLOOKUP(A1814,주가!$A$1:$Q$2433,3,FALSE),W1815)</f>
        <v>147500</v>
      </c>
      <c r="X1814" s="6">
        <f t="shared" si="259"/>
        <v>2.7874564459930314E-2</v>
      </c>
      <c r="Y1814" s="6">
        <f t="shared" si="254"/>
        <v>-0.3283914555720287</v>
      </c>
      <c r="AA1814" s="5">
        <f t="shared" si="255"/>
        <v>41464</v>
      </c>
      <c r="AB1814" s="7">
        <f t="shared" si="256"/>
        <v>0.27</v>
      </c>
      <c r="AC1814" s="7">
        <f t="shared" si="260"/>
        <v>1.6482074830556226</v>
      </c>
      <c r="AD1814" s="6">
        <f t="shared" si="257"/>
        <v>-0.3283914555720287</v>
      </c>
    </row>
    <row r="1815" spans="1:30">
      <c r="A1815" s="1">
        <v>41463</v>
      </c>
      <c r="B1815" s="2" t="s">
        <v>19</v>
      </c>
      <c r="C1815" t="s">
        <v>20</v>
      </c>
      <c r="D1815" t="s">
        <v>21</v>
      </c>
      <c r="E1815">
        <v>2.593</v>
      </c>
      <c r="F1815">
        <v>2.6859999999999999</v>
      </c>
      <c r="G1815">
        <v>2.79</v>
      </c>
      <c r="H1815">
        <v>2.8460000000000001</v>
      </c>
      <c r="I1815">
        <v>2.9329999999999998</v>
      </c>
      <c r="J1815">
        <v>3.0859999999999999</v>
      </c>
      <c r="K1815">
        <v>3.21</v>
      </c>
      <c r="L1815">
        <v>3.34</v>
      </c>
      <c r="M1815">
        <v>3.4830000000000001</v>
      </c>
      <c r="N1815">
        <v>3.62</v>
      </c>
      <c r="O1815">
        <v>3.823</v>
      </c>
      <c r="P1815">
        <v>4.0060000000000002</v>
      </c>
      <c r="Q1815">
        <v>0</v>
      </c>
      <c r="R1815">
        <v>0</v>
      </c>
      <c r="S1815">
        <v>0</v>
      </c>
      <c r="T1815" s="7">
        <f t="shared" si="258"/>
        <v>0.28000000000000025</v>
      </c>
      <c r="U1815" s="6">
        <f t="shared" si="252"/>
        <v>0.16666666666666882</v>
      </c>
      <c r="V1815" s="6">
        <f t="shared" si="253"/>
        <v>1.6839217687699091</v>
      </c>
      <c r="W1815" s="3">
        <f>IFERROR(VLOOKUP(A1815,주가!$A$1:$Q$2433,3,FALSE),W1816)</f>
        <v>143500</v>
      </c>
      <c r="X1815" s="6">
        <f t="shared" si="259"/>
        <v>-1.7123287671232876E-2</v>
      </c>
      <c r="Y1815" s="6">
        <f t="shared" si="254"/>
        <v>-0.35626602003195901</v>
      </c>
      <c r="AA1815" s="5">
        <f t="shared" si="255"/>
        <v>41463</v>
      </c>
      <c r="AB1815" s="7">
        <f t="shared" si="256"/>
        <v>0.28000000000000025</v>
      </c>
      <c r="AC1815" s="7">
        <f t="shared" si="260"/>
        <v>1.6839217687699091</v>
      </c>
      <c r="AD1815" s="6">
        <f t="shared" si="257"/>
        <v>-0.35626602003195901</v>
      </c>
    </row>
    <row r="1816" spans="1:30">
      <c r="A1816" s="1">
        <v>41460</v>
      </c>
      <c r="B1816" s="2" t="s">
        <v>19</v>
      </c>
      <c r="C1816" t="s">
        <v>20</v>
      </c>
      <c r="D1816" t="s">
        <v>21</v>
      </c>
      <c r="E1816">
        <v>2.58</v>
      </c>
      <c r="F1816">
        <v>2.67</v>
      </c>
      <c r="G1816">
        <v>2.77</v>
      </c>
      <c r="H1816">
        <v>2.83</v>
      </c>
      <c r="I1816">
        <v>2.9129999999999998</v>
      </c>
      <c r="J1816">
        <v>3.056</v>
      </c>
      <c r="K1816">
        <v>3.1659999999999999</v>
      </c>
      <c r="L1816">
        <v>3.286</v>
      </c>
      <c r="M1816">
        <v>3.42</v>
      </c>
      <c r="N1816">
        <v>3.5259999999999998</v>
      </c>
      <c r="O1816">
        <v>3.72</v>
      </c>
      <c r="P1816">
        <v>3.89</v>
      </c>
      <c r="Q1816">
        <v>0</v>
      </c>
      <c r="R1816">
        <v>0</v>
      </c>
      <c r="S1816">
        <v>0</v>
      </c>
      <c r="T1816" s="7">
        <f t="shared" si="258"/>
        <v>0.23999999999999977</v>
      </c>
      <c r="U1816" s="6">
        <f t="shared" si="252"/>
        <v>9.0909090909088885E-2</v>
      </c>
      <c r="V1816" s="6">
        <f t="shared" si="253"/>
        <v>1.5172551021032403</v>
      </c>
      <c r="W1816" s="3">
        <f>IFERROR(VLOOKUP(A1816,주가!$A$1:$Q$2433,3,FALSE),W1817)</f>
        <v>146000</v>
      </c>
      <c r="X1816" s="6">
        <f t="shared" si="259"/>
        <v>3.5460992907801421E-2</v>
      </c>
      <c r="Y1816" s="6">
        <f t="shared" si="254"/>
        <v>-0.33914273236072612</v>
      </c>
      <c r="AA1816" s="5">
        <f t="shared" si="255"/>
        <v>41460</v>
      </c>
      <c r="AB1816" s="7">
        <f t="shared" si="256"/>
        <v>0.23999999999999977</v>
      </c>
      <c r="AC1816" s="7">
        <f t="shared" si="260"/>
        <v>1.5172551021032403</v>
      </c>
      <c r="AD1816" s="6">
        <f t="shared" si="257"/>
        <v>-0.33914273236072612</v>
      </c>
    </row>
    <row r="1817" spans="1:30">
      <c r="A1817" s="1">
        <v>41459</v>
      </c>
      <c r="B1817" s="2" t="s">
        <v>19</v>
      </c>
      <c r="C1817" t="s">
        <v>20</v>
      </c>
      <c r="D1817" t="s">
        <v>21</v>
      </c>
      <c r="E1817">
        <v>2.5830000000000002</v>
      </c>
      <c r="F1817">
        <v>2.673</v>
      </c>
      <c r="G1817">
        <v>2.7730000000000001</v>
      </c>
      <c r="H1817">
        <v>2.8330000000000002</v>
      </c>
      <c r="I1817">
        <v>2.9159999999999999</v>
      </c>
      <c r="J1817">
        <v>3.056</v>
      </c>
      <c r="K1817">
        <v>3.1560000000000001</v>
      </c>
      <c r="L1817">
        <v>3.2759999999999998</v>
      </c>
      <c r="M1817">
        <v>3.4</v>
      </c>
      <c r="N1817">
        <v>3.496</v>
      </c>
      <c r="O1817">
        <v>3.69</v>
      </c>
      <c r="P1817">
        <v>3.86</v>
      </c>
      <c r="Q1817">
        <v>0</v>
      </c>
      <c r="R1817">
        <v>0</v>
      </c>
      <c r="S1817">
        <v>0</v>
      </c>
      <c r="T1817" s="7">
        <f t="shared" si="258"/>
        <v>0.2200000000000002</v>
      </c>
      <c r="U1817" s="6">
        <f t="shared" si="252"/>
        <v>4.7619047619048727E-2</v>
      </c>
      <c r="V1817" s="6">
        <f t="shared" si="253"/>
        <v>1.4263460111941515</v>
      </c>
      <c r="W1817" s="3">
        <f>IFERROR(VLOOKUP(A1817,주가!$A$1:$Q$2433,3,FALSE),W1818)</f>
        <v>141000</v>
      </c>
      <c r="X1817" s="6">
        <f t="shared" si="259"/>
        <v>2.1739130434782608E-2</v>
      </c>
      <c r="Y1817" s="6">
        <f t="shared" si="254"/>
        <v>-0.37460372526852753</v>
      </c>
      <c r="AA1817" s="5">
        <f t="shared" si="255"/>
        <v>41459</v>
      </c>
      <c r="AB1817" s="7">
        <f t="shared" si="256"/>
        <v>0.2200000000000002</v>
      </c>
      <c r="AC1817" s="7">
        <f t="shared" si="260"/>
        <v>1.4263460111941515</v>
      </c>
      <c r="AD1817" s="6">
        <f t="shared" si="257"/>
        <v>-0.37460372526852753</v>
      </c>
    </row>
    <row r="1818" spans="1:30">
      <c r="A1818" s="1">
        <v>41458</v>
      </c>
      <c r="B1818" s="2" t="s">
        <v>19</v>
      </c>
      <c r="C1818" t="s">
        <v>20</v>
      </c>
      <c r="D1818" t="s">
        <v>21</v>
      </c>
      <c r="E1818">
        <v>2.6</v>
      </c>
      <c r="F1818">
        <v>2.6859999999999999</v>
      </c>
      <c r="G1818">
        <v>2.7829999999999999</v>
      </c>
      <c r="H1818">
        <v>2.8460000000000001</v>
      </c>
      <c r="I1818">
        <v>2.9430000000000001</v>
      </c>
      <c r="J1818">
        <v>3.0760000000000001</v>
      </c>
      <c r="K1818">
        <v>3.173</v>
      </c>
      <c r="L1818">
        <v>3.2829999999999999</v>
      </c>
      <c r="M1818">
        <v>3.4060000000000001</v>
      </c>
      <c r="N1818">
        <v>3.4929999999999999</v>
      </c>
      <c r="O1818">
        <v>3.6829999999999998</v>
      </c>
      <c r="P1818">
        <v>3.85</v>
      </c>
      <c r="Q1818">
        <v>0</v>
      </c>
      <c r="R1818">
        <v>0</v>
      </c>
      <c r="S1818">
        <v>0</v>
      </c>
      <c r="T1818" s="7">
        <f t="shared" si="258"/>
        <v>0.20999999999999996</v>
      </c>
      <c r="U1818" s="6">
        <f t="shared" si="252"/>
        <v>0</v>
      </c>
      <c r="V1818" s="6">
        <f t="shared" si="253"/>
        <v>1.3787269635751027</v>
      </c>
      <c r="W1818" s="3">
        <f>IFERROR(VLOOKUP(A1818,주가!$A$1:$Q$2433,3,FALSE),W1819)</f>
        <v>138000</v>
      </c>
      <c r="X1818" s="6">
        <f t="shared" si="259"/>
        <v>-2.4734982332155476E-2</v>
      </c>
      <c r="Y1818" s="6">
        <f t="shared" si="254"/>
        <v>-0.39634285570331013</v>
      </c>
      <c r="AA1818" s="5">
        <f t="shared" si="255"/>
        <v>41458</v>
      </c>
      <c r="AB1818" s="7">
        <f t="shared" si="256"/>
        <v>0.20999999999999996</v>
      </c>
      <c r="AC1818" s="7">
        <f t="shared" si="260"/>
        <v>1.3787269635751027</v>
      </c>
      <c r="AD1818" s="6">
        <f t="shared" si="257"/>
        <v>-0.39634285570331013</v>
      </c>
    </row>
    <row r="1819" spans="1:30">
      <c r="A1819" s="1">
        <v>41457</v>
      </c>
      <c r="B1819" s="2" t="s">
        <v>19</v>
      </c>
      <c r="C1819" t="s">
        <v>20</v>
      </c>
      <c r="D1819" t="s">
        <v>21</v>
      </c>
      <c r="E1819">
        <v>2.64</v>
      </c>
      <c r="F1819">
        <v>2.7229999999999999</v>
      </c>
      <c r="G1819">
        <v>2.8130000000000002</v>
      </c>
      <c r="H1819">
        <v>2.8660000000000001</v>
      </c>
      <c r="I1819">
        <v>2.9430000000000001</v>
      </c>
      <c r="J1819">
        <v>3.073</v>
      </c>
      <c r="K1819">
        <v>3.1629999999999998</v>
      </c>
      <c r="L1819">
        <v>3.2730000000000001</v>
      </c>
      <c r="M1819">
        <v>3.3959999999999999</v>
      </c>
      <c r="N1819">
        <v>3.4830000000000001</v>
      </c>
      <c r="O1819">
        <v>3.6629999999999998</v>
      </c>
      <c r="P1819">
        <v>3.82</v>
      </c>
      <c r="Q1819">
        <v>0</v>
      </c>
      <c r="R1819">
        <v>0</v>
      </c>
      <c r="S1819">
        <v>0</v>
      </c>
      <c r="T1819" s="7">
        <f t="shared" si="258"/>
        <v>0.20999999999999996</v>
      </c>
      <c r="U1819" s="6">
        <f t="shared" si="252"/>
        <v>-7.488986784141112E-2</v>
      </c>
      <c r="V1819" s="6">
        <f t="shared" si="253"/>
        <v>1.3787269635751027</v>
      </c>
      <c r="W1819" s="3">
        <f>IFERROR(VLOOKUP(A1819,주가!$A$1:$Q$2433,3,FALSE),W1820)</f>
        <v>141500</v>
      </c>
      <c r="X1819" s="6">
        <f t="shared" si="259"/>
        <v>-1.3937282229965157E-2</v>
      </c>
      <c r="Y1819" s="6">
        <f t="shared" si="254"/>
        <v>-0.37160787337115464</v>
      </c>
      <c r="AA1819" s="5">
        <f t="shared" si="255"/>
        <v>41457</v>
      </c>
      <c r="AB1819" s="7">
        <f t="shared" si="256"/>
        <v>0.20999999999999996</v>
      </c>
      <c r="AC1819" s="7">
        <f t="shared" si="260"/>
        <v>1.3787269635751027</v>
      </c>
      <c r="AD1819" s="6">
        <f t="shared" si="257"/>
        <v>-0.37160787337115464</v>
      </c>
    </row>
    <row r="1820" spans="1:30">
      <c r="A1820" s="1">
        <v>41456</v>
      </c>
      <c r="B1820" s="2" t="s">
        <v>19</v>
      </c>
      <c r="C1820" t="s">
        <v>20</v>
      </c>
      <c r="D1820" t="s">
        <v>21</v>
      </c>
      <c r="E1820">
        <v>2.6760000000000002</v>
      </c>
      <c r="F1820">
        <v>2.7559999999999998</v>
      </c>
      <c r="G1820">
        <v>2.843</v>
      </c>
      <c r="H1820">
        <v>2.8929999999999998</v>
      </c>
      <c r="I1820">
        <v>2.9830000000000001</v>
      </c>
      <c r="J1820">
        <v>3.1230000000000002</v>
      </c>
      <c r="K1820">
        <v>3.21</v>
      </c>
      <c r="L1820">
        <v>3.3159999999999998</v>
      </c>
      <c r="M1820">
        <v>3.4460000000000002</v>
      </c>
      <c r="N1820">
        <v>3.5430000000000001</v>
      </c>
      <c r="O1820">
        <v>3.72</v>
      </c>
      <c r="P1820">
        <v>3.89</v>
      </c>
      <c r="Q1820">
        <v>0</v>
      </c>
      <c r="R1820">
        <v>0</v>
      </c>
      <c r="S1820">
        <v>0</v>
      </c>
      <c r="T1820" s="7">
        <f t="shared" si="258"/>
        <v>0.22700000000000031</v>
      </c>
      <c r="U1820" s="6">
        <f t="shared" si="252"/>
        <v>3.1818181818184403E-2</v>
      </c>
      <c r="V1820" s="6">
        <f t="shared" si="253"/>
        <v>1.4536168314165139</v>
      </c>
      <c r="W1820" s="3">
        <f>IFERROR(VLOOKUP(A1820,주가!$A$1:$Q$2433,3,FALSE),W1821)</f>
        <v>143500</v>
      </c>
      <c r="X1820" s="6">
        <f t="shared" si="259"/>
        <v>3.4965034965034965E-3</v>
      </c>
      <c r="Y1820" s="6">
        <f t="shared" si="254"/>
        <v>-0.35767059114118949</v>
      </c>
      <c r="AA1820" s="5">
        <f t="shared" si="255"/>
        <v>41456</v>
      </c>
      <c r="AB1820" s="7">
        <f t="shared" si="256"/>
        <v>0.22700000000000031</v>
      </c>
      <c r="AC1820" s="7">
        <f t="shared" si="260"/>
        <v>1.4536168314165139</v>
      </c>
      <c r="AD1820" s="6">
        <f t="shared" si="257"/>
        <v>-0.35767059114118949</v>
      </c>
    </row>
    <row r="1821" spans="1:30">
      <c r="A1821" s="1">
        <v>41453</v>
      </c>
      <c r="B1821" s="2" t="s">
        <v>19</v>
      </c>
      <c r="C1821" t="s">
        <v>20</v>
      </c>
      <c r="D1821" t="s">
        <v>21</v>
      </c>
      <c r="E1821">
        <v>2.69</v>
      </c>
      <c r="F1821">
        <v>2.76</v>
      </c>
      <c r="G1821">
        <v>2.8330000000000002</v>
      </c>
      <c r="H1821">
        <v>2.87</v>
      </c>
      <c r="I1821">
        <v>2.9329999999999998</v>
      </c>
      <c r="J1821">
        <v>3.036</v>
      </c>
      <c r="K1821">
        <v>3.113</v>
      </c>
      <c r="L1821">
        <v>3.2160000000000002</v>
      </c>
      <c r="M1821">
        <v>3.34</v>
      </c>
      <c r="N1821">
        <v>3.4359999999999999</v>
      </c>
      <c r="O1821">
        <v>3.62</v>
      </c>
      <c r="P1821">
        <v>3.79</v>
      </c>
      <c r="Q1821">
        <v>0</v>
      </c>
      <c r="R1821">
        <v>0</v>
      </c>
      <c r="S1821">
        <v>0</v>
      </c>
      <c r="T1821" s="7">
        <f t="shared" si="258"/>
        <v>0.21999999999999975</v>
      </c>
      <c r="U1821" s="6">
        <f t="shared" si="252"/>
        <v>1.3824884792625201E-2</v>
      </c>
      <c r="V1821" s="6">
        <f t="shared" si="253"/>
        <v>1.4217986495983295</v>
      </c>
      <c r="W1821" s="3">
        <f>IFERROR(VLOOKUP(A1821,주가!$A$1:$Q$2433,3,FALSE),W1822)</f>
        <v>143000</v>
      </c>
      <c r="X1821" s="6">
        <f t="shared" si="259"/>
        <v>4.7619047619047616E-2</v>
      </c>
      <c r="Y1821" s="6">
        <f t="shared" si="254"/>
        <v>-0.36116709463769298</v>
      </c>
      <c r="AA1821" s="5">
        <f t="shared" si="255"/>
        <v>41453</v>
      </c>
      <c r="AB1821" s="7">
        <f t="shared" si="256"/>
        <v>0.21999999999999975</v>
      </c>
      <c r="AC1821" s="7">
        <f t="shared" si="260"/>
        <v>1.4217986495983295</v>
      </c>
      <c r="AD1821" s="6">
        <f t="shared" si="257"/>
        <v>-0.36116709463769298</v>
      </c>
    </row>
    <row r="1822" spans="1:30">
      <c r="A1822" s="1">
        <v>41452</v>
      </c>
      <c r="B1822" s="2" t="s">
        <v>19</v>
      </c>
      <c r="C1822" t="s">
        <v>20</v>
      </c>
      <c r="D1822" t="s">
        <v>21</v>
      </c>
      <c r="E1822">
        <v>2.72</v>
      </c>
      <c r="F1822">
        <v>2.8</v>
      </c>
      <c r="G1822">
        <v>2.8730000000000002</v>
      </c>
      <c r="H1822">
        <v>2.903</v>
      </c>
      <c r="I1822">
        <v>2.98</v>
      </c>
      <c r="J1822">
        <v>3.0859999999999999</v>
      </c>
      <c r="K1822">
        <v>3.1659999999999999</v>
      </c>
      <c r="L1822">
        <v>3.2730000000000001</v>
      </c>
      <c r="M1822">
        <v>3.3929999999999998</v>
      </c>
      <c r="N1822">
        <v>3.49</v>
      </c>
      <c r="O1822">
        <v>3.673</v>
      </c>
      <c r="P1822">
        <v>3.8260000000000001</v>
      </c>
      <c r="Q1822">
        <v>0</v>
      </c>
      <c r="R1822">
        <v>0</v>
      </c>
      <c r="S1822">
        <v>0</v>
      </c>
      <c r="T1822" s="7">
        <f t="shared" si="258"/>
        <v>0.21700000000000008</v>
      </c>
      <c r="U1822" s="6">
        <f t="shared" si="252"/>
        <v>-8.0508474576269931E-2</v>
      </c>
      <c r="V1822" s="6">
        <f t="shared" si="253"/>
        <v>1.4079737648057042</v>
      </c>
      <c r="W1822" s="3">
        <f>IFERROR(VLOOKUP(A1822,주가!$A$1:$Q$2433,3,FALSE),W1823)</f>
        <v>136500</v>
      </c>
      <c r="X1822" s="6">
        <f t="shared" si="259"/>
        <v>4.5977011494252873E-2</v>
      </c>
      <c r="Y1822" s="6">
        <f t="shared" si="254"/>
        <v>-0.40878614225674059</v>
      </c>
      <c r="AA1822" s="5">
        <f t="shared" si="255"/>
        <v>41452</v>
      </c>
      <c r="AB1822" s="7">
        <f t="shared" si="256"/>
        <v>0.21700000000000008</v>
      </c>
      <c r="AC1822" s="7">
        <f t="shared" si="260"/>
        <v>1.4079737648057042</v>
      </c>
      <c r="AD1822" s="6">
        <f t="shared" si="257"/>
        <v>-0.40878614225674059</v>
      </c>
    </row>
    <row r="1823" spans="1:30">
      <c r="A1823" s="1">
        <v>41451</v>
      </c>
      <c r="B1823" s="2" t="s">
        <v>19</v>
      </c>
      <c r="C1823" t="s">
        <v>20</v>
      </c>
      <c r="D1823" t="s">
        <v>21</v>
      </c>
      <c r="E1823">
        <v>2.7160000000000002</v>
      </c>
      <c r="F1823">
        <v>2.7959999999999998</v>
      </c>
      <c r="G1823">
        <v>2.8759999999999999</v>
      </c>
      <c r="H1823">
        <v>2.9060000000000001</v>
      </c>
      <c r="I1823">
        <v>2.9729999999999999</v>
      </c>
      <c r="J1823">
        <v>3.07</v>
      </c>
      <c r="K1823">
        <v>3.153</v>
      </c>
      <c r="L1823">
        <v>3.27</v>
      </c>
      <c r="M1823">
        <v>3.3959999999999999</v>
      </c>
      <c r="N1823">
        <v>3.5059999999999998</v>
      </c>
      <c r="O1823">
        <v>3.7029999999999998</v>
      </c>
      <c r="P1823">
        <v>3.8559999999999999</v>
      </c>
      <c r="Q1823">
        <v>0</v>
      </c>
      <c r="R1823">
        <v>0</v>
      </c>
      <c r="S1823">
        <v>0</v>
      </c>
      <c r="T1823" s="7">
        <f t="shared" si="258"/>
        <v>0.23599999999999977</v>
      </c>
      <c r="U1823" s="6">
        <f t="shared" si="252"/>
        <v>-7.0866141732284407E-2</v>
      </c>
      <c r="V1823" s="6">
        <f t="shared" si="253"/>
        <v>1.4884822393819741</v>
      </c>
      <c r="W1823" s="3">
        <f>IFERROR(VLOOKUP(A1823,주가!$A$1:$Q$2433,3,FALSE),W1824)</f>
        <v>130500</v>
      </c>
      <c r="X1823" s="6">
        <f t="shared" si="259"/>
        <v>3.8461538461538464E-3</v>
      </c>
      <c r="Y1823" s="6">
        <f t="shared" si="254"/>
        <v>-0.45476315375099347</v>
      </c>
      <c r="AA1823" s="5">
        <f t="shared" si="255"/>
        <v>41451</v>
      </c>
      <c r="AB1823" s="7">
        <f t="shared" si="256"/>
        <v>0.23599999999999977</v>
      </c>
      <c r="AC1823" s="7">
        <f t="shared" si="260"/>
        <v>1.4884822393819741</v>
      </c>
      <c r="AD1823" s="6">
        <f t="shared" si="257"/>
        <v>-0.45476315375099347</v>
      </c>
    </row>
    <row r="1824" spans="1:30">
      <c r="A1824" s="1">
        <v>41450</v>
      </c>
      <c r="B1824" s="2" t="s">
        <v>19</v>
      </c>
      <c r="C1824" t="s">
        <v>20</v>
      </c>
      <c r="D1824" t="s">
        <v>21</v>
      </c>
      <c r="E1824">
        <v>2.7160000000000002</v>
      </c>
      <c r="F1824">
        <v>2.8</v>
      </c>
      <c r="G1824">
        <v>2.88</v>
      </c>
      <c r="H1824">
        <v>2.9060000000000001</v>
      </c>
      <c r="I1824">
        <v>2.976</v>
      </c>
      <c r="J1824">
        <v>3.073</v>
      </c>
      <c r="K1824">
        <v>3.173</v>
      </c>
      <c r="L1824">
        <v>3.2959999999999998</v>
      </c>
      <c r="M1824">
        <v>3.43</v>
      </c>
      <c r="N1824">
        <v>3.55</v>
      </c>
      <c r="O1824">
        <v>3.77</v>
      </c>
      <c r="P1824">
        <v>3.92</v>
      </c>
      <c r="Q1824">
        <v>0</v>
      </c>
      <c r="R1824">
        <v>0</v>
      </c>
      <c r="S1824">
        <v>0</v>
      </c>
      <c r="T1824" s="7">
        <f t="shared" si="258"/>
        <v>0.254</v>
      </c>
      <c r="U1824" s="6">
        <f t="shared" si="252"/>
        <v>-6.959706959707003E-2</v>
      </c>
      <c r="V1824" s="6">
        <f t="shared" si="253"/>
        <v>1.5593483811142586</v>
      </c>
      <c r="W1824" s="3">
        <f>IFERROR(VLOOKUP(A1824,주가!$A$1:$Q$2433,3,FALSE),W1825)</f>
        <v>130000</v>
      </c>
      <c r="X1824" s="6">
        <f t="shared" si="259"/>
        <v>1.5625E-2</v>
      </c>
      <c r="Y1824" s="6">
        <f t="shared" si="254"/>
        <v>-0.4586093075971473</v>
      </c>
      <c r="AA1824" s="5">
        <f t="shared" si="255"/>
        <v>41450</v>
      </c>
      <c r="AB1824" s="7">
        <f t="shared" si="256"/>
        <v>0.254</v>
      </c>
      <c r="AC1824" s="7">
        <f t="shared" si="260"/>
        <v>1.5593483811142586</v>
      </c>
      <c r="AD1824" s="6">
        <f t="shared" si="257"/>
        <v>-0.4586093075971473</v>
      </c>
    </row>
    <row r="1825" spans="1:30">
      <c r="A1825" s="1">
        <v>41449</v>
      </c>
      <c r="B1825" s="2" t="s">
        <v>19</v>
      </c>
      <c r="C1825" t="s">
        <v>20</v>
      </c>
      <c r="D1825" t="s">
        <v>21</v>
      </c>
      <c r="E1825">
        <v>2.726</v>
      </c>
      <c r="F1825">
        <v>2.81</v>
      </c>
      <c r="G1825">
        <v>2.8929999999999998</v>
      </c>
      <c r="H1825">
        <v>2.9260000000000002</v>
      </c>
      <c r="I1825">
        <v>3.016</v>
      </c>
      <c r="J1825">
        <v>3.1360000000000001</v>
      </c>
      <c r="K1825">
        <v>3.24</v>
      </c>
      <c r="L1825">
        <v>3.363</v>
      </c>
      <c r="M1825">
        <v>3.51</v>
      </c>
      <c r="N1825">
        <v>3.6360000000000001</v>
      </c>
      <c r="O1825">
        <v>3.8359999999999999</v>
      </c>
      <c r="P1825">
        <v>3.9860000000000002</v>
      </c>
      <c r="Q1825">
        <v>0</v>
      </c>
      <c r="R1825">
        <v>0</v>
      </c>
      <c r="S1825">
        <v>0</v>
      </c>
      <c r="T1825" s="7">
        <f t="shared" si="258"/>
        <v>0.27300000000000013</v>
      </c>
      <c r="U1825" s="6">
        <f t="shared" si="252"/>
        <v>0.10526315789473788</v>
      </c>
      <c r="V1825" s="6">
        <f t="shared" si="253"/>
        <v>1.6289454507113286</v>
      </c>
      <c r="W1825" s="3">
        <f>IFERROR(VLOOKUP(A1825,주가!$A$1:$Q$2433,3,FALSE),W1826)</f>
        <v>128000</v>
      </c>
      <c r="X1825" s="6">
        <f t="shared" si="259"/>
        <v>-1.1583011583011582E-2</v>
      </c>
      <c r="Y1825" s="6">
        <f t="shared" si="254"/>
        <v>-0.4742343075971473</v>
      </c>
      <c r="AA1825" s="5">
        <f t="shared" si="255"/>
        <v>41449</v>
      </c>
      <c r="AB1825" s="7">
        <f t="shared" si="256"/>
        <v>0.27300000000000013</v>
      </c>
      <c r="AC1825" s="7">
        <f t="shared" si="260"/>
        <v>1.6289454507113286</v>
      </c>
      <c r="AD1825" s="6">
        <f t="shared" si="257"/>
        <v>-0.4742343075971473</v>
      </c>
    </row>
    <row r="1826" spans="1:30">
      <c r="A1826" s="1">
        <v>41446</v>
      </c>
      <c r="B1826" s="2" t="s">
        <v>19</v>
      </c>
      <c r="C1826" t="s">
        <v>20</v>
      </c>
      <c r="D1826" t="s">
        <v>21</v>
      </c>
      <c r="E1826">
        <v>2.69</v>
      </c>
      <c r="F1826">
        <v>2.7730000000000001</v>
      </c>
      <c r="G1826">
        <v>2.8530000000000002</v>
      </c>
      <c r="H1826">
        <v>2.8860000000000001</v>
      </c>
      <c r="I1826">
        <v>2.976</v>
      </c>
      <c r="J1826">
        <v>3.09</v>
      </c>
      <c r="K1826">
        <v>3.1659999999999999</v>
      </c>
      <c r="L1826">
        <v>3.2829999999999999</v>
      </c>
      <c r="M1826">
        <v>3.403</v>
      </c>
      <c r="N1826">
        <v>3.53</v>
      </c>
      <c r="O1826">
        <v>3.7229999999999999</v>
      </c>
      <c r="P1826">
        <v>3.8860000000000001</v>
      </c>
      <c r="Q1826">
        <v>0</v>
      </c>
      <c r="R1826">
        <v>0</v>
      </c>
      <c r="S1826">
        <v>0</v>
      </c>
      <c r="T1826" s="7">
        <f t="shared" si="258"/>
        <v>0.24699999999999989</v>
      </c>
      <c r="U1826" s="6">
        <f t="shared" si="252"/>
        <v>0.29999999999999977</v>
      </c>
      <c r="V1826" s="6">
        <f t="shared" si="253"/>
        <v>1.5236822928165907</v>
      </c>
      <c r="W1826" s="3">
        <f>IFERROR(VLOOKUP(A1826,주가!$A$1:$Q$2433,3,FALSE),W1827)</f>
        <v>129500</v>
      </c>
      <c r="X1826" s="6">
        <f t="shared" si="259"/>
        <v>-1.1450381679389313E-2</v>
      </c>
      <c r="Y1826" s="6">
        <f t="shared" si="254"/>
        <v>-0.46265129601413574</v>
      </c>
      <c r="AA1826" s="5">
        <f t="shared" si="255"/>
        <v>41446</v>
      </c>
      <c r="AB1826" s="7">
        <f t="shared" si="256"/>
        <v>0.24699999999999989</v>
      </c>
      <c r="AC1826" s="7">
        <f t="shared" si="260"/>
        <v>1.5236822928165907</v>
      </c>
      <c r="AD1826" s="6">
        <f t="shared" si="257"/>
        <v>-0.46265129601413574</v>
      </c>
    </row>
    <row r="1827" spans="1:30">
      <c r="A1827" s="1">
        <v>41445</v>
      </c>
      <c r="B1827" s="2" t="s">
        <v>19</v>
      </c>
      <c r="C1827" t="s">
        <v>20</v>
      </c>
      <c r="D1827" t="s">
        <v>21</v>
      </c>
      <c r="E1827">
        <v>2.6629999999999998</v>
      </c>
      <c r="F1827">
        <v>2.74</v>
      </c>
      <c r="G1827">
        <v>2.81</v>
      </c>
      <c r="H1827">
        <v>2.8460000000000001</v>
      </c>
      <c r="I1827">
        <v>2.9129999999999998</v>
      </c>
      <c r="J1827">
        <v>3.0259999999999998</v>
      </c>
      <c r="K1827">
        <v>3.09</v>
      </c>
      <c r="L1827">
        <v>3.1859999999999999</v>
      </c>
      <c r="M1827">
        <v>3.266</v>
      </c>
      <c r="N1827">
        <v>3.3759999999999999</v>
      </c>
      <c r="O1827">
        <v>3.56</v>
      </c>
      <c r="P1827">
        <v>3.7229999999999999</v>
      </c>
      <c r="Q1827">
        <v>0</v>
      </c>
      <c r="R1827">
        <v>0</v>
      </c>
      <c r="S1827">
        <v>0</v>
      </c>
      <c r="T1827" s="7">
        <f t="shared" si="258"/>
        <v>0.18999999999999995</v>
      </c>
      <c r="U1827" s="6">
        <f t="shared" si="252"/>
        <v>0.13772455089820454</v>
      </c>
      <c r="V1827" s="6">
        <f t="shared" si="253"/>
        <v>1.2236822928165909</v>
      </c>
      <c r="W1827" s="3">
        <f>IFERROR(VLOOKUP(A1827,주가!$A$1:$Q$2433,3,FALSE),W1828)</f>
        <v>131000</v>
      </c>
      <c r="X1827" s="6">
        <f t="shared" si="259"/>
        <v>-5.7553956834532377E-2</v>
      </c>
      <c r="Y1827" s="6">
        <f t="shared" si="254"/>
        <v>-0.45120091433474641</v>
      </c>
      <c r="AA1827" s="5">
        <f t="shared" si="255"/>
        <v>41445</v>
      </c>
      <c r="AB1827" s="7">
        <f t="shared" si="256"/>
        <v>0.18999999999999995</v>
      </c>
      <c r="AC1827" s="7">
        <f t="shared" si="260"/>
        <v>1.2236822928165909</v>
      </c>
      <c r="AD1827" s="6">
        <f t="shared" si="257"/>
        <v>-0.45120091433474641</v>
      </c>
    </row>
    <row r="1828" spans="1:30">
      <c r="A1828" s="1">
        <v>41444</v>
      </c>
      <c r="B1828" s="2" t="s">
        <v>19</v>
      </c>
      <c r="C1828" t="s">
        <v>20</v>
      </c>
      <c r="D1828" t="s">
        <v>21</v>
      </c>
      <c r="E1828">
        <v>2.6160000000000001</v>
      </c>
      <c r="F1828">
        <v>2.68</v>
      </c>
      <c r="G1828">
        <v>2.746</v>
      </c>
      <c r="H1828">
        <v>2.7829999999999999</v>
      </c>
      <c r="I1828">
        <v>2.8460000000000001</v>
      </c>
      <c r="J1828">
        <v>2.9329999999999998</v>
      </c>
      <c r="K1828">
        <v>2.9660000000000002</v>
      </c>
      <c r="L1828">
        <v>3.0630000000000002</v>
      </c>
      <c r="M1828">
        <v>3.13</v>
      </c>
      <c r="N1828">
        <v>3.23</v>
      </c>
      <c r="O1828">
        <v>3.39</v>
      </c>
      <c r="P1828">
        <v>3.556</v>
      </c>
      <c r="Q1828">
        <v>0</v>
      </c>
      <c r="R1828">
        <v>0</v>
      </c>
      <c r="S1828">
        <v>0</v>
      </c>
      <c r="T1828" s="7">
        <f t="shared" si="258"/>
        <v>0.16699999999999982</v>
      </c>
      <c r="U1828" s="6">
        <f t="shared" si="252"/>
        <v>-7.2222222222224075E-2</v>
      </c>
      <c r="V1828" s="6">
        <f t="shared" si="253"/>
        <v>1.0859577419183863</v>
      </c>
      <c r="W1828" s="3">
        <f>IFERROR(VLOOKUP(A1828,주가!$A$1:$Q$2433,3,FALSE),W1829)</f>
        <v>139000</v>
      </c>
      <c r="X1828" s="6">
        <f t="shared" si="259"/>
        <v>-7.0234113712374577E-2</v>
      </c>
      <c r="Y1828" s="6">
        <f t="shared" si="254"/>
        <v>-0.393646957500214</v>
      </c>
      <c r="AA1828" s="5">
        <f t="shared" si="255"/>
        <v>41444</v>
      </c>
      <c r="AB1828" s="7">
        <f t="shared" si="256"/>
        <v>0.16699999999999982</v>
      </c>
      <c r="AC1828" s="7">
        <f t="shared" si="260"/>
        <v>1.0859577419183863</v>
      </c>
      <c r="AD1828" s="6">
        <f t="shared" si="257"/>
        <v>-0.393646957500214</v>
      </c>
    </row>
    <row r="1829" spans="1:30">
      <c r="A1829" s="1">
        <v>41443</v>
      </c>
      <c r="B1829" s="2" t="s">
        <v>19</v>
      </c>
      <c r="C1829" t="s">
        <v>20</v>
      </c>
      <c r="D1829" t="s">
        <v>21</v>
      </c>
      <c r="E1829">
        <v>2.6160000000000001</v>
      </c>
      <c r="F1829">
        <v>2.673</v>
      </c>
      <c r="G1829">
        <v>2.726</v>
      </c>
      <c r="H1829">
        <v>2.7530000000000001</v>
      </c>
      <c r="I1829">
        <v>2.806</v>
      </c>
      <c r="J1829">
        <v>2.8759999999999999</v>
      </c>
      <c r="K1829">
        <v>2.9159999999999999</v>
      </c>
      <c r="L1829">
        <v>3.02</v>
      </c>
      <c r="M1829">
        <v>3.1</v>
      </c>
      <c r="N1829">
        <v>3.2</v>
      </c>
      <c r="O1829">
        <v>3.36</v>
      </c>
      <c r="P1829">
        <v>3.5259999999999998</v>
      </c>
      <c r="Q1829">
        <v>0</v>
      </c>
      <c r="R1829">
        <v>0</v>
      </c>
      <c r="S1829">
        <v>0</v>
      </c>
      <c r="T1829" s="7">
        <f t="shared" si="258"/>
        <v>0.18000000000000016</v>
      </c>
      <c r="U1829" s="6">
        <f t="shared" si="252"/>
        <v>0</v>
      </c>
      <c r="V1829" s="6">
        <f t="shared" si="253"/>
        <v>1.1581799641406105</v>
      </c>
      <c r="W1829" s="3">
        <f>IFERROR(VLOOKUP(A1829,주가!$A$1:$Q$2433,3,FALSE),W1830)</f>
        <v>149500</v>
      </c>
      <c r="X1829" s="6">
        <f t="shared" si="259"/>
        <v>-2.6058631921824105E-2</v>
      </c>
      <c r="Y1829" s="6">
        <f t="shared" si="254"/>
        <v>-0.32341284378783941</v>
      </c>
      <c r="AA1829" s="5">
        <f t="shared" si="255"/>
        <v>41443</v>
      </c>
      <c r="AB1829" s="7">
        <f t="shared" si="256"/>
        <v>0.18000000000000016</v>
      </c>
      <c r="AC1829" s="7">
        <f t="shared" si="260"/>
        <v>1.1581799641406105</v>
      </c>
      <c r="AD1829" s="6">
        <f t="shared" si="257"/>
        <v>-0.32341284378783941</v>
      </c>
    </row>
    <row r="1830" spans="1:30">
      <c r="A1830" s="1">
        <v>41442</v>
      </c>
      <c r="B1830" s="2" t="s">
        <v>19</v>
      </c>
      <c r="C1830" t="s">
        <v>20</v>
      </c>
      <c r="D1830" t="s">
        <v>21</v>
      </c>
      <c r="E1830">
        <v>2.62</v>
      </c>
      <c r="F1830">
        <v>2.68</v>
      </c>
      <c r="G1830">
        <v>2.7429999999999999</v>
      </c>
      <c r="H1830">
        <v>2.7759999999999998</v>
      </c>
      <c r="I1830">
        <v>2.8460000000000001</v>
      </c>
      <c r="J1830">
        <v>2.9159999999999999</v>
      </c>
      <c r="K1830">
        <v>2.9630000000000001</v>
      </c>
      <c r="L1830">
        <v>3.0659999999999998</v>
      </c>
      <c r="M1830">
        <v>3.15</v>
      </c>
      <c r="N1830">
        <v>3.246</v>
      </c>
      <c r="O1830">
        <v>3.4129999999999998</v>
      </c>
      <c r="P1830">
        <v>3.58</v>
      </c>
      <c r="Q1830">
        <v>0</v>
      </c>
      <c r="R1830">
        <v>0</v>
      </c>
      <c r="S1830">
        <v>0</v>
      </c>
      <c r="T1830" s="7">
        <f t="shared" si="258"/>
        <v>0.18000000000000016</v>
      </c>
      <c r="U1830" s="6">
        <f t="shared" si="252"/>
        <v>-1.639344262294903E-2</v>
      </c>
      <c r="V1830" s="6">
        <f t="shared" si="253"/>
        <v>1.1581799641406105</v>
      </c>
      <c r="W1830" s="3">
        <f>IFERROR(VLOOKUP(A1830,주가!$A$1:$Q$2433,3,FALSE),W1831)</f>
        <v>153500</v>
      </c>
      <c r="X1830" s="6">
        <f t="shared" si="259"/>
        <v>0</v>
      </c>
      <c r="Y1830" s="6">
        <f t="shared" si="254"/>
        <v>-0.29735421186601529</v>
      </c>
      <c r="AA1830" s="5">
        <f t="shared" si="255"/>
        <v>41442</v>
      </c>
      <c r="AB1830" s="7">
        <f t="shared" si="256"/>
        <v>0.18000000000000016</v>
      </c>
      <c r="AC1830" s="7">
        <f t="shared" si="260"/>
        <v>1.1581799641406105</v>
      </c>
      <c r="AD1830" s="6">
        <f t="shared" si="257"/>
        <v>-0.29735421186601529</v>
      </c>
    </row>
    <row r="1831" spans="1:30">
      <c r="A1831" s="1">
        <v>41439</v>
      </c>
      <c r="B1831" s="2" t="s">
        <v>19</v>
      </c>
      <c r="C1831" t="s">
        <v>20</v>
      </c>
      <c r="D1831" t="s">
        <v>21</v>
      </c>
      <c r="E1831">
        <v>2.6059999999999999</v>
      </c>
      <c r="F1831">
        <v>2.6560000000000001</v>
      </c>
      <c r="G1831">
        <v>2.72</v>
      </c>
      <c r="H1831">
        <v>2.75</v>
      </c>
      <c r="I1831">
        <v>2.7959999999999998</v>
      </c>
      <c r="J1831">
        <v>2.863</v>
      </c>
      <c r="K1831">
        <v>2.91</v>
      </c>
      <c r="L1831">
        <v>3</v>
      </c>
      <c r="M1831">
        <v>3.0859999999999999</v>
      </c>
      <c r="N1831">
        <v>3.1829999999999998</v>
      </c>
      <c r="O1831">
        <v>3.343</v>
      </c>
      <c r="P1831">
        <v>3.5059999999999998</v>
      </c>
      <c r="Q1831">
        <v>0</v>
      </c>
      <c r="R1831">
        <v>0</v>
      </c>
      <c r="S1831">
        <v>0</v>
      </c>
      <c r="T1831" s="7">
        <f t="shared" si="258"/>
        <v>0.18299999999999983</v>
      </c>
      <c r="U1831" s="6">
        <f t="shared" si="252"/>
        <v>-3.6842105263158523E-2</v>
      </c>
      <c r="V1831" s="6">
        <f t="shared" si="253"/>
        <v>1.1745734067635596</v>
      </c>
      <c r="W1831" s="3">
        <f>IFERROR(VLOOKUP(A1831,주가!$A$1:$Q$2433,3,FALSE),W1832)</f>
        <v>153500</v>
      </c>
      <c r="X1831" s="6">
        <f t="shared" si="259"/>
        <v>-1.6025641025641024E-2</v>
      </c>
      <c r="Y1831" s="6">
        <f t="shared" si="254"/>
        <v>-0.29735421186601529</v>
      </c>
      <c r="AA1831" s="5">
        <f t="shared" si="255"/>
        <v>41439</v>
      </c>
      <c r="AB1831" s="7">
        <f t="shared" si="256"/>
        <v>0.18299999999999983</v>
      </c>
      <c r="AC1831" s="7">
        <f t="shared" si="260"/>
        <v>1.1745734067635596</v>
      </c>
      <c r="AD1831" s="6">
        <f t="shared" si="257"/>
        <v>-0.29735421186601529</v>
      </c>
    </row>
    <row r="1832" spans="1:30">
      <c r="A1832" s="1">
        <v>41438</v>
      </c>
      <c r="B1832" s="2" t="s">
        <v>19</v>
      </c>
      <c r="C1832" t="s">
        <v>20</v>
      </c>
      <c r="D1832" t="s">
        <v>21</v>
      </c>
      <c r="E1832">
        <v>2.613</v>
      </c>
      <c r="F1832">
        <v>2.6659999999999999</v>
      </c>
      <c r="G1832">
        <v>2.73</v>
      </c>
      <c r="H1832">
        <v>2.766</v>
      </c>
      <c r="I1832">
        <v>2.85</v>
      </c>
      <c r="J1832">
        <v>2.9159999999999999</v>
      </c>
      <c r="K1832">
        <v>2.9660000000000002</v>
      </c>
      <c r="L1832">
        <v>3.056</v>
      </c>
      <c r="M1832">
        <v>3.15</v>
      </c>
      <c r="N1832">
        <v>3.246</v>
      </c>
      <c r="O1832">
        <v>3.3959999999999999</v>
      </c>
      <c r="P1832">
        <v>3.56</v>
      </c>
      <c r="Q1832">
        <v>0</v>
      </c>
      <c r="R1832">
        <v>0</v>
      </c>
      <c r="S1832">
        <v>0</v>
      </c>
      <c r="T1832" s="7">
        <f t="shared" si="258"/>
        <v>0.18999999999999995</v>
      </c>
      <c r="U1832" s="6">
        <f t="shared" si="252"/>
        <v>2.1505376344086048E-2</v>
      </c>
      <c r="V1832" s="6">
        <f t="shared" si="253"/>
        <v>1.211415512026718</v>
      </c>
      <c r="W1832" s="3">
        <f>IFERROR(VLOOKUP(A1832,주가!$A$1:$Q$2433,3,FALSE),W1833)</f>
        <v>156000</v>
      </c>
      <c r="X1832" s="6">
        <f t="shared" si="259"/>
        <v>1.2987012987012988E-2</v>
      </c>
      <c r="Y1832" s="6">
        <f t="shared" si="254"/>
        <v>-0.28132857084037427</v>
      </c>
      <c r="AA1832" s="5">
        <f t="shared" si="255"/>
        <v>41438</v>
      </c>
      <c r="AB1832" s="7">
        <f t="shared" si="256"/>
        <v>0.18999999999999995</v>
      </c>
      <c r="AC1832" s="7">
        <f t="shared" si="260"/>
        <v>1.211415512026718</v>
      </c>
      <c r="AD1832" s="6">
        <f t="shared" si="257"/>
        <v>-0.28132857084037427</v>
      </c>
    </row>
    <row r="1833" spans="1:30">
      <c r="A1833" s="1">
        <v>41437</v>
      </c>
      <c r="B1833" s="2" t="s">
        <v>19</v>
      </c>
      <c r="C1833" t="s">
        <v>20</v>
      </c>
      <c r="D1833" t="s">
        <v>21</v>
      </c>
      <c r="E1833">
        <v>2.62</v>
      </c>
      <c r="F1833">
        <v>2.673</v>
      </c>
      <c r="G1833">
        <v>2.74</v>
      </c>
      <c r="H1833">
        <v>2.7829999999999999</v>
      </c>
      <c r="I1833">
        <v>2.88</v>
      </c>
      <c r="J1833">
        <v>2.956</v>
      </c>
      <c r="K1833">
        <v>3.0129999999999999</v>
      </c>
      <c r="L1833">
        <v>3.1</v>
      </c>
      <c r="M1833">
        <v>3.1930000000000001</v>
      </c>
      <c r="N1833">
        <v>3.286</v>
      </c>
      <c r="O1833">
        <v>3.4460000000000002</v>
      </c>
      <c r="P1833">
        <v>3.61</v>
      </c>
      <c r="Q1833">
        <v>0</v>
      </c>
      <c r="R1833">
        <v>0</v>
      </c>
      <c r="S1833">
        <v>0</v>
      </c>
      <c r="T1833" s="7">
        <f t="shared" si="258"/>
        <v>0.18599999999999994</v>
      </c>
      <c r="U1833" s="6">
        <f t="shared" si="252"/>
        <v>3.3333333333332098E-2</v>
      </c>
      <c r="V1833" s="6">
        <f t="shared" si="253"/>
        <v>1.189910135682632</v>
      </c>
      <c r="W1833" s="3">
        <f>IFERROR(VLOOKUP(A1833,주가!$A$1:$Q$2433,3,FALSE),W1834)</f>
        <v>154000</v>
      </c>
      <c r="X1833" s="6">
        <f t="shared" si="259"/>
        <v>-6.4516129032258064E-3</v>
      </c>
      <c r="Y1833" s="6">
        <f t="shared" si="254"/>
        <v>-0.29431558382738726</v>
      </c>
      <c r="AA1833" s="5">
        <f t="shared" si="255"/>
        <v>41437</v>
      </c>
      <c r="AB1833" s="7">
        <f t="shared" si="256"/>
        <v>0.18599999999999994</v>
      </c>
      <c r="AC1833" s="7">
        <f t="shared" si="260"/>
        <v>1.189910135682632</v>
      </c>
      <c r="AD1833" s="6">
        <f t="shared" si="257"/>
        <v>-0.29431558382738726</v>
      </c>
    </row>
    <row r="1834" spans="1:30">
      <c r="A1834" s="1">
        <v>41436</v>
      </c>
      <c r="B1834" s="2" t="s">
        <v>19</v>
      </c>
      <c r="C1834" t="s">
        <v>20</v>
      </c>
      <c r="D1834" t="s">
        <v>21</v>
      </c>
      <c r="E1834">
        <v>2.6160000000000001</v>
      </c>
      <c r="F1834">
        <v>2.67</v>
      </c>
      <c r="G1834">
        <v>2.726</v>
      </c>
      <c r="H1834">
        <v>2.76</v>
      </c>
      <c r="I1834">
        <v>2.83</v>
      </c>
      <c r="J1834">
        <v>2.9</v>
      </c>
      <c r="K1834">
        <v>2.9529999999999998</v>
      </c>
      <c r="L1834">
        <v>3.036</v>
      </c>
      <c r="M1834">
        <v>3.1259999999999999</v>
      </c>
      <c r="N1834">
        <v>3.2160000000000002</v>
      </c>
      <c r="O1834">
        <v>3.3660000000000001</v>
      </c>
      <c r="P1834">
        <v>3.5230000000000001</v>
      </c>
      <c r="Q1834">
        <v>0</v>
      </c>
      <c r="R1834">
        <v>0</v>
      </c>
      <c r="S1834">
        <v>0</v>
      </c>
      <c r="T1834" s="7">
        <f t="shared" si="258"/>
        <v>0.18000000000000016</v>
      </c>
      <c r="U1834" s="6">
        <f t="shared" si="252"/>
        <v>0.17647058823529496</v>
      </c>
      <c r="V1834" s="6">
        <f t="shared" si="253"/>
        <v>1.1565768023492999</v>
      </c>
      <c r="W1834" s="3">
        <f>IFERROR(VLOOKUP(A1834,주가!$A$1:$Q$2433,3,FALSE),W1835)</f>
        <v>155000</v>
      </c>
      <c r="X1834" s="6">
        <f t="shared" si="259"/>
        <v>-3.125E-2</v>
      </c>
      <c r="Y1834" s="6">
        <f t="shared" si="254"/>
        <v>-0.28786397092416144</v>
      </c>
      <c r="AA1834" s="5">
        <f t="shared" si="255"/>
        <v>41436</v>
      </c>
      <c r="AB1834" s="7">
        <f t="shared" si="256"/>
        <v>0.18000000000000016</v>
      </c>
      <c r="AC1834" s="7">
        <f t="shared" si="260"/>
        <v>1.1565768023492999</v>
      </c>
      <c r="AD1834" s="6">
        <f t="shared" si="257"/>
        <v>-0.28786397092416144</v>
      </c>
    </row>
    <row r="1835" spans="1:30">
      <c r="A1835" s="1">
        <v>41435</v>
      </c>
      <c r="B1835" s="2" t="s">
        <v>19</v>
      </c>
      <c r="C1835" t="s">
        <v>20</v>
      </c>
      <c r="D1835" t="s">
        <v>21</v>
      </c>
      <c r="E1835">
        <v>2.613</v>
      </c>
      <c r="F1835">
        <v>2.6659999999999999</v>
      </c>
      <c r="G1835">
        <v>2.7229999999999999</v>
      </c>
      <c r="H1835">
        <v>2.7559999999999998</v>
      </c>
      <c r="I1835">
        <v>2.8159999999999998</v>
      </c>
      <c r="J1835">
        <v>2.8860000000000001</v>
      </c>
      <c r="K1835">
        <v>2.94</v>
      </c>
      <c r="L1835">
        <v>3.0129999999999999</v>
      </c>
      <c r="M1835">
        <v>3.08</v>
      </c>
      <c r="N1835">
        <v>3.1659999999999999</v>
      </c>
      <c r="O1835">
        <v>3.3159999999999998</v>
      </c>
      <c r="P1835">
        <v>3.4660000000000002</v>
      </c>
      <c r="Q1835">
        <v>0</v>
      </c>
      <c r="R1835">
        <v>0</v>
      </c>
      <c r="S1835">
        <v>0</v>
      </c>
      <c r="T1835" s="7">
        <f t="shared" si="258"/>
        <v>0.15300000000000002</v>
      </c>
      <c r="U1835" s="6">
        <f t="shared" si="252"/>
        <v>6.9930069930068325E-2</v>
      </c>
      <c r="V1835" s="6">
        <f t="shared" si="253"/>
        <v>0.98010621411400489</v>
      </c>
      <c r="W1835" s="3">
        <f>IFERROR(VLOOKUP(A1835,주가!$A$1:$Q$2433,3,FALSE),W1836)</f>
        <v>160000</v>
      </c>
      <c r="X1835" s="6">
        <f t="shared" si="259"/>
        <v>-1.5384615384615385E-2</v>
      </c>
      <c r="Y1835" s="6">
        <f t="shared" si="254"/>
        <v>-0.25661397092416144</v>
      </c>
      <c r="AA1835" s="5">
        <f t="shared" si="255"/>
        <v>41435</v>
      </c>
      <c r="AB1835" s="7">
        <f t="shared" si="256"/>
        <v>0.15300000000000002</v>
      </c>
      <c r="AC1835" s="7">
        <f t="shared" si="260"/>
        <v>0.98010621411400489</v>
      </c>
      <c r="AD1835" s="6">
        <f t="shared" si="257"/>
        <v>-0.25661397092416144</v>
      </c>
    </row>
    <row r="1836" spans="1:30">
      <c r="A1836" s="1">
        <v>41432</v>
      </c>
      <c r="B1836" s="2" t="s">
        <v>19</v>
      </c>
      <c r="C1836" t="s">
        <v>20</v>
      </c>
      <c r="D1836" t="s">
        <v>21</v>
      </c>
      <c r="E1836">
        <v>2.613</v>
      </c>
      <c r="F1836">
        <v>2.6659999999999999</v>
      </c>
      <c r="G1836">
        <v>2.7229999999999999</v>
      </c>
      <c r="H1836">
        <v>2.7530000000000001</v>
      </c>
      <c r="I1836">
        <v>2.806</v>
      </c>
      <c r="J1836">
        <v>2.8759999999999999</v>
      </c>
      <c r="K1836">
        <v>2.92</v>
      </c>
      <c r="L1836">
        <v>2.9929999999999999</v>
      </c>
      <c r="M1836">
        <v>3.05</v>
      </c>
      <c r="N1836">
        <v>3.1360000000000001</v>
      </c>
      <c r="O1836">
        <v>3.286</v>
      </c>
      <c r="P1836">
        <v>3.4359999999999999</v>
      </c>
      <c r="Q1836">
        <v>0</v>
      </c>
      <c r="R1836">
        <v>0</v>
      </c>
      <c r="S1836">
        <v>0</v>
      </c>
      <c r="T1836" s="7">
        <f t="shared" si="258"/>
        <v>0.14300000000000024</v>
      </c>
      <c r="U1836" s="6">
        <f t="shared" si="252"/>
        <v>7.5187969924813761E-2</v>
      </c>
      <c r="V1836" s="6">
        <f t="shared" si="253"/>
        <v>0.91017614418393655</v>
      </c>
      <c r="W1836" s="3">
        <f>IFERROR(VLOOKUP(A1836,주가!$A$1:$Q$2433,3,FALSE),W1837)</f>
        <v>162500</v>
      </c>
      <c r="X1836" s="6">
        <f t="shared" si="259"/>
        <v>-1.812688821752266E-2</v>
      </c>
      <c r="Y1836" s="6">
        <f t="shared" si="254"/>
        <v>-0.24122935553954605</v>
      </c>
      <c r="AA1836" s="5">
        <f t="shared" si="255"/>
        <v>41432</v>
      </c>
      <c r="AB1836" s="7">
        <f t="shared" si="256"/>
        <v>0.14300000000000024</v>
      </c>
      <c r="AC1836" s="7">
        <f t="shared" si="260"/>
        <v>0.91017614418393655</v>
      </c>
      <c r="AD1836" s="6">
        <f t="shared" si="257"/>
        <v>-0.24122935553954605</v>
      </c>
    </row>
    <row r="1837" spans="1:30">
      <c r="A1837" s="1">
        <v>41430</v>
      </c>
      <c r="B1837" s="2" t="s">
        <v>19</v>
      </c>
      <c r="C1837" t="s">
        <v>20</v>
      </c>
      <c r="D1837" t="s">
        <v>21</v>
      </c>
      <c r="E1837">
        <v>2.63</v>
      </c>
      <c r="F1837">
        <v>2.6829999999999998</v>
      </c>
      <c r="G1837">
        <v>2.746</v>
      </c>
      <c r="H1837">
        <v>2.7829999999999999</v>
      </c>
      <c r="I1837">
        <v>2.8460000000000001</v>
      </c>
      <c r="J1837">
        <v>2.92</v>
      </c>
      <c r="K1837">
        <v>2.97</v>
      </c>
      <c r="L1837">
        <v>3.0430000000000001</v>
      </c>
      <c r="M1837">
        <v>3.1</v>
      </c>
      <c r="N1837">
        <v>3.1760000000000002</v>
      </c>
      <c r="O1837">
        <v>3.3260000000000001</v>
      </c>
      <c r="P1837">
        <v>3.476</v>
      </c>
      <c r="Q1837">
        <v>0</v>
      </c>
      <c r="R1837">
        <v>0</v>
      </c>
      <c r="S1837">
        <v>0</v>
      </c>
      <c r="T1837" s="7">
        <f t="shared" si="258"/>
        <v>0.13300000000000001</v>
      </c>
      <c r="U1837" s="6">
        <f t="shared" si="252"/>
        <v>-7.4626865671633628E-3</v>
      </c>
      <c r="V1837" s="6">
        <f t="shared" si="253"/>
        <v>0.83498817425912275</v>
      </c>
      <c r="W1837" s="3">
        <f>IFERROR(VLOOKUP(A1837,주가!$A$1:$Q$2433,3,FALSE),W1838)</f>
        <v>165500</v>
      </c>
      <c r="X1837" s="6">
        <f t="shared" si="259"/>
        <v>-8.9820359281437123E-3</v>
      </c>
      <c r="Y1837" s="6">
        <f t="shared" si="254"/>
        <v>-0.22310246732202338</v>
      </c>
      <c r="AA1837" s="5">
        <f t="shared" si="255"/>
        <v>41430</v>
      </c>
      <c r="AB1837" s="7">
        <f t="shared" si="256"/>
        <v>0.13300000000000001</v>
      </c>
      <c r="AC1837" s="7">
        <f t="shared" si="260"/>
        <v>0.83498817425912275</v>
      </c>
      <c r="AD1837" s="6">
        <f t="shared" si="257"/>
        <v>-0.22310246732202338</v>
      </c>
    </row>
    <row r="1838" spans="1:30">
      <c r="A1838" s="1">
        <v>41429</v>
      </c>
      <c r="B1838" s="2" t="s">
        <v>19</v>
      </c>
      <c r="C1838" t="s">
        <v>20</v>
      </c>
      <c r="D1838" t="s">
        <v>21</v>
      </c>
      <c r="E1838">
        <v>2.633</v>
      </c>
      <c r="F1838">
        <v>2.6859999999999999</v>
      </c>
      <c r="G1838">
        <v>2.746</v>
      </c>
      <c r="H1838">
        <v>2.7829999999999999</v>
      </c>
      <c r="I1838">
        <v>2.8359999999999999</v>
      </c>
      <c r="J1838">
        <v>2.9129999999999998</v>
      </c>
      <c r="K1838">
        <v>2.956</v>
      </c>
      <c r="L1838">
        <v>3.016</v>
      </c>
      <c r="M1838">
        <v>3.073</v>
      </c>
      <c r="N1838">
        <v>3.15</v>
      </c>
      <c r="O1838">
        <v>3.2959999999999998</v>
      </c>
      <c r="P1838">
        <v>3.45</v>
      </c>
      <c r="Q1838">
        <v>0</v>
      </c>
      <c r="R1838">
        <v>0</v>
      </c>
      <c r="S1838">
        <v>0</v>
      </c>
      <c r="T1838" s="7">
        <f t="shared" si="258"/>
        <v>0.1339999999999999</v>
      </c>
      <c r="U1838" s="6">
        <f t="shared" si="252"/>
        <v>5.51181102362178E-2</v>
      </c>
      <c r="V1838" s="6">
        <f t="shared" si="253"/>
        <v>0.84245086082628606</v>
      </c>
      <c r="W1838" s="3">
        <f>IFERROR(VLOOKUP(A1838,주가!$A$1:$Q$2433,3,FALSE),W1839)</f>
        <v>167000</v>
      </c>
      <c r="X1838" s="6">
        <f t="shared" si="259"/>
        <v>1.5197568389057751E-2</v>
      </c>
      <c r="Y1838" s="6">
        <f t="shared" si="254"/>
        <v>-0.21412043139387968</v>
      </c>
      <c r="AA1838" s="5">
        <f t="shared" si="255"/>
        <v>41429</v>
      </c>
      <c r="AB1838" s="7">
        <f t="shared" si="256"/>
        <v>0.1339999999999999</v>
      </c>
      <c r="AC1838" s="7">
        <f t="shared" si="260"/>
        <v>0.84245086082628606</v>
      </c>
      <c r="AD1838" s="6">
        <f t="shared" si="257"/>
        <v>-0.21412043139387968</v>
      </c>
    </row>
    <row r="1839" spans="1:30">
      <c r="A1839" s="1">
        <v>41428</v>
      </c>
      <c r="B1839" s="2" t="s">
        <v>19</v>
      </c>
      <c r="C1839" t="s">
        <v>20</v>
      </c>
      <c r="D1839" t="s">
        <v>21</v>
      </c>
      <c r="E1839">
        <v>2.64</v>
      </c>
      <c r="F1839">
        <v>2.6930000000000001</v>
      </c>
      <c r="G1839">
        <v>2.746</v>
      </c>
      <c r="H1839">
        <v>2.78</v>
      </c>
      <c r="I1839">
        <v>2.8330000000000002</v>
      </c>
      <c r="J1839">
        <v>2.9060000000000001</v>
      </c>
      <c r="K1839">
        <v>2.94</v>
      </c>
      <c r="L1839">
        <v>2.996</v>
      </c>
      <c r="M1839">
        <v>3.05</v>
      </c>
      <c r="N1839">
        <v>3.1230000000000002</v>
      </c>
      <c r="O1839">
        <v>3.27</v>
      </c>
      <c r="P1839">
        <v>3.4329999999999998</v>
      </c>
      <c r="Q1839">
        <v>0</v>
      </c>
      <c r="R1839">
        <v>0</v>
      </c>
      <c r="S1839">
        <v>0</v>
      </c>
      <c r="T1839" s="7">
        <f t="shared" si="258"/>
        <v>0.12700000000000022</v>
      </c>
      <c r="U1839" s="6">
        <f t="shared" si="252"/>
        <v>0</v>
      </c>
      <c r="V1839" s="6">
        <f t="shared" si="253"/>
        <v>0.78733275059006824</v>
      </c>
      <c r="W1839" s="3">
        <f>IFERROR(VLOOKUP(A1839,주가!$A$1:$Q$2433,3,FALSE),W1840)</f>
        <v>164500</v>
      </c>
      <c r="X1839" s="6">
        <f t="shared" si="259"/>
        <v>-6.0422960725075529E-3</v>
      </c>
      <c r="Y1839" s="6">
        <f t="shared" si="254"/>
        <v>-0.22931799978293743</v>
      </c>
      <c r="AA1839" s="5">
        <f t="shared" si="255"/>
        <v>41428</v>
      </c>
      <c r="AB1839" s="7">
        <f t="shared" si="256"/>
        <v>0.12700000000000022</v>
      </c>
      <c r="AC1839" s="7">
        <f t="shared" si="260"/>
        <v>0.78733275059006824</v>
      </c>
      <c r="AD1839" s="6">
        <f t="shared" si="257"/>
        <v>-0.22931799978293743</v>
      </c>
    </row>
    <row r="1840" spans="1:30">
      <c r="A1840" s="1">
        <v>41425</v>
      </c>
      <c r="B1840" s="2" t="s">
        <v>19</v>
      </c>
      <c r="C1840" t="s">
        <v>20</v>
      </c>
      <c r="D1840" t="s">
        <v>21</v>
      </c>
      <c r="E1840">
        <v>2.6560000000000001</v>
      </c>
      <c r="F1840">
        <v>2.706</v>
      </c>
      <c r="G1840">
        <v>2.76</v>
      </c>
      <c r="H1840">
        <v>2.7930000000000001</v>
      </c>
      <c r="I1840">
        <v>2.85</v>
      </c>
      <c r="J1840">
        <v>2.92</v>
      </c>
      <c r="K1840">
        <v>2.95</v>
      </c>
      <c r="L1840">
        <v>2.996</v>
      </c>
      <c r="M1840">
        <v>3.05</v>
      </c>
      <c r="N1840">
        <v>3.1230000000000002</v>
      </c>
      <c r="O1840">
        <v>3.27</v>
      </c>
      <c r="P1840">
        <v>3.4430000000000001</v>
      </c>
      <c r="Q1840">
        <v>0</v>
      </c>
      <c r="R1840">
        <v>0</v>
      </c>
      <c r="S1840">
        <v>0</v>
      </c>
      <c r="T1840" s="7">
        <f t="shared" si="258"/>
        <v>0.12700000000000022</v>
      </c>
      <c r="U1840" s="6">
        <f t="shared" si="252"/>
        <v>0.19811320754717338</v>
      </c>
      <c r="V1840" s="6">
        <f t="shared" si="253"/>
        <v>0.78733275059006824</v>
      </c>
      <c r="W1840" s="3">
        <f>IFERROR(VLOOKUP(A1840,주가!$A$1:$Q$2433,3,FALSE),W1841)</f>
        <v>165500</v>
      </c>
      <c r="X1840" s="6">
        <f t="shared" si="259"/>
        <v>1.8461538461538463E-2</v>
      </c>
      <c r="Y1840" s="6">
        <f t="shared" si="254"/>
        <v>-0.22327570371042987</v>
      </c>
      <c r="AA1840" s="5">
        <f t="shared" si="255"/>
        <v>41425</v>
      </c>
      <c r="AB1840" s="7">
        <f t="shared" si="256"/>
        <v>0.12700000000000022</v>
      </c>
      <c r="AC1840" s="7">
        <f t="shared" si="260"/>
        <v>0.78733275059006824</v>
      </c>
      <c r="AD1840" s="6">
        <f t="shared" si="257"/>
        <v>-0.22327570371042987</v>
      </c>
    </row>
    <row r="1841" spans="1:30">
      <c r="A1841" s="1">
        <v>41424</v>
      </c>
      <c r="B1841" s="2" t="s">
        <v>19</v>
      </c>
      <c r="C1841" t="s">
        <v>20</v>
      </c>
      <c r="D1841" t="s">
        <v>21</v>
      </c>
      <c r="E1841">
        <v>2.653</v>
      </c>
      <c r="F1841">
        <v>2.7029999999999998</v>
      </c>
      <c r="G1841">
        <v>2.7429999999999999</v>
      </c>
      <c r="H1841">
        <v>2.7730000000000001</v>
      </c>
      <c r="I1841">
        <v>2.8260000000000001</v>
      </c>
      <c r="J1841">
        <v>2.8929999999999998</v>
      </c>
      <c r="K1841">
        <v>2.923</v>
      </c>
      <c r="L1841">
        <v>2.97</v>
      </c>
      <c r="M1841">
        <v>3.016</v>
      </c>
      <c r="N1841">
        <v>3.0760000000000001</v>
      </c>
      <c r="O1841">
        <v>3.2130000000000001</v>
      </c>
      <c r="P1841">
        <v>3.38</v>
      </c>
      <c r="Q1841">
        <v>0</v>
      </c>
      <c r="R1841">
        <v>0</v>
      </c>
      <c r="S1841">
        <v>0</v>
      </c>
      <c r="T1841" s="7">
        <f t="shared" si="258"/>
        <v>0.10599999999999987</v>
      </c>
      <c r="U1841" s="6">
        <f t="shared" si="252"/>
        <v>1.9230769230767095E-2</v>
      </c>
      <c r="V1841" s="6">
        <f t="shared" si="253"/>
        <v>0.58921954304289492</v>
      </c>
      <c r="W1841" s="3">
        <f>IFERROR(VLOOKUP(A1841,주가!$A$1:$Q$2433,3,FALSE),W1842)</f>
        <v>162500</v>
      </c>
      <c r="X1841" s="6">
        <f t="shared" si="259"/>
        <v>-9.1463414634146336E-3</v>
      </c>
      <c r="Y1841" s="6">
        <f t="shared" si="254"/>
        <v>-0.24173724217196835</v>
      </c>
      <c r="AA1841" s="5">
        <f t="shared" si="255"/>
        <v>41424</v>
      </c>
      <c r="AB1841" s="7">
        <f t="shared" si="256"/>
        <v>0.10599999999999987</v>
      </c>
      <c r="AC1841" s="7">
        <f t="shared" si="260"/>
        <v>0.58921954304289492</v>
      </c>
      <c r="AD1841" s="6">
        <f t="shared" si="257"/>
        <v>-0.24173724217196835</v>
      </c>
    </row>
    <row r="1842" spans="1:30">
      <c r="A1842" s="1">
        <v>41423</v>
      </c>
      <c r="B1842" s="2" t="s">
        <v>19</v>
      </c>
      <c r="C1842" t="s">
        <v>20</v>
      </c>
      <c r="D1842" t="s">
        <v>21</v>
      </c>
      <c r="E1842">
        <v>2.6629999999999998</v>
      </c>
      <c r="F1842">
        <v>2.7130000000000001</v>
      </c>
      <c r="G1842">
        <v>2.746</v>
      </c>
      <c r="H1842">
        <v>2.7759999999999998</v>
      </c>
      <c r="I1842">
        <v>2.8330000000000002</v>
      </c>
      <c r="J1842">
        <v>2.8959999999999999</v>
      </c>
      <c r="K1842">
        <v>2.9329999999999998</v>
      </c>
      <c r="L1842">
        <v>2.976</v>
      </c>
      <c r="M1842">
        <v>3.02</v>
      </c>
      <c r="N1842">
        <v>3.08</v>
      </c>
      <c r="O1842">
        <v>3.2160000000000002</v>
      </c>
      <c r="P1842">
        <v>3.383</v>
      </c>
      <c r="Q1842">
        <v>0</v>
      </c>
      <c r="R1842">
        <v>0</v>
      </c>
      <c r="S1842">
        <v>0</v>
      </c>
      <c r="T1842" s="7">
        <f t="shared" si="258"/>
        <v>0.10400000000000009</v>
      </c>
      <c r="U1842" s="6">
        <f t="shared" si="252"/>
        <v>0.15555555555555842</v>
      </c>
      <c r="V1842" s="6">
        <f t="shared" si="253"/>
        <v>0.56998877381212787</v>
      </c>
      <c r="W1842" s="3">
        <f>IFERROR(VLOOKUP(A1842,주가!$A$1:$Q$2433,3,FALSE),W1843)</f>
        <v>164000</v>
      </c>
      <c r="X1842" s="6">
        <f t="shared" si="259"/>
        <v>0</v>
      </c>
      <c r="Y1842" s="6">
        <f t="shared" si="254"/>
        <v>-0.23259090070855371</v>
      </c>
      <c r="AA1842" s="5">
        <f t="shared" si="255"/>
        <v>41423</v>
      </c>
      <c r="AB1842" s="7">
        <f t="shared" si="256"/>
        <v>0.10400000000000009</v>
      </c>
      <c r="AC1842" s="7">
        <f t="shared" si="260"/>
        <v>0.56998877381212787</v>
      </c>
      <c r="AD1842" s="6">
        <f t="shared" si="257"/>
        <v>-0.23259090070855371</v>
      </c>
    </row>
    <row r="1843" spans="1:30">
      <c r="A1843" s="1">
        <v>41422</v>
      </c>
      <c r="B1843" s="2" t="s">
        <v>19</v>
      </c>
      <c r="C1843" t="s">
        <v>20</v>
      </c>
      <c r="D1843" t="s">
        <v>21</v>
      </c>
      <c r="E1843">
        <v>2.63</v>
      </c>
      <c r="F1843">
        <v>2.673</v>
      </c>
      <c r="G1843">
        <v>2.7</v>
      </c>
      <c r="H1843">
        <v>2.726</v>
      </c>
      <c r="I1843">
        <v>2.7759999999999998</v>
      </c>
      <c r="J1843">
        <v>2.8260000000000001</v>
      </c>
      <c r="K1843">
        <v>2.85</v>
      </c>
      <c r="L1843">
        <v>2.89</v>
      </c>
      <c r="M1843">
        <v>2.92</v>
      </c>
      <c r="N1843">
        <v>2.98</v>
      </c>
      <c r="O1843">
        <v>3.1160000000000001</v>
      </c>
      <c r="P1843">
        <v>3.286</v>
      </c>
      <c r="Q1843">
        <v>0</v>
      </c>
      <c r="R1843">
        <v>0</v>
      </c>
      <c r="S1843">
        <v>0</v>
      </c>
      <c r="T1843" s="7">
        <f t="shared" si="258"/>
        <v>8.9999999999999858E-2</v>
      </c>
      <c r="U1843" s="6">
        <f t="shared" si="252"/>
        <v>-4.9343245538895679E-15</v>
      </c>
      <c r="V1843" s="6">
        <f t="shared" si="253"/>
        <v>0.41443321825656942</v>
      </c>
      <c r="W1843" s="3">
        <f>IFERROR(VLOOKUP(A1843,주가!$A$1:$Q$2433,3,FALSE),W1844)</f>
        <v>164000</v>
      </c>
      <c r="X1843" s="6">
        <f t="shared" si="259"/>
        <v>1.2345679012345678E-2</v>
      </c>
      <c r="Y1843" s="6">
        <f t="shared" si="254"/>
        <v>-0.23259090070855371</v>
      </c>
      <c r="AA1843" s="5">
        <f t="shared" si="255"/>
        <v>41422</v>
      </c>
      <c r="AB1843" s="7">
        <f t="shared" si="256"/>
        <v>8.9999999999999858E-2</v>
      </c>
      <c r="AC1843" s="7">
        <f t="shared" si="260"/>
        <v>0.41443321825656942</v>
      </c>
      <c r="AD1843" s="6">
        <f t="shared" si="257"/>
        <v>-0.23259090070855371</v>
      </c>
    </row>
    <row r="1844" spans="1:30">
      <c r="A1844" s="1">
        <v>41421</v>
      </c>
      <c r="B1844" s="2" t="s">
        <v>19</v>
      </c>
      <c r="C1844" t="s">
        <v>20</v>
      </c>
      <c r="D1844" t="s">
        <v>21</v>
      </c>
      <c r="E1844">
        <v>2.633</v>
      </c>
      <c r="F1844">
        <v>2.673</v>
      </c>
      <c r="G1844">
        <v>2.7029999999999998</v>
      </c>
      <c r="H1844">
        <v>2.73</v>
      </c>
      <c r="I1844">
        <v>2.7629999999999999</v>
      </c>
      <c r="J1844">
        <v>2.7959999999999998</v>
      </c>
      <c r="K1844">
        <v>2.823</v>
      </c>
      <c r="L1844">
        <v>2.86</v>
      </c>
      <c r="M1844">
        <v>2.89</v>
      </c>
      <c r="N1844">
        <v>2.95</v>
      </c>
      <c r="O1844">
        <v>3.0859999999999999</v>
      </c>
      <c r="P1844">
        <v>3.266</v>
      </c>
      <c r="Q1844">
        <v>0</v>
      </c>
      <c r="R1844">
        <v>0</v>
      </c>
      <c r="S1844">
        <v>0</v>
      </c>
      <c r="T1844" s="7">
        <f t="shared" si="258"/>
        <v>9.0000000000000302E-2</v>
      </c>
      <c r="U1844" s="6">
        <f t="shared" si="252"/>
        <v>0</v>
      </c>
      <c r="V1844" s="6">
        <f t="shared" si="253"/>
        <v>0.41443321825657436</v>
      </c>
      <c r="W1844" s="3">
        <f>IFERROR(VLOOKUP(A1844,주가!$A$1:$Q$2433,3,FALSE),W1845)</f>
        <v>162000</v>
      </c>
      <c r="X1844" s="6">
        <f t="shared" si="259"/>
        <v>-1.2195121951219513E-2</v>
      </c>
      <c r="Y1844" s="6">
        <f t="shared" si="254"/>
        <v>-0.24493657972089938</v>
      </c>
      <c r="AA1844" s="5">
        <f t="shared" si="255"/>
        <v>41421</v>
      </c>
      <c r="AB1844" s="7">
        <f t="shared" si="256"/>
        <v>9.0000000000000302E-2</v>
      </c>
      <c r="AC1844" s="7">
        <f t="shared" si="260"/>
        <v>0.41443321825657436</v>
      </c>
      <c r="AD1844" s="6">
        <f t="shared" si="257"/>
        <v>-0.24493657972089938</v>
      </c>
    </row>
    <row r="1845" spans="1:30">
      <c r="A1845" s="1">
        <v>41418</v>
      </c>
      <c r="B1845" s="2" t="s">
        <v>19</v>
      </c>
      <c r="C1845" t="s">
        <v>20</v>
      </c>
      <c r="D1845" t="s">
        <v>21</v>
      </c>
      <c r="E1845">
        <v>2.633</v>
      </c>
      <c r="F1845">
        <v>2.673</v>
      </c>
      <c r="G1845">
        <v>2.7029999999999998</v>
      </c>
      <c r="H1845">
        <v>2.73</v>
      </c>
      <c r="I1845">
        <v>2.78</v>
      </c>
      <c r="J1845">
        <v>2.8130000000000002</v>
      </c>
      <c r="K1845">
        <v>2.8330000000000002</v>
      </c>
      <c r="L1845">
        <v>2.8759999999999999</v>
      </c>
      <c r="M1845">
        <v>2.9060000000000001</v>
      </c>
      <c r="N1845">
        <v>2.9660000000000002</v>
      </c>
      <c r="O1845">
        <v>3.1</v>
      </c>
      <c r="P1845">
        <v>3.2829999999999999</v>
      </c>
      <c r="Q1845">
        <v>0</v>
      </c>
      <c r="R1845">
        <v>0</v>
      </c>
      <c r="S1845">
        <v>0</v>
      </c>
      <c r="T1845" s="7">
        <f t="shared" si="258"/>
        <v>9.0000000000000302E-2</v>
      </c>
      <c r="U1845" s="6">
        <f t="shared" si="252"/>
        <v>4.9343245538895923E-15</v>
      </c>
      <c r="V1845" s="6">
        <f t="shared" si="253"/>
        <v>0.41443321825657436</v>
      </c>
      <c r="W1845" s="3">
        <f>IFERROR(VLOOKUP(A1845,주가!$A$1:$Q$2433,3,FALSE),W1846)</f>
        <v>164000</v>
      </c>
      <c r="X1845" s="6">
        <f t="shared" si="259"/>
        <v>-2.9585798816568046E-2</v>
      </c>
      <c r="Y1845" s="6">
        <f t="shared" si="254"/>
        <v>-0.23274145776967986</v>
      </c>
      <c r="AA1845" s="5">
        <f t="shared" si="255"/>
        <v>41418</v>
      </c>
      <c r="AB1845" s="7">
        <f t="shared" si="256"/>
        <v>9.0000000000000302E-2</v>
      </c>
      <c r="AC1845" s="7">
        <f t="shared" si="260"/>
        <v>0.41443321825657436</v>
      </c>
      <c r="AD1845" s="6">
        <f t="shared" si="257"/>
        <v>-0.23274145776967986</v>
      </c>
    </row>
    <row r="1846" spans="1:30">
      <c r="A1846" s="1">
        <v>41417</v>
      </c>
      <c r="B1846" s="2" t="s">
        <v>19</v>
      </c>
      <c r="C1846" t="s">
        <v>20</v>
      </c>
      <c r="D1846" t="s">
        <v>21</v>
      </c>
      <c r="E1846">
        <v>2.633</v>
      </c>
      <c r="F1846">
        <v>2.673</v>
      </c>
      <c r="G1846">
        <v>2.7029999999999998</v>
      </c>
      <c r="H1846">
        <v>2.73</v>
      </c>
      <c r="I1846">
        <v>2.7730000000000001</v>
      </c>
      <c r="J1846">
        <v>2.8</v>
      </c>
      <c r="K1846">
        <v>2.823</v>
      </c>
      <c r="L1846">
        <v>2.8660000000000001</v>
      </c>
      <c r="M1846">
        <v>2.8959999999999999</v>
      </c>
      <c r="N1846">
        <v>2.956</v>
      </c>
      <c r="O1846">
        <v>3.09</v>
      </c>
      <c r="P1846">
        <v>3.2829999999999999</v>
      </c>
      <c r="Q1846">
        <v>0</v>
      </c>
      <c r="R1846">
        <v>0</v>
      </c>
      <c r="S1846">
        <v>0</v>
      </c>
      <c r="T1846" s="7">
        <f t="shared" si="258"/>
        <v>8.9999999999999858E-2</v>
      </c>
      <c r="U1846" s="6">
        <f t="shared" si="252"/>
        <v>3.4482758620691063E-2</v>
      </c>
      <c r="V1846" s="6">
        <f t="shared" si="253"/>
        <v>0.41443321825656942</v>
      </c>
      <c r="W1846" s="3">
        <f>IFERROR(VLOOKUP(A1846,주가!$A$1:$Q$2433,3,FALSE),W1847)</f>
        <v>169000</v>
      </c>
      <c r="X1846" s="6">
        <f t="shared" si="259"/>
        <v>-4.2492917847025496E-2</v>
      </c>
      <c r="Y1846" s="6">
        <f t="shared" si="254"/>
        <v>-0.20315565895311183</v>
      </c>
      <c r="AA1846" s="5">
        <f t="shared" si="255"/>
        <v>41417</v>
      </c>
      <c r="AB1846" s="7">
        <f t="shared" si="256"/>
        <v>8.9999999999999858E-2</v>
      </c>
      <c r="AC1846" s="7">
        <f t="shared" si="260"/>
        <v>0.41443321825656942</v>
      </c>
      <c r="AD1846" s="6">
        <f t="shared" si="257"/>
        <v>-0.20315565895311183</v>
      </c>
    </row>
    <row r="1847" spans="1:30">
      <c r="A1847" s="1">
        <v>41416</v>
      </c>
      <c r="B1847" s="2" t="s">
        <v>19</v>
      </c>
      <c r="C1847" t="s">
        <v>20</v>
      </c>
      <c r="D1847" t="s">
        <v>21</v>
      </c>
      <c r="E1847">
        <v>2.6360000000000001</v>
      </c>
      <c r="F1847">
        <v>2.6760000000000002</v>
      </c>
      <c r="G1847">
        <v>2.706</v>
      </c>
      <c r="H1847">
        <v>2.73</v>
      </c>
      <c r="I1847">
        <v>2.7730000000000001</v>
      </c>
      <c r="J1847">
        <v>2.7930000000000001</v>
      </c>
      <c r="K1847">
        <v>2.82</v>
      </c>
      <c r="L1847">
        <v>2.8660000000000001</v>
      </c>
      <c r="M1847">
        <v>2.8959999999999999</v>
      </c>
      <c r="N1847">
        <v>2.9529999999999998</v>
      </c>
      <c r="O1847">
        <v>3.0859999999999999</v>
      </c>
      <c r="P1847">
        <v>3.28</v>
      </c>
      <c r="Q1847">
        <v>0</v>
      </c>
      <c r="R1847">
        <v>0</v>
      </c>
      <c r="S1847">
        <v>0</v>
      </c>
      <c r="T1847" s="7">
        <f t="shared" si="258"/>
        <v>8.6999999999999744E-2</v>
      </c>
      <c r="U1847" s="6">
        <f t="shared" si="252"/>
        <v>-5.10447367643749E-15</v>
      </c>
      <c r="V1847" s="6">
        <f t="shared" si="253"/>
        <v>0.37995045963587837</v>
      </c>
      <c r="W1847" s="3">
        <f>IFERROR(VLOOKUP(A1847,주가!$A$1:$Q$2433,3,FALSE),W1848)</f>
        <v>176500</v>
      </c>
      <c r="X1847" s="6">
        <f t="shared" si="259"/>
        <v>2.840909090909091E-3</v>
      </c>
      <c r="Y1847" s="6">
        <f t="shared" si="254"/>
        <v>-0.16066274110608633</v>
      </c>
      <c r="AA1847" s="5">
        <f t="shared" si="255"/>
        <v>41416</v>
      </c>
      <c r="AB1847" s="7">
        <f t="shared" si="256"/>
        <v>8.6999999999999744E-2</v>
      </c>
      <c r="AC1847" s="7">
        <f t="shared" si="260"/>
        <v>0.37995045963587837</v>
      </c>
      <c r="AD1847" s="6">
        <f t="shared" si="257"/>
        <v>-0.16066274110608633</v>
      </c>
    </row>
    <row r="1848" spans="1:30">
      <c r="A1848" s="1">
        <v>41415</v>
      </c>
      <c r="B1848" s="2" t="s">
        <v>19</v>
      </c>
      <c r="C1848" t="s">
        <v>20</v>
      </c>
      <c r="D1848" t="s">
        <v>21</v>
      </c>
      <c r="E1848">
        <v>2.6360000000000001</v>
      </c>
      <c r="F1848">
        <v>2.673</v>
      </c>
      <c r="G1848">
        <v>2.7029999999999998</v>
      </c>
      <c r="H1848">
        <v>2.73</v>
      </c>
      <c r="I1848">
        <v>2.7730000000000001</v>
      </c>
      <c r="J1848">
        <v>2.7930000000000001</v>
      </c>
      <c r="K1848">
        <v>2.82</v>
      </c>
      <c r="L1848">
        <v>2.8559999999999999</v>
      </c>
      <c r="M1848">
        <v>2.8860000000000001</v>
      </c>
      <c r="N1848">
        <v>2.9430000000000001</v>
      </c>
      <c r="O1848">
        <v>3.0760000000000001</v>
      </c>
      <c r="P1848">
        <v>3.27</v>
      </c>
      <c r="Q1848">
        <v>0</v>
      </c>
      <c r="R1848">
        <v>0</v>
      </c>
      <c r="S1848">
        <v>0</v>
      </c>
      <c r="T1848" s="7">
        <f t="shared" si="258"/>
        <v>8.7000000000000188E-2</v>
      </c>
      <c r="U1848" s="6">
        <f t="shared" si="252"/>
        <v>0</v>
      </c>
      <c r="V1848" s="6">
        <f t="shared" si="253"/>
        <v>0.37995045963588348</v>
      </c>
      <c r="W1848" s="3">
        <f>IFERROR(VLOOKUP(A1848,주가!$A$1:$Q$2433,3,FALSE),W1849)</f>
        <v>176000</v>
      </c>
      <c r="X1848" s="6">
        <f t="shared" si="259"/>
        <v>-5.6497175141242938E-3</v>
      </c>
      <c r="Y1848" s="6">
        <f t="shared" si="254"/>
        <v>-0.16350365019699542</v>
      </c>
      <c r="AA1848" s="5">
        <f t="shared" si="255"/>
        <v>41415</v>
      </c>
      <c r="AB1848" s="7">
        <f t="shared" si="256"/>
        <v>8.7000000000000188E-2</v>
      </c>
      <c r="AC1848" s="7">
        <f t="shared" si="260"/>
        <v>0.37995045963588348</v>
      </c>
      <c r="AD1848" s="6">
        <f t="shared" si="257"/>
        <v>-0.16350365019699542</v>
      </c>
    </row>
    <row r="1849" spans="1:30">
      <c r="A1849" s="1">
        <v>41414</v>
      </c>
      <c r="B1849" s="2" t="s">
        <v>19</v>
      </c>
      <c r="C1849" t="s">
        <v>20</v>
      </c>
      <c r="D1849" t="s">
        <v>21</v>
      </c>
      <c r="E1849">
        <v>2.6360000000000001</v>
      </c>
      <c r="F1849">
        <v>2.673</v>
      </c>
      <c r="G1849">
        <v>2.7029999999999998</v>
      </c>
      <c r="H1849">
        <v>2.73</v>
      </c>
      <c r="I1849">
        <v>2.7730000000000001</v>
      </c>
      <c r="J1849">
        <v>2.7930000000000001</v>
      </c>
      <c r="K1849">
        <v>2.82</v>
      </c>
      <c r="L1849">
        <v>2.8559999999999999</v>
      </c>
      <c r="M1849">
        <v>2.8860000000000001</v>
      </c>
      <c r="N1849">
        <v>2.9430000000000001</v>
      </c>
      <c r="O1849">
        <v>3.0760000000000001</v>
      </c>
      <c r="P1849">
        <v>3.27</v>
      </c>
      <c r="Q1849">
        <v>0</v>
      </c>
      <c r="R1849">
        <v>0</v>
      </c>
      <c r="S1849">
        <v>0</v>
      </c>
      <c r="T1849" s="7">
        <f t="shared" si="258"/>
        <v>8.7000000000000188E-2</v>
      </c>
      <c r="U1849" s="6">
        <f t="shared" si="252"/>
        <v>8.7500000000001382E-2</v>
      </c>
      <c r="V1849" s="6">
        <f t="shared" si="253"/>
        <v>0.37995045963588348</v>
      </c>
      <c r="W1849" s="3">
        <f>IFERROR(VLOOKUP(A1849,주가!$A$1:$Q$2433,3,FALSE),W1850)</f>
        <v>177000</v>
      </c>
      <c r="X1849" s="6">
        <f t="shared" si="259"/>
        <v>-5.6179775280898875E-3</v>
      </c>
      <c r="Y1849" s="6">
        <f t="shared" si="254"/>
        <v>-0.15785393268287112</v>
      </c>
      <c r="AA1849" s="5">
        <f t="shared" si="255"/>
        <v>41414</v>
      </c>
      <c r="AB1849" s="7">
        <f t="shared" si="256"/>
        <v>8.7000000000000188E-2</v>
      </c>
      <c r="AC1849" s="7">
        <f t="shared" si="260"/>
        <v>0.37995045963588348</v>
      </c>
      <c r="AD1849" s="6">
        <f t="shared" si="257"/>
        <v>-0.15785393268287112</v>
      </c>
    </row>
    <row r="1850" spans="1:30">
      <c r="A1850" s="1">
        <v>41410</v>
      </c>
      <c r="B1850" s="2" t="s">
        <v>19</v>
      </c>
      <c r="C1850" t="s">
        <v>20</v>
      </c>
      <c r="D1850" t="s">
        <v>21</v>
      </c>
      <c r="E1850">
        <v>2.6259999999999999</v>
      </c>
      <c r="F1850">
        <v>2.6560000000000001</v>
      </c>
      <c r="G1850">
        <v>2.6859999999999999</v>
      </c>
      <c r="H1850">
        <v>2.71</v>
      </c>
      <c r="I1850">
        <v>2.75</v>
      </c>
      <c r="J1850">
        <v>2.766</v>
      </c>
      <c r="K1850">
        <v>2.7930000000000001</v>
      </c>
      <c r="L1850">
        <v>2.8260000000000001</v>
      </c>
      <c r="M1850">
        <v>2.85</v>
      </c>
      <c r="N1850">
        <v>2.9060000000000001</v>
      </c>
      <c r="O1850">
        <v>3.05</v>
      </c>
      <c r="P1850">
        <v>3.2429999999999999</v>
      </c>
      <c r="Q1850">
        <v>0</v>
      </c>
      <c r="R1850">
        <v>0</v>
      </c>
      <c r="S1850">
        <v>0</v>
      </c>
      <c r="T1850" s="7">
        <f t="shared" si="258"/>
        <v>8.0000000000000071E-2</v>
      </c>
      <c r="U1850" s="6">
        <f t="shared" si="252"/>
        <v>-0.1111111111111133</v>
      </c>
      <c r="V1850" s="6">
        <f t="shared" si="253"/>
        <v>0.29245045963588212</v>
      </c>
      <c r="W1850" s="3">
        <f>IFERROR(VLOOKUP(A1850,주가!$A$1:$Q$2433,3,FALSE),W1851)</f>
        <v>178000</v>
      </c>
      <c r="X1850" s="6">
        <f t="shared" si="259"/>
        <v>-1.3850415512465374E-2</v>
      </c>
      <c r="Y1850" s="6">
        <f t="shared" si="254"/>
        <v>-0.15223595515478125</v>
      </c>
      <c r="AA1850" s="5">
        <f t="shared" si="255"/>
        <v>41410</v>
      </c>
      <c r="AB1850" s="7">
        <f t="shared" si="256"/>
        <v>8.0000000000000071E-2</v>
      </c>
      <c r="AC1850" s="7">
        <f t="shared" si="260"/>
        <v>0.29245045963588212</v>
      </c>
      <c r="AD1850" s="6">
        <f t="shared" si="257"/>
        <v>-0.15223595515478125</v>
      </c>
    </row>
    <row r="1851" spans="1:30">
      <c r="A1851" s="1">
        <v>41409</v>
      </c>
      <c r="B1851" s="2" t="s">
        <v>19</v>
      </c>
      <c r="C1851" t="s">
        <v>20</v>
      </c>
      <c r="D1851" t="s">
        <v>21</v>
      </c>
      <c r="E1851">
        <v>2.6259999999999999</v>
      </c>
      <c r="F1851">
        <v>2.6560000000000001</v>
      </c>
      <c r="G1851">
        <v>2.6859999999999999</v>
      </c>
      <c r="H1851">
        <v>2.71</v>
      </c>
      <c r="I1851">
        <v>2.746</v>
      </c>
      <c r="J1851">
        <v>2.7629999999999999</v>
      </c>
      <c r="K1851">
        <v>2.7829999999999999</v>
      </c>
      <c r="L1851">
        <v>2.8159999999999998</v>
      </c>
      <c r="M1851">
        <v>2.84</v>
      </c>
      <c r="N1851">
        <v>2.9060000000000001</v>
      </c>
      <c r="O1851">
        <v>3.04</v>
      </c>
      <c r="P1851">
        <v>3.2330000000000001</v>
      </c>
      <c r="Q1851">
        <v>0</v>
      </c>
      <c r="R1851">
        <v>0</v>
      </c>
      <c r="S1851">
        <v>0</v>
      </c>
      <c r="T1851" s="7">
        <f t="shared" si="258"/>
        <v>9.0000000000000302E-2</v>
      </c>
      <c r="U1851" s="6">
        <f t="shared" si="252"/>
        <v>8.4337349397597391E-2</v>
      </c>
      <c r="V1851" s="6">
        <f t="shared" si="253"/>
        <v>0.40356157074699545</v>
      </c>
      <c r="W1851" s="3">
        <f>IFERROR(VLOOKUP(A1851,주가!$A$1:$Q$2433,3,FALSE),W1852)</f>
        <v>180500</v>
      </c>
      <c r="X1851" s="6">
        <f t="shared" si="259"/>
        <v>-2.7624309392265192E-3</v>
      </c>
      <c r="Y1851" s="6">
        <f t="shared" si="254"/>
        <v>-0.13838553964231587</v>
      </c>
      <c r="AA1851" s="5">
        <f t="shared" si="255"/>
        <v>41409</v>
      </c>
      <c r="AB1851" s="7">
        <f t="shared" si="256"/>
        <v>9.0000000000000302E-2</v>
      </c>
      <c r="AC1851" s="7">
        <f t="shared" si="260"/>
        <v>0.40356157074699545</v>
      </c>
      <c r="AD1851" s="6">
        <f t="shared" si="257"/>
        <v>-0.13838553964231587</v>
      </c>
    </row>
    <row r="1852" spans="1:30">
      <c r="A1852" s="1">
        <v>41408</v>
      </c>
      <c r="B1852" s="2" t="s">
        <v>19</v>
      </c>
      <c r="C1852" t="s">
        <v>20</v>
      </c>
      <c r="D1852" t="s">
        <v>21</v>
      </c>
      <c r="E1852">
        <v>2.6259999999999999</v>
      </c>
      <c r="F1852">
        <v>2.6560000000000001</v>
      </c>
      <c r="G1852">
        <v>2.6859999999999999</v>
      </c>
      <c r="H1852">
        <v>2.71</v>
      </c>
      <c r="I1852">
        <v>2.74</v>
      </c>
      <c r="J1852">
        <v>2.7530000000000001</v>
      </c>
      <c r="K1852">
        <v>2.7759999999999998</v>
      </c>
      <c r="L1852">
        <v>2.8130000000000002</v>
      </c>
      <c r="M1852">
        <v>2.84</v>
      </c>
      <c r="N1852">
        <v>2.8959999999999999</v>
      </c>
      <c r="O1852">
        <v>3.03</v>
      </c>
      <c r="P1852">
        <v>3.2229999999999999</v>
      </c>
      <c r="Q1852">
        <v>0</v>
      </c>
      <c r="R1852">
        <v>0</v>
      </c>
      <c r="S1852">
        <v>0</v>
      </c>
      <c r="T1852" s="7">
        <f t="shared" si="258"/>
        <v>8.2999999999999741E-2</v>
      </c>
      <c r="U1852" s="6">
        <f t="shared" si="252"/>
        <v>-7.7777777777779208E-2</v>
      </c>
      <c r="V1852" s="6">
        <f t="shared" si="253"/>
        <v>0.31922422134939804</v>
      </c>
      <c r="W1852" s="3">
        <f>IFERROR(VLOOKUP(A1852,주가!$A$1:$Q$2433,3,FALSE),W1853)</f>
        <v>181000</v>
      </c>
      <c r="X1852" s="6">
        <f t="shared" si="259"/>
        <v>2.5495750708215296E-2</v>
      </c>
      <c r="Y1852" s="6">
        <f t="shared" si="254"/>
        <v>-0.13562310870308936</v>
      </c>
      <c r="AA1852" s="5">
        <f t="shared" si="255"/>
        <v>41408</v>
      </c>
      <c r="AB1852" s="7">
        <f t="shared" si="256"/>
        <v>8.2999999999999741E-2</v>
      </c>
      <c r="AC1852" s="7">
        <f t="shared" si="260"/>
        <v>0.31922422134939804</v>
      </c>
      <c r="AD1852" s="6">
        <f t="shared" si="257"/>
        <v>-0.13562310870308936</v>
      </c>
    </row>
    <row r="1853" spans="1:30">
      <c r="A1853" s="1">
        <v>41407</v>
      </c>
      <c r="B1853" s="2" t="s">
        <v>19</v>
      </c>
      <c r="C1853" t="s">
        <v>20</v>
      </c>
      <c r="D1853" t="s">
        <v>21</v>
      </c>
      <c r="E1853">
        <v>2.6429999999999998</v>
      </c>
      <c r="F1853">
        <v>2.67</v>
      </c>
      <c r="G1853">
        <v>2.7</v>
      </c>
      <c r="H1853">
        <v>2.72</v>
      </c>
      <c r="I1853">
        <v>2.746</v>
      </c>
      <c r="J1853">
        <v>2.77</v>
      </c>
      <c r="K1853">
        <v>2.7930000000000001</v>
      </c>
      <c r="L1853">
        <v>2.823</v>
      </c>
      <c r="M1853">
        <v>2.85</v>
      </c>
      <c r="N1853">
        <v>2.9129999999999998</v>
      </c>
      <c r="O1853">
        <v>3.04</v>
      </c>
      <c r="P1853">
        <v>3.2429999999999999</v>
      </c>
      <c r="Q1853">
        <v>0</v>
      </c>
      <c r="R1853">
        <v>0</v>
      </c>
      <c r="S1853">
        <v>0</v>
      </c>
      <c r="T1853" s="7">
        <f t="shared" si="258"/>
        <v>8.9999999999999858E-2</v>
      </c>
      <c r="U1853" s="6">
        <f t="shared" si="252"/>
        <v>0</v>
      </c>
      <c r="V1853" s="6">
        <f t="shared" si="253"/>
        <v>0.39700199912717726</v>
      </c>
      <c r="W1853" s="3">
        <f>IFERROR(VLOOKUP(A1853,주가!$A$1:$Q$2433,3,FALSE),W1854)</f>
        <v>176500</v>
      </c>
      <c r="X1853" s="6">
        <f t="shared" si="259"/>
        <v>-2.8248587570621469E-3</v>
      </c>
      <c r="Y1853" s="6">
        <f t="shared" si="254"/>
        <v>-0.16111885941130466</v>
      </c>
      <c r="AA1853" s="5">
        <f t="shared" si="255"/>
        <v>41407</v>
      </c>
      <c r="AB1853" s="7">
        <f t="shared" si="256"/>
        <v>8.9999999999999858E-2</v>
      </c>
      <c r="AC1853" s="7">
        <f t="shared" si="260"/>
        <v>0.39700199912717726</v>
      </c>
      <c r="AD1853" s="6">
        <f t="shared" si="257"/>
        <v>-0.16111885941130466</v>
      </c>
    </row>
    <row r="1854" spans="1:30">
      <c r="A1854" s="1">
        <v>41404</v>
      </c>
      <c r="B1854" s="2" t="s">
        <v>19</v>
      </c>
      <c r="C1854" t="s">
        <v>20</v>
      </c>
      <c r="D1854" t="s">
        <v>21</v>
      </c>
      <c r="E1854">
        <v>2.6429999999999998</v>
      </c>
      <c r="F1854">
        <v>2.67</v>
      </c>
      <c r="G1854">
        <v>2.7</v>
      </c>
      <c r="H1854">
        <v>2.72</v>
      </c>
      <c r="I1854">
        <v>2.7360000000000002</v>
      </c>
      <c r="J1854">
        <v>2.76</v>
      </c>
      <c r="K1854">
        <v>2.7829999999999999</v>
      </c>
      <c r="L1854">
        <v>2.8029999999999999</v>
      </c>
      <c r="M1854">
        <v>2.8330000000000002</v>
      </c>
      <c r="N1854">
        <v>2.8929999999999998</v>
      </c>
      <c r="O1854">
        <v>3.02</v>
      </c>
      <c r="P1854">
        <v>3.2229999999999999</v>
      </c>
      <c r="Q1854">
        <v>0</v>
      </c>
      <c r="R1854">
        <v>0</v>
      </c>
      <c r="S1854">
        <v>0</v>
      </c>
      <c r="T1854" s="7">
        <f t="shared" si="258"/>
        <v>8.9999999999999858E-2</v>
      </c>
      <c r="U1854" s="6">
        <f t="shared" si="252"/>
        <v>0.12499999999999722</v>
      </c>
      <c r="V1854" s="6">
        <f t="shared" si="253"/>
        <v>0.39700199912717726</v>
      </c>
      <c r="W1854" s="3">
        <f>IFERROR(VLOOKUP(A1854,주가!$A$1:$Q$2433,3,FALSE),W1855)</f>
        <v>177000</v>
      </c>
      <c r="X1854" s="6">
        <f t="shared" si="259"/>
        <v>0</v>
      </c>
      <c r="Y1854" s="6">
        <f t="shared" si="254"/>
        <v>-0.15829400065424251</v>
      </c>
      <c r="AA1854" s="5">
        <f t="shared" si="255"/>
        <v>41404</v>
      </c>
      <c r="AB1854" s="7">
        <f t="shared" si="256"/>
        <v>8.9999999999999858E-2</v>
      </c>
      <c r="AC1854" s="7">
        <f t="shared" si="260"/>
        <v>0.39700199912717726</v>
      </c>
      <c r="AD1854" s="6">
        <f t="shared" si="257"/>
        <v>-0.15829400065424251</v>
      </c>
    </row>
    <row r="1855" spans="1:30">
      <c r="A1855" s="1">
        <v>41403</v>
      </c>
      <c r="B1855" s="2" t="s">
        <v>19</v>
      </c>
      <c r="C1855" t="s">
        <v>20</v>
      </c>
      <c r="D1855" t="s">
        <v>21</v>
      </c>
      <c r="E1855">
        <v>2.6829999999999998</v>
      </c>
      <c r="F1855">
        <v>2.69</v>
      </c>
      <c r="G1855">
        <v>2.7130000000000001</v>
      </c>
      <c r="H1855">
        <v>2.73</v>
      </c>
      <c r="I1855">
        <v>2.7429999999999999</v>
      </c>
      <c r="J1855">
        <v>2.76</v>
      </c>
      <c r="K1855">
        <v>2.7730000000000001</v>
      </c>
      <c r="L1855">
        <v>2.7930000000000001</v>
      </c>
      <c r="M1855">
        <v>2.82</v>
      </c>
      <c r="N1855">
        <v>2.8730000000000002</v>
      </c>
      <c r="O1855">
        <v>2.996</v>
      </c>
      <c r="P1855">
        <v>3.1930000000000001</v>
      </c>
      <c r="Q1855">
        <v>0</v>
      </c>
      <c r="R1855">
        <v>0</v>
      </c>
      <c r="S1855">
        <v>0</v>
      </c>
      <c r="T1855" s="7">
        <f t="shared" si="258"/>
        <v>8.0000000000000071E-2</v>
      </c>
      <c r="U1855" s="6">
        <f t="shared" si="252"/>
        <v>9.5890410958899108E-2</v>
      </c>
      <c r="V1855" s="6">
        <f t="shared" si="253"/>
        <v>0.27200199912718004</v>
      </c>
      <c r="W1855" s="3">
        <f>IFERROR(VLOOKUP(A1855,주가!$A$1:$Q$2433,3,FALSE),W1856)</f>
        <v>177000</v>
      </c>
      <c r="X1855" s="6">
        <f t="shared" si="259"/>
        <v>5.3571428571428568E-2</v>
      </c>
      <c r="Y1855" s="6">
        <f t="shared" si="254"/>
        <v>-0.15829400065424251</v>
      </c>
      <c r="AA1855" s="5">
        <f t="shared" si="255"/>
        <v>41403</v>
      </c>
      <c r="AB1855" s="7">
        <f t="shared" si="256"/>
        <v>8.0000000000000071E-2</v>
      </c>
      <c r="AC1855" s="7">
        <f t="shared" si="260"/>
        <v>0.27200199912718004</v>
      </c>
      <c r="AD1855" s="6">
        <f t="shared" si="257"/>
        <v>-0.15829400065424251</v>
      </c>
    </row>
    <row r="1856" spans="1:30">
      <c r="A1856" s="1">
        <v>41402</v>
      </c>
      <c r="B1856" s="2" t="s">
        <v>19</v>
      </c>
      <c r="C1856" t="s">
        <v>20</v>
      </c>
      <c r="D1856" t="s">
        <v>21</v>
      </c>
      <c r="E1856">
        <v>2.74</v>
      </c>
      <c r="F1856">
        <v>2.7429999999999999</v>
      </c>
      <c r="G1856">
        <v>2.7429999999999999</v>
      </c>
      <c r="H1856">
        <v>2.75</v>
      </c>
      <c r="I1856">
        <v>2.7629999999999999</v>
      </c>
      <c r="J1856">
        <v>2.77</v>
      </c>
      <c r="K1856">
        <v>2.7829999999999999</v>
      </c>
      <c r="L1856">
        <v>2.8</v>
      </c>
      <c r="M1856">
        <v>2.8260000000000001</v>
      </c>
      <c r="N1856">
        <v>2.8730000000000002</v>
      </c>
      <c r="O1856">
        <v>2.9830000000000001</v>
      </c>
      <c r="P1856">
        <v>3.173</v>
      </c>
      <c r="Q1856">
        <v>0</v>
      </c>
      <c r="R1856">
        <v>0</v>
      </c>
      <c r="S1856">
        <v>0</v>
      </c>
      <c r="T1856" s="7">
        <f t="shared" si="258"/>
        <v>7.3000000000000398E-2</v>
      </c>
      <c r="U1856" s="6">
        <f t="shared" si="252"/>
        <v>-1.3513513513511972E-2</v>
      </c>
      <c r="V1856" s="6">
        <f t="shared" si="253"/>
        <v>0.17611158816828096</v>
      </c>
      <c r="W1856" s="3">
        <f>IFERROR(VLOOKUP(A1856,주가!$A$1:$Q$2433,3,FALSE),W1857)</f>
        <v>168000</v>
      </c>
      <c r="X1856" s="6">
        <f t="shared" si="259"/>
        <v>2.9850746268656717E-3</v>
      </c>
      <c r="Y1856" s="6">
        <f t="shared" si="254"/>
        <v>-0.21186542922567109</v>
      </c>
      <c r="AA1856" s="5">
        <f t="shared" si="255"/>
        <v>41402</v>
      </c>
      <c r="AB1856" s="7">
        <f t="shared" si="256"/>
        <v>7.3000000000000398E-2</v>
      </c>
      <c r="AC1856" s="7">
        <f t="shared" si="260"/>
        <v>0.17611158816828096</v>
      </c>
      <c r="AD1856" s="6">
        <f t="shared" si="257"/>
        <v>-0.21186542922567109</v>
      </c>
    </row>
    <row r="1857" spans="1:30">
      <c r="A1857" s="1">
        <v>41401</v>
      </c>
      <c r="B1857" s="2" t="s">
        <v>19</v>
      </c>
      <c r="C1857" t="s">
        <v>20</v>
      </c>
      <c r="D1857" t="s">
        <v>21</v>
      </c>
      <c r="E1857">
        <v>2.7330000000000001</v>
      </c>
      <c r="F1857">
        <v>2.74</v>
      </c>
      <c r="G1857">
        <v>2.7330000000000001</v>
      </c>
      <c r="H1857">
        <v>2.7360000000000002</v>
      </c>
      <c r="I1857">
        <v>2.75</v>
      </c>
      <c r="J1857">
        <v>2.7559999999999998</v>
      </c>
      <c r="K1857">
        <v>2.766</v>
      </c>
      <c r="L1857">
        <v>2.7759999999999998</v>
      </c>
      <c r="M1857">
        <v>2.8</v>
      </c>
      <c r="N1857">
        <v>2.85</v>
      </c>
      <c r="O1857">
        <v>2.956</v>
      </c>
      <c r="P1857">
        <v>3.15</v>
      </c>
      <c r="Q1857">
        <v>0</v>
      </c>
      <c r="R1857">
        <v>0</v>
      </c>
      <c r="S1857">
        <v>0</v>
      </c>
      <c r="T1857" s="7">
        <f t="shared" si="258"/>
        <v>7.4000000000000288E-2</v>
      </c>
      <c r="U1857" s="6">
        <f t="shared" si="252"/>
        <v>0.10447761194029999</v>
      </c>
      <c r="V1857" s="6">
        <f t="shared" si="253"/>
        <v>0.18962510168179292</v>
      </c>
      <c r="W1857" s="3">
        <f>IFERROR(VLOOKUP(A1857,주가!$A$1:$Q$2433,3,FALSE),W1858)</f>
        <v>167500</v>
      </c>
      <c r="X1857" s="6">
        <f t="shared" si="259"/>
        <v>-8.8757396449704144E-3</v>
      </c>
      <c r="Y1857" s="6">
        <f t="shared" si="254"/>
        <v>-0.21485050385253676</v>
      </c>
      <c r="AA1857" s="5">
        <f t="shared" si="255"/>
        <v>41401</v>
      </c>
      <c r="AB1857" s="7">
        <f t="shared" si="256"/>
        <v>7.4000000000000288E-2</v>
      </c>
      <c r="AC1857" s="7">
        <f t="shared" si="260"/>
        <v>0.18962510168179292</v>
      </c>
      <c r="AD1857" s="6">
        <f t="shared" si="257"/>
        <v>-0.21485050385253676</v>
      </c>
    </row>
    <row r="1858" spans="1:30">
      <c r="A1858" s="1">
        <v>41400</v>
      </c>
      <c r="B1858" s="2" t="s">
        <v>19</v>
      </c>
      <c r="C1858" t="s">
        <v>20</v>
      </c>
      <c r="D1858" t="s">
        <v>21</v>
      </c>
      <c r="E1858">
        <v>2.75</v>
      </c>
      <c r="F1858">
        <v>2.76</v>
      </c>
      <c r="G1858">
        <v>2.7530000000000001</v>
      </c>
      <c r="H1858">
        <v>2.7530000000000001</v>
      </c>
      <c r="I1858">
        <v>2.77</v>
      </c>
      <c r="J1858">
        <v>2.78</v>
      </c>
      <c r="K1858">
        <v>2.79</v>
      </c>
      <c r="L1858">
        <v>2.8029999999999999</v>
      </c>
      <c r="M1858">
        <v>2.8260000000000001</v>
      </c>
      <c r="N1858">
        <v>2.87</v>
      </c>
      <c r="O1858">
        <v>2.98</v>
      </c>
      <c r="P1858">
        <v>3.16</v>
      </c>
      <c r="Q1858">
        <v>0</v>
      </c>
      <c r="R1858">
        <v>0</v>
      </c>
      <c r="S1858">
        <v>0</v>
      </c>
      <c r="T1858" s="7">
        <f t="shared" si="258"/>
        <v>6.7000000000000171E-2</v>
      </c>
      <c r="U1858" s="6">
        <f t="shared" ref="U1858:U1921" si="261">IF(T1859=0,0,(T1858-T1859)/T1859)</f>
        <v>6.6281971619412601E-15</v>
      </c>
      <c r="V1858" s="6">
        <f t="shared" ref="V1858:V1921" si="262">V1859+U1858</f>
        <v>8.5147489741492929E-2</v>
      </c>
      <c r="W1858" s="3">
        <f>IFERROR(VLOOKUP(A1858,주가!$A$1:$Q$2433,3,FALSE),W1859)</f>
        <v>169000</v>
      </c>
      <c r="X1858" s="6">
        <f t="shared" si="259"/>
        <v>5.6250000000000001E-2</v>
      </c>
      <c r="Y1858" s="6">
        <f t="shared" ref="Y1858:Y1921" si="263">Y1859+X1858</f>
        <v>-0.20597476420756636</v>
      </c>
      <c r="AA1858" s="5">
        <f t="shared" ref="AA1858:AA1921" si="264">A1858</f>
        <v>41400</v>
      </c>
      <c r="AB1858" s="7">
        <f t="shared" ref="AB1858:AB1921" si="265">T1858</f>
        <v>6.7000000000000171E-2</v>
      </c>
      <c r="AC1858" s="7">
        <f t="shared" si="260"/>
        <v>8.5147489741492929E-2</v>
      </c>
      <c r="AD1858" s="6">
        <f t="shared" ref="AD1858:AD1921" si="266">Y1858</f>
        <v>-0.20597476420756636</v>
      </c>
    </row>
    <row r="1859" spans="1:30">
      <c r="A1859" s="1">
        <v>41397</v>
      </c>
      <c r="B1859" s="2" t="s">
        <v>19</v>
      </c>
      <c r="C1859" t="s">
        <v>20</v>
      </c>
      <c r="D1859" t="s">
        <v>21</v>
      </c>
      <c r="E1859">
        <v>2.6760000000000002</v>
      </c>
      <c r="F1859">
        <v>2.6859999999999999</v>
      </c>
      <c r="G1859">
        <v>2.68</v>
      </c>
      <c r="H1859">
        <v>2.68</v>
      </c>
      <c r="I1859">
        <v>2.68</v>
      </c>
      <c r="J1859">
        <v>2.6859999999999999</v>
      </c>
      <c r="K1859">
        <v>2.6960000000000002</v>
      </c>
      <c r="L1859">
        <v>2.7130000000000001</v>
      </c>
      <c r="M1859">
        <v>2.7360000000000002</v>
      </c>
      <c r="N1859">
        <v>2.78</v>
      </c>
      <c r="O1859">
        <v>2.9060000000000001</v>
      </c>
      <c r="P1859">
        <v>3.09</v>
      </c>
      <c r="Q1859">
        <v>0</v>
      </c>
      <c r="R1859">
        <v>0</v>
      </c>
      <c r="S1859">
        <v>0</v>
      </c>
      <c r="T1859" s="7">
        <f t="shared" ref="T1859:T1922" si="267">N1859-L1859</f>
        <v>6.6999999999999726E-2</v>
      </c>
      <c r="U1859" s="6">
        <f t="shared" si="261"/>
        <v>-4.2857142857144578E-2</v>
      </c>
      <c r="V1859" s="6">
        <f t="shared" si="262"/>
        <v>8.5147489741486296E-2</v>
      </c>
      <c r="W1859" s="3">
        <f>IFERROR(VLOOKUP(A1859,주가!$A$1:$Q$2433,3,FALSE),W1860)</f>
        <v>160000</v>
      </c>
      <c r="X1859" s="6">
        <f t="shared" ref="X1859:X1922" si="268">(W1859-W1860)/W1860</f>
        <v>3.134796238244514E-3</v>
      </c>
      <c r="Y1859" s="6">
        <f t="shared" si="263"/>
        <v>-0.26222476420756635</v>
      </c>
      <c r="AA1859" s="5">
        <f t="shared" si="264"/>
        <v>41397</v>
      </c>
      <c r="AB1859" s="7">
        <f t="shared" si="265"/>
        <v>6.6999999999999726E-2</v>
      </c>
      <c r="AC1859" s="7">
        <f t="shared" ref="AC1859:AC1922" si="269">V1859</f>
        <v>8.5147489741486296E-2</v>
      </c>
      <c r="AD1859" s="6">
        <f t="shared" si="266"/>
        <v>-0.26222476420756635</v>
      </c>
    </row>
    <row r="1860" spans="1:30">
      <c r="A1860" s="1">
        <v>41396</v>
      </c>
      <c r="B1860" s="2" t="s">
        <v>19</v>
      </c>
      <c r="C1860" t="s">
        <v>20</v>
      </c>
      <c r="D1860" t="s">
        <v>21</v>
      </c>
      <c r="E1860">
        <v>2.653</v>
      </c>
      <c r="F1860">
        <v>2.6629999999999998</v>
      </c>
      <c r="G1860">
        <v>2.6560000000000001</v>
      </c>
      <c r="H1860">
        <v>2.6560000000000001</v>
      </c>
      <c r="I1860">
        <v>2.653</v>
      </c>
      <c r="J1860">
        <v>2.6629999999999998</v>
      </c>
      <c r="K1860">
        <v>2.673</v>
      </c>
      <c r="L1860">
        <v>2.69</v>
      </c>
      <c r="M1860">
        <v>2.7160000000000002</v>
      </c>
      <c r="N1860">
        <v>2.76</v>
      </c>
      <c r="O1860">
        <v>2.9</v>
      </c>
      <c r="P1860">
        <v>3.08</v>
      </c>
      <c r="Q1860">
        <v>0</v>
      </c>
      <c r="R1860">
        <v>0</v>
      </c>
      <c r="S1860">
        <v>0</v>
      </c>
      <c r="T1860" s="7">
        <f t="shared" si="267"/>
        <v>6.999999999999984E-2</v>
      </c>
      <c r="U1860" s="6">
        <f t="shared" si="261"/>
        <v>6.0606060606060809E-2</v>
      </c>
      <c r="V1860" s="6">
        <f t="shared" si="262"/>
        <v>0.12800463259863087</v>
      </c>
      <c r="W1860" s="3">
        <f>IFERROR(VLOOKUP(A1860,주가!$A$1:$Q$2433,3,FALSE),W1861)</f>
        <v>159500</v>
      </c>
      <c r="X1860" s="6">
        <f t="shared" si="268"/>
        <v>-1.8461538461538463E-2</v>
      </c>
      <c r="Y1860" s="6">
        <f t="shared" si="263"/>
        <v>-0.26535956044581088</v>
      </c>
      <c r="AA1860" s="5">
        <f t="shared" si="264"/>
        <v>41396</v>
      </c>
      <c r="AB1860" s="7">
        <f t="shared" si="265"/>
        <v>6.999999999999984E-2</v>
      </c>
      <c r="AC1860" s="7">
        <f t="shared" si="269"/>
        <v>0.12800463259863087</v>
      </c>
      <c r="AD1860" s="6">
        <f t="shared" si="266"/>
        <v>-0.26535956044581088</v>
      </c>
    </row>
    <row r="1861" spans="1:30">
      <c r="A1861" s="1">
        <v>41394</v>
      </c>
      <c r="B1861" s="2" t="s">
        <v>19</v>
      </c>
      <c r="C1861" t="s">
        <v>20</v>
      </c>
      <c r="D1861" t="s">
        <v>21</v>
      </c>
      <c r="E1861">
        <v>2.6960000000000002</v>
      </c>
      <c r="F1861">
        <v>2.7029999999999998</v>
      </c>
      <c r="G1861">
        <v>2.6960000000000002</v>
      </c>
      <c r="H1861">
        <v>2.6960000000000002</v>
      </c>
      <c r="I1861">
        <v>2.6930000000000001</v>
      </c>
      <c r="J1861">
        <v>2.7029999999999998</v>
      </c>
      <c r="K1861">
        <v>2.7130000000000001</v>
      </c>
      <c r="L1861">
        <v>2.73</v>
      </c>
      <c r="M1861">
        <v>2.7559999999999998</v>
      </c>
      <c r="N1861">
        <v>2.7959999999999998</v>
      </c>
      <c r="O1861">
        <v>2.94</v>
      </c>
      <c r="P1861">
        <v>3.1160000000000001</v>
      </c>
      <c r="Q1861">
        <v>0</v>
      </c>
      <c r="R1861">
        <v>0</v>
      </c>
      <c r="S1861">
        <v>0</v>
      </c>
      <c r="T1861" s="7">
        <f t="shared" si="267"/>
        <v>6.5999999999999837E-2</v>
      </c>
      <c r="U1861" s="6">
        <f t="shared" si="261"/>
        <v>-0.14285714285714451</v>
      </c>
      <c r="V1861" s="6">
        <f t="shared" si="262"/>
        <v>6.7398571992570072E-2</v>
      </c>
      <c r="W1861" s="3">
        <f>IFERROR(VLOOKUP(A1861,주가!$A$1:$Q$2433,3,FALSE),W1862)</f>
        <v>162500</v>
      </c>
      <c r="X1861" s="6">
        <f t="shared" si="268"/>
        <v>1.8808777429467086E-2</v>
      </c>
      <c r="Y1861" s="6">
        <f t="shared" si="263"/>
        <v>-0.24689802198427241</v>
      </c>
      <c r="AA1861" s="5">
        <f t="shared" si="264"/>
        <v>41394</v>
      </c>
      <c r="AB1861" s="7">
        <f t="shared" si="265"/>
        <v>6.5999999999999837E-2</v>
      </c>
      <c r="AC1861" s="7">
        <f t="shared" si="269"/>
        <v>6.7398571992570072E-2</v>
      </c>
      <c r="AD1861" s="6">
        <f t="shared" si="266"/>
        <v>-0.24689802198427241</v>
      </c>
    </row>
    <row r="1862" spans="1:30">
      <c r="A1862" s="1">
        <v>41393</v>
      </c>
      <c r="B1862" s="2" t="s">
        <v>19</v>
      </c>
      <c r="C1862" t="s">
        <v>20</v>
      </c>
      <c r="D1862" t="s">
        <v>21</v>
      </c>
      <c r="E1862">
        <v>2.73</v>
      </c>
      <c r="F1862">
        <v>2.7330000000000001</v>
      </c>
      <c r="G1862">
        <v>2.7229999999999999</v>
      </c>
      <c r="H1862">
        <v>2.72</v>
      </c>
      <c r="I1862">
        <v>2.7160000000000002</v>
      </c>
      <c r="J1862">
        <v>2.7229999999999999</v>
      </c>
      <c r="K1862">
        <v>2.7360000000000002</v>
      </c>
      <c r="L1862">
        <v>2.7530000000000001</v>
      </c>
      <c r="M1862">
        <v>2.7829999999999999</v>
      </c>
      <c r="N1862">
        <v>2.83</v>
      </c>
      <c r="O1862">
        <v>2.9660000000000002</v>
      </c>
      <c r="P1862">
        <v>3.1459999999999999</v>
      </c>
      <c r="Q1862">
        <v>0</v>
      </c>
      <c r="R1862">
        <v>0</v>
      </c>
      <c r="S1862">
        <v>0</v>
      </c>
      <c r="T1862" s="7">
        <f t="shared" si="267"/>
        <v>7.6999999999999957E-2</v>
      </c>
      <c r="U1862" s="6">
        <f t="shared" si="261"/>
        <v>0</v>
      </c>
      <c r="V1862" s="6">
        <f t="shared" si="262"/>
        <v>0.21025571484971459</v>
      </c>
      <c r="W1862" s="3">
        <f>IFERROR(VLOOKUP(A1862,주가!$A$1:$Q$2433,3,FALSE),W1863)</f>
        <v>159500</v>
      </c>
      <c r="X1862" s="6">
        <f t="shared" si="268"/>
        <v>-4.2042042042042045E-2</v>
      </c>
      <c r="Y1862" s="6">
        <f t="shared" si="263"/>
        <v>-0.26570679941373948</v>
      </c>
      <c r="AA1862" s="5">
        <f t="shared" si="264"/>
        <v>41393</v>
      </c>
      <c r="AB1862" s="7">
        <f t="shared" si="265"/>
        <v>7.6999999999999957E-2</v>
      </c>
      <c r="AC1862" s="7">
        <f t="shared" si="269"/>
        <v>0.21025571484971459</v>
      </c>
      <c r="AD1862" s="6">
        <f t="shared" si="266"/>
        <v>-0.26570679941373948</v>
      </c>
    </row>
    <row r="1863" spans="1:30">
      <c r="A1863" s="1">
        <v>41390</v>
      </c>
      <c r="B1863" s="2" t="s">
        <v>19</v>
      </c>
      <c r="C1863" t="s">
        <v>20</v>
      </c>
      <c r="D1863" t="s">
        <v>21</v>
      </c>
      <c r="E1863">
        <v>2.7530000000000001</v>
      </c>
      <c r="F1863">
        <v>2.746</v>
      </c>
      <c r="G1863">
        <v>2.73</v>
      </c>
      <c r="H1863">
        <v>2.72</v>
      </c>
      <c r="I1863">
        <v>2.7160000000000002</v>
      </c>
      <c r="J1863">
        <v>2.7229999999999999</v>
      </c>
      <c r="K1863">
        <v>2.7360000000000002</v>
      </c>
      <c r="L1863">
        <v>2.7530000000000001</v>
      </c>
      <c r="M1863">
        <v>2.78</v>
      </c>
      <c r="N1863">
        <v>2.83</v>
      </c>
      <c r="O1863">
        <v>2.9660000000000002</v>
      </c>
      <c r="P1863">
        <v>3.1560000000000001</v>
      </c>
      <c r="Q1863">
        <v>0</v>
      </c>
      <c r="R1863">
        <v>0</v>
      </c>
      <c r="S1863">
        <v>0</v>
      </c>
      <c r="T1863" s="7">
        <f t="shared" si="267"/>
        <v>7.6999999999999957E-2</v>
      </c>
      <c r="U1863" s="6">
        <f t="shared" si="261"/>
        <v>5.4794520547945286E-2</v>
      </c>
      <c r="V1863" s="6">
        <f t="shared" si="262"/>
        <v>0.21025571484971459</v>
      </c>
      <c r="W1863" s="3">
        <f>IFERROR(VLOOKUP(A1863,주가!$A$1:$Q$2433,3,FALSE),W1864)</f>
        <v>166500</v>
      </c>
      <c r="X1863" s="6">
        <f t="shared" si="268"/>
        <v>-1.7699115044247787E-2</v>
      </c>
      <c r="Y1863" s="6">
        <f t="shared" si="263"/>
        <v>-0.22366475737169741</v>
      </c>
      <c r="AA1863" s="5">
        <f t="shared" si="264"/>
        <v>41390</v>
      </c>
      <c r="AB1863" s="7">
        <f t="shared" si="265"/>
        <v>7.6999999999999957E-2</v>
      </c>
      <c r="AC1863" s="7">
        <f t="shared" si="269"/>
        <v>0.21025571484971459</v>
      </c>
      <c r="AD1863" s="6">
        <f t="shared" si="266"/>
        <v>-0.22366475737169741</v>
      </c>
    </row>
    <row r="1864" spans="1:30">
      <c r="A1864" s="1">
        <v>41389</v>
      </c>
      <c r="B1864" s="2" t="s">
        <v>19</v>
      </c>
      <c r="C1864" t="s">
        <v>20</v>
      </c>
      <c r="D1864" t="s">
        <v>21</v>
      </c>
      <c r="E1864">
        <v>2.7730000000000001</v>
      </c>
      <c r="F1864">
        <v>2.7730000000000001</v>
      </c>
      <c r="G1864">
        <v>2.76</v>
      </c>
      <c r="H1864">
        <v>2.76</v>
      </c>
      <c r="I1864">
        <v>2.76</v>
      </c>
      <c r="J1864">
        <v>2.7629999999999999</v>
      </c>
      <c r="K1864">
        <v>2.7730000000000001</v>
      </c>
      <c r="L1864">
        <v>2.79</v>
      </c>
      <c r="M1864">
        <v>2.82</v>
      </c>
      <c r="N1864">
        <v>2.863</v>
      </c>
      <c r="O1864">
        <v>2.9929999999999999</v>
      </c>
      <c r="P1864">
        <v>3.1629999999999998</v>
      </c>
      <c r="Q1864">
        <v>0</v>
      </c>
      <c r="R1864">
        <v>0</v>
      </c>
      <c r="S1864">
        <v>0</v>
      </c>
      <c r="T1864" s="7">
        <f t="shared" si="267"/>
        <v>7.2999999999999954E-2</v>
      </c>
      <c r="U1864" s="6">
        <f t="shared" si="261"/>
        <v>-0.12048192771084588</v>
      </c>
      <c r="V1864" s="6">
        <f t="shared" si="262"/>
        <v>0.1554611943017693</v>
      </c>
      <c r="W1864" s="3">
        <f>IFERROR(VLOOKUP(A1864,주가!$A$1:$Q$2433,3,FALSE),W1865)</f>
        <v>169500</v>
      </c>
      <c r="X1864" s="6">
        <f t="shared" si="268"/>
        <v>2.7272727272727271E-2</v>
      </c>
      <c r="Y1864" s="6">
        <f t="shared" si="263"/>
        <v>-0.20596564232744963</v>
      </c>
      <c r="AA1864" s="5">
        <f t="shared" si="264"/>
        <v>41389</v>
      </c>
      <c r="AB1864" s="7">
        <f t="shared" si="265"/>
        <v>7.2999999999999954E-2</v>
      </c>
      <c r="AC1864" s="7">
        <f t="shared" si="269"/>
        <v>0.1554611943017693</v>
      </c>
      <c r="AD1864" s="6">
        <f t="shared" si="266"/>
        <v>-0.20596564232744963</v>
      </c>
    </row>
    <row r="1865" spans="1:30">
      <c r="A1865" s="1">
        <v>41388</v>
      </c>
      <c r="B1865" s="2" t="s">
        <v>19</v>
      </c>
      <c r="C1865" t="s">
        <v>20</v>
      </c>
      <c r="D1865" t="s">
        <v>21</v>
      </c>
      <c r="E1865">
        <v>2.7759999999999998</v>
      </c>
      <c r="F1865">
        <v>2.7759999999999998</v>
      </c>
      <c r="G1865">
        <v>2.7730000000000001</v>
      </c>
      <c r="H1865">
        <v>2.7759999999999998</v>
      </c>
      <c r="I1865">
        <v>2.786</v>
      </c>
      <c r="J1865">
        <v>2.7930000000000001</v>
      </c>
      <c r="K1865">
        <v>2.8029999999999999</v>
      </c>
      <c r="L1865">
        <v>2.82</v>
      </c>
      <c r="M1865">
        <v>2.8559999999999999</v>
      </c>
      <c r="N1865">
        <v>2.903</v>
      </c>
      <c r="O1865">
        <v>3.0259999999999998</v>
      </c>
      <c r="P1865">
        <v>3.1930000000000001</v>
      </c>
      <c r="Q1865">
        <v>0</v>
      </c>
      <c r="R1865">
        <v>0</v>
      </c>
      <c r="S1865">
        <v>0</v>
      </c>
      <c r="T1865" s="7">
        <f t="shared" si="267"/>
        <v>8.3000000000000185E-2</v>
      </c>
      <c r="U1865" s="6">
        <f t="shared" si="261"/>
        <v>9.2105263157896203E-2</v>
      </c>
      <c r="V1865" s="6">
        <f t="shared" si="262"/>
        <v>0.27594312201261517</v>
      </c>
      <c r="W1865" s="3">
        <f>IFERROR(VLOOKUP(A1865,주가!$A$1:$Q$2433,3,FALSE),W1866)</f>
        <v>165000</v>
      </c>
      <c r="X1865" s="6">
        <f t="shared" si="268"/>
        <v>0</v>
      </c>
      <c r="Y1865" s="6">
        <f t="shared" si="263"/>
        <v>-0.23323836960017691</v>
      </c>
      <c r="AA1865" s="5">
        <f t="shared" si="264"/>
        <v>41388</v>
      </c>
      <c r="AB1865" s="7">
        <f t="shared" si="265"/>
        <v>8.3000000000000185E-2</v>
      </c>
      <c r="AC1865" s="7">
        <f t="shared" si="269"/>
        <v>0.27594312201261517</v>
      </c>
      <c r="AD1865" s="6">
        <f t="shared" si="266"/>
        <v>-0.23323836960017691</v>
      </c>
    </row>
    <row r="1866" spans="1:30">
      <c r="A1866" s="1">
        <v>41387</v>
      </c>
      <c r="B1866" s="2" t="s">
        <v>19</v>
      </c>
      <c r="C1866" t="s">
        <v>20</v>
      </c>
      <c r="D1866" t="s">
        <v>21</v>
      </c>
      <c r="E1866">
        <v>2.75</v>
      </c>
      <c r="F1866">
        <v>2.7559999999999998</v>
      </c>
      <c r="G1866">
        <v>2.76</v>
      </c>
      <c r="H1866">
        <v>2.77</v>
      </c>
      <c r="I1866">
        <v>2.7829999999999999</v>
      </c>
      <c r="J1866">
        <v>2.79</v>
      </c>
      <c r="K1866">
        <v>2.8</v>
      </c>
      <c r="L1866">
        <v>2.82</v>
      </c>
      <c r="M1866">
        <v>2.8559999999999999</v>
      </c>
      <c r="N1866">
        <v>2.8959999999999999</v>
      </c>
      <c r="O1866">
        <v>3.0259999999999998</v>
      </c>
      <c r="P1866">
        <v>3.1930000000000001</v>
      </c>
      <c r="Q1866">
        <v>0</v>
      </c>
      <c r="R1866">
        <v>0</v>
      </c>
      <c r="S1866">
        <v>0</v>
      </c>
      <c r="T1866" s="7">
        <f t="shared" si="267"/>
        <v>7.6000000000000068E-2</v>
      </c>
      <c r="U1866" s="6">
        <f t="shared" si="261"/>
        <v>4.1095890410960491E-2</v>
      </c>
      <c r="V1866" s="6">
        <f t="shared" si="262"/>
        <v>0.18383785885471896</v>
      </c>
      <c r="W1866" s="3">
        <f>IFERROR(VLOOKUP(A1866,주가!$A$1:$Q$2433,3,FALSE),W1867)</f>
        <v>165000</v>
      </c>
      <c r="X1866" s="6">
        <f t="shared" si="268"/>
        <v>-1.4925373134328358E-2</v>
      </c>
      <c r="Y1866" s="6">
        <f t="shared" si="263"/>
        <v>-0.23323836960017691</v>
      </c>
      <c r="AA1866" s="5">
        <f t="shared" si="264"/>
        <v>41387</v>
      </c>
      <c r="AB1866" s="7">
        <f t="shared" si="265"/>
        <v>7.6000000000000068E-2</v>
      </c>
      <c r="AC1866" s="7">
        <f t="shared" si="269"/>
        <v>0.18383785885471896</v>
      </c>
      <c r="AD1866" s="6">
        <f t="shared" si="266"/>
        <v>-0.23323836960017691</v>
      </c>
    </row>
    <row r="1867" spans="1:30">
      <c r="A1867" s="1">
        <v>41386</v>
      </c>
      <c r="B1867" s="2" t="s">
        <v>19</v>
      </c>
      <c r="C1867" t="s">
        <v>20</v>
      </c>
      <c r="D1867" t="s">
        <v>21</v>
      </c>
      <c r="E1867">
        <v>2.7559999999999998</v>
      </c>
      <c r="F1867">
        <v>2.7629999999999999</v>
      </c>
      <c r="G1867">
        <v>2.766</v>
      </c>
      <c r="H1867">
        <v>2.78</v>
      </c>
      <c r="I1867">
        <v>2.7930000000000001</v>
      </c>
      <c r="J1867">
        <v>2.81</v>
      </c>
      <c r="K1867">
        <v>2.82</v>
      </c>
      <c r="L1867">
        <v>2.84</v>
      </c>
      <c r="M1867">
        <v>2.8759999999999999</v>
      </c>
      <c r="N1867">
        <v>2.9129999999999998</v>
      </c>
      <c r="O1867">
        <v>3.0459999999999998</v>
      </c>
      <c r="P1867">
        <v>3.2229999999999999</v>
      </c>
      <c r="Q1867">
        <v>0</v>
      </c>
      <c r="R1867">
        <v>0</v>
      </c>
      <c r="S1867">
        <v>0</v>
      </c>
      <c r="T1867" s="7">
        <f t="shared" si="267"/>
        <v>7.2999999999999954E-2</v>
      </c>
      <c r="U1867" s="6">
        <f t="shared" si="261"/>
        <v>-5.1948051948052021E-2</v>
      </c>
      <c r="V1867" s="6">
        <f t="shared" si="262"/>
        <v>0.14274196844375847</v>
      </c>
      <c r="W1867" s="3">
        <f>IFERROR(VLOOKUP(A1867,주가!$A$1:$Q$2433,3,FALSE),W1868)</f>
        <v>167500</v>
      </c>
      <c r="X1867" s="6">
        <f t="shared" si="268"/>
        <v>2.1341463414634148E-2</v>
      </c>
      <c r="Y1867" s="6">
        <f t="shared" si="263"/>
        <v>-0.21831299646584856</v>
      </c>
      <c r="AA1867" s="5">
        <f t="shared" si="264"/>
        <v>41386</v>
      </c>
      <c r="AB1867" s="7">
        <f t="shared" si="265"/>
        <v>7.2999999999999954E-2</v>
      </c>
      <c r="AC1867" s="7">
        <f t="shared" si="269"/>
        <v>0.14274196844375847</v>
      </c>
      <c r="AD1867" s="6">
        <f t="shared" si="266"/>
        <v>-0.21831299646584856</v>
      </c>
    </row>
    <row r="1868" spans="1:30">
      <c r="A1868" s="1">
        <v>41383</v>
      </c>
      <c r="B1868" s="2" t="s">
        <v>19</v>
      </c>
      <c r="C1868" t="s">
        <v>20</v>
      </c>
      <c r="D1868" t="s">
        <v>21</v>
      </c>
      <c r="E1868">
        <v>2.7229999999999999</v>
      </c>
      <c r="F1868">
        <v>2.73</v>
      </c>
      <c r="G1868">
        <v>2.7360000000000002</v>
      </c>
      <c r="H1868">
        <v>2.7530000000000001</v>
      </c>
      <c r="I1868">
        <v>2.7730000000000001</v>
      </c>
      <c r="J1868">
        <v>2.79</v>
      </c>
      <c r="K1868">
        <v>2.81</v>
      </c>
      <c r="L1868">
        <v>2.8260000000000001</v>
      </c>
      <c r="M1868">
        <v>2.863</v>
      </c>
      <c r="N1868">
        <v>2.903</v>
      </c>
      <c r="O1868">
        <v>3.036</v>
      </c>
      <c r="P1868">
        <v>3.2130000000000001</v>
      </c>
      <c r="Q1868">
        <v>0</v>
      </c>
      <c r="R1868">
        <v>0</v>
      </c>
      <c r="S1868">
        <v>0</v>
      </c>
      <c r="T1868" s="7">
        <f t="shared" si="267"/>
        <v>7.6999999999999957E-2</v>
      </c>
      <c r="U1868" s="6">
        <f t="shared" si="261"/>
        <v>0</v>
      </c>
      <c r="V1868" s="6">
        <f t="shared" si="262"/>
        <v>0.19469002039181049</v>
      </c>
      <c r="W1868" s="3">
        <f>IFERROR(VLOOKUP(A1868,주가!$A$1:$Q$2433,3,FALSE),W1869)</f>
        <v>164000</v>
      </c>
      <c r="X1868" s="6">
        <f t="shared" si="268"/>
        <v>9.2307692307692316E-3</v>
      </c>
      <c r="Y1868" s="6">
        <f t="shared" si="263"/>
        <v>-0.2396544598804827</v>
      </c>
      <c r="AA1868" s="5">
        <f t="shared" si="264"/>
        <v>41383</v>
      </c>
      <c r="AB1868" s="7">
        <f t="shared" si="265"/>
        <v>7.6999999999999957E-2</v>
      </c>
      <c r="AC1868" s="7">
        <f t="shared" si="269"/>
        <v>0.19469002039181049</v>
      </c>
      <c r="AD1868" s="6">
        <f t="shared" si="266"/>
        <v>-0.2396544598804827</v>
      </c>
    </row>
    <row r="1869" spans="1:30">
      <c r="A1869" s="1">
        <v>41382</v>
      </c>
      <c r="B1869" s="2" t="s">
        <v>19</v>
      </c>
      <c r="C1869" t="s">
        <v>20</v>
      </c>
      <c r="D1869" t="s">
        <v>21</v>
      </c>
      <c r="E1869">
        <v>2.6930000000000001</v>
      </c>
      <c r="F1869">
        <v>2.7</v>
      </c>
      <c r="G1869">
        <v>2.706</v>
      </c>
      <c r="H1869">
        <v>2.726</v>
      </c>
      <c r="I1869">
        <v>2.7530000000000001</v>
      </c>
      <c r="J1869">
        <v>2.77</v>
      </c>
      <c r="K1869">
        <v>2.79</v>
      </c>
      <c r="L1869">
        <v>2.806</v>
      </c>
      <c r="M1869">
        <v>2.84</v>
      </c>
      <c r="N1869">
        <v>2.883</v>
      </c>
      <c r="O1869">
        <v>3.0259999999999998</v>
      </c>
      <c r="P1869">
        <v>3.2029999999999998</v>
      </c>
      <c r="Q1869">
        <v>0</v>
      </c>
      <c r="R1869">
        <v>0</v>
      </c>
      <c r="S1869">
        <v>0</v>
      </c>
      <c r="T1869" s="7">
        <f t="shared" si="267"/>
        <v>7.6999999999999957E-2</v>
      </c>
      <c r="U1869" s="6">
        <f t="shared" si="261"/>
        <v>4.0540540540535915E-2</v>
      </c>
      <c r="V1869" s="6">
        <f t="shared" si="262"/>
        <v>0.19469002039181049</v>
      </c>
      <c r="W1869" s="3">
        <f>IFERROR(VLOOKUP(A1869,주가!$A$1:$Q$2433,3,FALSE),W1870)</f>
        <v>162500</v>
      </c>
      <c r="X1869" s="6">
        <f t="shared" si="268"/>
        <v>0</v>
      </c>
      <c r="Y1869" s="6">
        <f t="shared" si="263"/>
        <v>-0.24888522911125194</v>
      </c>
      <c r="AA1869" s="5">
        <f t="shared" si="264"/>
        <v>41382</v>
      </c>
      <c r="AB1869" s="7">
        <f t="shared" si="265"/>
        <v>7.6999999999999957E-2</v>
      </c>
      <c r="AC1869" s="7">
        <f t="shared" si="269"/>
        <v>0.19469002039181049</v>
      </c>
      <c r="AD1869" s="6">
        <f t="shared" si="266"/>
        <v>-0.24888522911125194</v>
      </c>
    </row>
    <row r="1870" spans="1:30">
      <c r="A1870" s="1">
        <v>41381</v>
      </c>
      <c r="B1870" s="2" t="s">
        <v>19</v>
      </c>
      <c r="C1870" t="s">
        <v>20</v>
      </c>
      <c r="D1870" t="s">
        <v>21</v>
      </c>
      <c r="E1870">
        <v>2.6960000000000002</v>
      </c>
      <c r="F1870">
        <v>2.7029999999999998</v>
      </c>
      <c r="G1870">
        <v>2.71</v>
      </c>
      <c r="H1870">
        <v>2.7360000000000002</v>
      </c>
      <c r="I1870">
        <v>2.77</v>
      </c>
      <c r="J1870">
        <v>2.8</v>
      </c>
      <c r="K1870">
        <v>2.82</v>
      </c>
      <c r="L1870">
        <v>2.8359999999999999</v>
      </c>
      <c r="M1870">
        <v>2.863</v>
      </c>
      <c r="N1870">
        <v>2.91</v>
      </c>
      <c r="O1870">
        <v>3.056</v>
      </c>
      <c r="P1870">
        <v>3.2429999999999999</v>
      </c>
      <c r="Q1870">
        <v>0</v>
      </c>
      <c r="R1870">
        <v>0</v>
      </c>
      <c r="S1870">
        <v>0</v>
      </c>
      <c r="T1870" s="7">
        <f t="shared" si="267"/>
        <v>7.4000000000000288E-2</v>
      </c>
      <c r="U1870" s="6">
        <f t="shared" si="261"/>
        <v>-0.1190476190476164</v>
      </c>
      <c r="V1870" s="6">
        <f t="shared" si="262"/>
        <v>0.15414947985127458</v>
      </c>
      <c r="W1870" s="3">
        <f>IFERROR(VLOOKUP(A1870,주가!$A$1:$Q$2433,3,FALSE),W1871)</f>
        <v>162500</v>
      </c>
      <c r="X1870" s="6">
        <f t="shared" si="268"/>
        <v>1.8808777429467086E-2</v>
      </c>
      <c r="Y1870" s="6">
        <f t="shared" si="263"/>
        <v>-0.24888522911125194</v>
      </c>
      <c r="AA1870" s="5">
        <f t="shared" si="264"/>
        <v>41381</v>
      </c>
      <c r="AB1870" s="7">
        <f t="shared" si="265"/>
        <v>7.4000000000000288E-2</v>
      </c>
      <c r="AC1870" s="7">
        <f t="shared" si="269"/>
        <v>0.15414947985127458</v>
      </c>
      <c r="AD1870" s="6">
        <f t="shared" si="266"/>
        <v>-0.24888522911125194</v>
      </c>
    </row>
    <row r="1871" spans="1:30">
      <c r="A1871" s="1">
        <v>41380</v>
      </c>
      <c r="B1871" s="2" t="s">
        <v>19</v>
      </c>
      <c r="C1871" t="s">
        <v>20</v>
      </c>
      <c r="D1871" t="s">
        <v>21</v>
      </c>
      <c r="E1871">
        <v>2.7</v>
      </c>
      <c r="F1871">
        <v>2.7029999999999998</v>
      </c>
      <c r="G1871">
        <v>2.706</v>
      </c>
      <c r="H1871">
        <v>2.7330000000000001</v>
      </c>
      <c r="I1871">
        <v>2.7629999999999999</v>
      </c>
      <c r="J1871">
        <v>2.79</v>
      </c>
      <c r="K1871">
        <v>2.81</v>
      </c>
      <c r="L1871">
        <v>2.8260000000000001</v>
      </c>
      <c r="M1871">
        <v>2.8660000000000001</v>
      </c>
      <c r="N1871">
        <v>2.91</v>
      </c>
      <c r="O1871">
        <v>3.06</v>
      </c>
      <c r="P1871">
        <v>3.2429999999999999</v>
      </c>
      <c r="Q1871">
        <v>0</v>
      </c>
      <c r="R1871">
        <v>0</v>
      </c>
      <c r="S1871">
        <v>0</v>
      </c>
      <c r="T1871" s="7">
        <f t="shared" si="267"/>
        <v>8.4000000000000075E-2</v>
      </c>
      <c r="U1871" s="6">
        <f t="shared" si="261"/>
        <v>-0.13402061855670003</v>
      </c>
      <c r="V1871" s="6">
        <f t="shared" si="262"/>
        <v>0.27319709889889099</v>
      </c>
      <c r="W1871" s="3">
        <f>IFERROR(VLOOKUP(A1871,주가!$A$1:$Q$2433,3,FALSE),W1872)</f>
        <v>159500</v>
      </c>
      <c r="X1871" s="6">
        <f t="shared" si="268"/>
        <v>-1.8461538461538463E-2</v>
      </c>
      <c r="Y1871" s="6">
        <f t="shared" si="263"/>
        <v>-0.26769400654071901</v>
      </c>
      <c r="AA1871" s="5">
        <f t="shared" si="264"/>
        <v>41380</v>
      </c>
      <c r="AB1871" s="7">
        <f t="shared" si="265"/>
        <v>8.4000000000000075E-2</v>
      </c>
      <c r="AC1871" s="7">
        <f t="shared" si="269"/>
        <v>0.27319709889889099</v>
      </c>
      <c r="AD1871" s="6">
        <f t="shared" si="266"/>
        <v>-0.26769400654071901</v>
      </c>
    </row>
    <row r="1872" spans="1:30">
      <c r="A1872" s="1">
        <v>41379</v>
      </c>
      <c r="B1872" s="2" t="s">
        <v>19</v>
      </c>
      <c r="C1872" t="s">
        <v>20</v>
      </c>
      <c r="D1872" t="s">
        <v>21</v>
      </c>
      <c r="E1872">
        <v>2.7229999999999999</v>
      </c>
      <c r="F1872">
        <v>2.726</v>
      </c>
      <c r="G1872">
        <v>2.7330000000000001</v>
      </c>
      <c r="H1872">
        <v>2.7629999999999999</v>
      </c>
      <c r="I1872">
        <v>2.8029999999999999</v>
      </c>
      <c r="J1872">
        <v>2.83</v>
      </c>
      <c r="K1872">
        <v>2.85</v>
      </c>
      <c r="L1872">
        <v>2.8660000000000001</v>
      </c>
      <c r="M1872">
        <v>2.9159999999999999</v>
      </c>
      <c r="N1872">
        <v>2.9630000000000001</v>
      </c>
      <c r="O1872">
        <v>3.12</v>
      </c>
      <c r="P1872">
        <v>3.306</v>
      </c>
      <c r="Q1872">
        <v>0</v>
      </c>
      <c r="R1872">
        <v>0</v>
      </c>
      <c r="S1872">
        <v>0</v>
      </c>
      <c r="T1872" s="7">
        <f t="shared" si="267"/>
        <v>9.6999999999999975E-2</v>
      </c>
      <c r="U1872" s="6">
        <f t="shared" si="261"/>
        <v>0</v>
      </c>
      <c r="V1872" s="6">
        <f t="shared" si="262"/>
        <v>0.40721771745559099</v>
      </c>
      <c r="W1872" s="3">
        <f>IFERROR(VLOOKUP(A1872,주가!$A$1:$Q$2433,3,FALSE),W1873)</f>
        <v>162500</v>
      </c>
      <c r="X1872" s="6">
        <f t="shared" si="268"/>
        <v>-9.1463414634146336E-3</v>
      </c>
      <c r="Y1872" s="6">
        <f t="shared" si="263"/>
        <v>-0.24923246807918056</v>
      </c>
      <c r="AA1872" s="5">
        <f t="shared" si="264"/>
        <v>41379</v>
      </c>
      <c r="AB1872" s="7">
        <f t="shared" si="265"/>
        <v>9.6999999999999975E-2</v>
      </c>
      <c r="AC1872" s="7">
        <f t="shared" si="269"/>
        <v>0.40721771745559099</v>
      </c>
      <c r="AD1872" s="6">
        <f t="shared" si="266"/>
        <v>-0.24923246807918056</v>
      </c>
    </row>
    <row r="1873" spans="1:30">
      <c r="A1873" s="1">
        <v>41376</v>
      </c>
      <c r="B1873" s="2" t="s">
        <v>19</v>
      </c>
      <c r="C1873" t="s">
        <v>20</v>
      </c>
      <c r="D1873" t="s">
        <v>21</v>
      </c>
      <c r="E1873">
        <v>2.72</v>
      </c>
      <c r="F1873">
        <v>2.7229999999999999</v>
      </c>
      <c r="G1873">
        <v>2.7360000000000002</v>
      </c>
      <c r="H1873">
        <v>2.77</v>
      </c>
      <c r="I1873">
        <v>2.8029999999999999</v>
      </c>
      <c r="J1873">
        <v>2.8330000000000002</v>
      </c>
      <c r="K1873">
        <v>2.8559999999999999</v>
      </c>
      <c r="L1873">
        <v>2.8759999999999999</v>
      </c>
      <c r="M1873">
        <v>2.9260000000000002</v>
      </c>
      <c r="N1873">
        <v>2.9729999999999999</v>
      </c>
      <c r="O1873">
        <v>3.13</v>
      </c>
      <c r="P1873">
        <v>3.3130000000000002</v>
      </c>
      <c r="Q1873">
        <v>0</v>
      </c>
      <c r="R1873">
        <v>0</v>
      </c>
      <c r="S1873">
        <v>0</v>
      </c>
      <c r="T1873" s="7">
        <f t="shared" si="267"/>
        <v>9.6999999999999975E-2</v>
      </c>
      <c r="U1873" s="6">
        <f t="shared" si="261"/>
        <v>0</v>
      </c>
      <c r="V1873" s="6">
        <f t="shared" si="262"/>
        <v>0.40721771745559099</v>
      </c>
      <c r="W1873" s="3">
        <f>IFERROR(VLOOKUP(A1873,주가!$A$1:$Q$2433,3,FALSE),W1874)</f>
        <v>164000</v>
      </c>
      <c r="X1873" s="6">
        <f t="shared" si="268"/>
        <v>-6.5527065527065526E-2</v>
      </c>
      <c r="Y1873" s="6">
        <f t="shared" si="263"/>
        <v>-0.24008612661576592</v>
      </c>
      <c r="AA1873" s="5">
        <f t="shared" si="264"/>
        <v>41376</v>
      </c>
      <c r="AB1873" s="7">
        <f t="shared" si="265"/>
        <v>9.6999999999999975E-2</v>
      </c>
      <c r="AC1873" s="7">
        <f t="shared" si="269"/>
        <v>0.40721771745559099</v>
      </c>
      <c r="AD1873" s="6">
        <f t="shared" si="266"/>
        <v>-0.24008612661576592</v>
      </c>
    </row>
    <row r="1874" spans="1:30">
      <c r="A1874" s="1">
        <v>41375</v>
      </c>
      <c r="B1874" s="2" t="s">
        <v>19</v>
      </c>
      <c r="C1874" t="s">
        <v>20</v>
      </c>
      <c r="D1874" t="s">
        <v>21</v>
      </c>
      <c r="E1874">
        <v>2.68</v>
      </c>
      <c r="F1874">
        <v>2.6829999999999998</v>
      </c>
      <c r="G1874">
        <v>2.6960000000000002</v>
      </c>
      <c r="H1874">
        <v>2.72</v>
      </c>
      <c r="I1874">
        <v>2.7530000000000001</v>
      </c>
      <c r="J1874">
        <v>2.7829999999999999</v>
      </c>
      <c r="K1874">
        <v>2.8159999999999998</v>
      </c>
      <c r="L1874">
        <v>2.8359999999999999</v>
      </c>
      <c r="M1874">
        <v>2.8860000000000001</v>
      </c>
      <c r="N1874">
        <v>2.9329999999999998</v>
      </c>
      <c r="O1874">
        <v>3.0830000000000002</v>
      </c>
      <c r="P1874">
        <v>3.266</v>
      </c>
      <c r="Q1874">
        <v>0</v>
      </c>
      <c r="R1874">
        <v>0</v>
      </c>
      <c r="S1874">
        <v>0</v>
      </c>
      <c r="T1874" s="7">
        <f t="shared" si="267"/>
        <v>9.6999999999999975E-2</v>
      </c>
      <c r="U1874" s="6">
        <f t="shared" si="261"/>
        <v>-3.0000000000001109E-2</v>
      </c>
      <c r="V1874" s="6">
        <f t="shared" si="262"/>
        <v>0.40721771745559099</v>
      </c>
      <c r="W1874" s="3">
        <f>IFERROR(VLOOKUP(A1874,주가!$A$1:$Q$2433,3,FALSE),W1875)</f>
        <v>175500</v>
      </c>
      <c r="X1874" s="6">
        <f t="shared" si="268"/>
        <v>-3.5714285714285712E-2</v>
      </c>
      <c r="Y1874" s="6">
        <f t="shared" si="263"/>
        <v>-0.1745590610887004</v>
      </c>
      <c r="AA1874" s="5">
        <f t="shared" si="264"/>
        <v>41375</v>
      </c>
      <c r="AB1874" s="7">
        <f t="shared" si="265"/>
        <v>9.6999999999999975E-2</v>
      </c>
      <c r="AC1874" s="7">
        <f t="shared" si="269"/>
        <v>0.40721771745559099</v>
      </c>
      <c r="AD1874" s="6">
        <f t="shared" si="266"/>
        <v>-0.1745590610887004</v>
      </c>
    </row>
    <row r="1875" spans="1:30">
      <c r="A1875" s="1">
        <v>41374</v>
      </c>
      <c r="B1875" s="2" t="s">
        <v>19</v>
      </c>
      <c r="C1875" t="s">
        <v>20</v>
      </c>
      <c r="D1875" t="s">
        <v>21</v>
      </c>
      <c r="E1875">
        <v>2.5659999999999998</v>
      </c>
      <c r="F1875">
        <v>2.57</v>
      </c>
      <c r="G1875">
        <v>2.5760000000000001</v>
      </c>
      <c r="H1875">
        <v>2.59</v>
      </c>
      <c r="I1875">
        <v>2.6230000000000002</v>
      </c>
      <c r="J1875">
        <v>2.653</v>
      </c>
      <c r="K1875">
        <v>2.6829999999999998</v>
      </c>
      <c r="L1875">
        <v>2.7029999999999998</v>
      </c>
      <c r="M1875">
        <v>2.7530000000000001</v>
      </c>
      <c r="N1875">
        <v>2.8029999999999999</v>
      </c>
      <c r="O1875">
        <v>2.96</v>
      </c>
      <c r="P1875">
        <v>3.153</v>
      </c>
      <c r="Q1875">
        <v>0</v>
      </c>
      <c r="R1875">
        <v>0</v>
      </c>
      <c r="S1875">
        <v>0</v>
      </c>
      <c r="T1875" s="7">
        <f t="shared" si="267"/>
        <v>0.10000000000000009</v>
      </c>
      <c r="U1875" s="6">
        <f t="shared" si="261"/>
        <v>3.0927835051547573E-2</v>
      </c>
      <c r="V1875" s="6">
        <f t="shared" si="262"/>
        <v>0.43721771745559207</v>
      </c>
      <c r="W1875" s="3">
        <f>IFERROR(VLOOKUP(A1875,주가!$A$1:$Q$2433,3,FALSE),W1876)</f>
        <v>182000</v>
      </c>
      <c r="X1875" s="6">
        <f t="shared" si="268"/>
        <v>1.1111111111111112E-2</v>
      </c>
      <c r="Y1875" s="6">
        <f t="shared" si="263"/>
        <v>-0.1388447753744147</v>
      </c>
      <c r="AA1875" s="5">
        <f t="shared" si="264"/>
        <v>41374</v>
      </c>
      <c r="AB1875" s="7">
        <f t="shared" si="265"/>
        <v>0.10000000000000009</v>
      </c>
      <c r="AC1875" s="7">
        <f t="shared" si="269"/>
        <v>0.43721771745559207</v>
      </c>
      <c r="AD1875" s="6">
        <f t="shared" si="266"/>
        <v>-0.1388447753744147</v>
      </c>
    </row>
    <row r="1876" spans="1:30">
      <c r="A1876" s="1">
        <v>41373</v>
      </c>
      <c r="B1876" s="2" t="s">
        <v>19</v>
      </c>
      <c r="C1876" t="s">
        <v>20</v>
      </c>
      <c r="D1876" t="s">
        <v>21</v>
      </c>
      <c r="E1876">
        <v>2.5760000000000001</v>
      </c>
      <c r="F1876">
        <v>2.58</v>
      </c>
      <c r="G1876">
        <v>2.5859999999999999</v>
      </c>
      <c r="H1876">
        <v>2.6030000000000002</v>
      </c>
      <c r="I1876">
        <v>2.6360000000000001</v>
      </c>
      <c r="J1876">
        <v>2.6659999999999999</v>
      </c>
      <c r="K1876">
        <v>2.6960000000000002</v>
      </c>
      <c r="L1876">
        <v>2.7160000000000002</v>
      </c>
      <c r="M1876">
        <v>2.766</v>
      </c>
      <c r="N1876">
        <v>2.8130000000000002</v>
      </c>
      <c r="O1876">
        <v>2.97</v>
      </c>
      <c r="P1876">
        <v>3.1659999999999999</v>
      </c>
      <c r="Q1876">
        <v>0</v>
      </c>
      <c r="R1876">
        <v>0</v>
      </c>
      <c r="S1876">
        <v>0</v>
      </c>
      <c r="T1876" s="7">
        <f t="shared" si="267"/>
        <v>9.6999999999999975E-2</v>
      </c>
      <c r="U1876" s="6">
        <f t="shared" si="261"/>
        <v>0</v>
      </c>
      <c r="V1876" s="6">
        <f t="shared" si="262"/>
        <v>0.40628988240404451</v>
      </c>
      <c r="W1876" s="3">
        <f>IFERROR(VLOOKUP(A1876,주가!$A$1:$Q$2433,3,FALSE),W1877)</f>
        <v>180000</v>
      </c>
      <c r="X1876" s="6">
        <f t="shared" si="268"/>
        <v>-1.6393442622950821E-2</v>
      </c>
      <c r="Y1876" s="6">
        <f t="shared" si="263"/>
        <v>-0.1499558864855258</v>
      </c>
      <c r="AA1876" s="5">
        <f t="shared" si="264"/>
        <v>41373</v>
      </c>
      <c r="AB1876" s="7">
        <f t="shared" si="265"/>
        <v>9.6999999999999975E-2</v>
      </c>
      <c r="AC1876" s="7">
        <f t="shared" si="269"/>
        <v>0.40628988240404451</v>
      </c>
      <c r="AD1876" s="6">
        <f t="shared" si="266"/>
        <v>-0.1499558864855258</v>
      </c>
    </row>
    <row r="1877" spans="1:30">
      <c r="A1877" s="1">
        <v>41372</v>
      </c>
      <c r="B1877" s="2" t="s">
        <v>19</v>
      </c>
      <c r="C1877" t="s">
        <v>20</v>
      </c>
      <c r="D1877" t="s">
        <v>21</v>
      </c>
      <c r="E1877">
        <v>2.5760000000000001</v>
      </c>
      <c r="F1877">
        <v>2.58</v>
      </c>
      <c r="G1877">
        <v>2.5859999999999999</v>
      </c>
      <c r="H1877">
        <v>2.6</v>
      </c>
      <c r="I1877">
        <v>2.6230000000000002</v>
      </c>
      <c r="J1877">
        <v>2.6459999999999999</v>
      </c>
      <c r="K1877">
        <v>2.6760000000000002</v>
      </c>
      <c r="L1877">
        <v>2.6960000000000002</v>
      </c>
      <c r="M1877">
        <v>2.75</v>
      </c>
      <c r="N1877">
        <v>2.7930000000000001</v>
      </c>
      <c r="O1877">
        <v>2.95</v>
      </c>
      <c r="P1877">
        <v>3.1429999999999998</v>
      </c>
      <c r="Q1877">
        <v>0</v>
      </c>
      <c r="R1877">
        <v>0</v>
      </c>
      <c r="S1877">
        <v>0</v>
      </c>
      <c r="T1877" s="7">
        <f t="shared" si="267"/>
        <v>9.6999999999999975E-2</v>
      </c>
      <c r="U1877" s="6">
        <f t="shared" si="261"/>
        <v>-6.7307692307693373E-2</v>
      </c>
      <c r="V1877" s="6">
        <f t="shared" si="262"/>
        <v>0.40628988240404451</v>
      </c>
      <c r="W1877" s="3">
        <f>IFERROR(VLOOKUP(A1877,주가!$A$1:$Q$2433,3,FALSE),W1878)</f>
        <v>183000</v>
      </c>
      <c r="X1877" s="6">
        <f t="shared" si="268"/>
        <v>3.0985915492957747E-2</v>
      </c>
      <c r="Y1877" s="6">
        <f t="shared" si="263"/>
        <v>-0.13356244386257499</v>
      </c>
      <c r="AA1877" s="5">
        <f t="shared" si="264"/>
        <v>41372</v>
      </c>
      <c r="AB1877" s="7">
        <f t="shared" si="265"/>
        <v>9.6999999999999975E-2</v>
      </c>
      <c r="AC1877" s="7">
        <f t="shared" si="269"/>
        <v>0.40628988240404451</v>
      </c>
      <c r="AD1877" s="6">
        <f t="shared" si="266"/>
        <v>-0.13356244386257499</v>
      </c>
    </row>
    <row r="1878" spans="1:30">
      <c r="A1878" s="1">
        <v>41369</v>
      </c>
      <c r="B1878" s="2" t="s">
        <v>19</v>
      </c>
      <c r="C1878" t="s">
        <v>20</v>
      </c>
      <c r="D1878" t="s">
        <v>21</v>
      </c>
      <c r="E1878">
        <v>2.57</v>
      </c>
      <c r="F1878">
        <v>2.573</v>
      </c>
      <c r="G1878">
        <v>2.5760000000000001</v>
      </c>
      <c r="H1878">
        <v>2.5830000000000002</v>
      </c>
      <c r="I1878">
        <v>2.5960000000000001</v>
      </c>
      <c r="J1878">
        <v>2.6160000000000001</v>
      </c>
      <c r="K1878">
        <v>2.6429999999999998</v>
      </c>
      <c r="L1878">
        <v>2.6659999999999999</v>
      </c>
      <c r="M1878">
        <v>2.7229999999999999</v>
      </c>
      <c r="N1878">
        <v>2.77</v>
      </c>
      <c r="O1878">
        <v>2.94</v>
      </c>
      <c r="P1878">
        <v>3.133</v>
      </c>
      <c r="Q1878">
        <v>0</v>
      </c>
      <c r="R1878">
        <v>0</v>
      </c>
      <c r="S1878">
        <v>0</v>
      </c>
      <c r="T1878" s="7">
        <f t="shared" si="267"/>
        <v>0.10400000000000009</v>
      </c>
      <c r="U1878" s="6">
        <f t="shared" si="261"/>
        <v>0.10638297872340687</v>
      </c>
      <c r="V1878" s="6">
        <f t="shared" si="262"/>
        <v>0.47359757471173791</v>
      </c>
      <c r="W1878" s="3">
        <f>IFERROR(VLOOKUP(A1878,주가!$A$1:$Q$2433,3,FALSE),W1879)</f>
        <v>177500</v>
      </c>
      <c r="X1878" s="6">
        <f t="shared" si="268"/>
        <v>-2.4725274725274724E-2</v>
      </c>
      <c r="Y1878" s="6">
        <f t="shared" si="263"/>
        <v>-0.16454835935553275</v>
      </c>
      <c r="AA1878" s="5">
        <f t="shared" si="264"/>
        <v>41369</v>
      </c>
      <c r="AB1878" s="7">
        <f t="shared" si="265"/>
        <v>0.10400000000000009</v>
      </c>
      <c r="AC1878" s="7">
        <f t="shared" si="269"/>
        <v>0.47359757471173791</v>
      </c>
      <c r="AD1878" s="6">
        <f t="shared" si="266"/>
        <v>-0.16454835935553275</v>
      </c>
    </row>
    <row r="1879" spans="1:30">
      <c r="A1879" s="1">
        <v>41368</v>
      </c>
      <c r="B1879" s="2" t="s">
        <v>19</v>
      </c>
      <c r="C1879" t="s">
        <v>20</v>
      </c>
      <c r="D1879" t="s">
        <v>21</v>
      </c>
      <c r="E1879">
        <v>2.5960000000000001</v>
      </c>
      <c r="F1879">
        <v>2.6</v>
      </c>
      <c r="G1879">
        <v>2.6059999999999999</v>
      </c>
      <c r="H1879">
        <v>2.6160000000000001</v>
      </c>
      <c r="I1879">
        <v>2.633</v>
      </c>
      <c r="J1879">
        <v>2.6560000000000001</v>
      </c>
      <c r="K1879">
        <v>2.6829999999999998</v>
      </c>
      <c r="L1879">
        <v>2.706</v>
      </c>
      <c r="M1879">
        <v>2.7530000000000001</v>
      </c>
      <c r="N1879">
        <v>2.8</v>
      </c>
      <c r="O1879">
        <v>2.97</v>
      </c>
      <c r="P1879">
        <v>3.1629999999999998</v>
      </c>
      <c r="Q1879">
        <v>0</v>
      </c>
      <c r="R1879">
        <v>0</v>
      </c>
      <c r="S1879">
        <v>0</v>
      </c>
      <c r="T1879" s="7">
        <f t="shared" si="267"/>
        <v>9.3999999999999861E-2</v>
      </c>
      <c r="U1879" s="6">
        <f t="shared" si="261"/>
        <v>-3.0927835051547573E-2</v>
      </c>
      <c r="V1879" s="6">
        <f t="shared" si="262"/>
        <v>0.36721459598833106</v>
      </c>
      <c r="W1879" s="3">
        <f>IFERROR(VLOOKUP(A1879,주가!$A$1:$Q$2433,3,FALSE),W1880)</f>
        <v>182000</v>
      </c>
      <c r="X1879" s="6">
        <f t="shared" si="268"/>
        <v>-1.3550135501355014E-2</v>
      </c>
      <c r="Y1879" s="6">
        <f t="shared" si="263"/>
        <v>-0.13982308463025803</v>
      </c>
      <c r="AA1879" s="5">
        <f t="shared" si="264"/>
        <v>41368</v>
      </c>
      <c r="AB1879" s="7">
        <f t="shared" si="265"/>
        <v>9.3999999999999861E-2</v>
      </c>
      <c r="AC1879" s="7">
        <f t="shared" si="269"/>
        <v>0.36721459598833106</v>
      </c>
      <c r="AD1879" s="6">
        <f t="shared" si="266"/>
        <v>-0.13982308463025803</v>
      </c>
    </row>
    <row r="1880" spans="1:30">
      <c r="A1880" s="1">
        <v>41367</v>
      </c>
      <c r="B1880" s="2" t="s">
        <v>19</v>
      </c>
      <c r="C1880" t="s">
        <v>20</v>
      </c>
      <c r="D1880" t="s">
        <v>21</v>
      </c>
      <c r="E1880">
        <v>2.6</v>
      </c>
      <c r="F1880">
        <v>2.6030000000000002</v>
      </c>
      <c r="G1880">
        <v>2.6059999999999999</v>
      </c>
      <c r="H1880">
        <v>2.6160000000000001</v>
      </c>
      <c r="I1880">
        <v>2.633</v>
      </c>
      <c r="J1880">
        <v>2.6459999999999999</v>
      </c>
      <c r="K1880">
        <v>2.673</v>
      </c>
      <c r="L1880">
        <v>2.6960000000000002</v>
      </c>
      <c r="M1880">
        <v>2.7429999999999999</v>
      </c>
      <c r="N1880">
        <v>2.7930000000000001</v>
      </c>
      <c r="O1880">
        <v>2.9630000000000001</v>
      </c>
      <c r="P1880">
        <v>3.16</v>
      </c>
      <c r="Q1880">
        <v>0</v>
      </c>
      <c r="R1880">
        <v>0</v>
      </c>
      <c r="S1880">
        <v>0</v>
      </c>
      <c r="T1880" s="7">
        <f t="shared" si="267"/>
        <v>9.6999999999999975E-2</v>
      </c>
      <c r="U1880" s="6">
        <f t="shared" si="261"/>
        <v>0</v>
      </c>
      <c r="V1880" s="6">
        <f t="shared" si="262"/>
        <v>0.39814243103987862</v>
      </c>
      <c r="W1880" s="3">
        <f>IFERROR(VLOOKUP(A1880,주가!$A$1:$Q$2433,3,FALSE),W1881)</f>
        <v>184500</v>
      </c>
      <c r="X1880" s="6">
        <f t="shared" si="268"/>
        <v>-2.3809523809523808E-2</v>
      </c>
      <c r="Y1880" s="6">
        <f t="shared" si="263"/>
        <v>-0.12627294912890302</v>
      </c>
      <c r="AA1880" s="5">
        <f t="shared" si="264"/>
        <v>41367</v>
      </c>
      <c r="AB1880" s="7">
        <f t="shared" si="265"/>
        <v>9.6999999999999975E-2</v>
      </c>
      <c r="AC1880" s="7">
        <f t="shared" si="269"/>
        <v>0.39814243103987862</v>
      </c>
      <c r="AD1880" s="6">
        <f t="shared" si="266"/>
        <v>-0.12627294912890302</v>
      </c>
    </row>
    <row r="1881" spans="1:30">
      <c r="A1881" s="1">
        <v>41366</v>
      </c>
      <c r="B1881" s="2" t="s">
        <v>19</v>
      </c>
      <c r="C1881" t="s">
        <v>20</v>
      </c>
      <c r="D1881" t="s">
        <v>21</v>
      </c>
      <c r="E1881">
        <v>2.62</v>
      </c>
      <c r="F1881">
        <v>2.6230000000000002</v>
      </c>
      <c r="G1881">
        <v>2.6230000000000002</v>
      </c>
      <c r="H1881">
        <v>2.63</v>
      </c>
      <c r="I1881">
        <v>2.64</v>
      </c>
      <c r="J1881">
        <v>2.65</v>
      </c>
      <c r="K1881">
        <v>2.6760000000000002</v>
      </c>
      <c r="L1881">
        <v>2.6960000000000002</v>
      </c>
      <c r="M1881">
        <v>2.7429999999999999</v>
      </c>
      <c r="N1881">
        <v>2.7930000000000001</v>
      </c>
      <c r="O1881">
        <v>2.9729999999999999</v>
      </c>
      <c r="P1881">
        <v>3.18</v>
      </c>
      <c r="Q1881">
        <v>0</v>
      </c>
      <c r="R1881">
        <v>0</v>
      </c>
      <c r="S1881">
        <v>0</v>
      </c>
      <c r="T1881" s="7">
        <f t="shared" si="267"/>
        <v>9.6999999999999975E-2</v>
      </c>
      <c r="U1881" s="6">
        <f t="shared" si="261"/>
        <v>0</v>
      </c>
      <c r="V1881" s="6">
        <f t="shared" si="262"/>
        <v>0.39814243103987862</v>
      </c>
      <c r="W1881" s="3">
        <f>IFERROR(VLOOKUP(A1881,주가!$A$1:$Q$2433,3,FALSE),W1882)</f>
        <v>189000</v>
      </c>
      <c r="X1881" s="6">
        <f t="shared" si="268"/>
        <v>-4.3037974683544304E-2</v>
      </c>
      <c r="Y1881" s="6">
        <f t="shared" si="263"/>
        <v>-0.10246342531937921</v>
      </c>
      <c r="AA1881" s="5">
        <f t="shared" si="264"/>
        <v>41366</v>
      </c>
      <c r="AB1881" s="7">
        <f t="shared" si="265"/>
        <v>9.6999999999999975E-2</v>
      </c>
      <c r="AC1881" s="7">
        <f t="shared" si="269"/>
        <v>0.39814243103987862</v>
      </c>
      <c r="AD1881" s="6">
        <f t="shared" si="266"/>
        <v>-0.10246342531937921</v>
      </c>
    </row>
    <row r="1882" spans="1:30">
      <c r="A1882" s="1">
        <v>41365</v>
      </c>
      <c r="B1882" s="2" t="s">
        <v>19</v>
      </c>
      <c r="C1882" t="s">
        <v>20</v>
      </c>
      <c r="D1882" t="s">
        <v>21</v>
      </c>
      <c r="E1882">
        <v>2.633</v>
      </c>
      <c r="F1882">
        <v>2.6360000000000001</v>
      </c>
      <c r="G1882">
        <v>2.64</v>
      </c>
      <c r="H1882">
        <v>2.6459999999999999</v>
      </c>
      <c r="I1882">
        <v>2.6560000000000001</v>
      </c>
      <c r="J1882">
        <v>2.6659999999999999</v>
      </c>
      <c r="K1882">
        <v>2.6930000000000001</v>
      </c>
      <c r="L1882">
        <v>2.706</v>
      </c>
      <c r="M1882">
        <v>2.7530000000000001</v>
      </c>
      <c r="N1882">
        <v>2.8029999999999999</v>
      </c>
      <c r="O1882">
        <v>2.9929999999999999</v>
      </c>
      <c r="P1882">
        <v>3.1930000000000001</v>
      </c>
      <c r="Q1882">
        <v>0</v>
      </c>
      <c r="R1882">
        <v>0</v>
      </c>
      <c r="S1882">
        <v>0</v>
      </c>
      <c r="T1882" s="7">
        <f t="shared" si="267"/>
        <v>9.6999999999999975E-2</v>
      </c>
      <c r="U1882" s="6">
        <f t="shared" si="261"/>
        <v>0.44776119402984671</v>
      </c>
      <c r="V1882" s="6">
        <f t="shared" si="262"/>
        <v>0.39814243103987862</v>
      </c>
      <c r="W1882" s="3">
        <f>IFERROR(VLOOKUP(A1882,주가!$A$1:$Q$2433,3,FALSE),W1883)</f>
        <v>197500</v>
      </c>
      <c r="X1882" s="6">
        <f t="shared" si="268"/>
        <v>-2.5252525252525255E-3</v>
      </c>
      <c r="Y1882" s="6">
        <f t="shared" si="263"/>
        <v>-5.9425450635834903E-2</v>
      </c>
      <c r="AA1882" s="5">
        <f t="shared" si="264"/>
        <v>41365</v>
      </c>
      <c r="AB1882" s="7">
        <f t="shared" si="265"/>
        <v>9.6999999999999975E-2</v>
      </c>
      <c r="AC1882" s="7">
        <f t="shared" si="269"/>
        <v>0.39814243103987862</v>
      </c>
      <c r="AD1882" s="6">
        <f t="shared" si="266"/>
        <v>-5.9425450635834903E-2</v>
      </c>
    </row>
    <row r="1883" spans="1:30">
      <c r="A1883" s="1">
        <v>41362</v>
      </c>
      <c r="B1883" s="2" t="s">
        <v>19</v>
      </c>
      <c r="C1883" t="s">
        <v>20</v>
      </c>
      <c r="D1883" t="s">
        <v>21</v>
      </c>
      <c r="E1883">
        <v>2.65</v>
      </c>
      <c r="F1883">
        <v>2.653</v>
      </c>
      <c r="G1883">
        <v>2.6560000000000001</v>
      </c>
      <c r="H1883">
        <v>2.6629999999999998</v>
      </c>
      <c r="I1883">
        <v>2.6829999999999998</v>
      </c>
      <c r="J1883">
        <v>2.7029999999999998</v>
      </c>
      <c r="K1883">
        <v>2.7330000000000001</v>
      </c>
      <c r="L1883">
        <v>2.746</v>
      </c>
      <c r="M1883">
        <v>2.7730000000000001</v>
      </c>
      <c r="N1883">
        <v>2.8130000000000002</v>
      </c>
      <c r="O1883">
        <v>2.9860000000000002</v>
      </c>
      <c r="P1883">
        <v>3.1760000000000002</v>
      </c>
      <c r="Q1883">
        <v>0</v>
      </c>
      <c r="R1883">
        <v>0</v>
      </c>
      <c r="S1883">
        <v>0</v>
      </c>
      <c r="T1883" s="7">
        <f t="shared" si="267"/>
        <v>6.7000000000000171E-2</v>
      </c>
      <c r="U1883" s="6">
        <f t="shared" si="261"/>
        <v>0</v>
      </c>
      <c r="V1883" s="6">
        <f t="shared" si="262"/>
        <v>-4.961876298996809E-2</v>
      </c>
      <c r="W1883" s="3">
        <f>IFERROR(VLOOKUP(A1883,주가!$A$1:$Q$2433,3,FALSE),W1884)</f>
        <v>198000</v>
      </c>
      <c r="X1883" s="6">
        <f t="shared" si="268"/>
        <v>2.5316455696202532E-3</v>
      </c>
      <c r="Y1883" s="6">
        <f t="shared" si="263"/>
        <v>-5.6900198110582376E-2</v>
      </c>
      <c r="AA1883" s="5">
        <f t="shared" si="264"/>
        <v>41362</v>
      </c>
      <c r="AB1883" s="7">
        <f t="shared" si="265"/>
        <v>6.7000000000000171E-2</v>
      </c>
      <c r="AC1883" s="7">
        <f t="shared" si="269"/>
        <v>-4.961876298996809E-2</v>
      </c>
      <c r="AD1883" s="6">
        <f t="shared" si="266"/>
        <v>-5.6900198110582376E-2</v>
      </c>
    </row>
    <row r="1884" spans="1:30">
      <c r="A1884" s="1">
        <v>41361</v>
      </c>
      <c r="B1884" s="2" t="s">
        <v>19</v>
      </c>
      <c r="C1884" t="s">
        <v>20</v>
      </c>
      <c r="D1884" t="s">
        <v>21</v>
      </c>
      <c r="E1884">
        <v>2.6259999999999999</v>
      </c>
      <c r="F1884">
        <v>2.63</v>
      </c>
      <c r="G1884">
        <v>2.633</v>
      </c>
      <c r="H1884">
        <v>2.6360000000000001</v>
      </c>
      <c r="I1884">
        <v>2.64</v>
      </c>
      <c r="J1884">
        <v>2.6459999999999999</v>
      </c>
      <c r="K1884">
        <v>2.66</v>
      </c>
      <c r="L1884">
        <v>2.673</v>
      </c>
      <c r="M1884">
        <v>2.7</v>
      </c>
      <c r="N1884">
        <v>2.74</v>
      </c>
      <c r="O1884">
        <v>2.92</v>
      </c>
      <c r="P1884">
        <v>3.1059999999999999</v>
      </c>
      <c r="Q1884">
        <v>0</v>
      </c>
      <c r="R1884">
        <v>0</v>
      </c>
      <c r="S1884">
        <v>0</v>
      </c>
      <c r="T1884" s="7">
        <f t="shared" si="267"/>
        <v>6.7000000000000171E-2</v>
      </c>
      <c r="U1884" s="6">
        <f t="shared" si="261"/>
        <v>-0.16249999999999862</v>
      </c>
      <c r="V1884" s="6">
        <f t="shared" si="262"/>
        <v>-4.961876298996809E-2</v>
      </c>
      <c r="W1884" s="3">
        <f>IFERROR(VLOOKUP(A1884,주가!$A$1:$Q$2433,3,FALSE),W1885)</f>
        <v>197500</v>
      </c>
      <c r="X1884" s="6">
        <f t="shared" si="268"/>
        <v>-2.4691358024691357E-2</v>
      </c>
      <c r="Y1884" s="6">
        <f t="shared" si="263"/>
        <v>-5.9431843680202628E-2</v>
      </c>
      <c r="AA1884" s="5">
        <f t="shared" si="264"/>
        <v>41361</v>
      </c>
      <c r="AB1884" s="7">
        <f t="shared" si="265"/>
        <v>6.7000000000000171E-2</v>
      </c>
      <c r="AC1884" s="7">
        <f t="shared" si="269"/>
        <v>-4.961876298996809E-2</v>
      </c>
      <c r="AD1884" s="6">
        <f t="shared" si="266"/>
        <v>-5.9431843680202628E-2</v>
      </c>
    </row>
    <row r="1885" spans="1:30">
      <c r="A1885" s="1">
        <v>41360</v>
      </c>
      <c r="B1885" s="2" t="s">
        <v>19</v>
      </c>
      <c r="C1885" t="s">
        <v>20</v>
      </c>
      <c r="D1885" t="s">
        <v>21</v>
      </c>
      <c r="E1885">
        <v>2.7029999999999998</v>
      </c>
      <c r="F1885">
        <v>2.71</v>
      </c>
      <c r="G1885">
        <v>2.72</v>
      </c>
      <c r="H1885">
        <v>2.73</v>
      </c>
      <c r="I1885">
        <v>2.746</v>
      </c>
      <c r="J1885">
        <v>2.7530000000000001</v>
      </c>
      <c r="K1885">
        <v>2.77</v>
      </c>
      <c r="L1885">
        <v>2.786</v>
      </c>
      <c r="M1885">
        <v>2.8260000000000001</v>
      </c>
      <c r="N1885">
        <v>2.8660000000000001</v>
      </c>
      <c r="O1885">
        <v>3.0459999999999998</v>
      </c>
      <c r="P1885">
        <v>3.226</v>
      </c>
      <c r="Q1885">
        <v>0</v>
      </c>
      <c r="R1885">
        <v>0</v>
      </c>
      <c r="S1885">
        <v>0</v>
      </c>
      <c r="T1885" s="7">
        <f t="shared" si="267"/>
        <v>8.0000000000000071E-2</v>
      </c>
      <c r="U1885" s="6">
        <f t="shared" si="261"/>
        <v>-0.11111111111110891</v>
      </c>
      <c r="V1885" s="6">
        <f t="shared" si="262"/>
        <v>0.11288123701003053</v>
      </c>
      <c r="W1885" s="3">
        <f>IFERROR(VLOOKUP(A1885,주가!$A$1:$Q$2433,3,FALSE),W1886)</f>
        <v>202500</v>
      </c>
      <c r="X1885" s="6">
        <f t="shared" si="268"/>
        <v>9.9750623441396506E-3</v>
      </c>
      <c r="Y1885" s="6">
        <f t="shared" si="263"/>
        <v>-3.4740485655511272E-2</v>
      </c>
      <c r="AA1885" s="5">
        <f t="shared" si="264"/>
        <v>41360</v>
      </c>
      <c r="AB1885" s="7">
        <f t="shared" si="265"/>
        <v>8.0000000000000071E-2</v>
      </c>
      <c r="AC1885" s="7">
        <f t="shared" si="269"/>
        <v>0.11288123701003053</v>
      </c>
      <c r="AD1885" s="6">
        <f t="shared" si="266"/>
        <v>-3.4740485655511272E-2</v>
      </c>
    </row>
    <row r="1886" spans="1:30">
      <c r="A1886" s="1">
        <v>41359</v>
      </c>
      <c r="B1886" s="2" t="s">
        <v>19</v>
      </c>
      <c r="C1886" t="s">
        <v>20</v>
      </c>
      <c r="D1886" t="s">
        <v>21</v>
      </c>
      <c r="E1886">
        <v>2.6960000000000002</v>
      </c>
      <c r="F1886">
        <v>2.7029999999999998</v>
      </c>
      <c r="G1886">
        <v>2.7130000000000001</v>
      </c>
      <c r="H1886">
        <v>2.7229999999999999</v>
      </c>
      <c r="I1886">
        <v>2.74</v>
      </c>
      <c r="J1886">
        <v>2.75</v>
      </c>
      <c r="K1886">
        <v>2.77</v>
      </c>
      <c r="L1886">
        <v>2.786</v>
      </c>
      <c r="M1886">
        <v>2.8330000000000002</v>
      </c>
      <c r="N1886">
        <v>2.8759999999999999</v>
      </c>
      <c r="O1886">
        <v>3.06</v>
      </c>
      <c r="P1886">
        <v>3.2360000000000002</v>
      </c>
      <c r="Q1886">
        <v>0</v>
      </c>
      <c r="R1886">
        <v>0</v>
      </c>
      <c r="S1886">
        <v>0</v>
      </c>
      <c r="T1886" s="7">
        <f t="shared" si="267"/>
        <v>8.9999999999999858E-2</v>
      </c>
      <c r="U1886" s="6">
        <f t="shared" si="261"/>
        <v>0</v>
      </c>
      <c r="V1886" s="6">
        <f t="shared" si="262"/>
        <v>0.22399234812113944</v>
      </c>
      <c r="W1886" s="3">
        <f>IFERROR(VLOOKUP(A1886,주가!$A$1:$Q$2433,3,FALSE),W1887)</f>
        <v>200500</v>
      </c>
      <c r="X1886" s="6">
        <f t="shared" si="268"/>
        <v>-1.7156862745098041E-2</v>
      </c>
      <c r="Y1886" s="6">
        <f t="shared" si="263"/>
        <v>-4.4715547999650919E-2</v>
      </c>
      <c r="AA1886" s="5">
        <f t="shared" si="264"/>
        <v>41359</v>
      </c>
      <c r="AB1886" s="7">
        <f t="shared" si="265"/>
        <v>8.9999999999999858E-2</v>
      </c>
      <c r="AC1886" s="7">
        <f t="shared" si="269"/>
        <v>0.22399234812113944</v>
      </c>
      <c r="AD1886" s="6">
        <f t="shared" si="266"/>
        <v>-4.4715547999650919E-2</v>
      </c>
    </row>
    <row r="1887" spans="1:30">
      <c r="A1887" s="1">
        <v>41358</v>
      </c>
      <c r="B1887" s="2" t="s">
        <v>19</v>
      </c>
      <c r="C1887" t="s">
        <v>20</v>
      </c>
      <c r="D1887" t="s">
        <v>21</v>
      </c>
      <c r="E1887">
        <v>2.69</v>
      </c>
      <c r="F1887">
        <v>2.6960000000000002</v>
      </c>
      <c r="G1887">
        <v>2.7029999999999998</v>
      </c>
      <c r="H1887">
        <v>2.7160000000000002</v>
      </c>
      <c r="I1887">
        <v>2.74</v>
      </c>
      <c r="J1887">
        <v>2.7429999999999999</v>
      </c>
      <c r="K1887">
        <v>2.76</v>
      </c>
      <c r="L1887">
        <v>2.786</v>
      </c>
      <c r="M1887">
        <v>2.8330000000000002</v>
      </c>
      <c r="N1887">
        <v>2.8759999999999999</v>
      </c>
      <c r="O1887">
        <v>3.0630000000000002</v>
      </c>
      <c r="P1887">
        <v>3.246</v>
      </c>
      <c r="Q1887">
        <v>0</v>
      </c>
      <c r="R1887">
        <v>0</v>
      </c>
      <c r="S1887">
        <v>0</v>
      </c>
      <c r="T1887" s="7">
        <f t="shared" si="267"/>
        <v>8.9999999999999858E-2</v>
      </c>
      <c r="U1887" s="6">
        <f t="shared" si="261"/>
        <v>-4.9343245538895679E-15</v>
      </c>
      <c r="V1887" s="6">
        <f t="shared" si="262"/>
        <v>0.22399234812113944</v>
      </c>
      <c r="W1887" s="3">
        <f>IFERROR(VLOOKUP(A1887,주가!$A$1:$Q$2433,3,FALSE),W1888)</f>
        <v>204000</v>
      </c>
      <c r="X1887" s="6">
        <f t="shared" si="268"/>
        <v>-1.4492753623188406E-2</v>
      </c>
      <c r="Y1887" s="6">
        <f t="shared" si="263"/>
        <v>-2.7558685254552878E-2</v>
      </c>
      <c r="AA1887" s="5">
        <f t="shared" si="264"/>
        <v>41358</v>
      </c>
      <c r="AB1887" s="7">
        <f t="shared" si="265"/>
        <v>8.9999999999999858E-2</v>
      </c>
      <c r="AC1887" s="7">
        <f t="shared" si="269"/>
        <v>0.22399234812113944</v>
      </c>
      <c r="AD1887" s="6">
        <f t="shared" si="266"/>
        <v>-2.7558685254552878E-2</v>
      </c>
    </row>
    <row r="1888" spans="1:30">
      <c r="A1888" s="1">
        <v>41355</v>
      </c>
      <c r="B1888" s="2" t="s">
        <v>19</v>
      </c>
      <c r="C1888" t="s">
        <v>20</v>
      </c>
      <c r="D1888" t="s">
        <v>21</v>
      </c>
      <c r="E1888">
        <v>2.6829999999999998</v>
      </c>
      <c r="F1888">
        <v>2.69</v>
      </c>
      <c r="G1888">
        <v>2.6960000000000002</v>
      </c>
      <c r="H1888">
        <v>2.71</v>
      </c>
      <c r="I1888">
        <v>2.726</v>
      </c>
      <c r="J1888">
        <v>2.7330000000000001</v>
      </c>
      <c r="K1888">
        <v>2.75</v>
      </c>
      <c r="L1888">
        <v>2.7759999999999998</v>
      </c>
      <c r="M1888">
        <v>2.8260000000000001</v>
      </c>
      <c r="N1888">
        <v>2.8660000000000001</v>
      </c>
      <c r="O1888">
        <v>3.056</v>
      </c>
      <c r="P1888">
        <v>3.24</v>
      </c>
      <c r="Q1888">
        <v>0</v>
      </c>
      <c r="R1888">
        <v>0</v>
      </c>
      <c r="S1888">
        <v>0</v>
      </c>
      <c r="T1888" s="7">
        <f t="shared" si="267"/>
        <v>9.0000000000000302E-2</v>
      </c>
      <c r="U1888" s="6">
        <f t="shared" si="261"/>
        <v>4.9343245538895923E-15</v>
      </c>
      <c r="V1888" s="6">
        <f t="shared" si="262"/>
        <v>0.22399234812114438</v>
      </c>
      <c r="W1888" s="3">
        <f>IFERROR(VLOOKUP(A1888,주가!$A$1:$Q$2433,3,FALSE),W1889)</f>
        <v>207000</v>
      </c>
      <c r="X1888" s="6">
        <f t="shared" si="268"/>
        <v>-2.4096385542168677E-3</v>
      </c>
      <c r="Y1888" s="6">
        <f t="shared" si="263"/>
        <v>-1.3065931631364472E-2</v>
      </c>
      <c r="AA1888" s="5">
        <f t="shared" si="264"/>
        <v>41355</v>
      </c>
      <c r="AB1888" s="7">
        <f t="shared" si="265"/>
        <v>9.0000000000000302E-2</v>
      </c>
      <c r="AC1888" s="7">
        <f t="shared" si="269"/>
        <v>0.22399234812114438</v>
      </c>
      <c r="AD1888" s="6">
        <f t="shared" si="266"/>
        <v>-1.3065931631364472E-2</v>
      </c>
    </row>
    <row r="1889" spans="1:30">
      <c r="A1889" s="1">
        <v>41354</v>
      </c>
      <c r="B1889" s="2" t="s">
        <v>19</v>
      </c>
      <c r="C1889" t="s">
        <v>20</v>
      </c>
      <c r="D1889" t="s">
        <v>21</v>
      </c>
      <c r="E1889">
        <v>2.6859999999999999</v>
      </c>
      <c r="F1889">
        <v>2.6930000000000001</v>
      </c>
      <c r="G1889">
        <v>2.7</v>
      </c>
      <c r="H1889">
        <v>2.7160000000000002</v>
      </c>
      <c r="I1889">
        <v>2.7360000000000002</v>
      </c>
      <c r="J1889">
        <v>2.7429999999999999</v>
      </c>
      <c r="K1889">
        <v>2.76</v>
      </c>
      <c r="L1889">
        <v>2.7930000000000001</v>
      </c>
      <c r="M1889">
        <v>2.843</v>
      </c>
      <c r="N1889">
        <v>2.883</v>
      </c>
      <c r="O1889">
        <v>3.0760000000000001</v>
      </c>
      <c r="P1889">
        <v>3.26</v>
      </c>
      <c r="Q1889">
        <v>0</v>
      </c>
      <c r="R1889">
        <v>0</v>
      </c>
      <c r="S1889">
        <v>0</v>
      </c>
      <c r="T1889" s="7">
        <f t="shared" si="267"/>
        <v>8.9999999999999858E-2</v>
      </c>
      <c r="U1889" s="6">
        <f t="shared" si="261"/>
        <v>-3.2258064516130266E-2</v>
      </c>
      <c r="V1889" s="6">
        <f t="shared" si="262"/>
        <v>0.22399234812113944</v>
      </c>
      <c r="W1889" s="3">
        <f>IFERROR(VLOOKUP(A1889,주가!$A$1:$Q$2433,3,FALSE),W1890)</f>
        <v>207500</v>
      </c>
      <c r="X1889" s="6">
        <f t="shared" si="268"/>
        <v>2.2167487684729065E-2</v>
      </c>
      <c r="Y1889" s="6">
        <f t="shared" si="263"/>
        <v>-1.0656293077147605E-2</v>
      </c>
      <c r="AA1889" s="5">
        <f t="shared" si="264"/>
        <v>41354</v>
      </c>
      <c r="AB1889" s="7">
        <f t="shared" si="265"/>
        <v>8.9999999999999858E-2</v>
      </c>
      <c r="AC1889" s="7">
        <f t="shared" si="269"/>
        <v>0.22399234812113944</v>
      </c>
      <c r="AD1889" s="6">
        <f t="shared" si="266"/>
        <v>-1.0656293077147605E-2</v>
      </c>
    </row>
    <row r="1890" spans="1:30">
      <c r="A1890" s="1">
        <v>41353</v>
      </c>
      <c r="B1890" s="2" t="s">
        <v>19</v>
      </c>
      <c r="C1890" t="s">
        <v>20</v>
      </c>
      <c r="D1890" t="s">
        <v>21</v>
      </c>
      <c r="E1890">
        <v>2.6829999999999998</v>
      </c>
      <c r="F1890">
        <v>2.69</v>
      </c>
      <c r="G1890">
        <v>2.7</v>
      </c>
      <c r="H1890">
        <v>2.7160000000000002</v>
      </c>
      <c r="I1890">
        <v>2.7360000000000002</v>
      </c>
      <c r="J1890">
        <v>2.746</v>
      </c>
      <c r="K1890">
        <v>2.7629999999999999</v>
      </c>
      <c r="L1890">
        <v>2.7930000000000001</v>
      </c>
      <c r="M1890">
        <v>2.843</v>
      </c>
      <c r="N1890">
        <v>2.8860000000000001</v>
      </c>
      <c r="O1890">
        <v>3.0760000000000001</v>
      </c>
      <c r="P1890">
        <v>3.26</v>
      </c>
      <c r="Q1890">
        <v>0</v>
      </c>
      <c r="R1890">
        <v>0</v>
      </c>
      <c r="S1890">
        <v>0</v>
      </c>
      <c r="T1890" s="7">
        <f t="shared" si="267"/>
        <v>9.2999999999999972E-2</v>
      </c>
      <c r="U1890" s="6">
        <f t="shared" si="261"/>
        <v>3.3333333333334651E-2</v>
      </c>
      <c r="V1890" s="6">
        <f t="shared" si="262"/>
        <v>0.25625041263726972</v>
      </c>
      <c r="W1890" s="3">
        <f>IFERROR(VLOOKUP(A1890,주가!$A$1:$Q$2433,3,FALSE),W1891)</f>
        <v>203000</v>
      </c>
      <c r="X1890" s="6">
        <f t="shared" si="268"/>
        <v>-9.7560975609756097E-3</v>
      </c>
      <c r="Y1890" s="6">
        <f t="shared" si="263"/>
        <v>-3.282378076187667E-2</v>
      </c>
      <c r="AA1890" s="5">
        <f t="shared" si="264"/>
        <v>41353</v>
      </c>
      <c r="AB1890" s="7">
        <f t="shared" si="265"/>
        <v>9.2999999999999972E-2</v>
      </c>
      <c r="AC1890" s="7">
        <f t="shared" si="269"/>
        <v>0.25625041263726972</v>
      </c>
      <c r="AD1890" s="6">
        <f t="shared" si="266"/>
        <v>-3.282378076187667E-2</v>
      </c>
    </row>
    <row r="1891" spans="1:30">
      <c r="A1891" s="1">
        <v>41352</v>
      </c>
      <c r="B1891" s="2" t="s">
        <v>19</v>
      </c>
      <c r="C1891" t="s">
        <v>20</v>
      </c>
      <c r="D1891" t="s">
        <v>21</v>
      </c>
      <c r="E1891">
        <v>2.6829999999999998</v>
      </c>
      <c r="F1891">
        <v>2.69</v>
      </c>
      <c r="G1891">
        <v>2.6960000000000002</v>
      </c>
      <c r="H1891">
        <v>2.706</v>
      </c>
      <c r="I1891">
        <v>2.7330000000000001</v>
      </c>
      <c r="J1891">
        <v>2.7429999999999999</v>
      </c>
      <c r="K1891">
        <v>2.76</v>
      </c>
      <c r="L1891">
        <v>2.7930000000000001</v>
      </c>
      <c r="M1891">
        <v>2.843</v>
      </c>
      <c r="N1891">
        <v>2.883</v>
      </c>
      <c r="O1891">
        <v>3.0659999999999998</v>
      </c>
      <c r="P1891">
        <v>3.246</v>
      </c>
      <c r="Q1891">
        <v>0</v>
      </c>
      <c r="R1891">
        <v>0</v>
      </c>
      <c r="S1891">
        <v>0</v>
      </c>
      <c r="T1891" s="7">
        <f t="shared" si="267"/>
        <v>8.9999999999999858E-2</v>
      </c>
      <c r="U1891" s="6">
        <f t="shared" si="261"/>
        <v>-3.2258064516130266E-2</v>
      </c>
      <c r="V1891" s="6">
        <f t="shared" si="262"/>
        <v>0.22291707930393506</v>
      </c>
      <c r="W1891" s="3">
        <f>IFERROR(VLOOKUP(A1891,주가!$A$1:$Q$2433,3,FALSE),W1892)</f>
        <v>205000</v>
      </c>
      <c r="X1891" s="6">
        <f t="shared" si="268"/>
        <v>-7.2639225181598066E-3</v>
      </c>
      <c r="Y1891" s="6">
        <f t="shared" si="263"/>
        <v>-2.3067683200901058E-2</v>
      </c>
      <c r="AA1891" s="5">
        <f t="shared" si="264"/>
        <v>41352</v>
      </c>
      <c r="AB1891" s="7">
        <f t="shared" si="265"/>
        <v>8.9999999999999858E-2</v>
      </c>
      <c r="AC1891" s="7">
        <f t="shared" si="269"/>
        <v>0.22291707930393506</v>
      </c>
      <c r="AD1891" s="6">
        <f t="shared" si="266"/>
        <v>-2.3067683200901058E-2</v>
      </c>
    </row>
    <row r="1892" spans="1:30">
      <c r="A1892" s="1">
        <v>41351</v>
      </c>
      <c r="B1892" s="2" t="s">
        <v>19</v>
      </c>
      <c r="C1892" t="s">
        <v>20</v>
      </c>
      <c r="D1892" t="s">
        <v>21</v>
      </c>
      <c r="E1892">
        <v>2.6829999999999998</v>
      </c>
      <c r="F1892">
        <v>2.69</v>
      </c>
      <c r="G1892">
        <v>2.7</v>
      </c>
      <c r="H1892">
        <v>2.71</v>
      </c>
      <c r="I1892">
        <v>2.7330000000000001</v>
      </c>
      <c r="J1892">
        <v>2.7429999999999999</v>
      </c>
      <c r="K1892">
        <v>2.77</v>
      </c>
      <c r="L1892">
        <v>2.8</v>
      </c>
      <c r="M1892">
        <v>2.8530000000000002</v>
      </c>
      <c r="N1892">
        <v>2.8929999999999998</v>
      </c>
      <c r="O1892">
        <v>3.0760000000000001</v>
      </c>
      <c r="P1892">
        <v>3.26</v>
      </c>
      <c r="Q1892">
        <v>0</v>
      </c>
      <c r="R1892">
        <v>0</v>
      </c>
      <c r="S1892">
        <v>0</v>
      </c>
      <c r="T1892" s="7">
        <f t="shared" si="267"/>
        <v>9.2999999999999972E-2</v>
      </c>
      <c r="U1892" s="6">
        <f t="shared" si="261"/>
        <v>-7.0000000000001117E-2</v>
      </c>
      <c r="V1892" s="6">
        <f t="shared" si="262"/>
        <v>0.25517514382006534</v>
      </c>
      <c r="W1892" s="3">
        <f>IFERROR(VLOOKUP(A1892,주가!$A$1:$Q$2433,3,FALSE),W1893)</f>
        <v>206500</v>
      </c>
      <c r="X1892" s="6">
        <f t="shared" si="268"/>
        <v>-1.9002375296912115E-2</v>
      </c>
      <c r="Y1892" s="6">
        <f t="shared" si="263"/>
        <v>-1.5803760682741252E-2</v>
      </c>
      <c r="AA1892" s="5">
        <f t="shared" si="264"/>
        <v>41351</v>
      </c>
      <c r="AB1892" s="7">
        <f t="shared" si="265"/>
        <v>9.2999999999999972E-2</v>
      </c>
      <c r="AC1892" s="7">
        <f t="shared" si="269"/>
        <v>0.25517514382006534</v>
      </c>
      <c r="AD1892" s="6">
        <f t="shared" si="266"/>
        <v>-1.5803760682741252E-2</v>
      </c>
    </row>
    <row r="1893" spans="1:30">
      <c r="A1893" s="1">
        <v>41348</v>
      </c>
      <c r="B1893" s="2" t="s">
        <v>19</v>
      </c>
      <c r="C1893" t="s">
        <v>20</v>
      </c>
      <c r="D1893" t="s">
        <v>21</v>
      </c>
      <c r="E1893">
        <v>2.6930000000000001</v>
      </c>
      <c r="F1893">
        <v>2.7</v>
      </c>
      <c r="G1893">
        <v>2.71</v>
      </c>
      <c r="H1893">
        <v>2.72</v>
      </c>
      <c r="I1893">
        <v>2.7429999999999999</v>
      </c>
      <c r="J1893">
        <v>2.7530000000000001</v>
      </c>
      <c r="K1893">
        <v>2.78</v>
      </c>
      <c r="L1893">
        <v>2.81</v>
      </c>
      <c r="M1893">
        <v>2.87</v>
      </c>
      <c r="N1893">
        <v>2.91</v>
      </c>
      <c r="O1893">
        <v>3.1030000000000002</v>
      </c>
      <c r="P1893">
        <v>3.29</v>
      </c>
      <c r="Q1893">
        <v>0</v>
      </c>
      <c r="R1893">
        <v>0</v>
      </c>
      <c r="S1893">
        <v>0</v>
      </c>
      <c r="T1893" s="7">
        <f t="shared" si="267"/>
        <v>0.10000000000000009</v>
      </c>
      <c r="U1893" s="6">
        <f t="shared" si="261"/>
        <v>0</v>
      </c>
      <c r="V1893" s="6">
        <f t="shared" si="262"/>
        <v>0.32517514382006646</v>
      </c>
      <c r="W1893" s="3">
        <f>IFERROR(VLOOKUP(A1893,주가!$A$1:$Q$2433,3,FALSE),W1894)</f>
        <v>210500</v>
      </c>
      <c r="X1893" s="6">
        <f t="shared" si="268"/>
        <v>-9.4117647058823521E-3</v>
      </c>
      <c r="Y1893" s="6">
        <f t="shared" si="263"/>
        <v>3.1986146141708624E-3</v>
      </c>
      <c r="AA1893" s="5">
        <f t="shared" si="264"/>
        <v>41348</v>
      </c>
      <c r="AB1893" s="7">
        <f t="shared" si="265"/>
        <v>0.10000000000000009</v>
      </c>
      <c r="AC1893" s="7">
        <f t="shared" si="269"/>
        <v>0.32517514382006646</v>
      </c>
      <c r="AD1893" s="6">
        <f t="shared" si="266"/>
        <v>3.1986146141708624E-3</v>
      </c>
    </row>
    <row r="1894" spans="1:30">
      <c r="A1894" s="1">
        <v>41347</v>
      </c>
      <c r="B1894" s="2" t="s">
        <v>19</v>
      </c>
      <c r="C1894" t="s">
        <v>20</v>
      </c>
      <c r="D1894" t="s">
        <v>21</v>
      </c>
      <c r="E1894">
        <v>2.6930000000000001</v>
      </c>
      <c r="F1894">
        <v>2.7</v>
      </c>
      <c r="G1894">
        <v>2.71</v>
      </c>
      <c r="H1894">
        <v>2.72</v>
      </c>
      <c r="I1894">
        <v>2.7530000000000001</v>
      </c>
      <c r="J1894">
        <v>2.7629999999999999</v>
      </c>
      <c r="K1894">
        <v>2.79</v>
      </c>
      <c r="L1894">
        <v>2.82</v>
      </c>
      <c r="M1894">
        <v>2.88</v>
      </c>
      <c r="N1894">
        <v>2.92</v>
      </c>
      <c r="O1894">
        <v>3.1230000000000002</v>
      </c>
      <c r="P1894">
        <v>3.31</v>
      </c>
      <c r="Q1894">
        <v>0</v>
      </c>
      <c r="R1894">
        <v>0</v>
      </c>
      <c r="S1894">
        <v>0</v>
      </c>
      <c r="T1894" s="7">
        <f t="shared" si="267"/>
        <v>0.10000000000000009</v>
      </c>
      <c r="U1894" s="6">
        <f t="shared" si="261"/>
        <v>-0.11504424778760974</v>
      </c>
      <c r="V1894" s="6">
        <f t="shared" si="262"/>
        <v>0.32517514382006646</v>
      </c>
      <c r="W1894" s="3">
        <f>IFERROR(VLOOKUP(A1894,주가!$A$1:$Q$2433,3,FALSE),W1895)</f>
        <v>212500</v>
      </c>
      <c r="X1894" s="6">
        <f t="shared" si="268"/>
        <v>-9.324009324009324E-3</v>
      </c>
      <c r="Y1894" s="6">
        <f t="shared" si="263"/>
        <v>1.2610379320053215E-2</v>
      </c>
      <c r="AA1894" s="5">
        <f t="shared" si="264"/>
        <v>41347</v>
      </c>
      <c r="AB1894" s="7">
        <f t="shared" si="265"/>
        <v>0.10000000000000009</v>
      </c>
      <c r="AC1894" s="7">
        <f t="shared" si="269"/>
        <v>0.32517514382006646</v>
      </c>
      <c r="AD1894" s="6">
        <f t="shared" si="266"/>
        <v>1.2610379320053215E-2</v>
      </c>
    </row>
    <row r="1895" spans="1:30">
      <c r="A1895" s="1">
        <v>41346</v>
      </c>
      <c r="B1895" s="2" t="s">
        <v>19</v>
      </c>
      <c r="C1895" t="s">
        <v>20</v>
      </c>
      <c r="D1895" t="s">
        <v>21</v>
      </c>
      <c r="E1895">
        <v>2.6859999999999999</v>
      </c>
      <c r="F1895">
        <v>2.6930000000000001</v>
      </c>
      <c r="G1895">
        <v>2.706</v>
      </c>
      <c r="H1895">
        <v>2.7160000000000002</v>
      </c>
      <c r="I1895">
        <v>2.7530000000000001</v>
      </c>
      <c r="J1895">
        <v>2.7629999999999999</v>
      </c>
      <c r="K1895">
        <v>2.79</v>
      </c>
      <c r="L1895">
        <v>2.8130000000000002</v>
      </c>
      <c r="M1895">
        <v>2.8860000000000001</v>
      </c>
      <c r="N1895">
        <v>2.9260000000000002</v>
      </c>
      <c r="O1895">
        <v>3.13</v>
      </c>
      <c r="P1895">
        <v>3.3159999999999998</v>
      </c>
      <c r="Q1895">
        <v>0</v>
      </c>
      <c r="R1895">
        <v>0</v>
      </c>
      <c r="S1895">
        <v>0</v>
      </c>
      <c r="T1895" s="7">
        <f t="shared" si="267"/>
        <v>0.11299999999999999</v>
      </c>
      <c r="U1895" s="6">
        <f t="shared" si="261"/>
        <v>8.6538461538460468E-2</v>
      </c>
      <c r="V1895" s="6">
        <f t="shared" si="262"/>
        <v>0.4402193916076762</v>
      </c>
      <c r="W1895" s="3">
        <f>IFERROR(VLOOKUP(A1895,주가!$A$1:$Q$2433,3,FALSE),W1896)</f>
        <v>214500</v>
      </c>
      <c r="X1895" s="6">
        <f t="shared" si="268"/>
        <v>-2.3255813953488372E-3</v>
      </c>
      <c r="Y1895" s="6">
        <f t="shared" si="263"/>
        <v>2.1934388644062539E-2</v>
      </c>
      <c r="AA1895" s="5">
        <f t="shared" si="264"/>
        <v>41346</v>
      </c>
      <c r="AB1895" s="7">
        <f t="shared" si="265"/>
        <v>0.11299999999999999</v>
      </c>
      <c r="AC1895" s="7">
        <f t="shared" si="269"/>
        <v>0.4402193916076762</v>
      </c>
      <c r="AD1895" s="6">
        <f t="shared" si="266"/>
        <v>2.1934388644062539E-2</v>
      </c>
    </row>
    <row r="1896" spans="1:30">
      <c r="A1896" s="1">
        <v>41345</v>
      </c>
      <c r="B1896" s="2" t="s">
        <v>19</v>
      </c>
      <c r="C1896" t="s">
        <v>20</v>
      </c>
      <c r="D1896" t="s">
        <v>21</v>
      </c>
      <c r="E1896">
        <v>2.6859999999999999</v>
      </c>
      <c r="F1896">
        <v>2.6930000000000001</v>
      </c>
      <c r="G1896">
        <v>2.706</v>
      </c>
      <c r="H1896">
        <v>2.7160000000000002</v>
      </c>
      <c r="I1896">
        <v>2.75</v>
      </c>
      <c r="J1896">
        <v>2.76</v>
      </c>
      <c r="K1896">
        <v>2.78</v>
      </c>
      <c r="L1896">
        <v>2.8159999999999998</v>
      </c>
      <c r="M1896">
        <v>2.88</v>
      </c>
      <c r="N1896">
        <v>2.92</v>
      </c>
      <c r="O1896">
        <v>3.1230000000000002</v>
      </c>
      <c r="P1896">
        <v>3.31</v>
      </c>
      <c r="Q1896">
        <v>0</v>
      </c>
      <c r="R1896">
        <v>0</v>
      </c>
      <c r="S1896">
        <v>0</v>
      </c>
      <c r="T1896" s="7">
        <f t="shared" si="267"/>
        <v>0.10400000000000009</v>
      </c>
      <c r="U1896" s="6">
        <f t="shared" si="261"/>
        <v>-5.4545454545456451E-2</v>
      </c>
      <c r="V1896" s="6">
        <f t="shared" si="262"/>
        <v>0.35368093006921575</v>
      </c>
      <c r="W1896" s="3">
        <f>IFERROR(VLOOKUP(A1896,주가!$A$1:$Q$2433,3,FALSE),W1897)</f>
        <v>215000</v>
      </c>
      <c r="X1896" s="6">
        <f t="shared" si="268"/>
        <v>4.6728971962616819E-3</v>
      </c>
      <c r="Y1896" s="6">
        <f t="shared" si="263"/>
        <v>2.4259970039411376E-2</v>
      </c>
      <c r="AA1896" s="5">
        <f t="shared" si="264"/>
        <v>41345</v>
      </c>
      <c r="AB1896" s="7">
        <f t="shared" si="265"/>
        <v>0.10400000000000009</v>
      </c>
      <c r="AC1896" s="7">
        <f t="shared" si="269"/>
        <v>0.35368093006921575</v>
      </c>
      <c r="AD1896" s="6">
        <f t="shared" si="266"/>
        <v>2.4259970039411376E-2</v>
      </c>
    </row>
    <row r="1897" spans="1:30">
      <c r="A1897" s="1">
        <v>41344</v>
      </c>
      <c r="B1897" s="2" t="s">
        <v>19</v>
      </c>
      <c r="C1897" t="s">
        <v>20</v>
      </c>
      <c r="D1897" t="s">
        <v>21</v>
      </c>
      <c r="E1897">
        <v>2.706</v>
      </c>
      <c r="F1897">
        <v>2.7130000000000001</v>
      </c>
      <c r="G1897">
        <v>2.73</v>
      </c>
      <c r="H1897">
        <v>2.74</v>
      </c>
      <c r="I1897">
        <v>2.786</v>
      </c>
      <c r="J1897">
        <v>2.8</v>
      </c>
      <c r="K1897">
        <v>2.8159999999999998</v>
      </c>
      <c r="L1897">
        <v>2.8559999999999999</v>
      </c>
      <c r="M1897">
        <v>2.92</v>
      </c>
      <c r="N1897">
        <v>2.9660000000000002</v>
      </c>
      <c r="O1897">
        <v>3.17</v>
      </c>
      <c r="P1897">
        <v>3.3559999999999999</v>
      </c>
      <c r="Q1897">
        <v>0</v>
      </c>
      <c r="R1897">
        <v>0</v>
      </c>
      <c r="S1897">
        <v>0</v>
      </c>
      <c r="T1897" s="7">
        <f t="shared" si="267"/>
        <v>0.11000000000000032</v>
      </c>
      <c r="U1897" s="6">
        <f t="shared" si="261"/>
        <v>4.0371746350005735E-15</v>
      </c>
      <c r="V1897" s="6">
        <f t="shared" si="262"/>
        <v>0.4082263846146722</v>
      </c>
      <c r="W1897" s="3">
        <f>IFERROR(VLOOKUP(A1897,주가!$A$1:$Q$2433,3,FALSE),W1898)</f>
        <v>214000</v>
      </c>
      <c r="X1897" s="6">
        <f t="shared" si="268"/>
        <v>-1.6091954022988506E-2</v>
      </c>
      <c r="Y1897" s="6">
        <f t="shared" si="263"/>
        <v>1.9587072843149693E-2</v>
      </c>
      <c r="AA1897" s="5">
        <f t="shared" si="264"/>
        <v>41344</v>
      </c>
      <c r="AB1897" s="7">
        <f t="shared" si="265"/>
        <v>0.11000000000000032</v>
      </c>
      <c r="AC1897" s="7">
        <f t="shared" si="269"/>
        <v>0.4082263846146722</v>
      </c>
      <c r="AD1897" s="6">
        <f t="shared" si="266"/>
        <v>1.9587072843149693E-2</v>
      </c>
    </row>
    <row r="1898" spans="1:30">
      <c r="A1898" s="1">
        <v>41341</v>
      </c>
      <c r="B1898" s="2" t="s">
        <v>19</v>
      </c>
      <c r="C1898" t="s">
        <v>20</v>
      </c>
      <c r="D1898" t="s">
        <v>21</v>
      </c>
      <c r="E1898">
        <v>2.7</v>
      </c>
      <c r="F1898">
        <v>2.706</v>
      </c>
      <c r="G1898">
        <v>2.72</v>
      </c>
      <c r="H1898">
        <v>2.73</v>
      </c>
      <c r="I1898">
        <v>2.786</v>
      </c>
      <c r="J1898">
        <v>2.8</v>
      </c>
      <c r="K1898">
        <v>2.82</v>
      </c>
      <c r="L1898">
        <v>2.8530000000000002</v>
      </c>
      <c r="M1898">
        <v>2.9159999999999999</v>
      </c>
      <c r="N1898">
        <v>2.9630000000000001</v>
      </c>
      <c r="O1898">
        <v>3.1560000000000001</v>
      </c>
      <c r="P1898">
        <v>3.343</v>
      </c>
      <c r="Q1898">
        <v>0</v>
      </c>
      <c r="R1898">
        <v>0</v>
      </c>
      <c r="S1898">
        <v>0</v>
      </c>
      <c r="T1898" s="7">
        <f t="shared" si="267"/>
        <v>0.10999999999999988</v>
      </c>
      <c r="U1898" s="6">
        <f t="shared" si="261"/>
        <v>0</v>
      </c>
      <c r="V1898" s="6">
        <f t="shared" si="262"/>
        <v>0.40822638461466815</v>
      </c>
      <c r="W1898" s="3">
        <f>IFERROR(VLOOKUP(A1898,주가!$A$1:$Q$2433,3,FALSE),W1899)</f>
        <v>217500</v>
      </c>
      <c r="X1898" s="6">
        <f t="shared" si="268"/>
        <v>9.2807424593967514E-3</v>
      </c>
      <c r="Y1898" s="6">
        <f t="shared" si="263"/>
        <v>3.5679026866138198E-2</v>
      </c>
      <c r="AA1898" s="5">
        <f t="shared" si="264"/>
        <v>41341</v>
      </c>
      <c r="AB1898" s="7">
        <f t="shared" si="265"/>
        <v>0.10999999999999988</v>
      </c>
      <c r="AC1898" s="7">
        <f t="shared" si="269"/>
        <v>0.40822638461466815</v>
      </c>
      <c r="AD1898" s="6">
        <f t="shared" si="266"/>
        <v>3.5679026866138198E-2</v>
      </c>
    </row>
    <row r="1899" spans="1:30">
      <c r="A1899" s="1">
        <v>41340</v>
      </c>
      <c r="B1899" s="2" t="s">
        <v>19</v>
      </c>
      <c r="C1899" t="s">
        <v>20</v>
      </c>
      <c r="D1899" t="s">
        <v>21</v>
      </c>
      <c r="E1899">
        <v>2.7</v>
      </c>
      <c r="F1899">
        <v>2.706</v>
      </c>
      <c r="G1899">
        <v>2.72</v>
      </c>
      <c r="H1899">
        <v>2.73</v>
      </c>
      <c r="I1899">
        <v>2.786</v>
      </c>
      <c r="J1899">
        <v>2.81</v>
      </c>
      <c r="K1899">
        <v>2.83</v>
      </c>
      <c r="L1899">
        <v>2.8530000000000002</v>
      </c>
      <c r="M1899">
        <v>2.9159999999999999</v>
      </c>
      <c r="N1899">
        <v>2.9630000000000001</v>
      </c>
      <c r="O1899">
        <v>3.1629999999999998</v>
      </c>
      <c r="P1899">
        <v>3.3460000000000001</v>
      </c>
      <c r="Q1899">
        <v>0</v>
      </c>
      <c r="R1899">
        <v>0</v>
      </c>
      <c r="S1899">
        <v>0</v>
      </c>
      <c r="T1899" s="7">
        <f t="shared" si="267"/>
        <v>0.10999999999999988</v>
      </c>
      <c r="U1899" s="6">
        <f t="shared" si="261"/>
        <v>-3.5087719298249442E-2</v>
      </c>
      <c r="V1899" s="6">
        <f t="shared" si="262"/>
        <v>0.40822638461466815</v>
      </c>
      <c r="W1899" s="3">
        <f>IFERROR(VLOOKUP(A1899,주가!$A$1:$Q$2433,3,FALSE),W1900)</f>
        <v>215500</v>
      </c>
      <c r="X1899" s="6">
        <f t="shared" si="268"/>
        <v>-3.1460674157303373E-2</v>
      </c>
      <c r="Y1899" s="6">
        <f t="shared" si="263"/>
        <v>2.6398284406741447E-2</v>
      </c>
      <c r="AA1899" s="5">
        <f t="shared" si="264"/>
        <v>41340</v>
      </c>
      <c r="AB1899" s="7">
        <f t="shared" si="265"/>
        <v>0.10999999999999988</v>
      </c>
      <c r="AC1899" s="7">
        <f t="shared" si="269"/>
        <v>0.40822638461466815</v>
      </c>
      <c r="AD1899" s="6">
        <f t="shared" si="266"/>
        <v>2.6398284406741447E-2</v>
      </c>
    </row>
    <row r="1900" spans="1:30">
      <c r="A1900" s="1">
        <v>41339</v>
      </c>
      <c r="B1900" s="2" t="s">
        <v>19</v>
      </c>
      <c r="C1900" t="s">
        <v>20</v>
      </c>
      <c r="D1900" t="s">
        <v>21</v>
      </c>
      <c r="E1900">
        <v>2.69</v>
      </c>
      <c r="F1900">
        <v>2.6960000000000002</v>
      </c>
      <c r="G1900">
        <v>2.71</v>
      </c>
      <c r="H1900">
        <v>2.72</v>
      </c>
      <c r="I1900">
        <v>2.77</v>
      </c>
      <c r="J1900">
        <v>2.79</v>
      </c>
      <c r="K1900">
        <v>2.81</v>
      </c>
      <c r="L1900">
        <v>2.8359999999999999</v>
      </c>
      <c r="M1900">
        <v>2.903</v>
      </c>
      <c r="N1900">
        <v>2.95</v>
      </c>
      <c r="O1900">
        <v>3.1429999999999998</v>
      </c>
      <c r="P1900">
        <v>3.3260000000000001</v>
      </c>
      <c r="Q1900">
        <v>0</v>
      </c>
      <c r="R1900">
        <v>0</v>
      </c>
      <c r="S1900">
        <v>0</v>
      </c>
      <c r="T1900" s="7">
        <f t="shared" si="267"/>
        <v>0.11400000000000032</v>
      </c>
      <c r="U1900" s="6">
        <f t="shared" si="261"/>
        <v>0</v>
      </c>
      <c r="V1900" s="6">
        <f t="shared" si="262"/>
        <v>0.44331410391291759</v>
      </c>
      <c r="W1900" s="3">
        <f>IFERROR(VLOOKUP(A1900,주가!$A$1:$Q$2433,3,FALSE),W1901)</f>
        <v>222500</v>
      </c>
      <c r="X1900" s="6">
        <f t="shared" si="268"/>
        <v>9.0702947845804991E-3</v>
      </c>
      <c r="Y1900" s="6">
        <f t="shared" si="263"/>
        <v>5.785895856404482E-2</v>
      </c>
      <c r="AA1900" s="5">
        <f t="shared" si="264"/>
        <v>41339</v>
      </c>
      <c r="AB1900" s="7">
        <f t="shared" si="265"/>
        <v>0.11400000000000032</v>
      </c>
      <c r="AC1900" s="7">
        <f t="shared" si="269"/>
        <v>0.44331410391291759</v>
      </c>
      <c r="AD1900" s="6">
        <f t="shared" si="266"/>
        <v>5.785895856404482E-2</v>
      </c>
    </row>
    <row r="1901" spans="1:30">
      <c r="A1901" s="1">
        <v>41338</v>
      </c>
      <c r="B1901" s="2" t="s">
        <v>19</v>
      </c>
      <c r="C1901" t="s">
        <v>20</v>
      </c>
      <c r="D1901" t="s">
        <v>21</v>
      </c>
      <c r="E1901">
        <v>2.68</v>
      </c>
      <c r="F1901">
        <v>2.6859999999999999</v>
      </c>
      <c r="G1901">
        <v>2.7</v>
      </c>
      <c r="H1901">
        <v>2.71</v>
      </c>
      <c r="I1901">
        <v>2.7559999999999998</v>
      </c>
      <c r="J1901">
        <v>2.77</v>
      </c>
      <c r="K1901">
        <v>2.79</v>
      </c>
      <c r="L1901">
        <v>2.8159999999999998</v>
      </c>
      <c r="M1901">
        <v>2.883</v>
      </c>
      <c r="N1901">
        <v>2.93</v>
      </c>
      <c r="O1901">
        <v>3.1230000000000002</v>
      </c>
      <c r="P1901">
        <v>3.306</v>
      </c>
      <c r="Q1901">
        <v>0</v>
      </c>
      <c r="R1901">
        <v>0</v>
      </c>
      <c r="S1901">
        <v>0</v>
      </c>
      <c r="T1901" s="7">
        <f t="shared" si="267"/>
        <v>0.11400000000000032</v>
      </c>
      <c r="U1901" s="6">
        <f t="shared" si="261"/>
        <v>3.8955193846496763E-15</v>
      </c>
      <c r="V1901" s="6">
        <f t="shared" si="262"/>
        <v>0.44331410391291759</v>
      </c>
      <c r="W1901" s="3">
        <f>IFERROR(VLOOKUP(A1901,주가!$A$1:$Q$2433,3,FALSE),W1902)</f>
        <v>220500</v>
      </c>
      <c r="X1901" s="6">
        <f t="shared" si="268"/>
        <v>2.2727272727272726E-3</v>
      </c>
      <c r="Y1901" s="6">
        <f t="shared" si="263"/>
        <v>4.8788663779464322E-2</v>
      </c>
      <c r="AA1901" s="5">
        <f t="shared" si="264"/>
        <v>41338</v>
      </c>
      <c r="AB1901" s="7">
        <f t="shared" si="265"/>
        <v>0.11400000000000032</v>
      </c>
      <c r="AC1901" s="7">
        <f t="shared" si="269"/>
        <v>0.44331410391291759</v>
      </c>
      <c r="AD1901" s="6">
        <f t="shared" si="266"/>
        <v>4.8788663779464322E-2</v>
      </c>
    </row>
    <row r="1902" spans="1:30">
      <c r="A1902" s="1">
        <v>41337</v>
      </c>
      <c r="B1902" s="2" t="s">
        <v>19</v>
      </c>
      <c r="C1902" t="s">
        <v>20</v>
      </c>
      <c r="D1902" t="s">
        <v>21</v>
      </c>
      <c r="E1902">
        <v>2.69</v>
      </c>
      <c r="F1902">
        <v>2.6960000000000002</v>
      </c>
      <c r="G1902">
        <v>2.71</v>
      </c>
      <c r="H1902">
        <v>2.72</v>
      </c>
      <c r="I1902">
        <v>2.766</v>
      </c>
      <c r="J1902">
        <v>2.78</v>
      </c>
      <c r="K1902">
        <v>2.8</v>
      </c>
      <c r="L1902">
        <v>2.8260000000000001</v>
      </c>
      <c r="M1902">
        <v>2.8929999999999998</v>
      </c>
      <c r="N1902">
        <v>2.94</v>
      </c>
      <c r="O1902">
        <v>3.133</v>
      </c>
      <c r="P1902">
        <v>3.3159999999999998</v>
      </c>
      <c r="Q1902">
        <v>0</v>
      </c>
      <c r="R1902">
        <v>0</v>
      </c>
      <c r="S1902">
        <v>0</v>
      </c>
      <c r="T1902" s="7">
        <f t="shared" si="267"/>
        <v>0.11399999999999988</v>
      </c>
      <c r="U1902" s="6">
        <f t="shared" si="261"/>
        <v>0</v>
      </c>
      <c r="V1902" s="6">
        <f t="shared" si="262"/>
        <v>0.4433141039129137</v>
      </c>
      <c r="W1902" s="3">
        <f>IFERROR(VLOOKUP(A1902,주가!$A$1:$Q$2433,3,FALSE),W1903)</f>
        <v>220000</v>
      </c>
      <c r="X1902" s="6">
        <f t="shared" si="268"/>
        <v>-7.5630252100840331E-2</v>
      </c>
      <c r="Y1902" s="6">
        <f t="shared" si="263"/>
        <v>4.6515936506737049E-2</v>
      </c>
      <c r="AA1902" s="5">
        <f t="shared" si="264"/>
        <v>41337</v>
      </c>
      <c r="AB1902" s="7">
        <f t="shared" si="265"/>
        <v>0.11399999999999988</v>
      </c>
      <c r="AC1902" s="7">
        <f t="shared" si="269"/>
        <v>0.4433141039129137</v>
      </c>
      <c r="AD1902" s="6">
        <f t="shared" si="266"/>
        <v>4.6515936506737049E-2</v>
      </c>
    </row>
    <row r="1903" spans="1:30">
      <c r="A1903" s="1">
        <v>41333</v>
      </c>
      <c r="B1903" s="2" t="s">
        <v>19</v>
      </c>
      <c r="C1903" t="s">
        <v>20</v>
      </c>
      <c r="D1903" t="s">
        <v>21</v>
      </c>
      <c r="E1903">
        <v>2.7</v>
      </c>
      <c r="F1903">
        <v>2.706</v>
      </c>
      <c r="G1903">
        <v>2.72</v>
      </c>
      <c r="H1903">
        <v>2.73</v>
      </c>
      <c r="I1903">
        <v>2.7759999999999998</v>
      </c>
      <c r="J1903">
        <v>2.79</v>
      </c>
      <c r="K1903">
        <v>2.8</v>
      </c>
      <c r="L1903">
        <v>2.8260000000000001</v>
      </c>
      <c r="M1903">
        <v>2.8929999999999998</v>
      </c>
      <c r="N1903">
        <v>2.94</v>
      </c>
      <c r="O1903">
        <v>3.133</v>
      </c>
      <c r="P1903">
        <v>3.3159999999999998</v>
      </c>
      <c r="Q1903">
        <v>0</v>
      </c>
      <c r="R1903">
        <v>0</v>
      </c>
      <c r="S1903">
        <v>0</v>
      </c>
      <c r="T1903" s="7">
        <f t="shared" si="267"/>
        <v>0.11399999999999988</v>
      </c>
      <c r="U1903" s="6">
        <f t="shared" si="261"/>
        <v>-3.8955193846496613E-15</v>
      </c>
      <c r="V1903" s="6">
        <f t="shared" si="262"/>
        <v>0.4433141039129137</v>
      </c>
      <c r="W1903" s="3">
        <f>IFERROR(VLOOKUP(A1903,주가!$A$1:$Q$2433,3,FALSE),W1904)</f>
        <v>238000</v>
      </c>
      <c r="X1903" s="6">
        <f t="shared" si="268"/>
        <v>2.1052631578947368E-3</v>
      </c>
      <c r="Y1903" s="6">
        <f t="shared" si="263"/>
        <v>0.12214618860757738</v>
      </c>
      <c r="AA1903" s="5">
        <f t="shared" si="264"/>
        <v>41333</v>
      </c>
      <c r="AB1903" s="7">
        <f t="shared" si="265"/>
        <v>0.11399999999999988</v>
      </c>
      <c r="AC1903" s="7">
        <f t="shared" si="269"/>
        <v>0.4433141039129137</v>
      </c>
      <c r="AD1903" s="6">
        <f t="shared" si="266"/>
        <v>0.12214618860757738</v>
      </c>
    </row>
    <row r="1904" spans="1:30">
      <c r="A1904" s="1">
        <v>41332</v>
      </c>
      <c r="B1904" s="2" t="s">
        <v>19</v>
      </c>
      <c r="C1904" t="s">
        <v>20</v>
      </c>
      <c r="D1904" t="s">
        <v>21</v>
      </c>
      <c r="E1904">
        <v>2.6930000000000001</v>
      </c>
      <c r="F1904">
        <v>2.7</v>
      </c>
      <c r="G1904">
        <v>2.7130000000000001</v>
      </c>
      <c r="H1904">
        <v>2.7229999999999999</v>
      </c>
      <c r="I1904">
        <v>2.766</v>
      </c>
      <c r="J1904">
        <v>2.78</v>
      </c>
      <c r="K1904">
        <v>2.79</v>
      </c>
      <c r="L1904">
        <v>2.8159999999999998</v>
      </c>
      <c r="M1904">
        <v>2.883</v>
      </c>
      <c r="N1904">
        <v>2.93</v>
      </c>
      <c r="O1904">
        <v>3.1230000000000002</v>
      </c>
      <c r="P1904">
        <v>3.3</v>
      </c>
      <c r="Q1904">
        <v>0</v>
      </c>
      <c r="R1904">
        <v>0</v>
      </c>
      <c r="S1904">
        <v>0</v>
      </c>
      <c r="T1904" s="7">
        <f t="shared" si="267"/>
        <v>0.11400000000000032</v>
      </c>
      <c r="U1904" s="6">
        <f t="shared" si="261"/>
        <v>3.8955193846496763E-15</v>
      </c>
      <c r="V1904" s="6">
        <f t="shared" si="262"/>
        <v>0.44331410391291759</v>
      </c>
      <c r="W1904" s="3">
        <f>IFERROR(VLOOKUP(A1904,주가!$A$1:$Q$2433,3,FALSE),W1905)</f>
        <v>237500</v>
      </c>
      <c r="X1904" s="6">
        <f t="shared" si="268"/>
        <v>-2.663934426229508E-2</v>
      </c>
      <c r="Y1904" s="6">
        <f t="shared" si="263"/>
        <v>0.12004092544968264</v>
      </c>
      <c r="AA1904" s="5">
        <f t="shared" si="264"/>
        <v>41332</v>
      </c>
      <c r="AB1904" s="7">
        <f t="shared" si="265"/>
        <v>0.11400000000000032</v>
      </c>
      <c r="AC1904" s="7">
        <f t="shared" si="269"/>
        <v>0.44331410391291759</v>
      </c>
      <c r="AD1904" s="6">
        <f t="shared" si="266"/>
        <v>0.12004092544968264</v>
      </c>
    </row>
    <row r="1905" spans="1:30">
      <c r="A1905" s="1">
        <v>41331</v>
      </c>
      <c r="B1905" s="2" t="s">
        <v>19</v>
      </c>
      <c r="C1905" t="s">
        <v>20</v>
      </c>
      <c r="D1905" t="s">
        <v>21</v>
      </c>
      <c r="E1905">
        <v>2.71</v>
      </c>
      <c r="F1905">
        <v>2.7160000000000002</v>
      </c>
      <c r="G1905">
        <v>2.73</v>
      </c>
      <c r="H1905">
        <v>2.7429999999999999</v>
      </c>
      <c r="I1905">
        <v>2.786</v>
      </c>
      <c r="J1905">
        <v>2.8029999999999999</v>
      </c>
      <c r="K1905">
        <v>2.8130000000000002</v>
      </c>
      <c r="L1905">
        <v>2.8460000000000001</v>
      </c>
      <c r="M1905">
        <v>2.9129999999999998</v>
      </c>
      <c r="N1905">
        <v>2.96</v>
      </c>
      <c r="O1905">
        <v>3.153</v>
      </c>
      <c r="P1905">
        <v>3.34</v>
      </c>
      <c r="Q1905">
        <v>0</v>
      </c>
      <c r="R1905">
        <v>0</v>
      </c>
      <c r="S1905">
        <v>0</v>
      </c>
      <c r="T1905" s="7">
        <f t="shared" si="267"/>
        <v>0.11399999999999988</v>
      </c>
      <c r="U1905" s="6">
        <f t="shared" si="261"/>
        <v>-8.0645161290324369E-2</v>
      </c>
      <c r="V1905" s="6">
        <f t="shared" si="262"/>
        <v>0.4433141039129137</v>
      </c>
      <c r="W1905" s="3">
        <f>IFERROR(VLOOKUP(A1905,주가!$A$1:$Q$2433,3,FALSE),W1906)</f>
        <v>244000</v>
      </c>
      <c r="X1905" s="6">
        <f t="shared" si="268"/>
        <v>-2.0080321285140562E-2</v>
      </c>
      <c r="Y1905" s="6">
        <f t="shared" si="263"/>
        <v>0.14668026971197773</v>
      </c>
      <c r="AA1905" s="5">
        <f t="shared" si="264"/>
        <v>41331</v>
      </c>
      <c r="AB1905" s="7">
        <f t="shared" si="265"/>
        <v>0.11399999999999988</v>
      </c>
      <c r="AC1905" s="7">
        <f t="shared" si="269"/>
        <v>0.4433141039129137</v>
      </c>
      <c r="AD1905" s="6">
        <f t="shared" si="266"/>
        <v>0.14668026971197773</v>
      </c>
    </row>
    <row r="1906" spans="1:30">
      <c r="A1906" s="1">
        <v>41330</v>
      </c>
      <c r="B1906" s="2" t="s">
        <v>19</v>
      </c>
      <c r="C1906" t="s">
        <v>20</v>
      </c>
      <c r="D1906" t="s">
        <v>21</v>
      </c>
      <c r="E1906">
        <v>2.7229999999999999</v>
      </c>
      <c r="F1906">
        <v>2.73</v>
      </c>
      <c r="G1906">
        <v>2.75</v>
      </c>
      <c r="H1906">
        <v>2.76</v>
      </c>
      <c r="I1906">
        <v>2.806</v>
      </c>
      <c r="J1906">
        <v>2.8260000000000001</v>
      </c>
      <c r="K1906">
        <v>2.843</v>
      </c>
      <c r="L1906">
        <v>2.8759999999999999</v>
      </c>
      <c r="M1906">
        <v>2.9430000000000001</v>
      </c>
      <c r="N1906">
        <v>3</v>
      </c>
      <c r="O1906">
        <v>3.1930000000000001</v>
      </c>
      <c r="P1906">
        <v>3.3860000000000001</v>
      </c>
      <c r="Q1906">
        <v>0</v>
      </c>
      <c r="R1906">
        <v>0</v>
      </c>
      <c r="S1906">
        <v>0</v>
      </c>
      <c r="T1906" s="7">
        <f t="shared" si="267"/>
        <v>0.12400000000000011</v>
      </c>
      <c r="U1906" s="6">
        <f t="shared" si="261"/>
        <v>0</v>
      </c>
      <c r="V1906" s="6">
        <f t="shared" si="262"/>
        <v>0.5239592652032381</v>
      </c>
      <c r="W1906" s="3">
        <f>IFERROR(VLOOKUP(A1906,주가!$A$1:$Q$2433,3,FALSE),W1907)</f>
        <v>249000</v>
      </c>
      <c r="X1906" s="6">
        <f t="shared" si="268"/>
        <v>-1.3861386138613862E-2</v>
      </c>
      <c r="Y1906" s="6">
        <f t="shared" si="263"/>
        <v>0.16676059099711829</v>
      </c>
      <c r="AA1906" s="5">
        <f t="shared" si="264"/>
        <v>41330</v>
      </c>
      <c r="AB1906" s="7">
        <f t="shared" si="265"/>
        <v>0.12400000000000011</v>
      </c>
      <c r="AC1906" s="7">
        <f t="shared" si="269"/>
        <v>0.5239592652032381</v>
      </c>
      <c r="AD1906" s="6">
        <f t="shared" si="266"/>
        <v>0.16676059099711829</v>
      </c>
    </row>
    <row r="1907" spans="1:30">
      <c r="A1907" s="1">
        <v>41327</v>
      </c>
      <c r="B1907" s="2" t="s">
        <v>19</v>
      </c>
      <c r="C1907" t="s">
        <v>20</v>
      </c>
      <c r="D1907" t="s">
        <v>21</v>
      </c>
      <c r="E1907">
        <v>2.7229999999999999</v>
      </c>
      <c r="F1907">
        <v>2.73</v>
      </c>
      <c r="G1907">
        <v>2.75</v>
      </c>
      <c r="H1907">
        <v>2.76</v>
      </c>
      <c r="I1907">
        <v>2.806</v>
      </c>
      <c r="J1907">
        <v>2.83</v>
      </c>
      <c r="K1907">
        <v>2.843</v>
      </c>
      <c r="L1907">
        <v>2.8759999999999999</v>
      </c>
      <c r="M1907">
        <v>2.9430000000000001</v>
      </c>
      <c r="N1907">
        <v>3</v>
      </c>
      <c r="O1907">
        <v>3.1930000000000001</v>
      </c>
      <c r="P1907">
        <v>3.3860000000000001</v>
      </c>
      <c r="Q1907">
        <v>0</v>
      </c>
      <c r="R1907">
        <v>0</v>
      </c>
      <c r="S1907">
        <v>0</v>
      </c>
      <c r="T1907" s="7">
        <f t="shared" si="267"/>
        <v>0.12400000000000011</v>
      </c>
      <c r="U1907" s="6">
        <f t="shared" si="261"/>
        <v>9.7345132743363913E-2</v>
      </c>
      <c r="V1907" s="6">
        <f t="shared" si="262"/>
        <v>0.5239592652032381</v>
      </c>
      <c r="W1907" s="3">
        <f>IFERROR(VLOOKUP(A1907,주가!$A$1:$Q$2433,3,FALSE),W1908)</f>
        <v>252500</v>
      </c>
      <c r="X1907" s="6">
        <f t="shared" si="268"/>
        <v>-1.976284584980237E-3</v>
      </c>
      <c r="Y1907" s="6">
        <f t="shared" si="263"/>
        <v>0.18062197713573216</v>
      </c>
      <c r="AA1907" s="5">
        <f t="shared" si="264"/>
        <v>41327</v>
      </c>
      <c r="AB1907" s="7">
        <f t="shared" si="265"/>
        <v>0.12400000000000011</v>
      </c>
      <c r="AC1907" s="7">
        <f t="shared" si="269"/>
        <v>0.5239592652032381</v>
      </c>
      <c r="AD1907" s="6">
        <f t="shared" si="266"/>
        <v>0.18062197713573216</v>
      </c>
    </row>
    <row r="1908" spans="1:30">
      <c r="A1908" s="1">
        <v>41326</v>
      </c>
      <c r="B1908" s="2" t="s">
        <v>19</v>
      </c>
      <c r="C1908" t="s">
        <v>20</v>
      </c>
      <c r="D1908" t="s">
        <v>21</v>
      </c>
      <c r="E1908">
        <v>2.7229999999999999</v>
      </c>
      <c r="F1908">
        <v>2.73</v>
      </c>
      <c r="G1908">
        <v>2.75</v>
      </c>
      <c r="H1908">
        <v>2.7559999999999998</v>
      </c>
      <c r="I1908">
        <v>2.8029999999999999</v>
      </c>
      <c r="J1908">
        <v>2.8260000000000001</v>
      </c>
      <c r="K1908">
        <v>2.8460000000000001</v>
      </c>
      <c r="L1908">
        <v>2.88</v>
      </c>
      <c r="M1908">
        <v>2.9359999999999999</v>
      </c>
      <c r="N1908">
        <v>2.9929999999999999</v>
      </c>
      <c r="O1908">
        <v>3.1859999999999999</v>
      </c>
      <c r="P1908">
        <v>3.38</v>
      </c>
      <c r="Q1908">
        <v>0</v>
      </c>
      <c r="R1908">
        <v>0</v>
      </c>
      <c r="S1908">
        <v>0</v>
      </c>
      <c r="T1908" s="7">
        <f t="shared" si="267"/>
        <v>0.11299999999999999</v>
      </c>
      <c r="U1908" s="6">
        <f t="shared" si="261"/>
        <v>-8.1300813008131814E-2</v>
      </c>
      <c r="V1908" s="6">
        <f t="shared" si="262"/>
        <v>0.42661413245987417</v>
      </c>
      <c r="W1908" s="3">
        <f>IFERROR(VLOOKUP(A1908,주가!$A$1:$Q$2433,3,FALSE),W1909)</f>
        <v>253000</v>
      </c>
      <c r="X1908" s="6">
        <f t="shared" si="268"/>
        <v>-3.0651340996168581E-2</v>
      </c>
      <c r="Y1908" s="6">
        <f t="shared" si="263"/>
        <v>0.18259826172071239</v>
      </c>
      <c r="AA1908" s="5">
        <f t="shared" si="264"/>
        <v>41326</v>
      </c>
      <c r="AB1908" s="7">
        <f t="shared" si="265"/>
        <v>0.11299999999999999</v>
      </c>
      <c r="AC1908" s="7">
        <f t="shared" si="269"/>
        <v>0.42661413245987417</v>
      </c>
      <c r="AD1908" s="6">
        <f t="shared" si="266"/>
        <v>0.18259826172071239</v>
      </c>
    </row>
    <row r="1909" spans="1:30">
      <c r="A1909" s="1">
        <v>41325</v>
      </c>
      <c r="B1909" s="2" t="s">
        <v>19</v>
      </c>
      <c r="C1909" t="s">
        <v>20</v>
      </c>
      <c r="D1909" t="s">
        <v>21</v>
      </c>
      <c r="E1909">
        <v>2.7360000000000002</v>
      </c>
      <c r="F1909">
        <v>2.7429999999999999</v>
      </c>
      <c r="G1909">
        <v>2.7629999999999999</v>
      </c>
      <c r="H1909">
        <v>2.7759999999999998</v>
      </c>
      <c r="I1909">
        <v>2.823</v>
      </c>
      <c r="J1909">
        <v>2.8460000000000001</v>
      </c>
      <c r="K1909">
        <v>2.8660000000000001</v>
      </c>
      <c r="L1909">
        <v>2.9</v>
      </c>
      <c r="M1909">
        <v>2.9630000000000001</v>
      </c>
      <c r="N1909">
        <v>3.0230000000000001</v>
      </c>
      <c r="O1909">
        <v>3.2130000000000001</v>
      </c>
      <c r="P1909">
        <v>3.41</v>
      </c>
      <c r="Q1909">
        <v>0</v>
      </c>
      <c r="R1909">
        <v>0</v>
      </c>
      <c r="S1909">
        <v>0</v>
      </c>
      <c r="T1909" s="7">
        <f t="shared" si="267"/>
        <v>0.12300000000000022</v>
      </c>
      <c r="U1909" s="6">
        <f t="shared" si="261"/>
        <v>0</v>
      </c>
      <c r="V1909" s="6">
        <f t="shared" si="262"/>
        <v>0.50791494546800597</v>
      </c>
      <c r="W1909" s="3">
        <f>IFERROR(VLOOKUP(A1909,주가!$A$1:$Q$2433,3,FALSE),W1910)</f>
        <v>261000</v>
      </c>
      <c r="X1909" s="6">
        <f t="shared" si="268"/>
        <v>9.6711798839458421E-3</v>
      </c>
      <c r="Y1909" s="6">
        <f t="shared" si="263"/>
        <v>0.21324960271688098</v>
      </c>
      <c r="AA1909" s="5">
        <f t="shared" si="264"/>
        <v>41325</v>
      </c>
      <c r="AB1909" s="7">
        <f t="shared" si="265"/>
        <v>0.12300000000000022</v>
      </c>
      <c r="AC1909" s="7">
        <f t="shared" si="269"/>
        <v>0.50791494546800597</v>
      </c>
      <c r="AD1909" s="6">
        <f t="shared" si="266"/>
        <v>0.21324960271688098</v>
      </c>
    </row>
    <row r="1910" spans="1:30">
      <c r="A1910" s="1">
        <v>41324</v>
      </c>
      <c r="B1910" s="2" t="s">
        <v>19</v>
      </c>
      <c r="C1910" t="s">
        <v>20</v>
      </c>
      <c r="D1910" t="s">
        <v>21</v>
      </c>
      <c r="E1910">
        <v>2.7330000000000001</v>
      </c>
      <c r="F1910">
        <v>2.74</v>
      </c>
      <c r="G1910">
        <v>2.7559999999999998</v>
      </c>
      <c r="H1910">
        <v>2.77</v>
      </c>
      <c r="I1910">
        <v>2.806</v>
      </c>
      <c r="J1910">
        <v>2.83</v>
      </c>
      <c r="K1910">
        <v>2.8460000000000001</v>
      </c>
      <c r="L1910">
        <v>2.88</v>
      </c>
      <c r="M1910">
        <v>2.9430000000000001</v>
      </c>
      <c r="N1910">
        <v>3.0030000000000001</v>
      </c>
      <c r="O1910">
        <v>3.1930000000000001</v>
      </c>
      <c r="P1910">
        <v>3.39</v>
      </c>
      <c r="Q1910">
        <v>0</v>
      </c>
      <c r="R1910">
        <v>0</v>
      </c>
      <c r="S1910">
        <v>0</v>
      </c>
      <c r="T1910" s="7">
        <f t="shared" si="267"/>
        <v>0.12300000000000022</v>
      </c>
      <c r="U1910" s="6">
        <f t="shared" si="261"/>
        <v>3.6104813808948246E-15</v>
      </c>
      <c r="V1910" s="6">
        <f t="shared" si="262"/>
        <v>0.50791494546800597</v>
      </c>
      <c r="W1910" s="3">
        <f>IFERROR(VLOOKUP(A1910,주가!$A$1:$Q$2433,3,FALSE),W1911)</f>
        <v>258500</v>
      </c>
      <c r="X1910" s="6">
        <f t="shared" si="268"/>
        <v>1.937984496124031E-3</v>
      </c>
      <c r="Y1910" s="6">
        <f t="shared" si="263"/>
        <v>0.20357842283293515</v>
      </c>
      <c r="AA1910" s="5">
        <f t="shared" si="264"/>
        <v>41324</v>
      </c>
      <c r="AB1910" s="7">
        <f t="shared" si="265"/>
        <v>0.12300000000000022</v>
      </c>
      <c r="AC1910" s="7">
        <f t="shared" si="269"/>
        <v>0.50791494546800597</v>
      </c>
      <c r="AD1910" s="6">
        <f t="shared" si="266"/>
        <v>0.20357842283293515</v>
      </c>
    </row>
    <row r="1911" spans="1:30">
      <c r="A1911" s="1">
        <v>41323</v>
      </c>
      <c r="B1911" s="2" t="s">
        <v>19</v>
      </c>
      <c r="C1911" t="s">
        <v>20</v>
      </c>
      <c r="D1911" t="s">
        <v>21</v>
      </c>
      <c r="E1911">
        <v>2.75</v>
      </c>
      <c r="F1911">
        <v>2.76</v>
      </c>
      <c r="G1911">
        <v>2.7759999999999998</v>
      </c>
      <c r="H1911">
        <v>2.79</v>
      </c>
      <c r="I1911">
        <v>2.8260000000000001</v>
      </c>
      <c r="J1911">
        <v>2.8530000000000002</v>
      </c>
      <c r="K1911">
        <v>2.8660000000000001</v>
      </c>
      <c r="L1911">
        <v>2.91</v>
      </c>
      <c r="M1911">
        <v>2.9729999999999999</v>
      </c>
      <c r="N1911">
        <v>3.0329999999999999</v>
      </c>
      <c r="O1911">
        <v>3.2229999999999999</v>
      </c>
      <c r="P1911">
        <v>3.423</v>
      </c>
      <c r="Q1911">
        <v>0</v>
      </c>
      <c r="R1911">
        <v>0</v>
      </c>
      <c r="S1911">
        <v>0</v>
      </c>
      <c r="T1911" s="7">
        <f t="shared" si="267"/>
        <v>0.12299999999999978</v>
      </c>
      <c r="U1911" s="6">
        <f t="shared" si="261"/>
        <v>-3.6104813808948112E-15</v>
      </c>
      <c r="V1911" s="6">
        <f t="shared" si="262"/>
        <v>0.50791494546800231</v>
      </c>
      <c r="W1911" s="3">
        <f>IFERROR(VLOOKUP(A1911,주가!$A$1:$Q$2433,3,FALSE),W1912)</f>
        <v>258000</v>
      </c>
      <c r="X1911" s="6">
        <f t="shared" si="268"/>
        <v>3.8910505836575876E-3</v>
      </c>
      <c r="Y1911" s="6">
        <f t="shared" si="263"/>
        <v>0.20164043833681111</v>
      </c>
      <c r="AA1911" s="5">
        <f t="shared" si="264"/>
        <v>41323</v>
      </c>
      <c r="AB1911" s="7">
        <f t="shared" si="265"/>
        <v>0.12299999999999978</v>
      </c>
      <c r="AC1911" s="7">
        <f t="shared" si="269"/>
        <v>0.50791494546800231</v>
      </c>
      <c r="AD1911" s="6">
        <f t="shared" si="266"/>
        <v>0.20164043833681111</v>
      </c>
    </row>
    <row r="1912" spans="1:30">
      <c r="A1912" s="1">
        <v>41320</v>
      </c>
      <c r="B1912" s="2" t="s">
        <v>19</v>
      </c>
      <c r="C1912" t="s">
        <v>20</v>
      </c>
      <c r="D1912" t="s">
        <v>21</v>
      </c>
      <c r="E1912">
        <v>2.7629999999999999</v>
      </c>
      <c r="F1912">
        <v>2.7730000000000001</v>
      </c>
      <c r="G1912">
        <v>2.79</v>
      </c>
      <c r="H1912">
        <v>2.8029999999999999</v>
      </c>
      <c r="I1912">
        <v>2.84</v>
      </c>
      <c r="J1912">
        <v>2.863</v>
      </c>
      <c r="K1912">
        <v>2.8759999999999999</v>
      </c>
      <c r="L1912">
        <v>2.92</v>
      </c>
      <c r="M1912">
        <v>2.9830000000000001</v>
      </c>
      <c r="N1912">
        <v>3.0430000000000001</v>
      </c>
      <c r="O1912">
        <v>3.2330000000000001</v>
      </c>
      <c r="P1912">
        <v>3.4430000000000001</v>
      </c>
      <c r="Q1912">
        <v>0</v>
      </c>
      <c r="R1912">
        <v>0</v>
      </c>
      <c r="S1912">
        <v>0</v>
      </c>
      <c r="T1912" s="7">
        <f t="shared" si="267"/>
        <v>0.12300000000000022</v>
      </c>
      <c r="U1912" s="6">
        <f t="shared" si="261"/>
        <v>-7.518796992481043E-2</v>
      </c>
      <c r="V1912" s="6">
        <f t="shared" si="262"/>
        <v>0.50791494546800597</v>
      </c>
      <c r="W1912" s="3">
        <f>IFERROR(VLOOKUP(A1912,주가!$A$1:$Q$2433,3,FALSE),W1913)</f>
        <v>257000</v>
      </c>
      <c r="X1912" s="6">
        <f t="shared" si="268"/>
        <v>-1.9417475728155339E-3</v>
      </c>
      <c r="Y1912" s="6">
        <f t="shared" si="263"/>
        <v>0.19774938775315351</v>
      </c>
      <c r="AA1912" s="5">
        <f t="shared" si="264"/>
        <v>41320</v>
      </c>
      <c r="AB1912" s="7">
        <f t="shared" si="265"/>
        <v>0.12300000000000022</v>
      </c>
      <c r="AC1912" s="7">
        <f t="shared" si="269"/>
        <v>0.50791494546800597</v>
      </c>
      <c r="AD1912" s="6">
        <f t="shared" si="266"/>
        <v>0.19774938775315351</v>
      </c>
    </row>
    <row r="1913" spans="1:30">
      <c r="A1913" s="1">
        <v>41319</v>
      </c>
      <c r="B1913" s="2" t="s">
        <v>19</v>
      </c>
      <c r="C1913" t="s">
        <v>20</v>
      </c>
      <c r="D1913" t="s">
        <v>21</v>
      </c>
      <c r="E1913">
        <v>2.77</v>
      </c>
      <c r="F1913">
        <v>2.7829999999999999</v>
      </c>
      <c r="G1913">
        <v>2.8</v>
      </c>
      <c r="H1913">
        <v>2.8130000000000002</v>
      </c>
      <c r="I1913">
        <v>2.85</v>
      </c>
      <c r="J1913">
        <v>2.8730000000000002</v>
      </c>
      <c r="K1913">
        <v>2.8860000000000001</v>
      </c>
      <c r="L1913">
        <v>2.93</v>
      </c>
      <c r="M1913">
        <v>3</v>
      </c>
      <c r="N1913">
        <v>3.0630000000000002</v>
      </c>
      <c r="O1913">
        <v>3.246</v>
      </c>
      <c r="P1913">
        <v>3.4529999999999998</v>
      </c>
      <c r="Q1913">
        <v>0</v>
      </c>
      <c r="R1913">
        <v>0</v>
      </c>
      <c r="S1913">
        <v>0</v>
      </c>
      <c r="T1913" s="7">
        <f t="shared" si="267"/>
        <v>0.13300000000000001</v>
      </c>
      <c r="U1913" s="6">
        <f t="shared" si="261"/>
        <v>0</v>
      </c>
      <c r="V1913" s="6">
        <f t="shared" si="262"/>
        <v>0.58310291539281645</v>
      </c>
      <c r="W1913" s="3">
        <f>IFERROR(VLOOKUP(A1913,주가!$A$1:$Q$2433,3,FALSE),W1914)</f>
        <v>257500</v>
      </c>
      <c r="X1913" s="6">
        <f t="shared" si="268"/>
        <v>1.9801980198019802E-2</v>
      </c>
      <c r="Y1913" s="6">
        <f t="shared" si="263"/>
        <v>0.19969113532596905</v>
      </c>
      <c r="AA1913" s="5">
        <f t="shared" si="264"/>
        <v>41319</v>
      </c>
      <c r="AB1913" s="7">
        <f t="shared" si="265"/>
        <v>0.13300000000000001</v>
      </c>
      <c r="AC1913" s="7">
        <f t="shared" si="269"/>
        <v>0.58310291539281645</v>
      </c>
      <c r="AD1913" s="6">
        <f t="shared" si="266"/>
        <v>0.19969113532596905</v>
      </c>
    </row>
    <row r="1914" spans="1:30">
      <c r="A1914" s="1">
        <v>41318</v>
      </c>
      <c r="B1914" s="2" t="s">
        <v>19</v>
      </c>
      <c r="C1914" t="s">
        <v>20</v>
      </c>
      <c r="D1914" t="s">
        <v>21</v>
      </c>
      <c r="E1914">
        <v>2.77</v>
      </c>
      <c r="F1914">
        <v>2.7829999999999999</v>
      </c>
      <c r="G1914">
        <v>2.8</v>
      </c>
      <c r="H1914">
        <v>2.8130000000000002</v>
      </c>
      <c r="I1914">
        <v>2.85</v>
      </c>
      <c r="J1914">
        <v>2.8730000000000002</v>
      </c>
      <c r="K1914">
        <v>2.8860000000000001</v>
      </c>
      <c r="L1914">
        <v>2.93</v>
      </c>
      <c r="M1914">
        <v>3</v>
      </c>
      <c r="N1914">
        <v>3.0630000000000002</v>
      </c>
      <c r="O1914">
        <v>3.246</v>
      </c>
      <c r="P1914">
        <v>3.4430000000000001</v>
      </c>
      <c r="Q1914">
        <v>0</v>
      </c>
      <c r="R1914">
        <v>0</v>
      </c>
      <c r="S1914">
        <v>0</v>
      </c>
      <c r="T1914" s="7">
        <f t="shared" si="267"/>
        <v>0.13300000000000001</v>
      </c>
      <c r="U1914" s="6">
        <f t="shared" si="261"/>
        <v>8.1300813008128206E-2</v>
      </c>
      <c r="V1914" s="6">
        <f t="shared" si="262"/>
        <v>0.58310291539281645</v>
      </c>
      <c r="W1914" s="3">
        <f>IFERROR(VLOOKUP(A1914,주가!$A$1:$Q$2433,3,FALSE),W1915)</f>
        <v>252500</v>
      </c>
      <c r="X1914" s="6">
        <f t="shared" si="268"/>
        <v>2.8513238289205704E-2</v>
      </c>
      <c r="Y1914" s="6">
        <f t="shared" si="263"/>
        <v>0.17988915512794926</v>
      </c>
      <c r="AA1914" s="5">
        <f t="shared" si="264"/>
        <v>41318</v>
      </c>
      <c r="AB1914" s="7">
        <f t="shared" si="265"/>
        <v>0.13300000000000001</v>
      </c>
      <c r="AC1914" s="7">
        <f t="shared" si="269"/>
        <v>0.58310291539281645</v>
      </c>
      <c r="AD1914" s="6">
        <f t="shared" si="266"/>
        <v>0.17988915512794926</v>
      </c>
    </row>
    <row r="1915" spans="1:30">
      <c r="A1915" s="1">
        <v>41317</v>
      </c>
      <c r="B1915" s="2" t="s">
        <v>19</v>
      </c>
      <c r="C1915" t="s">
        <v>20</v>
      </c>
      <c r="D1915" t="s">
        <v>21</v>
      </c>
      <c r="E1915">
        <v>2.77</v>
      </c>
      <c r="F1915">
        <v>2.7829999999999999</v>
      </c>
      <c r="G1915">
        <v>2.7959999999999998</v>
      </c>
      <c r="H1915">
        <v>2.8029999999999999</v>
      </c>
      <c r="I1915">
        <v>2.8330000000000002</v>
      </c>
      <c r="J1915">
        <v>2.8559999999999999</v>
      </c>
      <c r="K1915">
        <v>2.87</v>
      </c>
      <c r="L1915">
        <v>2.9129999999999998</v>
      </c>
      <c r="M1915">
        <v>2.976</v>
      </c>
      <c r="N1915">
        <v>3.036</v>
      </c>
      <c r="O1915">
        <v>3.22</v>
      </c>
      <c r="P1915">
        <v>3.4129999999999998</v>
      </c>
      <c r="Q1915">
        <v>0</v>
      </c>
      <c r="R1915">
        <v>0</v>
      </c>
      <c r="S1915">
        <v>0</v>
      </c>
      <c r="T1915" s="7">
        <f t="shared" si="267"/>
        <v>0.12300000000000022</v>
      </c>
      <c r="U1915" s="6">
        <f t="shared" si="261"/>
        <v>3.6104813808948246E-15</v>
      </c>
      <c r="V1915" s="6">
        <f t="shared" si="262"/>
        <v>0.50180210238468825</v>
      </c>
      <c r="W1915" s="3">
        <f>IFERROR(VLOOKUP(A1915,주가!$A$1:$Q$2433,3,FALSE),W1916)</f>
        <v>245500</v>
      </c>
      <c r="X1915" s="6">
        <f t="shared" si="268"/>
        <v>0</v>
      </c>
      <c r="Y1915" s="6">
        <f t="shared" si="263"/>
        <v>0.15137591683874355</v>
      </c>
      <c r="AA1915" s="5">
        <f t="shared" si="264"/>
        <v>41317</v>
      </c>
      <c r="AB1915" s="7">
        <f t="shared" si="265"/>
        <v>0.12300000000000022</v>
      </c>
      <c r="AC1915" s="7">
        <f t="shared" si="269"/>
        <v>0.50180210238468825</v>
      </c>
      <c r="AD1915" s="6">
        <f t="shared" si="266"/>
        <v>0.15137591683874355</v>
      </c>
    </row>
    <row r="1916" spans="1:30">
      <c r="A1916" s="1">
        <v>41313</v>
      </c>
      <c r="B1916" s="2" t="s">
        <v>19</v>
      </c>
      <c r="C1916" t="s">
        <v>20</v>
      </c>
      <c r="D1916" t="s">
        <v>21</v>
      </c>
      <c r="E1916">
        <v>2.78</v>
      </c>
      <c r="F1916">
        <v>2.7930000000000001</v>
      </c>
      <c r="G1916">
        <v>2.806</v>
      </c>
      <c r="H1916">
        <v>2.8130000000000002</v>
      </c>
      <c r="I1916">
        <v>2.843</v>
      </c>
      <c r="J1916">
        <v>2.8660000000000001</v>
      </c>
      <c r="K1916">
        <v>2.88</v>
      </c>
      <c r="L1916">
        <v>2.923</v>
      </c>
      <c r="M1916">
        <v>2.9860000000000002</v>
      </c>
      <c r="N1916">
        <v>3.0459999999999998</v>
      </c>
      <c r="O1916">
        <v>3.23</v>
      </c>
      <c r="P1916">
        <v>3.423</v>
      </c>
      <c r="Q1916">
        <v>0</v>
      </c>
      <c r="R1916">
        <v>0</v>
      </c>
      <c r="S1916">
        <v>0</v>
      </c>
      <c r="T1916" s="7">
        <f t="shared" si="267"/>
        <v>0.12299999999999978</v>
      </c>
      <c r="U1916" s="6">
        <f t="shared" si="261"/>
        <v>-3.6104813808948112E-15</v>
      </c>
      <c r="V1916" s="6">
        <f t="shared" si="262"/>
        <v>0.50180210238468459</v>
      </c>
      <c r="W1916" s="3">
        <f>IFERROR(VLOOKUP(A1916,주가!$A$1:$Q$2433,3,FALSE),W1917)</f>
        <v>245500</v>
      </c>
      <c r="X1916" s="6">
        <f t="shared" si="268"/>
        <v>1.0288065843621399E-2</v>
      </c>
      <c r="Y1916" s="6">
        <f t="shared" si="263"/>
        <v>0.15137591683874355</v>
      </c>
      <c r="AA1916" s="5">
        <f t="shared" si="264"/>
        <v>41313</v>
      </c>
      <c r="AB1916" s="7">
        <f t="shared" si="265"/>
        <v>0.12299999999999978</v>
      </c>
      <c r="AC1916" s="7">
        <f t="shared" si="269"/>
        <v>0.50180210238468459</v>
      </c>
      <c r="AD1916" s="6">
        <f t="shared" si="266"/>
        <v>0.15137591683874355</v>
      </c>
    </row>
    <row r="1917" spans="1:30">
      <c r="A1917" s="1">
        <v>41312</v>
      </c>
      <c r="B1917" s="2" t="s">
        <v>19</v>
      </c>
      <c r="C1917" t="s">
        <v>20</v>
      </c>
      <c r="D1917" t="s">
        <v>21</v>
      </c>
      <c r="E1917">
        <v>2.78</v>
      </c>
      <c r="F1917">
        <v>2.7930000000000001</v>
      </c>
      <c r="G1917">
        <v>2.806</v>
      </c>
      <c r="H1917">
        <v>2.823</v>
      </c>
      <c r="I1917">
        <v>2.8530000000000002</v>
      </c>
      <c r="J1917">
        <v>2.8759999999999999</v>
      </c>
      <c r="K1917">
        <v>2.89</v>
      </c>
      <c r="L1917">
        <v>2.9329999999999998</v>
      </c>
      <c r="M1917">
        <v>2.996</v>
      </c>
      <c r="N1917">
        <v>3.056</v>
      </c>
      <c r="O1917">
        <v>3.24</v>
      </c>
      <c r="P1917">
        <v>3.4329999999999998</v>
      </c>
      <c r="Q1917">
        <v>0</v>
      </c>
      <c r="R1917">
        <v>0</v>
      </c>
      <c r="S1917">
        <v>0</v>
      </c>
      <c r="T1917" s="7">
        <f t="shared" si="267"/>
        <v>0.12300000000000022</v>
      </c>
      <c r="U1917" s="6">
        <f t="shared" si="261"/>
        <v>0</v>
      </c>
      <c r="V1917" s="6">
        <f t="shared" si="262"/>
        <v>0.50180210238468825</v>
      </c>
      <c r="W1917" s="3">
        <f>IFERROR(VLOOKUP(A1917,주가!$A$1:$Q$2433,3,FALSE),W1918)</f>
        <v>243000</v>
      </c>
      <c r="X1917" s="6">
        <f t="shared" si="268"/>
        <v>6.2111801242236021E-3</v>
      </c>
      <c r="Y1917" s="6">
        <f t="shared" si="263"/>
        <v>0.14108785099512214</v>
      </c>
      <c r="AA1917" s="5">
        <f t="shared" si="264"/>
        <v>41312</v>
      </c>
      <c r="AB1917" s="7">
        <f t="shared" si="265"/>
        <v>0.12300000000000022</v>
      </c>
      <c r="AC1917" s="7">
        <f t="shared" si="269"/>
        <v>0.50180210238468825</v>
      </c>
      <c r="AD1917" s="6">
        <f t="shared" si="266"/>
        <v>0.14108785099512214</v>
      </c>
    </row>
    <row r="1918" spans="1:30">
      <c r="A1918" s="1">
        <v>41311</v>
      </c>
      <c r="B1918" s="2" t="s">
        <v>19</v>
      </c>
      <c r="C1918" t="s">
        <v>20</v>
      </c>
      <c r="D1918" t="s">
        <v>21</v>
      </c>
      <c r="E1918">
        <v>2.78</v>
      </c>
      <c r="F1918">
        <v>2.7930000000000001</v>
      </c>
      <c r="G1918">
        <v>2.806</v>
      </c>
      <c r="H1918">
        <v>2.823</v>
      </c>
      <c r="I1918">
        <v>2.8530000000000002</v>
      </c>
      <c r="J1918">
        <v>2.8759999999999999</v>
      </c>
      <c r="K1918">
        <v>2.89</v>
      </c>
      <c r="L1918">
        <v>2.9329999999999998</v>
      </c>
      <c r="M1918">
        <v>2.996</v>
      </c>
      <c r="N1918">
        <v>3.056</v>
      </c>
      <c r="O1918">
        <v>3.2429999999999999</v>
      </c>
      <c r="P1918">
        <v>3.4329999999999998</v>
      </c>
      <c r="Q1918">
        <v>0</v>
      </c>
      <c r="R1918">
        <v>0</v>
      </c>
      <c r="S1918">
        <v>0</v>
      </c>
      <c r="T1918" s="7">
        <f t="shared" si="267"/>
        <v>0.12300000000000022</v>
      </c>
      <c r="U1918" s="6">
        <f t="shared" si="261"/>
        <v>3.6104813808948246E-15</v>
      </c>
      <c r="V1918" s="6">
        <f t="shared" si="262"/>
        <v>0.50180210238468825</v>
      </c>
      <c r="W1918" s="3">
        <f>IFERROR(VLOOKUP(A1918,주가!$A$1:$Q$2433,3,FALSE),W1919)</f>
        <v>241500</v>
      </c>
      <c r="X1918" s="6">
        <f t="shared" si="268"/>
        <v>-4.1237113402061857E-3</v>
      </c>
      <c r="Y1918" s="6">
        <f t="shared" si="263"/>
        <v>0.13487667087089852</v>
      </c>
      <c r="AA1918" s="5">
        <f t="shared" si="264"/>
        <v>41311</v>
      </c>
      <c r="AB1918" s="7">
        <f t="shared" si="265"/>
        <v>0.12300000000000022</v>
      </c>
      <c r="AC1918" s="7">
        <f t="shared" si="269"/>
        <v>0.50180210238468825</v>
      </c>
      <c r="AD1918" s="6">
        <f t="shared" si="266"/>
        <v>0.13487667087089852</v>
      </c>
    </row>
    <row r="1919" spans="1:30">
      <c r="A1919" s="1">
        <v>41310</v>
      </c>
      <c r="B1919" s="2" t="s">
        <v>19</v>
      </c>
      <c r="C1919" t="s">
        <v>20</v>
      </c>
      <c r="D1919" t="s">
        <v>21</v>
      </c>
      <c r="E1919">
        <v>2.8</v>
      </c>
      <c r="F1919">
        <v>2.8130000000000002</v>
      </c>
      <c r="G1919">
        <v>2.8260000000000001</v>
      </c>
      <c r="H1919">
        <v>2.843</v>
      </c>
      <c r="I1919">
        <v>2.883</v>
      </c>
      <c r="J1919">
        <v>2.9060000000000001</v>
      </c>
      <c r="K1919">
        <v>2.923</v>
      </c>
      <c r="L1919">
        <v>2.9630000000000001</v>
      </c>
      <c r="M1919">
        <v>3.0259999999999998</v>
      </c>
      <c r="N1919">
        <v>3.0859999999999999</v>
      </c>
      <c r="O1919">
        <v>3.2629999999999999</v>
      </c>
      <c r="P1919">
        <v>3.4529999999999998</v>
      </c>
      <c r="Q1919">
        <v>0</v>
      </c>
      <c r="R1919">
        <v>0</v>
      </c>
      <c r="S1919">
        <v>0</v>
      </c>
      <c r="T1919" s="7">
        <f t="shared" si="267"/>
        <v>0.12299999999999978</v>
      </c>
      <c r="U1919" s="6">
        <f t="shared" si="261"/>
        <v>-0.10218978102189952</v>
      </c>
      <c r="V1919" s="6">
        <f t="shared" si="262"/>
        <v>0.50180210238468459</v>
      </c>
      <c r="W1919" s="3">
        <f>IFERROR(VLOOKUP(A1919,주가!$A$1:$Q$2433,3,FALSE),W1920)</f>
        <v>242500</v>
      </c>
      <c r="X1919" s="6">
        <f t="shared" si="268"/>
        <v>-4.1067761806981521E-3</v>
      </c>
      <c r="Y1919" s="6">
        <f t="shared" si="263"/>
        <v>0.13900038221110472</v>
      </c>
      <c r="AA1919" s="5">
        <f t="shared" si="264"/>
        <v>41310</v>
      </c>
      <c r="AB1919" s="7">
        <f t="shared" si="265"/>
        <v>0.12299999999999978</v>
      </c>
      <c r="AC1919" s="7">
        <f t="shared" si="269"/>
        <v>0.50180210238468459</v>
      </c>
      <c r="AD1919" s="6">
        <f t="shared" si="266"/>
        <v>0.13900038221110472</v>
      </c>
    </row>
    <row r="1920" spans="1:30">
      <c r="A1920" s="1">
        <v>41309</v>
      </c>
      <c r="B1920" s="2" t="s">
        <v>19</v>
      </c>
      <c r="C1920" t="s">
        <v>20</v>
      </c>
      <c r="D1920" t="s">
        <v>21</v>
      </c>
      <c r="E1920">
        <v>2.81</v>
      </c>
      <c r="F1920">
        <v>2.8260000000000001</v>
      </c>
      <c r="G1920">
        <v>2.84</v>
      </c>
      <c r="H1920">
        <v>2.8530000000000002</v>
      </c>
      <c r="I1920">
        <v>2.8929999999999998</v>
      </c>
      <c r="J1920">
        <v>2.9159999999999999</v>
      </c>
      <c r="K1920">
        <v>2.93</v>
      </c>
      <c r="L1920">
        <v>2.9729999999999999</v>
      </c>
      <c r="M1920">
        <v>3.05</v>
      </c>
      <c r="N1920">
        <v>3.11</v>
      </c>
      <c r="O1920">
        <v>3.2930000000000001</v>
      </c>
      <c r="P1920">
        <v>3.4830000000000001</v>
      </c>
      <c r="Q1920">
        <v>0</v>
      </c>
      <c r="R1920">
        <v>0</v>
      </c>
      <c r="S1920">
        <v>0</v>
      </c>
      <c r="T1920" s="7">
        <f t="shared" si="267"/>
        <v>0.13700000000000001</v>
      </c>
      <c r="U1920" s="6">
        <f t="shared" si="261"/>
        <v>0</v>
      </c>
      <c r="V1920" s="6">
        <f t="shared" si="262"/>
        <v>0.60399188340658416</v>
      </c>
      <c r="W1920" s="3">
        <f>IFERROR(VLOOKUP(A1920,주가!$A$1:$Q$2433,3,FALSE),W1921)</f>
        <v>243500</v>
      </c>
      <c r="X1920" s="6">
        <f t="shared" si="268"/>
        <v>-8.1466395112016286E-3</v>
      </c>
      <c r="Y1920" s="6">
        <f t="shared" si="263"/>
        <v>0.14310715839180288</v>
      </c>
      <c r="AA1920" s="5">
        <f t="shared" si="264"/>
        <v>41309</v>
      </c>
      <c r="AB1920" s="7">
        <f t="shared" si="265"/>
        <v>0.13700000000000001</v>
      </c>
      <c r="AC1920" s="7">
        <f t="shared" si="269"/>
        <v>0.60399188340658416</v>
      </c>
      <c r="AD1920" s="6">
        <f t="shared" si="266"/>
        <v>0.14310715839180288</v>
      </c>
    </row>
    <row r="1921" spans="1:30">
      <c r="A1921" s="1">
        <v>41306</v>
      </c>
      <c r="B1921" s="2" t="s">
        <v>19</v>
      </c>
      <c r="C1921" t="s">
        <v>20</v>
      </c>
      <c r="D1921" t="s">
        <v>21</v>
      </c>
      <c r="E1921">
        <v>2.81</v>
      </c>
      <c r="F1921">
        <v>2.8260000000000001</v>
      </c>
      <c r="G1921">
        <v>2.84</v>
      </c>
      <c r="H1921">
        <v>2.8530000000000002</v>
      </c>
      <c r="I1921">
        <v>2.8929999999999998</v>
      </c>
      <c r="J1921">
        <v>2.9159999999999999</v>
      </c>
      <c r="K1921">
        <v>2.93</v>
      </c>
      <c r="L1921">
        <v>2.9729999999999999</v>
      </c>
      <c r="M1921">
        <v>3.05</v>
      </c>
      <c r="N1921">
        <v>3.11</v>
      </c>
      <c r="O1921">
        <v>3.2930000000000001</v>
      </c>
      <c r="P1921">
        <v>3.4929999999999999</v>
      </c>
      <c r="Q1921">
        <v>0</v>
      </c>
      <c r="R1921">
        <v>0</v>
      </c>
      <c r="S1921">
        <v>0</v>
      </c>
      <c r="T1921" s="7">
        <f t="shared" si="267"/>
        <v>0.13700000000000001</v>
      </c>
      <c r="U1921" s="6">
        <f t="shared" si="261"/>
        <v>0</v>
      </c>
      <c r="V1921" s="6">
        <f t="shared" si="262"/>
        <v>0.60399188340658416</v>
      </c>
      <c r="W1921" s="3">
        <f>IFERROR(VLOOKUP(A1921,주가!$A$1:$Q$2433,3,FALSE),W1922)</f>
        <v>245500</v>
      </c>
      <c r="X1921" s="6">
        <f t="shared" si="268"/>
        <v>-2.7722772277227723E-2</v>
      </c>
      <c r="Y1921" s="6">
        <f t="shared" si="263"/>
        <v>0.1512537979030045</v>
      </c>
      <c r="AA1921" s="5">
        <f t="shared" si="264"/>
        <v>41306</v>
      </c>
      <c r="AB1921" s="7">
        <f t="shared" si="265"/>
        <v>0.13700000000000001</v>
      </c>
      <c r="AC1921" s="7">
        <f t="shared" si="269"/>
        <v>0.60399188340658416</v>
      </c>
      <c r="AD1921" s="6">
        <f t="shared" si="266"/>
        <v>0.1512537979030045</v>
      </c>
    </row>
    <row r="1922" spans="1:30">
      <c r="A1922" s="1">
        <v>41305</v>
      </c>
      <c r="B1922" s="2" t="s">
        <v>19</v>
      </c>
      <c r="C1922" t="s">
        <v>20</v>
      </c>
      <c r="D1922" t="s">
        <v>21</v>
      </c>
      <c r="E1922">
        <v>2.8130000000000002</v>
      </c>
      <c r="F1922">
        <v>2.8330000000000002</v>
      </c>
      <c r="G1922">
        <v>2.843</v>
      </c>
      <c r="H1922">
        <v>2.8559999999999999</v>
      </c>
      <c r="I1922">
        <v>2.8929999999999998</v>
      </c>
      <c r="J1922">
        <v>2.9159999999999999</v>
      </c>
      <c r="K1922">
        <v>2.93</v>
      </c>
      <c r="L1922">
        <v>2.9630000000000001</v>
      </c>
      <c r="M1922">
        <v>3.0430000000000001</v>
      </c>
      <c r="N1922">
        <v>3.1</v>
      </c>
      <c r="O1922">
        <v>3.2730000000000001</v>
      </c>
      <c r="P1922">
        <v>3.47</v>
      </c>
      <c r="Q1922">
        <v>0</v>
      </c>
      <c r="R1922">
        <v>0</v>
      </c>
      <c r="S1922">
        <v>0</v>
      </c>
      <c r="T1922" s="7">
        <f t="shared" si="267"/>
        <v>0.13700000000000001</v>
      </c>
      <c r="U1922" s="6">
        <f t="shared" ref="U1922:U1985" si="270">IF(T1923=0,0,(T1922-T1923)/T1923)</f>
        <v>7.8740157480316916E-2</v>
      </c>
      <c r="V1922" s="6">
        <f t="shared" ref="V1922:V1985" si="271">V1923+U1922</f>
        <v>0.60399188340658416</v>
      </c>
      <c r="W1922" s="3">
        <f>IFERROR(VLOOKUP(A1922,주가!$A$1:$Q$2433,3,FALSE),W1923)</f>
        <v>252500</v>
      </c>
      <c r="X1922" s="6">
        <f t="shared" si="268"/>
        <v>1.2024048096192385E-2</v>
      </c>
      <c r="Y1922" s="6">
        <f t="shared" ref="Y1922:Y1985" si="272">Y1923+X1922</f>
        <v>0.17897657018023222</v>
      </c>
      <c r="AA1922" s="5">
        <f t="shared" ref="AA1922:AA1985" si="273">A1922</f>
        <v>41305</v>
      </c>
      <c r="AB1922" s="7">
        <f t="shared" ref="AB1922:AB1985" si="274">T1922</f>
        <v>0.13700000000000001</v>
      </c>
      <c r="AC1922" s="7">
        <f t="shared" si="269"/>
        <v>0.60399188340658416</v>
      </c>
      <c r="AD1922" s="6">
        <f t="shared" ref="AD1922:AD1985" si="275">Y1922</f>
        <v>0.17897657018023222</v>
      </c>
    </row>
    <row r="1923" spans="1:30">
      <c r="A1923" s="1">
        <v>41304</v>
      </c>
      <c r="B1923" s="2" t="s">
        <v>19</v>
      </c>
      <c r="C1923" t="s">
        <v>20</v>
      </c>
      <c r="D1923" t="s">
        <v>21</v>
      </c>
      <c r="E1923">
        <v>2.8260000000000001</v>
      </c>
      <c r="F1923">
        <v>2.8460000000000001</v>
      </c>
      <c r="G1923">
        <v>2.8559999999999999</v>
      </c>
      <c r="H1923">
        <v>2.87</v>
      </c>
      <c r="I1923">
        <v>2.9060000000000001</v>
      </c>
      <c r="J1923">
        <v>2.93</v>
      </c>
      <c r="K1923">
        <v>2.95</v>
      </c>
      <c r="L1923">
        <v>2.9830000000000001</v>
      </c>
      <c r="M1923">
        <v>3.0529999999999999</v>
      </c>
      <c r="N1923">
        <v>3.11</v>
      </c>
      <c r="O1923">
        <v>3.2829999999999999</v>
      </c>
      <c r="P1923">
        <v>3.48</v>
      </c>
      <c r="Q1923">
        <v>0</v>
      </c>
      <c r="R1923">
        <v>0</v>
      </c>
      <c r="S1923">
        <v>0</v>
      </c>
      <c r="T1923" s="7">
        <f t="shared" ref="T1923:T1986" si="276">N1923-L1923</f>
        <v>0.12699999999999978</v>
      </c>
      <c r="U1923" s="6">
        <f t="shared" si="270"/>
        <v>0.12389380530973267</v>
      </c>
      <c r="V1923" s="6">
        <f t="shared" si="271"/>
        <v>0.52525172592626723</v>
      </c>
      <c r="W1923" s="3">
        <f>IFERROR(VLOOKUP(A1923,주가!$A$1:$Q$2433,3,FALSE),W1924)</f>
        <v>249500</v>
      </c>
      <c r="X1923" s="6">
        <f t="shared" ref="X1923:X1986" si="277">(W1923-W1924)/W1924</f>
        <v>1.2170385395537525E-2</v>
      </c>
      <c r="Y1923" s="6">
        <f t="shared" si="272"/>
        <v>0.16695252208403982</v>
      </c>
      <c r="AA1923" s="5">
        <f t="shared" si="273"/>
        <v>41304</v>
      </c>
      <c r="AB1923" s="7">
        <f t="shared" si="274"/>
        <v>0.12699999999999978</v>
      </c>
      <c r="AC1923" s="7">
        <f t="shared" ref="AC1923:AC1986" si="278">V1923</f>
        <v>0.52525172592626723</v>
      </c>
      <c r="AD1923" s="6">
        <f t="shared" si="275"/>
        <v>0.16695252208403982</v>
      </c>
    </row>
    <row r="1924" spans="1:30">
      <c r="A1924" s="1">
        <v>41303</v>
      </c>
      <c r="B1924" s="2" t="s">
        <v>19</v>
      </c>
      <c r="C1924" t="s">
        <v>20</v>
      </c>
      <c r="D1924" t="s">
        <v>21</v>
      </c>
      <c r="E1924">
        <v>2.8130000000000002</v>
      </c>
      <c r="F1924">
        <v>2.8330000000000002</v>
      </c>
      <c r="G1924">
        <v>2.843</v>
      </c>
      <c r="H1924">
        <v>2.8559999999999999</v>
      </c>
      <c r="I1924">
        <v>2.89</v>
      </c>
      <c r="J1924">
        <v>2.9129999999999998</v>
      </c>
      <c r="K1924">
        <v>2.9329999999999998</v>
      </c>
      <c r="L1924">
        <v>2.9630000000000001</v>
      </c>
      <c r="M1924">
        <v>3.0230000000000001</v>
      </c>
      <c r="N1924">
        <v>3.0760000000000001</v>
      </c>
      <c r="O1924">
        <v>3.25</v>
      </c>
      <c r="P1924">
        <v>3.4359999999999999</v>
      </c>
      <c r="Q1924">
        <v>0</v>
      </c>
      <c r="R1924">
        <v>0</v>
      </c>
      <c r="S1924">
        <v>0</v>
      </c>
      <c r="T1924" s="7">
        <f t="shared" si="276"/>
        <v>0.11299999999999999</v>
      </c>
      <c r="U1924" s="6">
        <f t="shared" si="270"/>
        <v>0</v>
      </c>
      <c r="V1924" s="6">
        <f t="shared" si="271"/>
        <v>0.40135792061653452</v>
      </c>
      <c r="W1924" s="3">
        <f>IFERROR(VLOOKUP(A1924,주가!$A$1:$Q$2433,3,FALSE),W1925)</f>
        <v>246500</v>
      </c>
      <c r="X1924" s="6">
        <f t="shared" si="277"/>
        <v>2.0703933747412008E-2</v>
      </c>
      <c r="Y1924" s="6">
        <f t="shared" si="272"/>
        <v>0.1547821366885023</v>
      </c>
      <c r="AA1924" s="5">
        <f t="shared" si="273"/>
        <v>41303</v>
      </c>
      <c r="AB1924" s="7">
        <f t="shared" si="274"/>
        <v>0.11299999999999999</v>
      </c>
      <c r="AC1924" s="7">
        <f t="shared" si="278"/>
        <v>0.40135792061653452</v>
      </c>
      <c r="AD1924" s="6">
        <f t="shared" si="275"/>
        <v>0.1547821366885023</v>
      </c>
    </row>
    <row r="1925" spans="1:30">
      <c r="A1925" s="1">
        <v>41302</v>
      </c>
      <c r="B1925" s="2" t="s">
        <v>19</v>
      </c>
      <c r="C1925" t="s">
        <v>20</v>
      </c>
      <c r="D1925" t="s">
        <v>21</v>
      </c>
      <c r="E1925">
        <v>2.8130000000000002</v>
      </c>
      <c r="F1925">
        <v>2.8330000000000002</v>
      </c>
      <c r="G1925">
        <v>2.843</v>
      </c>
      <c r="H1925">
        <v>2.8559999999999999</v>
      </c>
      <c r="I1925">
        <v>2.89</v>
      </c>
      <c r="J1925">
        <v>2.9129999999999998</v>
      </c>
      <c r="K1925">
        <v>2.9329999999999998</v>
      </c>
      <c r="L1925">
        <v>2.9630000000000001</v>
      </c>
      <c r="M1925">
        <v>3.0230000000000001</v>
      </c>
      <c r="N1925">
        <v>3.0760000000000001</v>
      </c>
      <c r="O1925">
        <v>3.24</v>
      </c>
      <c r="P1925">
        <v>3.423</v>
      </c>
      <c r="Q1925">
        <v>0</v>
      </c>
      <c r="R1925">
        <v>0</v>
      </c>
      <c r="S1925">
        <v>0</v>
      </c>
      <c r="T1925" s="7">
        <f t="shared" si="276"/>
        <v>0.11299999999999999</v>
      </c>
      <c r="U1925" s="6">
        <f t="shared" si="270"/>
        <v>-8.7719298245604472E-3</v>
      </c>
      <c r="V1925" s="6">
        <f t="shared" si="271"/>
        <v>0.40135792061653452</v>
      </c>
      <c r="W1925" s="3">
        <f>IFERROR(VLOOKUP(A1925,주가!$A$1:$Q$2433,3,FALSE),W1926)</f>
        <v>241500</v>
      </c>
      <c r="X1925" s="6">
        <f t="shared" si="277"/>
        <v>1.4705882352941176E-2</v>
      </c>
      <c r="Y1925" s="6">
        <f t="shared" si="272"/>
        <v>0.1340782029410903</v>
      </c>
      <c r="AA1925" s="5">
        <f t="shared" si="273"/>
        <v>41302</v>
      </c>
      <c r="AB1925" s="7">
        <f t="shared" si="274"/>
        <v>0.11299999999999999</v>
      </c>
      <c r="AC1925" s="7">
        <f t="shared" si="278"/>
        <v>0.40135792061653452</v>
      </c>
      <c r="AD1925" s="6">
        <f t="shared" si="275"/>
        <v>0.1340782029410903</v>
      </c>
    </row>
    <row r="1926" spans="1:30">
      <c r="A1926" s="1">
        <v>41299</v>
      </c>
      <c r="B1926" s="2" t="s">
        <v>19</v>
      </c>
      <c r="C1926" t="s">
        <v>20</v>
      </c>
      <c r="D1926" t="s">
        <v>21</v>
      </c>
      <c r="E1926">
        <v>2.8</v>
      </c>
      <c r="F1926">
        <v>2.82</v>
      </c>
      <c r="G1926">
        <v>2.83</v>
      </c>
      <c r="H1926">
        <v>2.843</v>
      </c>
      <c r="I1926">
        <v>2.8759999999999999</v>
      </c>
      <c r="J1926">
        <v>2.9</v>
      </c>
      <c r="K1926">
        <v>2.9060000000000001</v>
      </c>
      <c r="L1926">
        <v>2.9359999999999999</v>
      </c>
      <c r="M1926">
        <v>3</v>
      </c>
      <c r="N1926">
        <v>3.05</v>
      </c>
      <c r="O1926">
        <v>3.206</v>
      </c>
      <c r="P1926">
        <v>3.39</v>
      </c>
      <c r="Q1926">
        <v>0</v>
      </c>
      <c r="R1926">
        <v>0</v>
      </c>
      <c r="S1926">
        <v>0</v>
      </c>
      <c r="T1926" s="7">
        <f t="shared" si="276"/>
        <v>0.11399999999999988</v>
      </c>
      <c r="U1926" s="6">
        <f t="shared" si="270"/>
        <v>0</v>
      </c>
      <c r="V1926" s="6">
        <f t="shared" si="271"/>
        <v>0.41012985044109496</v>
      </c>
      <c r="W1926" s="3">
        <f>IFERROR(VLOOKUP(A1926,주가!$A$1:$Q$2433,3,FALSE),W1927)</f>
        <v>238000</v>
      </c>
      <c r="X1926" s="6">
        <f t="shared" si="277"/>
        <v>-4.1841004184100415E-3</v>
      </c>
      <c r="Y1926" s="6">
        <f t="shared" si="272"/>
        <v>0.11937232058814912</v>
      </c>
      <c r="AA1926" s="5">
        <f t="shared" si="273"/>
        <v>41299</v>
      </c>
      <c r="AB1926" s="7">
        <f t="shared" si="274"/>
        <v>0.11399999999999988</v>
      </c>
      <c r="AC1926" s="7">
        <f t="shared" si="278"/>
        <v>0.41012985044109496</v>
      </c>
      <c r="AD1926" s="6">
        <f t="shared" si="275"/>
        <v>0.11937232058814912</v>
      </c>
    </row>
    <row r="1927" spans="1:30">
      <c r="A1927" s="1">
        <v>41298</v>
      </c>
      <c r="B1927" s="2" t="s">
        <v>19</v>
      </c>
      <c r="C1927" t="s">
        <v>20</v>
      </c>
      <c r="D1927" t="s">
        <v>21</v>
      </c>
      <c r="E1927">
        <v>2.8029999999999999</v>
      </c>
      <c r="F1927">
        <v>2.82</v>
      </c>
      <c r="G1927">
        <v>2.8330000000000002</v>
      </c>
      <c r="H1927">
        <v>2.8460000000000001</v>
      </c>
      <c r="I1927">
        <v>2.8860000000000001</v>
      </c>
      <c r="J1927">
        <v>2.91</v>
      </c>
      <c r="K1927">
        <v>2.9159999999999999</v>
      </c>
      <c r="L1927">
        <v>2.9460000000000002</v>
      </c>
      <c r="M1927">
        <v>3.0129999999999999</v>
      </c>
      <c r="N1927">
        <v>3.06</v>
      </c>
      <c r="O1927">
        <v>3.226</v>
      </c>
      <c r="P1927">
        <v>3.4129999999999998</v>
      </c>
      <c r="Q1927">
        <v>0</v>
      </c>
      <c r="R1927">
        <v>0</v>
      </c>
      <c r="S1927">
        <v>0</v>
      </c>
      <c r="T1927" s="7">
        <f t="shared" si="276"/>
        <v>0.11399999999999988</v>
      </c>
      <c r="U1927" s="6">
        <f t="shared" si="270"/>
        <v>8.8495575221229205E-3</v>
      </c>
      <c r="V1927" s="6">
        <f t="shared" si="271"/>
        <v>0.41012985044109496</v>
      </c>
      <c r="W1927" s="3">
        <f>IFERROR(VLOOKUP(A1927,주가!$A$1:$Q$2433,3,FALSE),W1928)</f>
        <v>239000</v>
      </c>
      <c r="X1927" s="6">
        <f t="shared" si="277"/>
        <v>2.0964360587002098E-3</v>
      </c>
      <c r="Y1927" s="6">
        <f t="shared" si="272"/>
        <v>0.12355642100655916</v>
      </c>
      <c r="AA1927" s="5">
        <f t="shared" si="273"/>
        <v>41298</v>
      </c>
      <c r="AB1927" s="7">
        <f t="shared" si="274"/>
        <v>0.11399999999999988</v>
      </c>
      <c r="AC1927" s="7">
        <f t="shared" si="278"/>
        <v>0.41012985044109496</v>
      </c>
      <c r="AD1927" s="6">
        <f t="shared" si="275"/>
        <v>0.12355642100655916</v>
      </c>
    </row>
    <row r="1928" spans="1:30">
      <c r="A1928" s="1">
        <v>41297</v>
      </c>
      <c r="B1928" s="2" t="s">
        <v>19</v>
      </c>
      <c r="C1928" t="s">
        <v>20</v>
      </c>
      <c r="D1928" t="s">
        <v>21</v>
      </c>
      <c r="E1928">
        <v>2.806</v>
      </c>
      <c r="F1928">
        <v>2.823</v>
      </c>
      <c r="G1928">
        <v>2.8359999999999999</v>
      </c>
      <c r="H1928">
        <v>2.8530000000000002</v>
      </c>
      <c r="I1928">
        <v>2.8929999999999998</v>
      </c>
      <c r="J1928">
        <v>2.9159999999999999</v>
      </c>
      <c r="K1928">
        <v>2.9260000000000002</v>
      </c>
      <c r="L1928">
        <v>2.96</v>
      </c>
      <c r="M1928">
        <v>3.0259999999999998</v>
      </c>
      <c r="N1928">
        <v>3.073</v>
      </c>
      <c r="O1928">
        <v>3.2360000000000002</v>
      </c>
      <c r="P1928">
        <v>3.423</v>
      </c>
      <c r="Q1928">
        <v>0</v>
      </c>
      <c r="R1928">
        <v>0</v>
      </c>
      <c r="S1928">
        <v>0</v>
      </c>
      <c r="T1928" s="7">
        <f t="shared" si="276"/>
        <v>0.11299999999999999</v>
      </c>
      <c r="U1928" s="6">
        <f t="shared" si="270"/>
        <v>0</v>
      </c>
      <c r="V1928" s="6">
        <f t="shared" si="271"/>
        <v>0.40128029291897205</v>
      </c>
      <c r="W1928" s="3">
        <f>IFERROR(VLOOKUP(A1928,주가!$A$1:$Q$2433,3,FALSE),W1929)</f>
        <v>238500</v>
      </c>
      <c r="X1928" s="6">
        <f t="shared" si="277"/>
        <v>-2.2540983606557378E-2</v>
      </c>
      <c r="Y1928" s="6">
        <f t="shared" si="272"/>
        <v>0.12145998494785895</v>
      </c>
      <c r="AA1928" s="5">
        <f t="shared" si="273"/>
        <v>41297</v>
      </c>
      <c r="AB1928" s="7">
        <f t="shared" si="274"/>
        <v>0.11299999999999999</v>
      </c>
      <c r="AC1928" s="7">
        <f t="shared" si="278"/>
        <v>0.40128029291897205</v>
      </c>
      <c r="AD1928" s="6">
        <f t="shared" si="275"/>
        <v>0.12145998494785895</v>
      </c>
    </row>
    <row r="1929" spans="1:30">
      <c r="A1929" s="1">
        <v>41296</v>
      </c>
      <c r="B1929" s="2" t="s">
        <v>19</v>
      </c>
      <c r="C1929" t="s">
        <v>20</v>
      </c>
      <c r="D1929" t="s">
        <v>21</v>
      </c>
      <c r="E1929">
        <v>2.806</v>
      </c>
      <c r="F1929">
        <v>2.823</v>
      </c>
      <c r="G1929">
        <v>2.8359999999999999</v>
      </c>
      <c r="H1929">
        <v>2.8530000000000002</v>
      </c>
      <c r="I1929">
        <v>2.903</v>
      </c>
      <c r="J1929">
        <v>2.93</v>
      </c>
      <c r="K1929">
        <v>2.94</v>
      </c>
      <c r="L1929">
        <v>2.97</v>
      </c>
      <c r="M1929">
        <v>3.036</v>
      </c>
      <c r="N1929">
        <v>3.0830000000000002</v>
      </c>
      <c r="O1929">
        <v>3.246</v>
      </c>
      <c r="P1929">
        <v>3.4329999999999998</v>
      </c>
      <c r="Q1929">
        <v>0</v>
      </c>
      <c r="R1929">
        <v>0</v>
      </c>
      <c r="S1929">
        <v>0</v>
      </c>
      <c r="T1929" s="7">
        <f t="shared" si="276"/>
        <v>0.11299999999999999</v>
      </c>
      <c r="U1929" s="6">
        <f t="shared" si="270"/>
        <v>-3.4188034188034219E-2</v>
      </c>
      <c r="V1929" s="6">
        <f t="shared" si="271"/>
        <v>0.40128029291897205</v>
      </c>
      <c r="W1929" s="3">
        <f>IFERROR(VLOOKUP(A1929,주가!$A$1:$Q$2433,3,FALSE),W1930)</f>
        <v>244000</v>
      </c>
      <c r="X1929" s="6">
        <f t="shared" si="277"/>
        <v>-2.4E-2</v>
      </c>
      <c r="Y1929" s="6">
        <f t="shared" si="272"/>
        <v>0.14400096855441633</v>
      </c>
      <c r="AA1929" s="5">
        <f t="shared" si="273"/>
        <v>41296</v>
      </c>
      <c r="AB1929" s="7">
        <f t="shared" si="274"/>
        <v>0.11299999999999999</v>
      </c>
      <c r="AC1929" s="7">
        <f t="shared" si="278"/>
        <v>0.40128029291897205</v>
      </c>
      <c r="AD1929" s="6">
        <f t="shared" si="275"/>
        <v>0.14400096855441633</v>
      </c>
    </row>
    <row r="1930" spans="1:30">
      <c r="A1930" s="1">
        <v>41295</v>
      </c>
      <c r="B1930" s="2" t="s">
        <v>19</v>
      </c>
      <c r="C1930" t="s">
        <v>20</v>
      </c>
      <c r="D1930" t="s">
        <v>21</v>
      </c>
      <c r="E1930">
        <v>2.8159999999999998</v>
      </c>
      <c r="F1930">
        <v>2.8330000000000002</v>
      </c>
      <c r="G1930">
        <v>2.85</v>
      </c>
      <c r="H1930">
        <v>2.87</v>
      </c>
      <c r="I1930">
        <v>2.92</v>
      </c>
      <c r="J1930">
        <v>2.9460000000000002</v>
      </c>
      <c r="K1930">
        <v>2.956</v>
      </c>
      <c r="L1930">
        <v>2.9860000000000002</v>
      </c>
      <c r="M1930">
        <v>3.05</v>
      </c>
      <c r="N1930">
        <v>3.1030000000000002</v>
      </c>
      <c r="O1930">
        <v>3.2559999999999998</v>
      </c>
      <c r="P1930">
        <v>3.4430000000000001</v>
      </c>
      <c r="Q1930">
        <v>0</v>
      </c>
      <c r="R1930">
        <v>0</v>
      </c>
      <c r="S1930">
        <v>0</v>
      </c>
      <c r="T1930" s="7">
        <f t="shared" si="276"/>
        <v>0.11699999999999999</v>
      </c>
      <c r="U1930" s="6">
        <f t="shared" si="270"/>
        <v>0</v>
      </c>
      <c r="V1930" s="6">
        <f t="shared" si="271"/>
        <v>0.43546832710700628</v>
      </c>
      <c r="W1930" s="3">
        <f>IFERROR(VLOOKUP(A1930,주가!$A$1:$Q$2433,3,FALSE),W1931)</f>
        <v>250000</v>
      </c>
      <c r="X1930" s="6">
        <f t="shared" si="277"/>
        <v>-2.34375E-2</v>
      </c>
      <c r="Y1930" s="6">
        <f t="shared" si="272"/>
        <v>0.16800096855441632</v>
      </c>
      <c r="AA1930" s="5">
        <f t="shared" si="273"/>
        <v>41295</v>
      </c>
      <c r="AB1930" s="7">
        <f t="shared" si="274"/>
        <v>0.11699999999999999</v>
      </c>
      <c r="AC1930" s="7">
        <f t="shared" si="278"/>
        <v>0.43546832710700628</v>
      </c>
      <c r="AD1930" s="6">
        <f t="shared" si="275"/>
        <v>0.16800096855441632</v>
      </c>
    </row>
    <row r="1931" spans="1:30">
      <c r="A1931" s="1">
        <v>41292</v>
      </c>
      <c r="B1931" s="2" t="s">
        <v>19</v>
      </c>
      <c r="C1931" t="s">
        <v>20</v>
      </c>
      <c r="D1931" t="s">
        <v>21</v>
      </c>
      <c r="E1931">
        <v>2.82</v>
      </c>
      <c r="F1931">
        <v>2.8359999999999999</v>
      </c>
      <c r="G1931">
        <v>2.8530000000000002</v>
      </c>
      <c r="H1931">
        <v>2.8730000000000002</v>
      </c>
      <c r="I1931">
        <v>2.923</v>
      </c>
      <c r="J1931">
        <v>2.9460000000000002</v>
      </c>
      <c r="K1931">
        <v>2.956</v>
      </c>
      <c r="L1931">
        <v>2.9860000000000002</v>
      </c>
      <c r="M1931">
        <v>3.05</v>
      </c>
      <c r="N1931">
        <v>3.1030000000000002</v>
      </c>
      <c r="O1931">
        <v>3.26</v>
      </c>
      <c r="P1931">
        <v>3.4430000000000001</v>
      </c>
      <c r="Q1931">
        <v>0</v>
      </c>
      <c r="R1931">
        <v>0</v>
      </c>
      <c r="S1931">
        <v>0</v>
      </c>
      <c r="T1931" s="7">
        <f t="shared" si="276"/>
        <v>0.11699999999999999</v>
      </c>
      <c r="U1931" s="6">
        <f t="shared" si="270"/>
        <v>6.3636363636364768E-2</v>
      </c>
      <c r="V1931" s="6">
        <f t="shared" si="271"/>
        <v>0.43546832710700628</v>
      </c>
      <c r="W1931" s="3">
        <f>IFERROR(VLOOKUP(A1931,주가!$A$1:$Q$2433,3,FALSE),W1932)</f>
        <v>256000</v>
      </c>
      <c r="X1931" s="6">
        <f t="shared" si="277"/>
        <v>7.874015748031496E-3</v>
      </c>
      <c r="Y1931" s="6">
        <f t="shared" si="272"/>
        <v>0.19143846855441632</v>
      </c>
      <c r="AA1931" s="5">
        <f t="shared" si="273"/>
        <v>41292</v>
      </c>
      <c r="AB1931" s="7">
        <f t="shared" si="274"/>
        <v>0.11699999999999999</v>
      </c>
      <c r="AC1931" s="7">
        <f t="shared" si="278"/>
        <v>0.43546832710700628</v>
      </c>
      <c r="AD1931" s="6">
        <f t="shared" si="275"/>
        <v>0.19143846855441632</v>
      </c>
    </row>
    <row r="1932" spans="1:30">
      <c r="A1932" s="1">
        <v>41291</v>
      </c>
      <c r="B1932" s="2" t="s">
        <v>19</v>
      </c>
      <c r="C1932" t="s">
        <v>20</v>
      </c>
      <c r="D1932" t="s">
        <v>21</v>
      </c>
      <c r="E1932">
        <v>2.8260000000000001</v>
      </c>
      <c r="F1932">
        <v>2.843</v>
      </c>
      <c r="G1932">
        <v>2.8559999999999999</v>
      </c>
      <c r="H1932">
        <v>2.8759999999999999</v>
      </c>
      <c r="I1932">
        <v>2.9260000000000002</v>
      </c>
      <c r="J1932">
        <v>2.95</v>
      </c>
      <c r="K1932">
        <v>2.9529999999999998</v>
      </c>
      <c r="L1932">
        <v>2.9830000000000001</v>
      </c>
      <c r="M1932">
        <v>3.04</v>
      </c>
      <c r="N1932">
        <v>3.093</v>
      </c>
      <c r="O1932">
        <v>3.24</v>
      </c>
      <c r="P1932">
        <v>3.42</v>
      </c>
      <c r="Q1932">
        <v>0</v>
      </c>
      <c r="R1932">
        <v>0</v>
      </c>
      <c r="S1932">
        <v>0</v>
      </c>
      <c r="T1932" s="7">
        <f t="shared" si="276"/>
        <v>0.10999999999999988</v>
      </c>
      <c r="U1932" s="6">
        <f t="shared" si="270"/>
        <v>-4.0371746350005578E-15</v>
      </c>
      <c r="V1932" s="6">
        <f t="shared" si="271"/>
        <v>0.37183196347064151</v>
      </c>
      <c r="W1932" s="3">
        <f>IFERROR(VLOOKUP(A1932,주가!$A$1:$Q$2433,3,FALSE),W1933)</f>
        <v>254000</v>
      </c>
      <c r="X1932" s="6">
        <f t="shared" si="277"/>
        <v>7.9365079365079361E-3</v>
      </c>
      <c r="Y1932" s="6">
        <f t="shared" si="272"/>
        <v>0.18356445280638481</v>
      </c>
      <c r="AA1932" s="5">
        <f t="shared" si="273"/>
        <v>41291</v>
      </c>
      <c r="AB1932" s="7">
        <f t="shared" si="274"/>
        <v>0.10999999999999988</v>
      </c>
      <c r="AC1932" s="7">
        <f t="shared" si="278"/>
        <v>0.37183196347064151</v>
      </c>
      <c r="AD1932" s="6">
        <f t="shared" si="275"/>
        <v>0.18356445280638481</v>
      </c>
    </row>
    <row r="1933" spans="1:30">
      <c r="A1933" s="1">
        <v>41290</v>
      </c>
      <c r="B1933" s="2" t="s">
        <v>19</v>
      </c>
      <c r="C1933" t="s">
        <v>20</v>
      </c>
      <c r="D1933" t="s">
        <v>21</v>
      </c>
      <c r="E1933">
        <v>2.8460000000000001</v>
      </c>
      <c r="F1933">
        <v>2.863</v>
      </c>
      <c r="G1933">
        <v>2.88</v>
      </c>
      <c r="H1933">
        <v>2.9</v>
      </c>
      <c r="I1933">
        <v>2.95</v>
      </c>
      <c r="J1933">
        <v>2.9729999999999999</v>
      </c>
      <c r="K1933">
        <v>2.9830000000000001</v>
      </c>
      <c r="L1933">
        <v>3.0129999999999999</v>
      </c>
      <c r="M1933">
        <v>3.0630000000000002</v>
      </c>
      <c r="N1933">
        <v>3.1230000000000002</v>
      </c>
      <c r="O1933">
        <v>3.26</v>
      </c>
      <c r="P1933">
        <v>3.4460000000000002</v>
      </c>
      <c r="Q1933">
        <v>0</v>
      </c>
      <c r="R1933">
        <v>0</v>
      </c>
      <c r="S1933">
        <v>0</v>
      </c>
      <c r="T1933" s="7">
        <f t="shared" si="276"/>
        <v>0.11000000000000032</v>
      </c>
      <c r="U1933" s="6">
        <f t="shared" si="270"/>
        <v>-5.9829059829057042E-2</v>
      </c>
      <c r="V1933" s="6">
        <f t="shared" si="271"/>
        <v>0.37183196347064557</v>
      </c>
      <c r="W1933" s="3">
        <f>IFERROR(VLOOKUP(A1933,주가!$A$1:$Q$2433,3,FALSE),W1934)</f>
        <v>252000</v>
      </c>
      <c r="X1933" s="6">
        <f t="shared" si="277"/>
        <v>3.9840637450199202E-3</v>
      </c>
      <c r="Y1933" s="6">
        <f t="shared" si="272"/>
        <v>0.17562794486987687</v>
      </c>
      <c r="AA1933" s="5">
        <f t="shared" si="273"/>
        <v>41290</v>
      </c>
      <c r="AB1933" s="7">
        <f t="shared" si="274"/>
        <v>0.11000000000000032</v>
      </c>
      <c r="AC1933" s="7">
        <f t="shared" si="278"/>
        <v>0.37183196347064557</v>
      </c>
      <c r="AD1933" s="6">
        <f t="shared" si="275"/>
        <v>0.17562794486987687</v>
      </c>
    </row>
    <row r="1934" spans="1:30">
      <c r="A1934" s="1">
        <v>41289</v>
      </c>
      <c r="B1934" s="2" t="s">
        <v>19</v>
      </c>
      <c r="C1934" t="s">
        <v>20</v>
      </c>
      <c r="D1934" t="s">
        <v>21</v>
      </c>
      <c r="E1934">
        <v>2.863</v>
      </c>
      <c r="F1934">
        <v>2.8759999999999999</v>
      </c>
      <c r="G1934">
        <v>2.89</v>
      </c>
      <c r="H1934">
        <v>2.91</v>
      </c>
      <c r="I1934">
        <v>2.956</v>
      </c>
      <c r="J1934">
        <v>2.9729999999999999</v>
      </c>
      <c r="K1934">
        <v>2.9860000000000002</v>
      </c>
      <c r="L1934">
        <v>3.016</v>
      </c>
      <c r="M1934">
        <v>3.073</v>
      </c>
      <c r="N1934">
        <v>3.133</v>
      </c>
      <c r="O1934">
        <v>3.27</v>
      </c>
      <c r="P1934">
        <v>3.4430000000000001</v>
      </c>
      <c r="Q1934">
        <v>0</v>
      </c>
      <c r="R1934">
        <v>0</v>
      </c>
      <c r="S1934">
        <v>0</v>
      </c>
      <c r="T1934" s="7">
        <f t="shared" si="276"/>
        <v>0.11699999999999999</v>
      </c>
      <c r="U1934" s="6">
        <f t="shared" si="270"/>
        <v>-5.64516129032267E-2</v>
      </c>
      <c r="V1934" s="6">
        <f t="shared" si="271"/>
        <v>0.43166102329970263</v>
      </c>
      <c r="W1934" s="3">
        <f>IFERROR(VLOOKUP(A1934,주가!$A$1:$Q$2433,3,FALSE),W1935)</f>
        <v>251000</v>
      </c>
      <c r="X1934" s="6">
        <f t="shared" si="277"/>
        <v>-3.968253968253968E-3</v>
      </c>
      <c r="Y1934" s="6">
        <f t="shared" si="272"/>
        <v>0.17164388112485696</v>
      </c>
      <c r="AA1934" s="5">
        <f t="shared" si="273"/>
        <v>41289</v>
      </c>
      <c r="AB1934" s="7">
        <f t="shared" si="274"/>
        <v>0.11699999999999999</v>
      </c>
      <c r="AC1934" s="7">
        <f t="shared" si="278"/>
        <v>0.43166102329970263</v>
      </c>
      <c r="AD1934" s="6">
        <f t="shared" si="275"/>
        <v>0.17164388112485696</v>
      </c>
    </row>
    <row r="1935" spans="1:30">
      <c r="A1935" s="1">
        <v>41288</v>
      </c>
      <c r="B1935" s="2" t="s">
        <v>19</v>
      </c>
      <c r="C1935" t="s">
        <v>20</v>
      </c>
      <c r="D1935" t="s">
        <v>21</v>
      </c>
      <c r="E1935">
        <v>2.8860000000000001</v>
      </c>
      <c r="F1935">
        <v>2.9</v>
      </c>
      <c r="G1935">
        <v>2.9159999999999999</v>
      </c>
      <c r="H1935">
        <v>2.94</v>
      </c>
      <c r="I1935">
        <v>2.99</v>
      </c>
      <c r="J1935">
        <v>3.016</v>
      </c>
      <c r="K1935">
        <v>3.0259999999999998</v>
      </c>
      <c r="L1935">
        <v>3.056</v>
      </c>
      <c r="M1935">
        <v>3.12</v>
      </c>
      <c r="N1935">
        <v>3.18</v>
      </c>
      <c r="O1935">
        <v>3.306</v>
      </c>
      <c r="P1935">
        <v>3.476</v>
      </c>
      <c r="Q1935">
        <v>0</v>
      </c>
      <c r="R1935">
        <v>0</v>
      </c>
      <c r="S1935">
        <v>0</v>
      </c>
      <c r="T1935" s="7">
        <f t="shared" si="276"/>
        <v>0.12400000000000011</v>
      </c>
      <c r="U1935" s="6">
        <f t="shared" si="270"/>
        <v>0</v>
      </c>
      <c r="V1935" s="6">
        <f t="shared" si="271"/>
        <v>0.48811263620292933</v>
      </c>
      <c r="W1935" s="3">
        <f>IFERROR(VLOOKUP(A1935,주가!$A$1:$Q$2433,3,FALSE),W1936)</f>
        <v>252000</v>
      </c>
      <c r="X1935" s="6">
        <f t="shared" si="277"/>
        <v>-2.1359223300970873E-2</v>
      </c>
      <c r="Y1935" s="6">
        <f t="shared" si="272"/>
        <v>0.17561213509311091</v>
      </c>
      <c r="AA1935" s="5">
        <f t="shared" si="273"/>
        <v>41288</v>
      </c>
      <c r="AB1935" s="7">
        <f t="shared" si="274"/>
        <v>0.12400000000000011</v>
      </c>
      <c r="AC1935" s="7">
        <f t="shared" si="278"/>
        <v>0.48811263620292933</v>
      </c>
      <c r="AD1935" s="6">
        <f t="shared" si="275"/>
        <v>0.17561213509311091</v>
      </c>
    </row>
    <row r="1936" spans="1:30">
      <c r="A1936" s="1">
        <v>41285</v>
      </c>
      <c r="B1936" s="2" t="s">
        <v>19</v>
      </c>
      <c r="C1936" t="s">
        <v>20</v>
      </c>
      <c r="D1936" t="s">
        <v>21</v>
      </c>
      <c r="E1936">
        <v>2.8860000000000001</v>
      </c>
      <c r="F1936">
        <v>2.9</v>
      </c>
      <c r="G1936">
        <v>2.9129999999999998</v>
      </c>
      <c r="H1936">
        <v>2.9359999999999999</v>
      </c>
      <c r="I1936">
        <v>2.99</v>
      </c>
      <c r="J1936">
        <v>3.016</v>
      </c>
      <c r="K1936">
        <v>3.036</v>
      </c>
      <c r="L1936">
        <v>3.0659999999999998</v>
      </c>
      <c r="M1936">
        <v>3.13</v>
      </c>
      <c r="N1936">
        <v>3.19</v>
      </c>
      <c r="O1936">
        <v>3.32</v>
      </c>
      <c r="P1936">
        <v>3.4860000000000002</v>
      </c>
      <c r="Q1936">
        <v>0</v>
      </c>
      <c r="R1936">
        <v>0</v>
      </c>
      <c r="S1936">
        <v>0</v>
      </c>
      <c r="T1936" s="7">
        <f t="shared" si="276"/>
        <v>0.12400000000000011</v>
      </c>
      <c r="U1936" s="6">
        <f t="shared" si="270"/>
        <v>8.1300813008157377E-3</v>
      </c>
      <c r="V1936" s="6">
        <f t="shared" si="271"/>
        <v>0.48811263620292933</v>
      </c>
      <c r="W1936" s="3">
        <f>IFERROR(VLOOKUP(A1936,주가!$A$1:$Q$2433,3,FALSE),W1937)</f>
        <v>257500</v>
      </c>
      <c r="X1936" s="6">
        <f t="shared" si="277"/>
        <v>-9.6153846153846159E-3</v>
      </c>
      <c r="Y1936" s="6">
        <f t="shared" si="272"/>
        <v>0.19697135839408178</v>
      </c>
      <c r="AA1936" s="5">
        <f t="shared" si="273"/>
        <v>41285</v>
      </c>
      <c r="AB1936" s="7">
        <f t="shared" si="274"/>
        <v>0.12400000000000011</v>
      </c>
      <c r="AC1936" s="7">
        <f t="shared" si="278"/>
        <v>0.48811263620292933</v>
      </c>
      <c r="AD1936" s="6">
        <f t="shared" si="275"/>
        <v>0.19697135839408178</v>
      </c>
    </row>
    <row r="1937" spans="1:30">
      <c r="A1937" s="1">
        <v>41284</v>
      </c>
      <c r="B1937" s="2" t="s">
        <v>19</v>
      </c>
      <c r="C1937" t="s">
        <v>20</v>
      </c>
      <c r="D1937" t="s">
        <v>21</v>
      </c>
      <c r="E1937">
        <v>2.8559999999999999</v>
      </c>
      <c r="F1937">
        <v>2.87</v>
      </c>
      <c r="G1937">
        <v>2.883</v>
      </c>
      <c r="H1937">
        <v>2.9</v>
      </c>
      <c r="I1937">
        <v>2.9529999999999998</v>
      </c>
      <c r="J1937">
        <v>2.9729999999999999</v>
      </c>
      <c r="K1937">
        <v>2.99</v>
      </c>
      <c r="L1937">
        <v>3.02</v>
      </c>
      <c r="M1937">
        <v>3.0830000000000002</v>
      </c>
      <c r="N1937">
        <v>3.1429999999999998</v>
      </c>
      <c r="O1937">
        <v>3.28</v>
      </c>
      <c r="P1937">
        <v>3.456</v>
      </c>
      <c r="Q1937">
        <v>0</v>
      </c>
      <c r="R1937">
        <v>0</v>
      </c>
      <c r="S1937">
        <v>0</v>
      </c>
      <c r="T1937" s="7">
        <f t="shared" si="276"/>
        <v>0.12299999999999978</v>
      </c>
      <c r="U1937" s="6">
        <f t="shared" si="270"/>
        <v>6.0344827586204026E-2</v>
      </c>
      <c r="V1937" s="6">
        <f t="shared" si="271"/>
        <v>0.47998255490211361</v>
      </c>
      <c r="W1937" s="3">
        <f>IFERROR(VLOOKUP(A1937,주가!$A$1:$Q$2433,3,FALSE),W1938)</f>
        <v>260000</v>
      </c>
      <c r="X1937" s="6">
        <f t="shared" si="277"/>
        <v>3.3797216699801194E-2</v>
      </c>
      <c r="Y1937" s="6">
        <f t="shared" si="272"/>
        <v>0.20658674300946639</v>
      </c>
      <c r="AA1937" s="5">
        <f t="shared" si="273"/>
        <v>41284</v>
      </c>
      <c r="AB1937" s="7">
        <f t="shared" si="274"/>
        <v>0.12299999999999978</v>
      </c>
      <c r="AC1937" s="7">
        <f t="shared" si="278"/>
        <v>0.47998255490211361</v>
      </c>
      <c r="AD1937" s="6">
        <f t="shared" si="275"/>
        <v>0.20658674300946639</v>
      </c>
    </row>
    <row r="1938" spans="1:30">
      <c r="A1938" s="1">
        <v>41283</v>
      </c>
      <c r="B1938" s="2" t="s">
        <v>19</v>
      </c>
      <c r="C1938" t="s">
        <v>20</v>
      </c>
      <c r="D1938" t="s">
        <v>21</v>
      </c>
      <c r="E1938">
        <v>2.8860000000000001</v>
      </c>
      <c r="F1938">
        <v>2.9</v>
      </c>
      <c r="G1938">
        <v>2.9129999999999998</v>
      </c>
      <c r="H1938">
        <v>2.93</v>
      </c>
      <c r="I1938">
        <v>2.98</v>
      </c>
      <c r="J1938">
        <v>3.016</v>
      </c>
      <c r="K1938">
        <v>3.04</v>
      </c>
      <c r="L1938">
        <v>3.07</v>
      </c>
      <c r="M1938">
        <v>3.1230000000000002</v>
      </c>
      <c r="N1938">
        <v>3.1859999999999999</v>
      </c>
      <c r="O1938">
        <v>3.31</v>
      </c>
      <c r="P1938">
        <v>3.4860000000000002</v>
      </c>
      <c r="Q1938">
        <v>0</v>
      </c>
      <c r="R1938">
        <v>0</v>
      </c>
      <c r="S1938">
        <v>0</v>
      </c>
      <c r="T1938" s="7">
        <f t="shared" si="276"/>
        <v>0.1160000000000001</v>
      </c>
      <c r="U1938" s="6">
        <f t="shared" si="270"/>
        <v>5.4545454545456673E-2</v>
      </c>
      <c r="V1938" s="6">
        <f t="shared" si="271"/>
        <v>0.41963772731590959</v>
      </c>
      <c r="W1938" s="3">
        <f>IFERROR(VLOOKUP(A1938,주가!$A$1:$Q$2433,3,FALSE),W1939)</f>
        <v>251500</v>
      </c>
      <c r="X1938" s="6">
        <f t="shared" si="277"/>
        <v>-1.984126984126984E-3</v>
      </c>
      <c r="Y1938" s="6">
        <f t="shared" si="272"/>
        <v>0.17278952630966518</v>
      </c>
      <c r="AA1938" s="5">
        <f t="shared" si="273"/>
        <v>41283</v>
      </c>
      <c r="AB1938" s="7">
        <f t="shared" si="274"/>
        <v>0.1160000000000001</v>
      </c>
      <c r="AC1938" s="7">
        <f t="shared" si="278"/>
        <v>0.41963772731590959</v>
      </c>
      <c r="AD1938" s="6">
        <f t="shared" si="275"/>
        <v>0.17278952630966518</v>
      </c>
    </row>
    <row r="1939" spans="1:30">
      <c r="A1939" s="1">
        <v>41282</v>
      </c>
      <c r="B1939" s="2" t="s">
        <v>19</v>
      </c>
      <c r="C1939" t="s">
        <v>20</v>
      </c>
      <c r="D1939" t="s">
        <v>21</v>
      </c>
      <c r="E1939">
        <v>2.89</v>
      </c>
      <c r="F1939">
        <v>2.903</v>
      </c>
      <c r="G1939">
        <v>2.9159999999999999</v>
      </c>
      <c r="H1939">
        <v>2.9329999999999998</v>
      </c>
      <c r="I1939">
        <v>2.9860000000000002</v>
      </c>
      <c r="J1939">
        <v>3.016</v>
      </c>
      <c r="K1939">
        <v>3.0459999999999998</v>
      </c>
      <c r="L1939">
        <v>3.073</v>
      </c>
      <c r="M1939">
        <v>3.1230000000000002</v>
      </c>
      <c r="N1939">
        <v>3.1829999999999998</v>
      </c>
      <c r="O1939">
        <v>3.31</v>
      </c>
      <c r="P1939">
        <v>3.4860000000000002</v>
      </c>
      <c r="Q1939">
        <v>0</v>
      </c>
      <c r="R1939">
        <v>0</v>
      </c>
      <c r="S1939">
        <v>0</v>
      </c>
      <c r="T1939" s="7">
        <f t="shared" si="276"/>
        <v>0.10999999999999988</v>
      </c>
      <c r="U1939" s="6">
        <f t="shared" si="270"/>
        <v>-5.1724137931036397E-2</v>
      </c>
      <c r="V1939" s="6">
        <f t="shared" si="271"/>
        <v>0.36509227277045292</v>
      </c>
      <c r="W1939" s="3">
        <f>IFERROR(VLOOKUP(A1939,주가!$A$1:$Q$2433,3,FALSE),W1940)</f>
        <v>252000</v>
      </c>
      <c r="X1939" s="6">
        <f t="shared" si="277"/>
        <v>3.9840637450199202E-3</v>
      </c>
      <c r="Y1939" s="6">
        <f t="shared" si="272"/>
        <v>0.17477365329379216</v>
      </c>
      <c r="AA1939" s="5">
        <f t="shared" si="273"/>
        <v>41282</v>
      </c>
      <c r="AB1939" s="7">
        <f t="shared" si="274"/>
        <v>0.10999999999999988</v>
      </c>
      <c r="AC1939" s="7">
        <f t="shared" si="278"/>
        <v>0.36509227277045292</v>
      </c>
      <c r="AD1939" s="6">
        <f t="shared" si="275"/>
        <v>0.17477365329379216</v>
      </c>
    </row>
    <row r="1940" spans="1:30">
      <c r="A1940" s="1">
        <v>41281</v>
      </c>
      <c r="B1940" s="2" t="s">
        <v>19</v>
      </c>
      <c r="C1940" t="s">
        <v>20</v>
      </c>
      <c r="D1940" t="s">
        <v>21</v>
      </c>
      <c r="E1940">
        <v>2.903</v>
      </c>
      <c r="F1940">
        <v>2.9159999999999999</v>
      </c>
      <c r="G1940">
        <v>2.9329999999999998</v>
      </c>
      <c r="H1940">
        <v>2.9460000000000002</v>
      </c>
      <c r="I1940">
        <v>3</v>
      </c>
      <c r="J1940">
        <v>3.03</v>
      </c>
      <c r="K1940">
        <v>3.06</v>
      </c>
      <c r="L1940">
        <v>3.09</v>
      </c>
      <c r="M1940">
        <v>3.1459999999999999</v>
      </c>
      <c r="N1940">
        <v>3.206</v>
      </c>
      <c r="O1940">
        <v>3.35</v>
      </c>
      <c r="P1940">
        <v>3.54</v>
      </c>
      <c r="Q1940">
        <v>0</v>
      </c>
      <c r="R1940">
        <v>0</v>
      </c>
      <c r="S1940">
        <v>0</v>
      </c>
      <c r="T1940" s="7">
        <f t="shared" si="276"/>
        <v>0.1160000000000001</v>
      </c>
      <c r="U1940" s="6">
        <f t="shared" si="270"/>
        <v>-8.5470085470076059E-3</v>
      </c>
      <c r="V1940" s="6">
        <f t="shared" si="271"/>
        <v>0.41681641070148934</v>
      </c>
      <c r="W1940" s="3">
        <f>IFERROR(VLOOKUP(A1940,주가!$A$1:$Q$2433,3,FALSE),W1941)</f>
        <v>251000</v>
      </c>
      <c r="X1940" s="6">
        <f t="shared" si="277"/>
        <v>-1.37524557956778E-2</v>
      </c>
      <c r="Y1940" s="6">
        <f t="shared" si="272"/>
        <v>0.17078958954877224</v>
      </c>
      <c r="AA1940" s="5">
        <f t="shared" si="273"/>
        <v>41281</v>
      </c>
      <c r="AB1940" s="7">
        <f t="shared" si="274"/>
        <v>0.1160000000000001</v>
      </c>
      <c r="AC1940" s="7">
        <f t="shared" si="278"/>
        <v>0.41681641070148934</v>
      </c>
      <c r="AD1940" s="6">
        <f t="shared" si="275"/>
        <v>0.17078958954877224</v>
      </c>
    </row>
    <row r="1941" spans="1:30">
      <c r="A1941" s="1">
        <v>41278</v>
      </c>
      <c r="B1941" s="2" t="s">
        <v>19</v>
      </c>
      <c r="C1941" t="s">
        <v>20</v>
      </c>
      <c r="D1941" t="s">
        <v>21</v>
      </c>
      <c r="E1941">
        <v>2.903</v>
      </c>
      <c r="F1941">
        <v>2.9159999999999999</v>
      </c>
      <c r="G1941">
        <v>2.9329999999999998</v>
      </c>
      <c r="H1941">
        <v>2.9430000000000001</v>
      </c>
      <c r="I1941">
        <v>3</v>
      </c>
      <c r="J1941">
        <v>3.0230000000000001</v>
      </c>
      <c r="K1941">
        <v>3.0529999999999999</v>
      </c>
      <c r="L1941">
        <v>3.0830000000000002</v>
      </c>
      <c r="M1941">
        <v>3.1429999999999998</v>
      </c>
      <c r="N1941">
        <v>3.2</v>
      </c>
      <c r="O1941">
        <v>3.3530000000000002</v>
      </c>
      <c r="P1941">
        <v>3.556</v>
      </c>
      <c r="Q1941">
        <v>0</v>
      </c>
      <c r="R1941">
        <v>0</v>
      </c>
      <c r="S1941">
        <v>0</v>
      </c>
      <c r="T1941" s="7">
        <f t="shared" si="276"/>
        <v>0.11699999999999999</v>
      </c>
      <c r="U1941" s="6">
        <f t="shared" si="270"/>
        <v>-2.5000000000000924E-2</v>
      </c>
      <c r="V1941" s="6">
        <f t="shared" si="271"/>
        <v>0.42536341924849697</v>
      </c>
      <c r="W1941" s="3">
        <f>IFERROR(VLOOKUP(A1941,주가!$A$1:$Q$2433,3,FALSE),W1942)</f>
        <v>254500</v>
      </c>
      <c r="X1941" s="6">
        <f t="shared" si="277"/>
        <v>-2.1153846153846155E-2</v>
      </c>
      <c r="Y1941" s="6">
        <f t="shared" si="272"/>
        <v>0.18454204534445004</v>
      </c>
      <c r="AA1941" s="5">
        <f t="shared" si="273"/>
        <v>41278</v>
      </c>
      <c r="AB1941" s="7">
        <f t="shared" si="274"/>
        <v>0.11699999999999999</v>
      </c>
      <c r="AC1941" s="7">
        <f t="shared" si="278"/>
        <v>0.42536341924849697</v>
      </c>
      <c r="AD1941" s="6">
        <f t="shared" si="275"/>
        <v>0.18454204534445004</v>
      </c>
    </row>
    <row r="1942" spans="1:30">
      <c r="A1942" s="1">
        <v>41277</v>
      </c>
      <c r="B1942" s="2" t="s">
        <v>19</v>
      </c>
      <c r="C1942" t="s">
        <v>20</v>
      </c>
      <c r="D1942" t="s">
        <v>21</v>
      </c>
      <c r="E1942">
        <v>2.9159999999999999</v>
      </c>
      <c r="F1942">
        <v>2.93</v>
      </c>
      <c r="G1942">
        <v>2.9460000000000002</v>
      </c>
      <c r="H1942">
        <v>2.956</v>
      </c>
      <c r="I1942">
        <v>3.0129999999999999</v>
      </c>
      <c r="J1942">
        <v>3.04</v>
      </c>
      <c r="K1942">
        <v>3.0659999999999998</v>
      </c>
      <c r="L1942">
        <v>3.093</v>
      </c>
      <c r="M1942">
        <v>3.1560000000000001</v>
      </c>
      <c r="N1942">
        <v>3.2130000000000001</v>
      </c>
      <c r="O1942">
        <v>3.37</v>
      </c>
      <c r="P1942">
        <v>3.556</v>
      </c>
      <c r="Q1942">
        <v>0</v>
      </c>
      <c r="R1942">
        <v>0</v>
      </c>
      <c r="S1942">
        <v>0</v>
      </c>
      <c r="T1942" s="7">
        <f t="shared" si="276"/>
        <v>0.12000000000000011</v>
      </c>
      <c r="U1942" s="6">
        <f t="shared" si="270"/>
        <v>-7.6923076923075345E-2</v>
      </c>
      <c r="V1942" s="6">
        <f t="shared" si="271"/>
        <v>0.45036341924849788</v>
      </c>
      <c r="W1942" s="3">
        <f>IFERROR(VLOOKUP(A1942,주가!$A$1:$Q$2433,3,FALSE),W1943)</f>
        <v>260000</v>
      </c>
      <c r="X1942" s="6">
        <f t="shared" si="277"/>
        <v>1.1673151750972763E-2</v>
      </c>
      <c r="Y1942" s="6">
        <f t="shared" si="272"/>
        <v>0.2056958914982962</v>
      </c>
      <c r="AA1942" s="5">
        <f t="shared" si="273"/>
        <v>41277</v>
      </c>
      <c r="AB1942" s="7">
        <f t="shared" si="274"/>
        <v>0.12000000000000011</v>
      </c>
      <c r="AC1942" s="7">
        <f t="shared" si="278"/>
        <v>0.45036341924849788</v>
      </c>
      <c r="AD1942" s="6">
        <f t="shared" si="275"/>
        <v>0.2056958914982962</v>
      </c>
    </row>
    <row r="1943" spans="1:30">
      <c r="A1943" s="1">
        <v>41276</v>
      </c>
      <c r="B1943" s="2" t="s">
        <v>19</v>
      </c>
      <c r="C1943" t="s">
        <v>20</v>
      </c>
      <c r="D1943" t="s">
        <v>21</v>
      </c>
      <c r="E1943">
        <v>2.95</v>
      </c>
      <c r="F1943">
        <v>2.9630000000000001</v>
      </c>
      <c r="G1943">
        <v>2.9830000000000001</v>
      </c>
      <c r="H1943">
        <v>2.9929999999999999</v>
      </c>
      <c r="I1943">
        <v>3.0459999999999998</v>
      </c>
      <c r="J1943">
        <v>3.0859999999999999</v>
      </c>
      <c r="K1943">
        <v>3.1160000000000001</v>
      </c>
      <c r="L1943">
        <v>3.14</v>
      </c>
      <c r="M1943">
        <v>3.2029999999999998</v>
      </c>
      <c r="N1943">
        <v>3.27</v>
      </c>
      <c r="O1943">
        <v>3.42</v>
      </c>
      <c r="P1943">
        <v>3.6030000000000002</v>
      </c>
      <c r="Q1943">
        <v>0</v>
      </c>
      <c r="R1943">
        <v>0</v>
      </c>
      <c r="S1943">
        <v>0</v>
      </c>
      <c r="T1943" s="7">
        <f t="shared" si="276"/>
        <v>0.12999999999999989</v>
      </c>
      <c r="U1943" s="6">
        <f t="shared" si="270"/>
        <v>8.3333333333335494E-2</v>
      </c>
      <c r="V1943" s="6">
        <f t="shared" si="271"/>
        <v>0.52728649617157319</v>
      </c>
      <c r="W1943" s="3">
        <f>IFERROR(VLOOKUP(A1943,주가!$A$1:$Q$2433,3,FALSE),W1944)</f>
        <v>257000</v>
      </c>
      <c r="X1943" s="6">
        <f t="shared" si="277"/>
        <v>4.684317718940937E-2</v>
      </c>
      <c r="Y1943" s="6">
        <f t="shared" si="272"/>
        <v>0.19402273974732345</v>
      </c>
      <c r="AA1943" s="5">
        <f t="shared" si="273"/>
        <v>41276</v>
      </c>
      <c r="AB1943" s="7">
        <f t="shared" si="274"/>
        <v>0.12999999999999989</v>
      </c>
      <c r="AC1943" s="7">
        <f t="shared" si="278"/>
        <v>0.52728649617157319</v>
      </c>
      <c r="AD1943" s="6">
        <f t="shared" si="275"/>
        <v>0.19402273974732345</v>
      </c>
    </row>
    <row r="1944" spans="1:30">
      <c r="A1944" s="1">
        <v>41274</v>
      </c>
      <c r="B1944" s="2" t="s">
        <v>19</v>
      </c>
      <c r="C1944" t="s">
        <v>20</v>
      </c>
      <c r="D1944" t="s">
        <v>21</v>
      </c>
      <c r="E1944">
        <v>2.95</v>
      </c>
      <c r="F1944">
        <v>2.9630000000000001</v>
      </c>
      <c r="G1944">
        <v>2.9830000000000001</v>
      </c>
      <c r="H1944">
        <v>2.996</v>
      </c>
      <c r="I1944">
        <v>3.05</v>
      </c>
      <c r="J1944">
        <v>3.09</v>
      </c>
      <c r="K1944">
        <v>3.1160000000000001</v>
      </c>
      <c r="L1944">
        <v>3.14</v>
      </c>
      <c r="M1944">
        <v>3.2029999999999998</v>
      </c>
      <c r="N1944">
        <v>3.26</v>
      </c>
      <c r="O1944">
        <v>3.4</v>
      </c>
      <c r="P1944">
        <v>3.5760000000000001</v>
      </c>
      <c r="Q1944">
        <v>0</v>
      </c>
      <c r="R1944">
        <v>0</v>
      </c>
      <c r="S1944">
        <v>0</v>
      </c>
      <c r="T1944" s="7">
        <f t="shared" si="276"/>
        <v>0.11999999999999966</v>
      </c>
      <c r="U1944" s="6">
        <f t="shared" si="270"/>
        <v>0</v>
      </c>
      <c r="V1944" s="6">
        <f t="shared" si="271"/>
        <v>0.44395316283823771</v>
      </c>
      <c r="W1944" s="3">
        <f>IFERROR(VLOOKUP(A1944,주가!$A$1:$Q$2433,3,FALSE),W1945)</f>
        <v>245500</v>
      </c>
      <c r="X1944" s="6">
        <f t="shared" si="277"/>
        <v>0</v>
      </c>
      <c r="Y1944" s="6">
        <f t="shared" si="272"/>
        <v>0.14717956255791409</v>
      </c>
      <c r="AA1944" s="5">
        <f t="shared" si="273"/>
        <v>41274</v>
      </c>
      <c r="AB1944" s="7">
        <f t="shared" si="274"/>
        <v>0.11999999999999966</v>
      </c>
      <c r="AC1944" s="7">
        <f t="shared" si="278"/>
        <v>0.44395316283823771</v>
      </c>
      <c r="AD1944" s="6">
        <f t="shared" si="275"/>
        <v>0.14717956255791409</v>
      </c>
    </row>
    <row r="1945" spans="1:30">
      <c r="A1945" s="1">
        <v>41271</v>
      </c>
      <c r="B1945" s="2" t="s">
        <v>19</v>
      </c>
      <c r="C1945" t="s">
        <v>20</v>
      </c>
      <c r="D1945" t="s">
        <v>21</v>
      </c>
      <c r="E1945">
        <v>2.95</v>
      </c>
      <c r="F1945">
        <v>2.9630000000000001</v>
      </c>
      <c r="G1945">
        <v>2.9830000000000001</v>
      </c>
      <c r="H1945">
        <v>2.996</v>
      </c>
      <c r="I1945">
        <v>3.05</v>
      </c>
      <c r="J1945">
        <v>3.09</v>
      </c>
      <c r="K1945">
        <v>3.1160000000000001</v>
      </c>
      <c r="L1945">
        <v>3.14</v>
      </c>
      <c r="M1945">
        <v>3.2029999999999998</v>
      </c>
      <c r="N1945">
        <v>3.26</v>
      </c>
      <c r="O1945">
        <v>3.4</v>
      </c>
      <c r="P1945">
        <v>3.5760000000000001</v>
      </c>
      <c r="Q1945">
        <v>0</v>
      </c>
      <c r="R1945">
        <v>0</v>
      </c>
      <c r="S1945">
        <v>0</v>
      </c>
      <c r="T1945" s="7">
        <f t="shared" si="276"/>
        <v>0.11999999999999966</v>
      </c>
      <c r="U1945" s="6">
        <f t="shared" si="270"/>
        <v>-0.14285714285714604</v>
      </c>
      <c r="V1945" s="6">
        <f t="shared" si="271"/>
        <v>0.44395316283823771</v>
      </c>
      <c r="W1945" s="3">
        <f>IFERROR(VLOOKUP(A1945,주가!$A$1:$Q$2433,3,FALSE),W1946)</f>
        <v>245500</v>
      </c>
      <c r="X1945" s="6">
        <f t="shared" si="277"/>
        <v>1.6563146997929608E-2</v>
      </c>
      <c r="Y1945" s="6">
        <f t="shared" si="272"/>
        <v>0.14717956255791409</v>
      </c>
      <c r="AA1945" s="5">
        <f t="shared" si="273"/>
        <v>41271</v>
      </c>
      <c r="AB1945" s="7">
        <f t="shared" si="274"/>
        <v>0.11999999999999966</v>
      </c>
      <c r="AC1945" s="7">
        <f t="shared" si="278"/>
        <v>0.44395316283823771</v>
      </c>
      <c r="AD1945" s="6">
        <f t="shared" si="275"/>
        <v>0.14717956255791409</v>
      </c>
    </row>
    <row r="1946" spans="1:30">
      <c r="A1946" s="1">
        <v>41270</v>
      </c>
      <c r="B1946" s="2" t="s">
        <v>19</v>
      </c>
      <c r="C1946" t="s">
        <v>20</v>
      </c>
      <c r="D1946" t="s">
        <v>21</v>
      </c>
      <c r="E1946">
        <v>2.95</v>
      </c>
      <c r="F1946">
        <v>2.97</v>
      </c>
      <c r="G1946">
        <v>2.9929999999999999</v>
      </c>
      <c r="H1946">
        <v>3.0059999999999998</v>
      </c>
      <c r="I1946">
        <v>3.07</v>
      </c>
      <c r="J1946">
        <v>3.1160000000000001</v>
      </c>
      <c r="K1946">
        <v>3.1429999999999998</v>
      </c>
      <c r="L1946">
        <v>3.1659999999999999</v>
      </c>
      <c r="M1946">
        <v>3.24</v>
      </c>
      <c r="N1946">
        <v>3.306</v>
      </c>
      <c r="O1946">
        <v>3.4460000000000002</v>
      </c>
      <c r="P1946">
        <v>3.6230000000000002</v>
      </c>
      <c r="Q1946">
        <v>0</v>
      </c>
      <c r="R1946">
        <v>0</v>
      </c>
      <c r="S1946">
        <v>0</v>
      </c>
      <c r="T1946" s="7">
        <f t="shared" si="276"/>
        <v>0.14000000000000012</v>
      </c>
      <c r="U1946" s="6">
        <f t="shared" si="270"/>
        <v>0</v>
      </c>
      <c r="V1946" s="6">
        <f t="shared" si="271"/>
        <v>0.58681030569538373</v>
      </c>
      <c r="W1946" s="3">
        <f>IFERROR(VLOOKUP(A1946,주가!$A$1:$Q$2433,3,FALSE),W1947)</f>
        <v>241500</v>
      </c>
      <c r="X1946" s="6">
        <f t="shared" si="277"/>
        <v>2.0746887966804979E-3</v>
      </c>
      <c r="Y1946" s="6">
        <f t="shared" si="272"/>
        <v>0.13061641555998449</v>
      </c>
      <c r="AA1946" s="5">
        <f t="shared" si="273"/>
        <v>41270</v>
      </c>
      <c r="AB1946" s="7">
        <f t="shared" si="274"/>
        <v>0.14000000000000012</v>
      </c>
      <c r="AC1946" s="7">
        <f t="shared" si="278"/>
        <v>0.58681030569538373</v>
      </c>
      <c r="AD1946" s="6">
        <f t="shared" si="275"/>
        <v>0.13061641555998449</v>
      </c>
    </row>
    <row r="1947" spans="1:30">
      <c r="A1947" s="1">
        <v>41269</v>
      </c>
      <c r="B1947" s="2" t="s">
        <v>19</v>
      </c>
      <c r="C1947" t="s">
        <v>20</v>
      </c>
      <c r="D1947" t="s">
        <v>21</v>
      </c>
      <c r="E1947">
        <v>2.956</v>
      </c>
      <c r="F1947">
        <v>2.976</v>
      </c>
      <c r="G1947">
        <v>3.0030000000000001</v>
      </c>
      <c r="H1947">
        <v>3.02</v>
      </c>
      <c r="I1947">
        <v>3.0830000000000002</v>
      </c>
      <c r="J1947">
        <v>3.1259999999999999</v>
      </c>
      <c r="K1947">
        <v>3.1560000000000001</v>
      </c>
      <c r="L1947">
        <v>3.19</v>
      </c>
      <c r="M1947">
        <v>3.2629999999999999</v>
      </c>
      <c r="N1947">
        <v>3.33</v>
      </c>
      <c r="O1947">
        <v>3.4660000000000002</v>
      </c>
      <c r="P1947">
        <v>3.65</v>
      </c>
      <c r="Q1947">
        <v>0</v>
      </c>
      <c r="R1947">
        <v>0</v>
      </c>
      <c r="S1947">
        <v>0</v>
      </c>
      <c r="T1947" s="7">
        <f t="shared" si="276"/>
        <v>0.14000000000000012</v>
      </c>
      <c r="U1947" s="6">
        <f t="shared" si="270"/>
        <v>4.4776119402986807E-2</v>
      </c>
      <c r="V1947" s="6">
        <f t="shared" si="271"/>
        <v>0.58681030569538373</v>
      </c>
      <c r="W1947" s="3">
        <f>IFERROR(VLOOKUP(A1947,주가!$A$1:$Q$2433,3,FALSE),W1948)</f>
        <v>241000</v>
      </c>
      <c r="X1947" s="6">
        <f t="shared" si="277"/>
        <v>-4.1322314049586778E-3</v>
      </c>
      <c r="Y1947" s="6">
        <f t="shared" si="272"/>
        <v>0.128541726763304</v>
      </c>
      <c r="AA1947" s="5">
        <f t="shared" si="273"/>
        <v>41269</v>
      </c>
      <c r="AB1947" s="7">
        <f t="shared" si="274"/>
        <v>0.14000000000000012</v>
      </c>
      <c r="AC1947" s="7">
        <f t="shared" si="278"/>
        <v>0.58681030569538373</v>
      </c>
      <c r="AD1947" s="6">
        <f t="shared" si="275"/>
        <v>0.128541726763304</v>
      </c>
    </row>
    <row r="1948" spans="1:30">
      <c r="A1948" s="1">
        <v>41267</v>
      </c>
      <c r="B1948" s="2" t="s">
        <v>19</v>
      </c>
      <c r="C1948" t="s">
        <v>20</v>
      </c>
      <c r="D1948" t="s">
        <v>21</v>
      </c>
      <c r="E1948">
        <v>2.95</v>
      </c>
      <c r="F1948">
        <v>2.9729999999999999</v>
      </c>
      <c r="G1948">
        <v>3</v>
      </c>
      <c r="H1948">
        <v>3.016</v>
      </c>
      <c r="I1948">
        <v>3.07</v>
      </c>
      <c r="J1948">
        <v>3.113</v>
      </c>
      <c r="K1948">
        <v>3.1459999999999999</v>
      </c>
      <c r="L1948">
        <v>3.1760000000000002</v>
      </c>
      <c r="M1948">
        <v>3.25</v>
      </c>
      <c r="N1948">
        <v>3.31</v>
      </c>
      <c r="O1948">
        <v>3.4460000000000002</v>
      </c>
      <c r="P1948">
        <v>3.62</v>
      </c>
      <c r="Q1948">
        <v>0</v>
      </c>
      <c r="R1948">
        <v>0</v>
      </c>
      <c r="S1948">
        <v>0</v>
      </c>
      <c r="T1948" s="7">
        <f t="shared" si="276"/>
        <v>0.1339999999999999</v>
      </c>
      <c r="U1948" s="6">
        <f t="shared" si="270"/>
        <v>-6.9444444444443115E-2</v>
      </c>
      <c r="V1948" s="6">
        <f t="shared" si="271"/>
        <v>0.54203418629239697</v>
      </c>
      <c r="W1948" s="3">
        <f>IFERROR(VLOOKUP(A1948,주가!$A$1:$Q$2433,3,FALSE),W1949)</f>
        <v>242000</v>
      </c>
      <c r="X1948" s="6">
        <f t="shared" si="277"/>
        <v>-1.2244897959183673E-2</v>
      </c>
      <c r="Y1948" s="6">
        <f t="shared" si="272"/>
        <v>0.13267395816826266</v>
      </c>
      <c r="AA1948" s="5">
        <f t="shared" si="273"/>
        <v>41267</v>
      </c>
      <c r="AB1948" s="7">
        <f t="shared" si="274"/>
        <v>0.1339999999999999</v>
      </c>
      <c r="AC1948" s="7">
        <f t="shared" si="278"/>
        <v>0.54203418629239697</v>
      </c>
      <c r="AD1948" s="6">
        <f t="shared" si="275"/>
        <v>0.13267395816826266</v>
      </c>
    </row>
    <row r="1949" spans="1:30">
      <c r="A1949" s="1">
        <v>41264</v>
      </c>
      <c r="B1949" s="2" t="s">
        <v>19</v>
      </c>
      <c r="C1949" t="s">
        <v>20</v>
      </c>
      <c r="D1949" t="s">
        <v>21</v>
      </c>
      <c r="E1949">
        <v>2.9430000000000001</v>
      </c>
      <c r="F1949">
        <v>2.9660000000000002</v>
      </c>
      <c r="G1949">
        <v>2.99</v>
      </c>
      <c r="H1949">
        <v>3.0030000000000001</v>
      </c>
      <c r="I1949">
        <v>3.056</v>
      </c>
      <c r="J1949">
        <v>3.09</v>
      </c>
      <c r="K1949">
        <v>3.1230000000000002</v>
      </c>
      <c r="L1949">
        <v>3.1560000000000001</v>
      </c>
      <c r="M1949">
        <v>3.24</v>
      </c>
      <c r="N1949">
        <v>3.3</v>
      </c>
      <c r="O1949">
        <v>3.4260000000000002</v>
      </c>
      <c r="P1949">
        <v>3.5859999999999999</v>
      </c>
      <c r="Q1949">
        <v>0</v>
      </c>
      <c r="R1949">
        <v>0</v>
      </c>
      <c r="S1949">
        <v>0</v>
      </c>
      <c r="T1949" s="7">
        <f t="shared" si="276"/>
        <v>0.14399999999999968</v>
      </c>
      <c r="U1949" s="6">
        <f t="shared" si="270"/>
        <v>2.8571428571428661E-2</v>
      </c>
      <c r="V1949" s="6">
        <f t="shared" si="271"/>
        <v>0.61147863073684006</v>
      </c>
      <c r="W1949" s="3">
        <f>IFERROR(VLOOKUP(A1949,주가!$A$1:$Q$2433,3,FALSE),W1950)</f>
        <v>245000</v>
      </c>
      <c r="X1949" s="6">
        <f t="shared" si="277"/>
        <v>-8.0971659919028341E-3</v>
      </c>
      <c r="Y1949" s="6">
        <f t="shared" si="272"/>
        <v>0.14491885612744634</v>
      </c>
      <c r="AA1949" s="5">
        <f t="shared" si="273"/>
        <v>41264</v>
      </c>
      <c r="AB1949" s="7">
        <f t="shared" si="274"/>
        <v>0.14399999999999968</v>
      </c>
      <c r="AC1949" s="7">
        <f t="shared" si="278"/>
        <v>0.61147863073684006</v>
      </c>
      <c r="AD1949" s="6">
        <f t="shared" si="275"/>
        <v>0.14491885612744634</v>
      </c>
    </row>
    <row r="1950" spans="1:30">
      <c r="A1950" s="1">
        <v>41263</v>
      </c>
      <c r="B1950" s="2" t="s">
        <v>19</v>
      </c>
      <c r="C1950" t="s">
        <v>20</v>
      </c>
      <c r="D1950" t="s">
        <v>21</v>
      </c>
      <c r="E1950">
        <v>2.95</v>
      </c>
      <c r="F1950">
        <v>2.9729999999999999</v>
      </c>
      <c r="G1950">
        <v>3.0030000000000001</v>
      </c>
      <c r="H1950">
        <v>3.02</v>
      </c>
      <c r="I1950">
        <v>3.073</v>
      </c>
      <c r="J1950">
        <v>3.1160000000000001</v>
      </c>
      <c r="K1950">
        <v>3.1429999999999998</v>
      </c>
      <c r="L1950">
        <v>3.1760000000000002</v>
      </c>
      <c r="M1950">
        <v>3.2559999999999998</v>
      </c>
      <c r="N1950">
        <v>3.3159999999999998</v>
      </c>
      <c r="O1950">
        <v>3.4430000000000001</v>
      </c>
      <c r="P1950">
        <v>3.6030000000000002</v>
      </c>
      <c r="Q1950">
        <v>0</v>
      </c>
      <c r="R1950">
        <v>0</v>
      </c>
      <c r="S1950">
        <v>0</v>
      </c>
      <c r="T1950" s="7">
        <f t="shared" si="276"/>
        <v>0.13999999999999968</v>
      </c>
      <c r="U1950" s="6">
        <f t="shared" si="270"/>
        <v>7.6923076923075345E-2</v>
      </c>
      <c r="V1950" s="6">
        <f t="shared" si="271"/>
        <v>0.58290720216541136</v>
      </c>
      <c r="W1950" s="3">
        <f>IFERROR(VLOOKUP(A1950,주가!$A$1:$Q$2433,3,FALSE),W1951)</f>
        <v>247000</v>
      </c>
      <c r="X1950" s="6">
        <f t="shared" si="277"/>
        <v>1.8556701030927835E-2</v>
      </c>
      <c r="Y1950" s="6">
        <f t="shared" si="272"/>
        <v>0.15301602211934917</v>
      </c>
      <c r="AA1950" s="5">
        <f t="shared" si="273"/>
        <v>41263</v>
      </c>
      <c r="AB1950" s="7">
        <f t="shared" si="274"/>
        <v>0.13999999999999968</v>
      </c>
      <c r="AC1950" s="7">
        <f t="shared" si="278"/>
        <v>0.58290720216541136</v>
      </c>
      <c r="AD1950" s="6">
        <f t="shared" si="275"/>
        <v>0.15301602211934917</v>
      </c>
    </row>
    <row r="1951" spans="1:30">
      <c r="A1951" s="1">
        <v>41261</v>
      </c>
      <c r="B1951" s="2" t="s">
        <v>19</v>
      </c>
      <c r="C1951" t="s">
        <v>20</v>
      </c>
      <c r="D1951" t="s">
        <v>21</v>
      </c>
      <c r="E1951">
        <v>2.95</v>
      </c>
      <c r="F1951">
        <v>2.9729999999999999</v>
      </c>
      <c r="G1951">
        <v>3.01</v>
      </c>
      <c r="H1951">
        <v>3.0259999999999998</v>
      </c>
      <c r="I1951">
        <v>3.0830000000000002</v>
      </c>
      <c r="J1951">
        <v>3.1230000000000002</v>
      </c>
      <c r="K1951">
        <v>3.153</v>
      </c>
      <c r="L1951">
        <v>3.19</v>
      </c>
      <c r="M1951">
        <v>3.266</v>
      </c>
      <c r="N1951">
        <v>3.32</v>
      </c>
      <c r="O1951">
        <v>3.4430000000000001</v>
      </c>
      <c r="P1951">
        <v>3.593</v>
      </c>
      <c r="Q1951">
        <v>0</v>
      </c>
      <c r="R1951">
        <v>0</v>
      </c>
      <c r="S1951">
        <v>0</v>
      </c>
      <c r="T1951" s="7">
        <f t="shared" si="276"/>
        <v>0.12999999999999989</v>
      </c>
      <c r="U1951" s="6">
        <f t="shared" si="270"/>
        <v>8.3333333333331483E-2</v>
      </c>
      <c r="V1951" s="6">
        <f t="shared" si="271"/>
        <v>0.50598412524233605</v>
      </c>
      <c r="W1951" s="3">
        <f>IFERROR(VLOOKUP(A1951,주가!$A$1:$Q$2433,3,FALSE),W1952)</f>
        <v>242500</v>
      </c>
      <c r="X1951" s="6">
        <f t="shared" si="277"/>
        <v>6.2240663900414933E-3</v>
      </c>
      <c r="Y1951" s="6">
        <f t="shared" si="272"/>
        <v>0.13445932108842135</v>
      </c>
      <c r="AA1951" s="5">
        <f t="shared" si="273"/>
        <v>41261</v>
      </c>
      <c r="AB1951" s="7">
        <f t="shared" si="274"/>
        <v>0.12999999999999989</v>
      </c>
      <c r="AC1951" s="7">
        <f t="shared" si="278"/>
        <v>0.50598412524233605</v>
      </c>
      <c r="AD1951" s="6">
        <f t="shared" si="275"/>
        <v>0.13445932108842135</v>
      </c>
    </row>
    <row r="1952" spans="1:30">
      <c r="A1952" s="1">
        <v>41260</v>
      </c>
      <c r="B1952" s="2" t="s">
        <v>19</v>
      </c>
      <c r="C1952" t="s">
        <v>20</v>
      </c>
      <c r="D1952" t="s">
        <v>21</v>
      </c>
      <c r="E1952">
        <v>2.9359999999999999</v>
      </c>
      <c r="F1952">
        <v>2.96</v>
      </c>
      <c r="G1952">
        <v>2.996</v>
      </c>
      <c r="H1952">
        <v>3.016</v>
      </c>
      <c r="I1952">
        <v>3.073</v>
      </c>
      <c r="J1952">
        <v>3.11</v>
      </c>
      <c r="K1952">
        <v>3.1360000000000001</v>
      </c>
      <c r="L1952">
        <v>3.1659999999999999</v>
      </c>
      <c r="M1952">
        <v>3.2330000000000001</v>
      </c>
      <c r="N1952">
        <v>3.286</v>
      </c>
      <c r="O1952">
        <v>3.41</v>
      </c>
      <c r="P1952">
        <v>3.56</v>
      </c>
      <c r="Q1952">
        <v>0</v>
      </c>
      <c r="R1952">
        <v>0</v>
      </c>
      <c r="S1952">
        <v>0</v>
      </c>
      <c r="T1952" s="7">
        <f t="shared" si="276"/>
        <v>0.12000000000000011</v>
      </c>
      <c r="U1952" s="6">
        <f t="shared" si="270"/>
        <v>-2.4390243902439906E-2</v>
      </c>
      <c r="V1952" s="6">
        <f t="shared" si="271"/>
        <v>0.42265079190900456</v>
      </c>
      <c r="W1952" s="3">
        <f>IFERROR(VLOOKUP(A1952,주가!$A$1:$Q$2433,3,FALSE),W1953)</f>
        <v>241000</v>
      </c>
      <c r="X1952" s="6">
        <f t="shared" si="277"/>
        <v>0</v>
      </c>
      <c r="Y1952" s="6">
        <f t="shared" si="272"/>
        <v>0.12823525469837985</v>
      </c>
      <c r="AA1952" s="5">
        <f t="shared" si="273"/>
        <v>41260</v>
      </c>
      <c r="AB1952" s="7">
        <f t="shared" si="274"/>
        <v>0.12000000000000011</v>
      </c>
      <c r="AC1952" s="7">
        <f t="shared" si="278"/>
        <v>0.42265079190900456</v>
      </c>
      <c r="AD1952" s="6">
        <f t="shared" si="275"/>
        <v>0.12823525469837985</v>
      </c>
    </row>
    <row r="1953" spans="1:30">
      <c r="A1953" s="1">
        <v>41257</v>
      </c>
      <c r="B1953" s="2" t="s">
        <v>19</v>
      </c>
      <c r="C1953" t="s">
        <v>20</v>
      </c>
      <c r="D1953" t="s">
        <v>21</v>
      </c>
      <c r="E1953">
        <v>2.923</v>
      </c>
      <c r="F1953">
        <v>2.9460000000000002</v>
      </c>
      <c r="G1953">
        <v>2.976</v>
      </c>
      <c r="H1953">
        <v>2.996</v>
      </c>
      <c r="I1953">
        <v>3.056</v>
      </c>
      <c r="J1953">
        <v>3.09</v>
      </c>
      <c r="K1953">
        <v>3.12</v>
      </c>
      <c r="L1953">
        <v>3.15</v>
      </c>
      <c r="M1953">
        <v>3.22</v>
      </c>
      <c r="N1953">
        <v>3.2730000000000001</v>
      </c>
      <c r="O1953">
        <v>3.3929999999999998</v>
      </c>
      <c r="P1953">
        <v>3.5430000000000001</v>
      </c>
      <c r="Q1953">
        <v>0</v>
      </c>
      <c r="R1953">
        <v>0</v>
      </c>
      <c r="S1953">
        <v>0</v>
      </c>
      <c r="T1953" s="7">
        <f t="shared" si="276"/>
        <v>0.12300000000000022</v>
      </c>
      <c r="U1953" s="6">
        <f t="shared" si="270"/>
        <v>2.500000000000472E-2</v>
      </c>
      <c r="V1953" s="6">
        <f t="shared" si="271"/>
        <v>0.44704103581144444</v>
      </c>
      <c r="W1953" s="3">
        <f>IFERROR(VLOOKUP(A1953,주가!$A$1:$Q$2433,3,FALSE),W1954)</f>
        <v>241000</v>
      </c>
      <c r="X1953" s="6">
        <f t="shared" si="277"/>
        <v>1.6877637130801686E-2</v>
      </c>
      <c r="Y1953" s="6">
        <f t="shared" si="272"/>
        <v>0.12823525469837985</v>
      </c>
      <c r="AA1953" s="5">
        <f t="shared" si="273"/>
        <v>41257</v>
      </c>
      <c r="AB1953" s="7">
        <f t="shared" si="274"/>
        <v>0.12300000000000022</v>
      </c>
      <c r="AC1953" s="7">
        <f t="shared" si="278"/>
        <v>0.44704103581144444</v>
      </c>
      <c r="AD1953" s="6">
        <f t="shared" si="275"/>
        <v>0.12823525469837985</v>
      </c>
    </row>
    <row r="1954" spans="1:30">
      <c r="A1954" s="1">
        <v>41256</v>
      </c>
      <c r="B1954" s="2" t="s">
        <v>19</v>
      </c>
      <c r="C1954" t="s">
        <v>20</v>
      </c>
      <c r="D1954" t="s">
        <v>21</v>
      </c>
      <c r="E1954">
        <v>2.923</v>
      </c>
      <c r="F1954">
        <v>2.9430000000000001</v>
      </c>
      <c r="G1954">
        <v>2.97</v>
      </c>
      <c r="H1954">
        <v>2.99</v>
      </c>
      <c r="I1954">
        <v>3.0459999999999998</v>
      </c>
      <c r="J1954">
        <v>3.08</v>
      </c>
      <c r="K1954">
        <v>3.11</v>
      </c>
      <c r="L1954">
        <v>3.14</v>
      </c>
      <c r="M1954">
        <v>3.206</v>
      </c>
      <c r="N1954">
        <v>3.26</v>
      </c>
      <c r="O1954">
        <v>3.38</v>
      </c>
      <c r="P1954">
        <v>3.53</v>
      </c>
      <c r="Q1954">
        <v>0</v>
      </c>
      <c r="R1954">
        <v>0</v>
      </c>
      <c r="S1954">
        <v>0</v>
      </c>
      <c r="T1954" s="7">
        <f t="shared" si="276"/>
        <v>0.11999999999999966</v>
      </c>
      <c r="U1954" s="6">
        <f t="shared" si="270"/>
        <v>-3.7007434154171848E-15</v>
      </c>
      <c r="V1954" s="6">
        <f t="shared" si="271"/>
        <v>0.4220410358114397</v>
      </c>
      <c r="W1954" s="3">
        <f>IFERROR(VLOOKUP(A1954,주가!$A$1:$Q$2433,3,FALSE),W1955)</f>
        <v>237000</v>
      </c>
      <c r="X1954" s="6">
        <f t="shared" si="277"/>
        <v>2.1551724137931036E-2</v>
      </c>
      <c r="Y1954" s="6">
        <f t="shared" si="272"/>
        <v>0.11135761756757816</v>
      </c>
      <c r="AA1954" s="5">
        <f t="shared" si="273"/>
        <v>41256</v>
      </c>
      <c r="AB1954" s="7">
        <f t="shared" si="274"/>
        <v>0.11999999999999966</v>
      </c>
      <c r="AC1954" s="7">
        <f t="shared" si="278"/>
        <v>0.4220410358114397</v>
      </c>
      <c r="AD1954" s="6">
        <f t="shared" si="275"/>
        <v>0.11135761756757816</v>
      </c>
    </row>
    <row r="1955" spans="1:30">
      <c r="A1955" s="1">
        <v>41255</v>
      </c>
      <c r="B1955" s="2" t="s">
        <v>19</v>
      </c>
      <c r="C1955" t="s">
        <v>20</v>
      </c>
      <c r="D1955" t="s">
        <v>21</v>
      </c>
      <c r="E1955">
        <v>2.903</v>
      </c>
      <c r="F1955">
        <v>2.9260000000000002</v>
      </c>
      <c r="G1955">
        <v>2.9529999999999998</v>
      </c>
      <c r="H1955">
        <v>2.97</v>
      </c>
      <c r="I1955">
        <v>3.0230000000000001</v>
      </c>
      <c r="J1955">
        <v>3.056</v>
      </c>
      <c r="K1955">
        <v>3.08</v>
      </c>
      <c r="L1955">
        <v>3.11</v>
      </c>
      <c r="M1955">
        <v>3.1760000000000002</v>
      </c>
      <c r="N1955">
        <v>3.23</v>
      </c>
      <c r="O1955">
        <v>3.34</v>
      </c>
      <c r="P1955">
        <v>3.4929999999999999</v>
      </c>
      <c r="Q1955">
        <v>0</v>
      </c>
      <c r="R1955">
        <v>0</v>
      </c>
      <c r="S1955">
        <v>0</v>
      </c>
      <c r="T1955" s="7">
        <f t="shared" si="276"/>
        <v>0.12000000000000011</v>
      </c>
      <c r="U1955" s="6">
        <f t="shared" si="270"/>
        <v>0</v>
      </c>
      <c r="V1955" s="6">
        <f t="shared" si="271"/>
        <v>0.42204103581144342</v>
      </c>
      <c r="W1955" s="3">
        <f>IFERROR(VLOOKUP(A1955,주가!$A$1:$Q$2433,3,FALSE),W1956)</f>
        <v>232000</v>
      </c>
      <c r="X1955" s="6">
        <f t="shared" si="277"/>
        <v>1.3100436681222707E-2</v>
      </c>
      <c r="Y1955" s="6">
        <f t="shared" si="272"/>
        <v>8.9805893429647121E-2</v>
      </c>
      <c r="AA1955" s="5">
        <f t="shared" si="273"/>
        <v>41255</v>
      </c>
      <c r="AB1955" s="7">
        <f t="shared" si="274"/>
        <v>0.12000000000000011</v>
      </c>
      <c r="AC1955" s="7">
        <f t="shared" si="278"/>
        <v>0.42204103581144342</v>
      </c>
      <c r="AD1955" s="6">
        <f t="shared" si="275"/>
        <v>8.9805893429647121E-2</v>
      </c>
    </row>
    <row r="1956" spans="1:30">
      <c r="A1956" s="1">
        <v>41254</v>
      </c>
      <c r="B1956" s="2" t="s">
        <v>19</v>
      </c>
      <c r="C1956" t="s">
        <v>20</v>
      </c>
      <c r="D1956" t="s">
        <v>21</v>
      </c>
      <c r="E1956">
        <v>2.9</v>
      </c>
      <c r="F1956">
        <v>2.9260000000000002</v>
      </c>
      <c r="G1956">
        <v>2.9529999999999998</v>
      </c>
      <c r="H1956">
        <v>2.97</v>
      </c>
      <c r="I1956">
        <v>3.0230000000000001</v>
      </c>
      <c r="J1956">
        <v>3.056</v>
      </c>
      <c r="K1956">
        <v>3.08</v>
      </c>
      <c r="L1956">
        <v>3.113</v>
      </c>
      <c r="M1956">
        <v>3.18</v>
      </c>
      <c r="N1956">
        <v>3.2330000000000001</v>
      </c>
      <c r="O1956">
        <v>3.34</v>
      </c>
      <c r="P1956">
        <v>3.49</v>
      </c>
      <c r="Q1956">
        <v>0</v>
      </c>
      <c r="R1956">
        <v>0</v>
      </c>
      <c r="S1956">
        <v>0</v>
      </c>
      <c r="T1956" s="7">
        <f t="shared" si="276"/>
        <v>0.12000000000000011</v>
      </c>
      <c r="U1956" s="6">
        <f t="shared" si="270"/>
        <v>3.700743415417199E-15</v>
      </c>
      <c r="V1956" s="6">
        <f t="shared" si="271"/>
        <v>0.42204103581144342</v>
      </c>
      <c r="W1956" s="3">
        <f>IFERROR(VLOOKUP(A1956,주가!$A$1:$Q$2433,3,FALSE),W1957)</f>
        <v>229000</v>
      </c>
      <c r="X1956" s="6">
        <f t="shared" si="277"/>
        <v>3.3860045146726865E-2</v>
      </c>
      <c r="Y1956" s="6">
        <f t="shared" si="272"/>
        <v>7.6705456748424411E-2</v>
      </c>
      <c r="AA1956" s="5">
        <f t="shared" si="273"/>
        <v>41254</v>
      </c>
      <c r="AB1956" s="7">
        <f t="shared" si="274"/>
        <v>0.12000000000000011</v>
      </c>
      <c r="AC1956" s="7">
        <f t="shared" si="278"/>
        <v>0.42204103581144342</v>
      </c>
      <c r="AD1956" s="6">
        <f t="shared" si="275"/>
        <v>7.6705456748424411E-2</v>
      </c>
    </row>
    <row r="1957" spans="1:30">
      <c r="A1957" s="1">
        <v>41253</v>
      </c>
      <c r="B1957" s="2" t="s">
        <v>19</v>
      </c>
      <c r="C1957" t="s">
        <v>20</v>
      </c>
      <c r="D1957" t="s">
        <v>21</v>
      </c>
      <c r="E1957">
        <v>2.89</v>
      </c>
      <c r="F1957">
        <v>2.92</v>
      </c>
      <c r="G1957">
        <v>2.9460000000000002</v>
      </c>
      <c r="H1957">
        <v>2.9660000000000002</v>
      </c>
      <c r="I1957">
        <v>3.02</v>
      </c>
      <c r="J1957">
        <v>3.056</v>
      </c>
      <c r="K1957">
        <v>3.073</v>
      </c>
      <c r="L1957">
        <v>3.1030000000000002</v>
      </c>
      <c r="M1957">
        <v>3.1760000000000002</v>
      </c>
      <c r="N1957">
        <v>3.2229999999999999</v>
      </c>
      <c r="O1957">
        <v>3.33</v>
      </c>
      <c r="P1957">
        <v>3.48</v>
      </c>
      <c r="Q1957">
        <v>0</v>
      </c>
      <c r="R1957">
        <v>0</v>
      </c>
      <c r="S1957">
        <v>0</v>
      </c>
      <c r="T1957" s="7">
        <f t="shared" si="276"/>
        <v>0.11999999999999966</v>
      </c>
      <c r="U1957" s="6">
        <f t="shared" si="270"/>
        <v>2.5641025641022819E-2</v>
      </c>
      <c r="V1957" s="6">
        <f t="shared" si="271"/>
        <v>0.4220410358114397</v>
      </c>
      <c r="W1957" s="3">
        <f>IFERROR(VLOOKUP(A1957,주가!$A$1:$Q$2433,3,FALSE),W1958)</f>
        <v>221500</v>
      </c>
      <c r="X1957" s="6">
        <f t="shared" si="277"/>
        <v>-2.6373626373626374E-2</v>
      </c>
      <c r="Y1957" s="6">
        <f t="shared" si="272"/>
        <v>4.2845411601697539E-2</v>
      </c>
      <c r="AA1957" s="5">
        <f t="shared" si="273"/>
        <v>41253</v>
      </c>
      <c r="AB1957" s="7">
        <f t="shared" si="274"/>
        <v>0.11999999999999966</v>
      </c>
      <c r="AC1957" s="7">
        <f t="shared" si="278"/>
        <v>0.4220410358114397</v>
      </c>
      <c r="AD1957" s="6">
        <f t="shared" si="275"/>
        <v>4.2845411601697539E-2</v>
      </c>
    </row>
    <row r="1958" spans="1:30">
      <c r="A1958" s="1">
        <v>41250</v>
      </c>
      <c r="B1958" s="2" t="s">
        <v>19</v>
      </c>
      <c r="C1958" t="s">
        <v>20</v>
      </c>
      <c r="D1958" t="s">
        <v>21</v>
      </c>
      <c r="E1958">
        <v>2.8730000000000002</v>
      </c>
      <c r="F1958">
        <v>2.9</v>
      </c>
      <c r="G1958">
        <v>2.93</v>
      </c>
      <c r="H1958">
        <v>2.95</v>
      </c>
      <c r="I1958">
        <v>3.0030000000000001</v>
      </c>
      <c r="J1958">
        <v>3.03</v>
      </c>
      <c r="K1958">
        <v>3.0459999999999998</v>
      </c>
      <c r="L1958">
        <v>3.0760000000000001</v>
      </c>
      <c r="M1958">
        <v>3.1459999999999999</v>
      </c>
      <c r="N1958">
        <v>3.1930000000000001</v>
      </c>
      <c r="O1958">
        <v>3.3</v>
      </c>
      <c r="P1958">
        <v>3.45</v>
      </c>
      <c r="Q1958">
        <v>0</v>
      </c>
      <c r="R1958">
        <v>0</v>
      </c>
      <c r="S1958">
        <v>0</v>
      </c>
      <c r="T1958" s="7">
        <f t="shared" si="276"/>
        <v>0.11699999999999999</v>
      </c>
      <c r="U1958" s="6">
        <f t="shared" si="270"/>
        <v>2.6315789473681239E-2</v>
      </c>
      <c r="V1958" s="6">
        <f t="shared" si="271"/>
        <v>0.39640001017041687</v>
      </c>
      <c r="W1958" s="3">
        <f>IFERROR(VLOOKUP(A1958,주가!$A$1:$Q$2433,3,FALSE),W1959)</f>
        <v>227500</v>
      </c>
      <c r="X1958" s="6">
        <f t="shared" si="277"/>
        <v>1.3363028953229399E-2</v>
      </c>
      <c r="Y1958" s="6">
        <f t="shared" si="272"/>
        <v>6.9219037975323916E-2</v>
      </c>
      <c r="AA1958" s="5">
        <f t="shared" si="273"/>
        <v>41250</v>
      </c>
      <c r="AB1958" s="7">
        <f t="shared" si="274"/>
        <v>0.11699999999999999</v>
      </c>
      <c r="AC1958" s="7">
        <f t="shared" si="278"/>
        <v>0.39640001017041687</v>
      </c>
      <c r="AD1958" s="6">
        <f t="shared" si="275"/>
        <v>6.9219037975323916E-2</v>
      </c>
    </row>
    <row r="1959" spans="1:30">
      <c r="A1959" s="1">
        <v>41249</v>
      </c>
      <c r="B1959" s="2" t="s">
        <v>19</v>
      </c>
      <c r="C1959" t="s">
        <v>20</v>
      </c>
      <c r="D1959" t="s">
        <v>21</v>
      </c>
      <c r="E1959">
        <v>2.8730000000000002</v>
      </c>
      <c r="F1959">
        <v>2.9</v>
      </c>
      <c r="G1959">
        <v>2.9329999999999998</v>
      </c>
      <c r="H1959">
        <v>2.9529999999999998</v>
      </c>
      <c r="I1959">
        <v>3.0059999999999998</v>
      </c>
      <c r="J1959">
        <v>3.04</v>
      </c>
      <c r="K1959">
        <v>3.056</v>
      </c>
      <c r="L1959">
        <v>3.0859999999999999</v>
      </c>
      <c r="M1959">
        <v>3.153</v>
      </c>
      <c r="N1959">
        <v>3.2</v>
      </c>
      <c r="O1959">
        <v>3.306</v>
      </c>
      <c r="P1959">
        <v>3.456</v>
      </c>
      <c r="Q1959">
        <v>0</v>
      </c>
      <c r="R1959">
        <v>0</v>
      </c>
      <c r="S1959">
        <v>0</v>
      </c>
      <c r="T1959" s="7">
        <f t="shared" si="276"/>
        <v>0.11400000000000032</v>
      </c>
      <c r="U1959" s="6">
        <f t="shared" si="270"/>
        <v>3.8955193846496763E-15</v>
      </c>
      <c r="V1959" s="6">
        <f t="shared" si="271"/>
        <v>0.37008422069673563</v>
      </c>
      <c r="W1959" s="3">
        <f>IFERROR(VLOOKUP(A1959,주가!$A$1:$Q$2433,3,FALSE),W1960)</f>
        <v>224500</v>
      </c>
      <c r="X1959" s="6">
        <f t="shared" si="277"/>
        <v>4.1763341067285381E-2</v>
      </c>
      <c r="Y1959" s="6">
        <f t="shared" si="272"/>
        <v>5.5856009022094519E-2</v>
      </c>
      <c r="AA1959" s="5">
        <f t="shared" si="273"/>
        <v>41249</v>
      </c>
      <c r="AB1959" s="7">
        <f t="shared" si="274"/>
        <v>0.11400000000000032</v>
      </c>
      <c r="AC1959" s="7">
        <f t="shared" si="278"/>
        <v>0.37008422069673563</v>
      </c>
      <c r="AD1959" s="6">
        <f t="shared" si="275"/>
        <v>5.5856009022094519E-2</v>
      </c>
    </row>
    <row r="1960" spans="1:30">
      <c r="A1960" s="1">
        <v>41248</v>
      </c>
      <c r="B1960" s="2" t="s">
        <v>19</v>
      </c>
      <c r="C1960" t="s">
        <v>20</v>
      </c>
      <c r="D1960" t="s">
        <v>21</v>
      </c>
      <c r="E1960">
        <v>2.8759999999999999</v>
      </c>
      <c r="F1960">
        <v>2.9</v>
      </c>
      <c r="G1960">
        <v>2.9359999999999999</v>
      </c>
      <c r="H1960">
        <v>2.956</v>
      </c>
      <c r="I1960">
        <v>3.016</v>
      </c>
      <c r="J1960">
        <v>3.05</v>
      </c>
      <c r="K1960">
        <v>3.0659999999999998</v>
      </c>
      <c r="L1960">
        <v>3.0960000000000001</v>
      </c>
      <c r="M1960">
        <v>3.1659999999999999</v>
      </c>
      <c r="N1960">
        <v>3.21</v>
      </c>
      <c r="O1960">
        <v>3.3159999999999998</v>
      </c>
      <c r="P1960">
        <v>3.4660000000000002</v>
      </c>
      <c r="Q1960">
        <v>0</v>
      </c>
      <c r="R1960">
        <v>0</v>
      </c>
      <c r="S1960">
        <v>0</v>
      </c>
      <c r="T1960" s="7">
        <f t="shared" si="276"/>
        <v>0.11399999999999988</v>
      </c>
      <c r="U1960" s="6">
        <f t="shared" si="270"/>
        <v>0.10679611650485102</v>
      </c>
      <c r="V1960" s="6">
        <f t="shared" si="271"/>
        <v>0.37008422069673175</v>
      </c>
      <c r="W1960" s="3">
        <f>IFERROR(VLOOKUP(A1960,주가!$A$1:$Q$2433,3,FALSE),W1961)</f>
        <v>215500</v>
      </c>
      <c r="X1960" s="6">
        <f t="shared" si="277"/>
        <v>3.6057692307692304E-2</v>
      </c>
      <c r="Y1960" s="6">
        <f t="shared" si="272"/>
        <v>1.4092667954809138E-2</v>
      </c>
      <c r="AA1960" s="5">
        <f t="shared" si="273"/>
        <v>41248</v>
      </c>
      <c r="AB1960" s="7">
        <f t="shared" si="274"/>
        <v>0.11399999999999988</v>
      </c>
      <c r="AC1960" s="7">
        <f t="shared" si="278"/>
        <v>0.37008422069673175</v>
      </c>
      <c r="AD1960" s="6">
        <f t="shared" si="275"/>
        <v>1.4092667954809138E-2</v>
      </c>
    </row>
    <row r="1961" spans="1:30">
      <c r="A1961" s="1">
        <v>41247</v>
      </c>
      <c r="B1961" s="2" t="s">
        <v>19</v>
      </c>
      <c r="C1961" t="s">
        <v>20</v>
      </c>
      <c r="D1961" t="s">
        <v>21</v>
      </c>
      <c r="E1961">
        <v>2.8660000000000001</v>
      </c>
      <c r="F1961">
        <v>2.89</v>
      </c>
      <c r="G1961">
        <v>2.923</v>
      </c>
      <c r="H1961">
        <v>2.9430000000000001</v>
      </c>
      <c r="I1961">
        <v>2.9860000000000002</v>
      </c>
      <c r="J1961">
        <v>3.02</v>
      </c>
      <c r="K1961">
        <v>3.0430000000000001</v>
      </c>
      <c r="L1961">
        <v>3.073</v>
      </c>
      <c r="M1961">
        <v>3.1360000000000001</v>
      </c>
      <c r="N1961">
        <v>3.1760000000000002</v>
      </c>
      <c r="O1961">
        <v>3.28</v>
      </c>
      <c r="P1961">
        <v>3.4260000000000002</v>
      </c>
      <c r="Q1961">
        <v>0</v>
      </c>
      <c r="R1961">
        <v>0</v>
      </c>
      <c r="S1961">
        <v>0</v>
      </c>
      <c r="T1961" s="7">
        <f t="shared" si="276"/>
        <v>0.1030000000000002</v>
      </c>
      <c r="U1961" s="6">
        <f t="shared" si="270"/>
        <v>0.10752688172043262</v>
      </c>
      <c r="V1961" s="6">
        <f t="shared" si="271"/>
        <v>0.26328810419188076</v>
      </c>
      <c r="W1961" s="3">
        <f>IFERROR(VLOOKUP(A1961,주가!$A$1:$Q$2433,3,FALSE),W1962)</f>
        <v>208000</v>
      </c>
      <c r="X1961" s="6">
        <f t="shared" si="277"/>
        <v>-1.4218009478672985E-2</v>
      </c>
      <c r="Y1961" s="6">
        <f t="shared" si="272"/>
        <v>-2.1965024352883167E-2</v>
      </c>
      <c r="AA1961" s="5">
        <f t="shared" si="273"/>
        <v>41247</v>
      </c>
      <c r="AB1961" s="7">
        <f t="shared" si="274"/>
        <v>0.1030000000000002</v>
      </c>
      <c r="AC1961" s="7">
        <f t="shared" si="278"/>
        <v>0.26328810419188076</v>
      </c>
      <c r="AD1961" s="6">
        <f t="shared" si="275"/>
        <v>-2.1965024352883167E-2</v>
      </c>
    </row>
    <row r="1962" spans="1:30">
      <c r="A1962" s="1">
        <v>41246</v>
      </c>
      <c r="B1962" s="2" t="s">
        <v>19</v>
      </c>
      <c r="C1962" t="s">
        <v>20</v>
      </c>
      <c r="D1962" t="s">
        <v>21</v>
      </c>
      <c r="E1962">
        <v>2.863</v>
      </c>
      <c r="F1962">
        <v>2.89</v>
      </c>
      <c r="G1962">
        <v>2.923</v>
      </c>
      <c r="H1962">
        <v>2.9430000000000001</v>
      </c>
      <c r="I1962">
        <v>2.9860000000000002</v>
      </c>
      <c r="J1962">
        <v>3.02</v>
      </c>
      <c r="K1962">
        <v>3.0430000000000001</v>
      </c>
      <c r="L1962">
        <v>3.073</v>
      </c>
      <c r="M1962">
        <v>3.1259999999999999</v>
      </c>
      <c r="N1962">
        <v>3.1659999999999999</v>
      </c>
      <c r="O1962">
        <v>3.27</v>
      </c>
      <c r="P1962">
        <v>3.4159999999999999</v>
      </c>
      <c r="Q1962">
        <v>0</v>
      </c>
      <c r="R1962">
        <v>0</v>
      </c>
      <c r="S1962">
        <v>0</v>
      </c>
      <c r="T1962" s="7">
        <f t="shared" si="276"/>
        <v>9.2999999999999972E-2</v>
      </c>
      <c r="U1962" s="6">
        <f t="shared" si="270"/>
        <v>0</v>
      </c>
      <c r="V1962" s="6">
        <f t="shared" si="271"/>
        <v>0.15576122247144814</v>
      </c>
      <c r="W1962" s="3">
        <f>IFERROR(VLOOKUP(A1962,주가!$A$1:$Q$2433,3,FALSE),W1963)</f>
        <v>211000</v>
      </c>
      <c r="X1962" s="6">
        <f t="shared" si="277"/>
        <v>-1.6317016317016316E-2</v>
      </c>
      <c r="Y1962" s="6">
        <f t="shared" si="272"/>
        <v>-7.7470148742101799E-3</v>
      </c>
      <c r="AA1962" s="5">
        <f t="shared" si="273"/>
        <v>41246</v>
      </c>
      <c r="AB1962" s="7">
        <f t="shared" si="274"/>
        <v>9.2999999999999972E-2</v>
      </c>
      <c r="AC1962" s="7">
        <f t="shared" si="278"/>
        <v>0.15576122247144814</v>
      </c>
      <c r="AD1962" s="6">
        <f t="shared" si="275"/>
        <v>-7.7470148742101799E-3</v>
      </c>
    </row>
    <row r="1963" spans="1:30">
      <c r="A1963" s="1">
        <v>41243</v>
      </c>
      <c r="B1963" s="2" t="s">
        <v>19</v>
      </c>
      <c r="C1963" t="s">
        <v>20</v>
      </c>
      <c r="D1963" t="s">
        <v>21</v>
      </c>
      <c r="E1963">
        <v>2.8660000000000001</v>
      </c>
      <c r="F1963">
        <v>2.8929999999999998</v>
      </c>
      <c r="G1963">
        <v>2.923</v>
      </c>
      <c r="H1963">
        <v>2.9430000000000001</v>
      </c>
      <c r="I1963">
        <v>2.99</v>
      </c>
      <c r="J1963">
        <v>3.02</v>
      </c>
      <c r="K1963">
        <v>3.0459999999999998</v>
      </c>
      <c r="L1963">
        <v>3.073</v>
      </c>
      <c r="M1963">
        <v>3.13</v>
      </c>
      <c r="N1963">
        <v>3.1659999999999999</v>
      </c>
      <c r="O1963">
        <v>3.27</v>
      </c>
      <c r="P1963">
        <v>3.4159999999999999</v>
      </c>
      <c r="Q1963">
        <v>0</v>
      </c>
      <c r="R1963">
        <v>0</v>
      </c>
      <c r="S1963">
        <v>0</v>
      </c>
      <c r="T1963" s="7">
        <f t="shared" si="276"/>
        <v>9.2999999999999972E-2</v>
      </c>
      <c r="U1963" s="6">
        <f t="shared" si="270"/>
        <v>0</v>
      </c>
      <c r="V1963" s="6">
        <f t="shared" si="271"/>
        <v>0.15576122247144814</v>
      </c>
      <c r="W1963" s="3">
        <f>IFERROR(VLOOKUP(A1963,주가!$A$1:$Q$2433,3,FALSE),W1964)</f>
        <v>214500</v>
      </c>
      <c r="X1963" s="6">
        <f t="shared" si="277"/>
        <v>9.4117647058823521E-3</v>
      </c>
      <c r="Y1963" s="6">
        <f t="shared" si="272"/>
        <v>8.5700014428061362E-3</v>
      </c>
      <c r="AA1963" s="5">
        <f t="shared" si="273"/>
        <v>41243</v>
      </c>
      <c r="AB1963" s="7">
        <f t="shared" si="274"/>
        <v>9.2999999999999972E-2</v>
      </c>
      <c r="AC1963" s="7">
        <f t="shared" si="278"/>
        <v>0.15576122247144814</v>
      </c>
      <c r="AD1963" s="6">
        <f t="shared" si="275"/>
        <v>8.5700014428061362E-3</v>
      </c>
    </row>
    <row r="1964" spans="1:30">
      <c r="A1964" s="1">
        <v>41242</v>
      </c>
      <c r="B1964" s="2" t="s">
        <v>19</v>
      </c>
      <c r="C1964" t="s">
        <v>20</v>
      </c>
      <c r="D1964" t="s">
        <v>21</v>
      </c>
      <c r="E1964">
        <v>2.8660000000000001</v>
      </c>
      <c r="F1964">
        <v>2.8929999999999998</v>
      </c>
      <c r="G1964">
        <v>2.923</v>
      </c>
      <c r="H1964">
        <v>2.9430000000000001</v>
      </c>
      <c r="I1964">
        <v>2.9830000000000001</v>
      </c>
      <c r="J1964">
        <v>3.01</v>
      </c>
      <c r="K1964">
        <v>3.036</v>
      </c>
      <c r="L1964">
        <v>3.0630000000000002</v>
      </c>
      <c r="M1964">
        <v>3.12</v>
      </c>
      <c r="N1964">
        <v>3.1560000000000001</v>
      </c>
      <c r="O1964">
        <v>3.26</v>
      </c>
      <c r="P1964">
        <v>3.4060000000000001</v>
      </c>
      <c r="Q1964">
        <v>0</v>
      </c>
      <c r="R1964">
        <v>0</v>
      </c>
      <c r="S1964">
        <v>0</v>
      </c>
      <c r="T1964" s="7">
        <f t="shared" si="276"/>
        <v>9.2999999999999972E-2</v>
      </c>
      <c r="U1964" s="6">
        <f t="shared" si="270"/>
        <v>-3.1250000000001159E-2</v>
      </c>
      <c r="V1964" s="6">
        <f t="shared" si="271"/>
        <v>0.15576122247144814</v>
      </c>
      <c r="W1964" s="3">
        <f>IFERROR(VLOOKUP(A1964,주가!$A$1:$Q$2433,3,FALSE),W1965)</f>
        <v>212500</v>
      </c>
      <c r="X1964" s="6">
        <f t="shared" si="277"/>
        <v>3.4063260340632603E-2</v>
      </c>
      <c r="Y1964" s="6">
        <f t="shared" si="272"/>
        <v>-8.4176326307621591E-4</v>
      </c>
      <c r="AA1964" s="5">
        <f t="shared" si="273"/>
        <v>41242</v>
      </c>
      <c r="AB1964" s="7">
        <f t="shared" si="274"/>
        <v>9.2999999999999972E-2</v>
      </c>
      <c r="AC1964" s="7">
        <f t="shared" si="278"/>
        <v>0.15576122247144814</v>
      </c>
      <c r="AD1964" s="6">
        <f t="shared" si="275"/>
        <v>-8.4176326307621591E-4</v>
      </c>
    </row>
    <row r="1965" spans="1:30">
      <c r="A1965" s="1">
        <v>41241</v>
      </c>
      <c r="B1965" s="2" t="s">
        <v>19</v>
      </c>
      <c r="C1965" t="s">
        <v>20</v>
      </c>
      <c r="D1965" t="s">
        <v>21</v>
      </c>
      <c r="E1965">
        <v>2.8660000000000001</v>
      </c>
      <c r="F1965">
        <v>2.89</v>
      </c>
      <c r="G1965">
        <v>2.92</v>
      </c>
      <c r="H1965">
        <v>2.94</v>
      </c>
      <c r="I1965">
        <v>2.98</v>
      </c>
      <c r="J1965">
        <v>3.0059999999999998</v>
      </c>
      <c r="K1965">
        <v>3.0329999999999999</v>
      </c>
      <c r="L1965">
        <v>3.06</v>
      </c>
      <c r="M1965">
        <v>3.1160000000000001</v>
      </c>
      <c r="N1965">
        <v>3.1560000000000001</v>
      </c>
      <c r="O1965">
        <v>3.2559999999999998</v>
      </c>
      <c r="P1965">
        <v>3.4</v>
      </c>
      <c r="Q1965">
        <v>0</v>
      </c>
      <c r="R1965">
        <v>0</v>
      </c>
      <c r="S1965">
        <v>0</v>
      </c>
      <c r="T1965" s="7">
        <f t="shared" si="276"/>
        <v>9.6000000000000085E-2</v>
      </c>
      <c r="U1965" s="6">
        <f t="shared" si="270"/>
        <v>0</v>
      </c>
      <c r="V1965" s="6">
        <f t="shared" si="271"/>
        <v>0.1870112224714493</v>
      </c>
      <c r="W1965" s="3">
        <f>IFERROR(VLOOKUP(A1965,주가!$A$1:$Q$2433,3,FALSE),W1966)</f>
        <v>205500</v>
      </c>
      <c r="X1965" s="6">
        <f t="shared" si="277"/>
        <v>2.4390243902439024E-3</v>
      </c>
      <c r="Y1965" s="6">
        <f t="shared" si="272"/>
        <v>-3.4905023603708819E-2</v>
      </c>
      <c r="AA1965" s="5">
        <f t="shared" si="273"/>
        <v>41241</v>
      </c>
      <c r="AB1965" s="7">
        <f t="shared" si="274"/>
        <v>9.6000000000000085E-2</v>
      </c>
      <c r="AC1965" s="7">
        <f t="shared" si="278"/>
        <v>0.1870112224714493</v>
      </c>
      <c r="AD1965" s="6">
        <f t="shared" si="275"/>
        <v>-3.4905023603708819E-2</v>
      </c>
    </row>
    <row r="1966" spans="1:30">
      <c r="A1966" s="1">
        <v>41240</v>
      </c>
      <c r="B1966" s="2" t="s">
        <v>19</v>
      </c>
      <c r="C1966" t="s">
        <v>20</v>
      </c>
      <c r="D1966" t="s">
        <v>21</v>
      </c>
      <c r="E1966">
        <v>2.87</v>
      </c>
      <c r="F1966">
        <v>2.8929999999999998</v>
      </c>
      <c r="G1966">
        <v>2.9260000000000002</v>
      </c>
      <c r="H1966">
        <v>2.9460000000000002</v>
      </c>
      <c r="I1966">
        <v>2.99</v>
      </c>
      <c r="J1966">
        <v>3.0230000000000001</v>
      </c>
      <c r="K1966">
        <v>3.05</v>
      </c>
      <c r="L1966">
        <v>3.07</v>
      </c>
      <c r="M1966">
        <v>3.1259999999999999</v>
      </c>
      <c r="N1966">
        <v>3.1659999999999999</v>
      </c>
      <c r="O1966">
        <v>3.266</v>
      </c>
      <c r="P1966">
        <v>3.41</v>
      </c>
      <c r="Q1966">
        <v>0</v>
      </c>
      <c r="R1966">
        <v>0</v>
      </c>
      <c r="S1966">
        <v>0</v>
      </c>
      <c r="T1966" s="7">
        <f t="shared" si="276"/>
        <v>9.6000000000000085E-2</v>
      </c>
      <c r="U1966" s="6">
        <f t="shared" si="270"/>
        <v>0</v>
      </c>
      <c r="V1966" s="6">
        <f t="shared" si="271"/>
        <v>0.1870112224714493</v>
      </c>
      <c r="W1966" s="3">
        <f>IFERROR(VLOOKUP(A1966,주가!$A$1:$Q$2433,3,FALSE),W1967)</f>
        <v>205000</v>
      </c>
      <c r="X1966" s="6">
        <f t="shared" si="277"/>
        <v>5.9431524547803614E-2</v>
      </c>
      <c r="Y1966" s="6">
        <f t="shared" si="272"/>
        <v>-3.7344047993952724E-2</v>
      </c>
      <c r="AA1966" s="5">
        <f t="shared" si="273"/>
        <v>41240</v>
      </c>
      <c r="AB1966" s="7">
        <f t="shared" si="274"/>
        <v>9.6000000000000085E-2</v>
      </c>
      <c r="AC1966" s="7">
        <f t="shared" si="278"/>
        <v>0.1870112224714493</v>
      </c>
      <c r="AD1966" s="6">
        <f t="shared" si="275"/>
        <v>-3.7344047993952724E-2</v>
      </c>
    </row>
    <row r="1967" spans="1:30">
      <c r="A1967" s="1">
        <v>41239</v>
      </c>
      <c r="B1967" s="2" t="s">
        <v>19</v>
      </c>
      <c r="C1967" t="s">
        <v>20</v>
      </c>
      <c r="D1967" t="s">
        <v>21</v>
      </c>
      <c r="E1967">
        <v>2.863</v>
      </c>
      <c r="F1967">
        <v>2.883</v>
      </c>
      <c r="G1967">
        <v>2.92</v>
      </c>
      <c r="H1967">
        <v>2.9359999999999999</v>
      </c>
      <c r="I1967">
        <v>2.98</v>
      </c>
      <c r="J1967">
        <v>3.0129999999999999</v>
      </c>
      <c r="K1967">
        <v>3.03</v>
      </c>
      <c r="L1967">
        <v>3.05</v>
      </c>
      <c r="M1967">
        <v>3.1059999999999999</v>
      </c>
      <c r="N1967">
        <v>3.1459999999999999</v>
      </c>
      <c r="O1967">
        <v>3.2530000000000001</v>
      </c>
      <c r="P1967">
        <v>3.4</v>
      </c>
      <c r="Q1967">
        <v>0</v>
      </c>
      <c r="R1967">
        <v>0</v>
      </c>
      <c r="S1967">
        <v>0</v>
      </c>
      <c r="T1967" s="7">
        <f t="shared" si="276"/>
        <v>9.6000000000000085E-2</v>
      </c>
      <c r="U1967" s="6">
        <f t="shared" si="270"/>
        <v>0</v>
      </c>
      <c r="V1967" s="6">
        <f t="shared" si="271"/>
        <v>0.1870112224714493</v>
      </c>
      <c r="W1967" s="3">
        <f>IFERROR(VLOOKUP(A1967,주가!$A$1:$Q$2433,3,FALSE),W1968)</f>
        <v>193500</v>
      </c>
      <c r="X1967" s="6">
        <f t="shared" si="277"/>
        <v>1.3089005235602094E-2</v>
      </c>
      <c r="Y1967" s="6">
        <f t="shared" si="272"/>
        <v>-9.6775572541756338E-2</v>
      </c>
      <c r="AA1967" s="5">
        <f t="shared" si="273"/>
        <v>41239</v>
      </c>
      <c r="AB1967" s="7">
        <f t="shared" si="274"/>
        <v>9.6000000000000085E-2</v>
      </c>
      <c r="AC1967" s="7">
        <f t="shared" si="278"/>
        <v>0.1870112224714493</v>
      </c>
      <c r="AD1967" s="6">
        <f t="shared" si="275"/>
        <v>-9.6775572541756338E-2</v>
      </c>
    </row>
    <row r="1968" spans="1:30">
      <c r="A1968" s="1">
        <v>41236</v>
      </c>
      <c r="B1968" s="2" t="s">
        <v>19</v>
      </c>
      <c r="C1968" t="s">
        <v>20</v>
      </c>
      <c r="D1968" t="s">
        <v>21</v>
      </c>
      <c r="E1968">
        <v>2.8660000000000001</v>
      </c>
      <c r="F1968">
        <v>2.89</v>
      </c>
      <c r="G1968">
        <v>2.9260000000000002</v>
      </c>
      <c r="H1968">
        <v>2.9460000000000002</v>
      </c>
      <c r="I1968">
        <v>2.996</v>
      </c>
      <c r="J1968">
        <v>3.0329999999999999</v>
      </c>
      <c r="K1968">
        <v>3.05</v>
      </c>
      <c r="L1968">
        <v>3.07</v>
      </c>
      <c r="M1968">
        <v>3.1259999999999999</v>
      </c>
      <c r="N1968">
        <v>3.1659999999999999</v>
      </c>
      <c r="O1968">
        <v>3.2629999999999999</v>
      </c>
      <c r="P1968">
        <v>3.41</v>
      </c>
      <c r="Q1968">
        <v>0</v>
      </c>
      <c r="R1968">
        <v>0</v>
      </c>
      <c r="S1968">
        <v>0</v>
      </c>
      <c r="T1968" s="7">
        <f t="shared" si="276"/>
        <v>9.6000000000000085E-2</v>
      </c>
      <c r="U1968" s="6">
        <f t="shared" si="270"/>
        <v>2.1276595744683262E-2</v>
      </c>
      <c r="V1968" s="6">
        <f t="shared" si="271"/>
        <v>0.1870112224714493</v>
      </c>
      <c r="W1968" s="3">
        <f>IFERROR(VLOOKUP(A1968,주가!$A$1:$Q$2433,3,FALSE),W1969)</f>
        <v>191000</v>
      </c>
      <c r="X1968" s="6">
        <f t="shared" si="277"/>
        <v>-5.208333333333333E-3</v>
      </c>
      <c r="Y1968" s="6">
        <f t="shared" si="272"/>
        <v>-0.10986457777735843</v>
      </c>
      <c r="AA1968" s="5">
        <f t="shared" si="273"/>
        <v>41236</v>
      </c>
      <c r="AB1968" s="7">
        <f t="shared" si="274"/>
        <v>9.6000000000000085E-2</v>
      </c>
      <c r="AC1968" s="7">
        <f t="shared" si="278"/>
        <v>0.1870112224714493</v>
      </c>
      <c r="AD1968" s="6">
        <f t="shared" si="275"/>
        <v>-0.10986457777735843</v>
      </c>
    </row>
    <row r="1969" spans="1:30">
      <c r="A1969" s="1">
        <v>41235</v>
      </c>
      <c r="B1969" s="2" t="s">
        <v>19</v>
      </c>
      <c r="C1969" t="s">
        <v>20</v>
      </c>
      <c r="D1969" t="s">
        <v>21</v>
      </c>
      <c r="E1969">
        <v>2.86</v>
      </c>
      <c r="F1969">
        <v>2.88</v>
      </c>
      <c r="G1969">
        <v>2.9159999999999999</v>
      </c>
      <c r="H1969">
        <v>2.9359999999999999</v>
      </c>
      <c r="I1969">
        <v>2.9860000000000002</v>
      </c>
      <c r="J1969">
        <v>3.016</v>
      </c>
      <c r="K1969">
        <v>3.0329999999999999</v>
      </c>
      <c r="L1969">
        <v>3.056</v>
      </c>
      <c r="M1969">
        <v>3.11</v>
      </c>
      <c r="N1969">
        <v>3.15</v>
      </c>
      <c r="O1969">
        <v>3.246</v>
      </c>
      <c r="P1969">
        <v>3.3959999999999999</v>
      </c>
      <c r="Q1969">
        <v>0</v>
      </c>
      <c r="R1969">
        <v>0</v>
      </c>
      <c r="S1969">
        <v>0</v>
      </c>
      <c r="T1969" s="7">
        <f t="shared" si="276"/>
        <v>9.3999999999999861E-2</v>
      </c>
      <c r="U1969" s="6">
        <f t="shared" si="270"/>
        <v>4.4444444444444557E-2</v>
      </c>
      <c r="V1969" s="6">
        <f t="shared" si="271"/>
        <v>0.16573462672676603</v>
      </c>
      <c r="W1969" s="3">
        <f>IFERROR(VLOOKUP(A1969,주가!$A$1:$Q$2433,3,FALSE),W1970)</f>
        <v>192000</v>
      </c>
      <c r="X1969" s="6">
        <f t="shared" si="277"/>
        <v>-1.0309278350515464E-2</v>
      </c>
      <c r="Y1969" s="6">
        <f t="shared" si="272"/>
        <v>-0.1046562444440251</v>
      </c>
      <c r="AA1969" s="5">
        <f t="shared" si="273"/>
        <v>41235</v>
      </c>
      <c r="AB1969" s="7">
        <f t="shared" si="274"/>
        <v>9.3999999999999861E-2</v>
      </c>
      <c r="AC1969" s="7">
        <f t="shared" si="278"/>
        <v>0.16573462672676603</v>
      </c>
      <c r="AD1969" s="6">
        <f t="shared" si="275"/>
        <v>-0.1046562444440251</v>
      </c>
    </row>
    <row r="1970" spans="1:30">
      <c r="A1970" s="1">
        <v>41234</v>
      </c>
      <c r="B1970" s="2" t="s">
        <v>19</v>
      </c>
      <c r="C1970" t="s">
        <v>20</v>
      </c>
      <c r="D1970" t="s">
        <v>21</v>
      </c>
      <c r="E1970">
        <v>2.8460000000000001</v>
      </c>
      <c r="F1970">
        <v>2.87</v>
      </c>
      <c r="G1970">
        <v>2.9060000000000001</v>
      </c>
      <c r="H1970">
        <v>2.9260000000000002</v>
      </c>
      <c r="I1970">
        <v>2.9660000000000002</v>
      </c>
      <c r="J1970">
        <v>2.996</v>
      </c>
      <c r="K1970">
        <v>3.0129999999999999</v>
      </c>
      <c r="L1970">
        <v>3.036</v>
      </c>
      <c r="M1970">
        <v>3.09</v>
      </c>
      <c r="N1970">
        <v>3.1259999999999999</v>
      </c>
      <c r="O1970">
        <v>3.22</v>
      </c>
      <c r="P1970">
        <v>3.3759999999999999</v>
      </c>
      <c r="Q1970">
        <v>0</v>
      </c>
      <c r="R1970">
        <v>0</v>
      </c>
      <c r="S1970">
        <v>0</v>
      </c>
      <c r="T1970" s="7">
        <f t="shared" si="276"/>
        <v>8.9999999999999858E-2</v>
      </c>
      <c r="U1970" s="6">
        <f t="shared" si="270"/>
        <v>-3.2258064516130266E-2</v>
      </c>
      <c r="V1970" s="6">
        <f t="shared" si="271"/>
        <v>0.12129018228232148</v>
      </c>
      <c r="W1970" s="3">
        <f>IFERROR(VLOOKUP(A1970,주가!$A$1:$Q$2433,3,FALSE),W1971)</f>
        <v>194000</v>
      </c>
      <c r="X1970" s="6">
        <f t="shared" si="277"/>
        <v>-2.5125628140703519E-2</v>
      </c>
      <c r="Y1970" s="6">
        <f t="shared" si="272"/>
        <v>-9.4346966093509635E-2</v>
      </c>
      <c r="AA1970" s="5">
        <f t="shared" si="273"/>
        <v>41234</v>
      </c>
      <c r="AB1970" s="7">
        <f t="shared" si="274"/>
        <v>8.9999999999999858E-2</v>
      </c>
      <c r="AC1970" s="7">
        <f t="shared" si="278"/>
        <v>0.12129018228232148</v>
      </c>
      <c r="AD1970" s="6">
        <f t="shared" si="275"/>
        <v>-9.4346966093509635E-2</v>
      </c>
    </row>
    <row r="1971" spans="1:30">
      <c r="A1971" s="1">
        <v>41233</v>
      </c>
      <c r="B1971" s="2" t="s">
        <v>19</v>
      </c>
      <c r="C1971" t="s">
        <v>20</v>
      </c>
      <c r="D1971" t="s">
        <v>21</v>
      </c>
      <c r="E1971">
        <v>2.8460000000000001</v>
      </c>
      <c r="F1971">
        <v>2.87</v>
      </c>
      <c r="G1971">
        <v>2.9060000000000001</v>
      </c>
      <c r="H1971">
        <v>2.9260000000000002</v>
      </c>
      <c r="I1971">
        <v>2.9660000000000002</v>
      </c>
      <c r="J1971">
        <v>2.996</v>
      </c>
      <c r="K1971">
        <v>3.0129999999999999</v>
      </c>
      <c r="L1971">
        <v>3.0329999999999999</v>
      </c>
      <c r="M1971">
        <v>3.09</v>
      </c>
      <c r="N1971">
        <v>3.1259999999999999</v>
      </c>
      <c r="O1971">
        <v>3.22</v>
      </c>
      <c r="P1971">
        <v>3.3759999999999999</v>
      </c>
      <c r="Q1971">
        <v>0</v>
      </c>
      <c r="R1971">
        <v>0</v>
      </c>
      <c r="S1971">
        <v>0</v>
      </c>
      <c r="T1971" s="7">
        <f t="shared" si="276"/>
        <v>9.2999999999999972E-2</v>
      </c>
      <c r="U1971" s="6">
        <f t="shared" si="270"/>
        <v>8.1395348837205214E-2</v>
      </c>
      <c r="V1971" s="6">
        <f t="shared" si="271"/>
        <v>0.15354824679845175</v>
      </c>
      <c r="W1971" s="3">
        <f>IFERROR(VLOOKUP(A1971,주가!$A$1:$Q$2433,3,FALSE),W1972)</f>
        <v>199000</v>
      </c>
      <c r="X1971" s="6">
        <f t="shared" si="277"/>
        <v>1.5306122448979591E-2</v>
      </c>
      <c r="Y1971" s="6">
        <f t="shared" si="272"/>
        <v>-6.922133795280612E-2</v>
      </c>
      <c r="AA1971" s="5">
        <f t="shared" si="273"/>
        <v>41233</v>
      </c>
      <c r="AB1971" s="7">
        <f t="shared" si="274"/>
        <v>9.2999999999999972E-2</v>
      </c>
      <c r="AC1971" s="7">
        <f t="shared" si="278"/>
        <v>0.15354824679845175</v>
      </c>
      <c r="AD1971" s="6">
        <f t="shared" si="275"/>
        <v>-6.922133795280612E-2</v>
      </c>
    </row>
    <row r="1972" spans="1:30">
      <c r="A1972" s="1">
        <v>41232</v>
      </c>
      <c r="B1972" s="2" t="s">
        <v>19</v>
      </c>
      <c r="C1972" t="s">
        <v>20</v>
      </c>
      <c r="D1972" t="s">
        <v>21</v>
      </c>
      <c r="E1972">
        <v>2.8460000000000001</v>
      </c>
      <c r="F1972">
        <v>2.87</v>
      </c>
      <c r="G1972">
        <v>2.9060000000000001</v>
      </c>
      <c r="H1972">
        <v>2.9260000000000002</v>
      </c>
      <c r="I1972">
        <v>2.96</v>
      </c>
      <c r="J1972">
        <v>2.99</v>
      </c>
      <c r="K1972">
        <v>3.01</v>
      </c>
      <c r="L1972">
        <v>3.03</v>
      </c>
      <c r="M1972">
        <v>3.08</v>
      </c>
      <c r="N1972">
        <v>3.1160000000000001</v>
      </c>
      <c r="O1972">
        <v>3.21</v>
      </c>
      <c r="P1972">
        <v>3.3660000000000001</v>
      </c>
      <c r="Q1972">
        <v>0</v>
      </c>
      <c r="R1972">
        <v>0</v>
      </c>
      <c r="S1972">
        <v>0</v>
      </c>
      <c r="T1972" s="7">
        <f t="shared" si="276"/>
        <v>8.6000000000000298E-2</v>
      </c>
      <c r="U1972" s="6">
        <f t="shared" si="270"/>
        <v>0</v>
      </c>
      <c r="V1972" s="6">
        <f t="shared" si="271"/>
        <v>7.215289796124652E-2</v>
      </c>
      <c r="W1972" s="3">
        <f>IFERROR(VLOOKUP(A1972,주가!$A$1:$Q$2433,3,FALSE),W1973)</f>
        <v>196000</v>
      </c>
      <c r="X1972" s="6">
        <f t="shared" si="277"/>
        <v>5.1282051282051282E-3</v>
      </c>
      <c r="Y1972" s="6">
        <f t="shared" si="272"/>
        <v>-8.4527460401785715E-2</v>
      </c>
      <c r="AA1972" s="5">
        <f t="shared" si="273"/>
        <v>41232</v>
      </c>
      <c r="AB1972" s="7">
        <f t="shared" si="274"/>
        <v>8.6000000000000298E-2</v>
      </c>
      <c r="AC1972" s="7">
        <f t="shared" si="278"/>
        <v>7.215289796124652E-2</v>
      </c>
      <c r="AD1972" s="6">
        <f t="shared" si="275"/>
        <v>-8.4527460401785715E-2</v>
      </c>
    </row>
    <row r="1973" spans="1:30">
      <c r="A1973" s="1">
        <v>41229</v>
      </c>
      <c r="B1973" s="2" t="s">
        <v>19</v>
      </c>
      <c r="C1973" t="s">
        <v>20</v>
      </c>
      <c r="D1973" t="s">
        <v>21</v>
      </c>
      <c r="E1973">
        <v>2.8460000000000001</v>
      </c>
      <c r="F1973">
        <v>2.87</v>
      </c>
      <c r="G1973">
        <v>2.9060000000000001</v>
      </c>
      <c r="H1973">
        <v>2.923</v>
      </c>
      <c r="I1973">
        <v>2.9529999999999998</v>
      </c>
      <c r="J1973">
        <v>2.97</v>
      </c>
      <c r="K1973">
        <v>2.99</v>
      </c>
      <c r="L1973">
        <v>3.01</v>
      </c>
      <c r="M1973">
        <v>3.06</v>
      </c>
      <c r="N1973">
        <v>3.0960000000000001</v>
      </c>
      <c r="O1973">
        <v>3.19</v>
      </c>
      <c r="P1973">
        <v>3.3460000000000001</v>
      </c>
      <c r="Q1973">
        <v>0</v>
      </c>
      <c r="R1973">
        <v>0</v>
      </c>
      <c r="S1973">
        <v>0</v>
      </c>
      <c r="T1973" s="7">
        <f t="shared" si="276"/>
        <v>8.6000000000000298E-2</v>
      </c>
      <c r="U1973" s="6">
        <f t="shared" si="270"/>
        <v>5.1638280215123644E-15</v>
      </c>
      <c r="V1973" s="6">
        <f t="shared" si="271"/>
        <v>7.215289796124652E-2</v>
      </c>
      <c r="W1973" s="3">
        <f>IFERROR(VLOOKUP(A1973,주가!$A$1:$Q$2433,3,FALSE),W1974)</f>
        <v>195000</v>
      </c>
      <c r="X1973" s="6">
        <f t="shared" si="277"/>
        <v>-1.2658227848101266E-2</v>
      </c>
      <c r="Y1973" s="6">
        <f t="shared" si="272"/>
        <v>-8.9655665529990838E-2</v>
      </c>
      <c r="AA1973" s="5">
        <f t="shared" si="273"/>
        <v>41229</v>
      </c>
      <c r="AB1973" s="7">
        <f t="shared" si="274"/>
        <v>8.6000000000000298E-2</v>
      </c>
      <c r="AC1973" s="7">
        <f t="shared" si="278"/>
        <v>7.215289796124652E-2</v>
      </c>
      <c r="AD1973" s="6">
        <f t="shared" si="275"/>
        <v>-8.9655665529990838E-2</v>
      </c>
    </row>
    <row r="1974" spans="1:30">
      <c r="A1974" s="1">
        <v>41228</v>
      </c>
      <c r="B1974" s="2" t="s">
        <v>19</v>
      </c>
      <c r="C1974" t="s">
        <v>20</v>
      </c>
      <c r="D1974" t="s">
        <v>21</v>
      </c>
      <c r="E1974">
        <v>2.8460000000000001</v>
      </c>
      <c r="F1974">
        <v>2.87</v>
      </c>
      <c r="G1974">
        <v>2.91</v>
      </c>
      <c r="H1974">
        <v>2.923</v>
      </c>
      <c r="I1974">
        <v>2.9529999999999998</v>
      </c>
      <c r="J1974">
        <v>2.98</v>
      </c>
      <c r="K1974">
        <v>3</v>
      </c>
      <c r="L1974">
        <v>3.02</v>
      </c>
      <c r="M1974">
        <v>3.07</v>
      </c>
      <c r="N1974">
        <v>3.1059999999999999</v>
      </c>
      <c r="O1974">
        <v>3.2</v>
      </c>
      <c r="P1974">
        <v>3.3559999999999999</v>
      </c>
      <c r="Q1974">
        <v>0</v>
      </c>
      <c r="R1974">
        <v>0</v>
      </c>
      <c r="S1974">
        <v>0</v>
      </c>
      <c r="T1974" s="7">
        <f t="shared" si="276"/>
        <v>8.5999999999999854E-2</v>
      </c>
      <c r="U1974" s="6">
        <f t="shared" si="270"/>
        <v>0</v>
      </c>
      <c r="V1974" s="6">
        <f t="shared" si="271"/>
        <v>7.2152897961241358E-2</v>
      </c>
      <c r="W1974" s="3">
        <f>IFERROR(VLOOKUP(A1974,주가!$A$1:$Q$2433,3,FALSE),W1975)</f>
        <v>197500</v>
      </c>
      <c r="X1974" s="6">
        <f t="shared" si="277"/>
        <v>-2.2277227722772276E-2</v>
      </c>
      <c r="Y1974" s="6">
        <f t="shared" si="272"/>
        <v>-7.6997437681889574E-2</v>
      </c>
      <c r="AA1974" s="5">
        <f t="shared" si="273"/>
        <v>41228</v>
      </c>
      <c r="AB1974" s="7">
        <f t="shared" si="274"/>
        <v>8.5999999999999854E-2</v>
      </c>
      <c r="AC1974" s="7">
        <f t="shared" si="278"/>
        <v>7.2152897961241358E-2</v>
      </c>
      <c r="AD1974" s="6">
        <f t="shared" si="275"/>
        <v>-7.6997437681889574E-2</v>
      </c>
    </row>
    <row r="1975" spans="1:30">
      <c r="A1975" s="1">
        <v>41227</v>
      </c>
      <c r="B1975" s="2" t="s">
        <v>19</v>
      </c>
      <c r="C1975" t="s">
        <v>20</v>
      </c>
      <c r="D1975" t="s">
        <v>21</v>
      </c>
      <c r="E1975">
        <v>2.8460000000000001</v>
      </c>
      <c r="F1975">
        <v>2.87</v>
      </c>
      <c r="G1975">
        <v>2.91</v>
      </c>
      <c r="H1975">
        <v>2.923</v>
      </c>
      <c r="I1975">
        <v>2.9529999999999998</v>
      </c>
      <c r="J1975">
        <v>2.98</v>
      </c>
      <c r="K1975">
        <v>3</v>
      </c>
      <c r="L1975">
        <v>3.02</v>
      </c>
      <c r="M1975">
        <v>3.07</v>
      </c>
      <c r="N1975">
        <v>3.1059999999999999</v>
      </c>
      <c r="O1975">
        <v>3.2</v>
      </c>
      <c r="P1975">
        <v>3.3559999999999999</v>
      </c>
      <c r="Q1975">
        <v>0</v>
      </c>
      <c r="R1975">
        <v>0</v>
      </c>
      <c r="S1975">
        <v>0</v>
      </c>
      <c r="T1975" s="7">
        <f t="shared" si="276"/>
        <v>8.5999999999999854E-2</v>
      </c>
      <c r="U1975" s="6">
        <f t="shared" si="270"/>
        <v>-5.1638280215123384E-15</v>
      </c>
      <c r="V1975" s="6">
        <f t="shared" si="271"/>
        <v>7.2152897961241358E-2</v>
      </c>
      <c r="W1975" s="3">
        <f>IFERROR(VLOOKUP(A1975,주가!$A$1:$Q$2433,3,FALSE),W1976)</f>
        <v>202000</v>
      </c>
      <c r="X1975" s="6">
        <f t="shared" si="277"/>
        <v>-9.8039215686274508E-3</v>
      </c>
      <c r="Y1975" s="6">
        <f t="shared" si="272"/>
        <v>-5.4720209959117305E-2</v>
      </c>
      <c r="AA1975" s="5">
        <f t="shared" si="273"/>
        <v>41227</v>
      </c>
      <c r="AB1975" s="7">
        <f t="shared" si="274"/>
        <v>8.5999999999999854E-2</v>
      </c>
      <c r="AC1975" s="7">
        <f t="shared" si="278"/>
        <v>7.2152897961241358E-2</v>
      </c>
      <c r="AD1975" s="6">
        <f t="shared" si="275"/>
        <v>-5.4720209959117305E-2</v>
      </c>
    </row>
    <row r="1976" spans="1:30">
      <c r="A1976" s="1">
        <v>41226</v>
      </c>
      <c r="B1976" s="2" t="s">
        <v>19</v>
      </c>
      <c r="C1976" t="s">
        <v>20</v>
      </c>
      <c r="D1976" t="s">
        <v>21</v>
      </c>
      <c r="E1976">
        <v>2.8460000000000001</v>
      </c>
      <c r="F1976">
        <v>2.87</v>
      </c>
      <c r="G1976">
        <v>2.91</v>
      </c>
      <c r="H1976">
        <v>2.923</v>
      </c>
      <c r="I1976">
        <v>2.9430000000000001</v>
      </c>
      <c r="J1976">
        <v>2.97</v>
      </c>
      <c r="K1976">
        <v>2.9929999999999999</v>
      </c>
      <c r="L1976">
        <v>3.01</v>
      </c>
      <c r="M1976">
        <v>3.06</v>
      </c>
      <c r="N1976">
        <v>3.0960000000000001</v>
      </c>
      <c r="O1976">
        <v>3.19</v>
      </c>
      <c r="P1976">
        <v>3.3460000000000001</v>
      </c>
      <c r="Q1976">
        <v>0</v>
      </c>
      <c r="R1976">
        <v>0</v>
      </c>
      <c r="S1976">
        <v>0</v>
      </c>
      <c r="T1976" s="7">
        <f t="shared" si="276"/>
        <v>8.6000000000000298E-2</v>
      </c>
      <c r="U1976" s="6">
        <f t="shared" si="270"/>
        <v>0</v>
      </c>
      <c r="V1976" s="6">
        <f t="shared" si="271"/>
        <v>7.215289796124652E-2</v>
      </c>
      <c r="W1976" s="3">
        <f>IFERROR(VLOOKUP(A1976,주가!$A$1:$Q$2433,3,FALSE),W1977)</f>
        <v>204000</v>
      </c>
      <c r="X1976" s="6">
        <f t="shared" si="277"/>
        <v>-4.8951048951048952E-2</v>
      </c>
      <c r="Y1976" s="6">
        <f t="shared" si="272"/>
        <v>-4.4916288390489854E-2</v>
      </c>
      <c r="AA1976" s="5">
        <f t="shared" si="273"/>
        <v>41226</v>
      </c>
      <c r="AB1976" s="7">
        <f t="shared" si="274"/>
        <v>8.6000000000000298E-2</v>
      </c>
      <c r="AC1976" s="7">
        <f t="shared" si="278"/>
        <v>7.215289796124652E-2</v>
      </c>
      <c r="AD1976" s="6">
        <f t="shared" si="275"/>
        <v>-4.4916288390489854E-2</v>
      </c>
    </row>
    <row r="1977" spans="1:30">
      <c r="A1977" s="1">
        <v>41225</v>
      </c>
      <c r="B1977" s="2" t="s">
        <v>19</v>
      </c>
      <c r="C1977" t="s">
        <v>20</v>
      </c>
      <c r="D1977" t="s">
        <v>21</v>
      </c>
      <c r="E1977">
        <v>2.843</v>
      </c>
      <c r="F1977">
        <v>2.8660000000000001</v>
      </c>
      <c r="G1977">
        <v>2.9129999999999998</v>
      </c>
      <c r="H1977">
        <v>2.9260000000000002</v>
      </c>
      <c r="I1977">
        <v>2.95</v>
      </c>
      <c r="J1977">
        <v>2.99</v>
      </c>
      <c r="K1977">
        <v>3.0129999999999999</v>
      </c>
      <c r="L1977">
        <v>3.03</v>
      </c>
      <c r="M1977">
        <v>3.08</v>
      </c>
      <c r="N1977">
        <v>3.1160000000000001</v>
      </c>
      <c r="O1977">
        <v>3.22</v>
      </c>
      <c r="P1977">
        <v>3.3759999999999999</v>
      </c>
      <c r="Q1977">
        <v>0</v>
      </c>
      <c r="R1977">
        <v>0</v>
      </c>
      <c r="S1977">
        <v>0</v>
      </c>
      <c r="T1977" s="7">
        <f t="shared" si="276"/>
        <v>8.6000000000000298E-2</v>
      </c>
      <c r="U1977" s="6">
        <f t="shared" si="270"/>
        <v>0</v>
      </c>
      <c r="V1977" s="6">
        <f t="shared" si="271"/>
        <v>7.215289796124652E-2</v>
      </c>
      <c r="W1977" s="3">
        <f>IFERROR(VLOOKUP(A1977,주가!$A$1:$Q$2433,3,FALSE),W1978)</f>
        <v>214500</v>
      </c>
      <c r="X1977" s="6">
        <f t="shared" si="277"/>
        <v>-2.2779043280182234E-2</v>
      </c>
      <c r="Y1977" s="6">
        <f t="shared" si="272"/>
        <v>4.0347605605590975E-3</v>
      </c>
      <c r="AA1977" s="5">
        <f t="shared" si="273"/>
        <v>41225</v>
      </c>
      <c r="AB1977" s="7">
        <f t="shared" si="274"/>
        <v>8.6000000000000298E-2</v>
      </c>
      <c r="AC1977" s="7">
        <f t="shared" si="278"/>
        <v>7.215289796124652E-2</v>
      </c>
      <c r="AD1977" s="6">
        <f t="shared" si="275"/>
        <v>4.0347605605590975E-3</v>
      </c>
    </row>
    <row r="1978" spans="1:30">
      <c r="A1978" s="1">
        <v>41222</v>
      </c>
      <c r="B1978" s="2" t="s">
        <v>19</v>
      </c>
      <c r="C1978" t="s">
        <v>20</v>
      </c>
      <c r="D1978" t="s">
        <v>21</v>
      </c>
      <c r="E1978">
        <v>2.85</v>
      </c>
      <c r="F1978">
        <v>2.87</v>
      </c>
      <c r="G1978">
        <v>2.9159999999999999</v>
      </c>
      <c r="H1978">
        <v>2.93</v>
      </c>
      <c r="I1978">
        <v>2.9529999999999998</v>
      </c>
      <c r="J1978">
        <v>2.99</v>
      </c>
      <c r="K1978">
        <v>3.0129999999999999</v>
      </c>
      <c r="L1978">
        <v>3.03</v>
      </c>
      <c r="M1978">
        <v>3.08</v>
      </c>
      <c r="N1978">
        <v>3.1160000000000001</v>
      </c>
      <c r="O1978">
        <v>3.21</v>
      </c>
      <c r="P1978">
        <v>3.3660000000000001</v>
      </c>
      <c r="Q1978">
        <v>0</v>
      </c>
      <c r="R1978">
        <v>0</v>
      </c>
      <c r="S1978">
        <v>0</v>
      </c>
      <c r="T1978" s="7">
        <f t="shared" si="276"/>
        <v>8.6000000000000298E-2</v>
      </c>
      <c r="U1978" s="6">
        <f t="shared" si="270"/>
        <v>-4.4444444444439617E-2</v>
      </c>
      <c r="V1978" s="6">
        <f t="shared" si="271"/>
        <v>7.215289796124652E-2</v>
      </c>
      <c r="W1978" s="3">
        <f>IFERROR(VLOOKUP(A1978,주가!$A$1:$Q$2433,3,FALSE),W1979)</f>
        <v>219500</v>
      </c>
      <c r="X1978" s="6">
        <f t="shared" si="277"/>
        <v>-1.3483146067415731E-2</v>
      </c>
      <c r="Y1978" s="6">
        <f t="shared" si="272"/>
        <v>2.6813803840741331E-2</v>
      </c>
      <c r="AA1978" s="5">
        <f t="shared" si="273"/>
        <v>41222</v>
      </c>
      <c r="AB1978" s="7">
        <f t="shared" si="274"/>
        <v>8.6000000000000298E-2</v>
      </c>
      <c r="AC1978" s="7">
        <f t="shared" si="278"/>
        <v>7.215289796124652E-2</v>
      </c>
      <c r="AD1978" s="6">
        <f t="shared" si="275"/>
        <v>2.6813803840741331E-2</v>
      </c>
    </row>
    <row r="1979" spans="1:30">
      <c r="A1979" s="1">
        <v>41221</v>
      </c>
      <c r="B1979" s="2" t="s">
        <v>19</v>
      </c>
      <c r="C1979" t="s">
        <v>20</v>
      </c>
      <c r="D1979" t="s">
        <v>21</v>
      </c>
      <c r="E1979">
        <v>2.8460000000000001</v>
      </c>
      <c r="F1979">
        <v>2.8660000000000001</v>
      </c>
      <c r="G1979">
        <v>2.9060000000000001</v>
      </c>
      <c r="H1979">
        <v>2.9159999999999999</v>
      </c>
      <c r="I1979">
        <v>2.9329999999999998</v>
      </c>
      <c r="J1979">
        <v>2.9630000000000001</v>
      </c>
      <c r="K1979">
        <v>2.9860000000000002</v>
      </c>
      <c r="L1979">
        <v>3</v>
      </c>
      <c r="M1979">
        <v>3.0529999999999999</v>
      </c>
      <c r="N1979">
        <v>3.09</v>
      </c>
      <c r="O1979">
        <v>3.1829999999999998</v>
      </c>
      <c r="P1979">
        <v>3.34</v>
      </c>
      <c r="Q1979">
        <v>0</v>
      </c>
      <c r="R1979">
        <v>0</v>
      </c>
      <c r="S1979">
        <v>0</v>
      </c>
      <c r="T1979" s="7">
        <f t="shared" si="276"/>
        <v>8.9999999999999858E-2</v>
      </c>
      <c r="U1979" s="6">
        <f t="shared" si="270"/>
        <v>4.6511627906976862E-2</v>
      </c>
      <c r="V1979" s="6">
        <f t="shared" si="271"/>
        <v>0.11659734240568614</v>
      </c>
      <c r="W1979" s="3">
        <f>IFERROR(VLOOKUP(A1979,주가!$A$1:$Q$2433,3,FALSE),W1980)</f>
        <v>222500</v>
      </c>
      <c r="X1979" s="6">
        <f t="shared" si="277"/>
        <v>-2.8384279475982533E-2</v>
      </c>
      <c r="Y1979" s="6">
        <f t="shared" si="272"/>
        <v>4.0296949908157062E-2</v>
      </c>
      <c r="AA1979" s="5">
        <f t="shared" si="273"/>
        <v>41221</v>
      </c>
      <c r="AB1979" s="7">
        <f t="shared" si="274"/>
        <v>8.9999999999999858E-2</v>
      </c>
      <c r="AC1979" s="7">
        <f t="shared" si="278"/>
        <v>0.11659734240568614</v>
      </c>
      <c r="AD1979" s="6">
        <f t="shared" si="275"/>
        <v>4.0296949908157062E-2</v>
      </c>
    </row>
    <row r="1980" spans="1:30">
      <c r="A1980" s="1">
        <v>41220</v>
      </c>
      <c r="B1980" s="2" t="s">
        <v>19</v>
      </c>
      <c r="C1980" t="s">
        <v>20</v>
      </c>
      <c r="D1980" t="s">
        <v>21</v>
      </c>
      <c r="E1980">
        <v>2.85</v>
      </c>
      <c r="F1980">
        <v>2.8660000000000001</v>
      </c>
      <c r="G1980">
        <v>2.9129999999999998</v>
      </c>
      <c r="H1980">
        <v>2.923</v>
      </c>
      <c r="I1980">
        <v>2.94</v>
      </c>
      <c r="J1980">
        <v>2.98</v>
      </c>
      <c r="K1980">
        <v>3.0030000000000001</v>
      </c>
      <c r="L1980">
        <v>3.02</v>
      </c>
      <c r="M1980">
        <v>3.0630000000000002</v>
      </c>
      <c r="N1980">
        <v>3.1059999999999999</v>
      </c>
      <c r="O1980">
        <v>3.2029999999999998</v>
      </c>
      <c r="P1980">
        <v>3.3660000000000001</v>
      </c>
      <c r="Q1980">
        <v>0</v>
      </c>
      <c r="R1980">
        <v>0</v>
      </c>
      <c r="S1980">
        <v>0</v>
      </c>
      <c r="T1980" s="7">
        <f t="shared" si="276"/>
        <v>8.5999999999999854E-2</v>
      </c>
      <c r="U1980" s="6">
        <f t="shared" si="270"/>
        <v>-4.4444444444444557E-2</v>
      </c>
      <c r="V1980" s="6">
        <f t="shared" si="271"/>
        <v>7.0085714498709289E-2</v>
      </c>
      <c r="W1980" s="3">
        <f>IFERROR(VLOOKUP(A1980,주가!$A$1:$Q$2433,3,FALSE),W1981)</f>
        <v>229000</v>
      </c>
      <c r="X1980" s="6">
        <f t="shared" si="277"/>
        <v>-1.079913606911447E-2</v>
      </c>
      <c r="Y1980" s="6">
        <f t="shared" si="272"/>
        <v>6.8681229384139592E-2</v>
      </c>
      <c r="AA1980" s="5">
        <f t="shared" si="273"/>
        <v>41220</v>
      </c>
      <c r="AB1980" s="7">
        <f t="shared" si="274"/>
        <v>8.5999999999999854E-2</v>
      </c>
      <c r="AC1980" s="7">
        <f t="shared" si="278"/>
        <v>7.0085714498709289E-2</v>
      </c>
      <c r="AD1980" s="6">
        <f t="shared" si="275"/>
        <v>6.8681229384139592E-2</v>
      </c>
    </row>
    <row r="1981" spans="1:30">
      <c r="A1981" s="1">
        <v>41219</v>
      </c>
      <c r="B1981" s="2" t="s">
        <v>19</v>
      </c>
      <c r="C1981" t="s">
        <v>20</v>
      </c>
      <c r="D1981" t="s">
        <v>21</v>
      </c>
      <c r="E1981">
        <v>2.85</v>
      </c>
      <c r="F1981">
        <v>2.8660000000000001</v>
      </c>
      <c r="G1981">
        <v>2.9129999999999998</v>
      </c>
      <c r="H1981">
        <v>2.923</v>
      </c>
      <c r="I1981">
        <v>2.94</v>
      </c>
      <c r="J1981">
        <v>2.98</v>
      </c>
      <c r="K1981">
        <v>3.0059999999999998</v>
      </c>
      <c r="L1981">
        <v>3.02</v>
      </c>
      <c r="M1981">
        <v>3.0630000000000002</v>
      </c>
      <c r="N1981">
        <v>3.11</v>
      </c>
      <c r="O1981">
        <v>3.206</v>
      </c>
      <c r="P1981">
        <v>3.3759999999999999</v>
      </c>
      <c r="Q1981">
        <v>0</v>
      </c>
      <c r="R1981">
        <v>0</v>
      </c>
      <c r="S1981">
        <v>0</v>
      </c>
      <c r="T1981" s="7">
        <f t="shared" si="276"/>
        <v>8.9999999999999858E-2</v>
      </c>
      <c r="U1981" s="6">
        <f t="shared" si="270"/>
        <v>0</v>
      </c>
      <c r="V1981" s="6">
        <f t="shared" si="271"/>
        <v>0.11453015894315385</v>
      </c>
      <c r="W1981" s="3">
        <f>IFERROR(VLOOKUP(A1981,주가!$A$1:$Q$2433,3,FALSE),W1982)</f>
        <v>231500</v>
      </c>
      <c r="X1981" s="6">
        <f t="shared" si="277"/>
        <v>1.0917030567685589E-2</v>
      </c>
      <c r="Y1981" s="6">
        <f t="shared" si="272"/>
        <v>7.9480365453254057E-2</v>
      </c>
      <c r="AA1981" s="5">
        <f t="shared" si="273"/>
        <v>41219</v>
      </c>
      <c r="AB1981" s="7">
        <f t="shared" si="274"/>
        <v>8.9999999999999858E-2</v>
      </c>
      <c r="AC1981" s="7">
        <f t="shared" si="278"/>
        <v>0.11453015894315385</v>
      </c>
      <c r="AD1981" s="6">
        <f t="shared" si="275"/>
        <v>7.9480365453254057E-2</v>
      </c>
    </row>
    <row r="1982" spans="1:30">
      <c r="A1982" s="1">
        <v>41218</v>
      </c>
      <c r="B1982" s="2" t="s">
        <v>19</v>
      </c>
      <c r="C1982" t="s">
        <v>20</v>
      </c>
      <c r="D1982" t="s">
        <v>21</v>
      </c>
      <c r="E1982">
        <v>2.85</v>
      </c>
      <c r="F1982">
        <v>2.8660000000000001</v>
      </c>
      <c r="G1982">
        <v>2.92</v>
      </c>
      <c r="H1982">
        <v>2.9359999999999999</v>
      </c>
      <c r="I1982">
        <v>2.9630000000000001</v>
      </c>
      <c r="J1982">
        <v>3.0030000000000001</v>
      </c>
      <c r="K1982">
        <v>3.0259999999999998</v>
      </c>
      <c r="L1982">
        <v>3.04</v>
      </c>
      <c r="M1982">
        <v>3.0830000000000002</v>
      </c>
      <c r="N1982">
        <v>3.13</v>
      </c>
      <c r="O1982">
        <v>3.2229999999999999</v>
      </c>
      <c r="P1982">
        <v>3.3860000000000001</v>
      </c>
      <c r="Q1982">
        <v>0</v>
      </c>
      <c r="R1982">
        <v>0</v>
      </c>
      <c r="S1982">
        <v>0</v>
      </c>
      <c r="T1982" s="7">
        <f t="shared" si="276"/>
        <v>8.9999999999999858E-2</v>
      </c>
      <c r="U1982" s="6">
        <f t="shared" si="270"/>
        <v>0.12499999999999722</v>
      </c>
      <c r="V1982" s="6">
        <f t="shared" si="271"/>
        <v>0.11453015894315385</v>
      </c>
      <c r="W1982" s="3">
        <f>IFERROR(VLOOKUP(A1982,주가!$A$1:$Q$2433,3,FALSE),W1983)</f>
        <v>229000</v>
      </c>
      <c r="X1982" s="6">
        <f t="shared" si="277"/>
        <v>2.1881838074398249E-3</v>
      </c>
      <c r="Y1982" s="6">
        <f t="shared" si="272"/>
        <v>6.8563334885568469E-2</v>
      </c>
      <c r="AA1982" s="5">
        <f t="shared" si="273"/>
        <v>41218</v>
      </c>
      <c r="AB1982" s="7">
        <f t="shared" si="274"/>
        <v>8.9999999999999858E-2</v>
      </c>
      <c r="AC1982" s="7">
        <f t="shared" si="278"/>
        <v>0.11453015894315385</v>
      </c>
      <c r="AD1982" s="6">
        <f t="shared" si="275"/>
        <v>6.8563334885568469E-2</v>
      </c>
    </row>
    <row r="1983" spans="1:30">
      <c r="A1983" s="1">
        <v>41215</v>
      </c>
      <c r="B1983" s="2" t="s">
        <v>19</v>
      </c>
      <c r="C1983" t="s">
        <v>20</v>
      </c>
      <c r="D1983" t="s">
        <v>21</v>
      </c>
      <c r="E1983">
        <v>2.85</v>
      </c>
      <c r="F1983">
        <v>2.8660000000000001</v>
      </c>
      <c r="G1983">
        <v>2.92</v>
      </c>
      <c r="H1983">
        <v>2.9359999999999999</v>
      </c>
      <c r="I1983">
        <v>2.956</v>
      </c>
      <c r="J1983">
        <v>2.99</v>
      </c>
      <c r="K1983">
        <v>3.016</v>
      </c>
      <c r="L1983">
        <v>3.03</v>
      </c>
      <c r="M1983">
        <v>3.0659999999999998</v>
      </c>
      <c r="N1983">
        <v>3.11</v>
      </c>
      <c r="O1983">
        <v>3.206</v>
      </c>
      <c r="P1983">
        <v>3.363</v>
      </c>
      <c r="Q1983">
        <v>3.49</v>
      </c>
      <c r="R1983">
        <v>3.58</v>
      </c>
      <c r="S1983">
        <v>0</v>
      </c>
      <c r="T1983" s="7">
        <f t="shared" si="276"/>
        <v>8.0000000000000071E-2</v>
      </c>
      <c r="U1983" s="6">
        <f t="shared" si="270"/>
        <v>-3.6144578313249145E-2</v>
      </c>
      <c r="V1983" s="6">
        <f t="shared" si="271"/>
        <v>-1.0469841056843378E-2</v>
      </c>
      <c r="W1983" s="3">
        <f>IFERROR(VLOOKUP(A1983,주가!$A$1:$Q$2433,3,FALSE),W1984)</f>
        <v>228500</v>
      </c>
      <c r="X1983" s="6">
        <f t="shared" si="277"/>
        <v>3.6281179138321996E-2</v>
      </c>
      <c r="Y1983" s="6">
        <f t="shared" si="272"/>
        <v>6.637515107812865E-2</v>
      </c>
      <c r="AA1983" s="5">
        <f t="shared" si="273"/>
        <v>41215</v>
      </c>
      <c r="AB1983" s="7">
        <f t="shared" si="274"/>
        <v>8.0000000000000071E-2</v>
      </c>
      <c r="AC1983" s="7">
        <f t="shared" si="278"/>
        <v>-1.0469841056843378E-2</v>
      </c>
      <c r="AD1983" s="6">
        <f t="shared" si="275"/>
        <v>6.637515107812865E-2</v>
      </c>
    </row>
    <row r="1984" spans="1:30">
      <c r="A1984" s="1">
        <v>41214</v>
      </c>
      <c r="B1984" s="2" t="s">
        <v>19</v>
      </c>
      <c r="C1984" t="s">
        <v>20</v>
      </c>
      <c r="D1984" t="s">
        <v>21</v>
      </c>
      <c r="E1984">
        <v>2.8530000000000002</v>
      </c>
      <c r="F1984">
        <v>2.87</v>
      </c>
      <c r="G1984">
        <v>2.923</v>
      </c>
      <c r="H1984">
        <v>2.94</v>
      </c>
      <c r="I1984">
        <v>2.9529999999999998</v>
      </c>
      <c r="J1984">
        <v>2.98</v>
      </c>
      <c r="K1984">
        <v>3.01</v>
      </c>
      <c r="L1984">
        <v>3.0230000000000001</v>
      </c>
      <c r="M1984">
        <v>3.06</v>
      </c>
      <c r="N1984">
        <v>3.1059999999999999</v>
      </c>
      <c r="O1984">
        <v>3.2</v>
      </c>
      <c r="P1984">
        <v>3.3559999999999999</v>
      </c>
      <c r="Q1984">
        <v>3.48</v>
      </c>
      <c r="R1984">
        <v>3.57</v>
      </c>
      <c r="S1984">
        <v>0</v>
      </c>
      <c r="T1984" s="7">
        <f t="shared" si="276"/>
        <v>8.2999999999999741E-2</v>
      </c>
      <c r="U1984" s="6">
        <f t="shared" si="270"/>
        <v>-5.3504724078320681E-15</v>
      </c>
      <c r="V1984" s="6">
        <f t="shared" si="271"/>
        <v>2.5674737256405768E-2</v>
      </c>
      <c r="W1984" s="3">
        <f>IFERROR(VLOOKUP(A1984,주가!$A$1:$Q$2433,3,FALSE),W1985)</f>
        <v>220500</v>
      </c>
      <c r="X1984" s="6">
        <f t="shared" si="277"/>
        <v>-1.1210762331838564E-2</v>
      </c>
      <c r="Y1984" s="6">
        <f t="shared" si="272"/>
        <v>3.0093971939806653E-2</v>
      </c>
      <c r="AA1984" s="5">
        <f t="shared" si="273"/>
        <v>41214</v>
      </c>
      <c r="AB1984" s="7">
        <f t="shared" si="274"/>
        <v>8.2999999999999741E-2</v>
      </c>
      <c r="AC1984" s="7">
        <f t="shared" si="278"/>
        <v>2.5674737256405768E-2</v>
      </c>
      <c r="AD1984" s="6">
        <f t="shared" si="275"/>
        <v>3.0093971939806653E-2</v>
      </c>
    </row>
    <row r="1985" spans="1:30">
      <c r="A1985" s="1">
        <v>41213</v>
      </c>
      <c r="B1985" s="2" t="s">
        <v>19</v>
      </c>
      <c r="C1985" t="s">
        <v>20</v>
      </c>
      <c r="D1985" t="s">
        <v>21</v>
      </c>
      <c r="E1985">
        <v>2.8559999999999999</v>
      </c>
      <c r="F1985">
        <v>2.8730000000000002</v>
      </c>
      <c r="G1985">
        <v>2.93</v>
      </c>
      <c r="H1985">
        <v>2.95</v>
      </c>
      <c r="I1985">
        <v>2.96</v>
      </c>
      <c r="J1985">
        <v>2.9860000000000002</v>
      </c>
      <c r="K1985">
        <v>3.02</v>
      </c>
      <c r="L1985">
        <v>3.0329999999999999</v>
      </c>
      <c r="M1985">
        <v>3.0659999999999998</v>
      </c>
      <c r="N1985">
        <v>3.1160000000000001</v>
      </c>
      <c r="O1985">
        <v>3.21</v>
      </c>
      <c r="P1985">
        <v>3.3559999999999999</v>
      </c>
      <c r="Q1985">
        <v>3.48</v>
      </c>
      <c r="R1985">
        <v>3.57</v>
      </c>
      <c r="S1985">
        <v>0</v>
      </c>
      <c r="T1985" s="7">
        <f t="shared" si="276"/>
        <v>8.3000000000000185E-2</v>
      </c>
      <c r="U1985" s="6">
        <f t="shared" si="270"/>
        <v>-4.5977011494252817E-2</v>
      </c>
      <c r="V1985" s="6">
        <f t="shared" si="271"/>
        <v>2.5674737256411118E-2</v>
      </c>
      <c r="W1985" s="3">
        <f>IFERROR(VLOOKUP(A1985,주가!$A$1:$Q$2433,3,FALSE),W1986)</f>
        <v>223000</v>
      </c>
      <c r="X1985" s="6">
        <f t="shared" si="277"/>
        <v>1.1337868480725623E-2</v>
      </c>
      <c r="Y1985" s="6">
        <f t="shared" si="272"/>
        <v>4.1304734271645216E-2</v>
      </c>
      <c r="AA1985" s="5">
        <f t="shared" si="273"/>
        <v>41213</v>
      </c>
      <c r="AB1985" s="7">
        <f t="shared" si="274"/>
        <v>8.3000000000000185E-2</v>
      </c>
      <c r="AC1985" s="7">
        <f t="shared" si="278"/>
        <v>2.5674737256411118E-2</v>
      </c>
      <c r="AD1985" s="6">
        <f t="shared" si="275"/>
        <v>4.1304734271645216E-2</v>
      </c>
    </row>
    <row r="1986" spans="1:30">
      <c r="A1986" s="1">
        <v>41212</v>
      </c>
      <c r="B1986" s="2" t="s">
        <v>19</v>
      </c>
      <c r="C1986" t="s">
        <v>20</v>
      </c>
      <c r="D1986" t="s">
        <v>21</v>
      </c>
      <c r="E1986">
        <v>2.8660000000000001</v>
      </c>
      <c r="F1986">
        <v>2.883</v>
      </c>
      <c r="G1986">
        <v>2.9460000000000002</v>
      </c>
      <c r="H1986">
        <v>2.97</v>
      </c>
      <c r="I1986">
        <v>2.98</v>
      </c>
      <c r="J1986">
        <v>3.01</v>
      </c>
      <c r="K1986">
        <v>3.036</v>
      </c>
      <c r="L1986">
        <v>3.0529999999999999</v>
      </c>
      <c r="M1986">
        <v>3.09</v>
      </c>
      <c r="N1986">
        <v>3.14</v>
      </c>
      <c r="O1986">
        <v>3.23</v>
      </c>
      <c r="P1986">
        <v>3.3759999999999999</v>
      </c>
      <c r="Q1986">
        <v>3.48</v>
      </c>
      <c r="R1986">
        <v>3.58</v>
      </c>
      <c r="S1986">
        <v>0</v>
      </c>
      <c r="T1986" s="7">
        <f t="shared" si="276"/>
        <v>8.7000000000000188E-2</v>
      </c>
      <c r="U1986" s="6">
        <f t="shared" ref="U1986:U2049" si="279">IF(T1987=0,0,(T1986-T1987)/T1987)</f>
        <v>5.104473676437516E-15</v>
      </c>
      <c r="V1986" s="6">
        <f t="shared" ref="V1986:V2049" si="280">V1987+U1986</f>
        <v>7.1651748750663935E-2</v>
      </c>
      <c r="W1986" s="3">
        <f>IFERROR(VLOOKUP(A1986,주가!$A$1:$Q$2433,3,FALSE),W1987)</f>
        <v>220500</v>
      </c>
      <c r="X1986" s="6">
        <f t="shared" si="277"/>
        <v>4.5558086560364463E-3</v>
      </c>
      <c r="Y1986" s="6">
        <f t="shared" ref="Y1986:Y2049" si="281">Y1987+X1986</f>
        <v>2.9966865790919596E-2</v>
      </c>
      <c r="AA1986" s="5">
        <f t="shared" ref="AA1986:AA2049" si="282">A1986</f>
        <v>41212</v>
      </c>
      <c r="AB1986" s="7">
        <f t="shared" ref="AB1986:AB2049" si="283">T1986</f>
        <v>8.7000000000000188E-2</v>
      </c>
      <c r="AC1986" s="7">
        <f t="shared" si="278"/>
        <v>7.1651748750663935E-2</v>
      </c>
      <c r="AD1986" s="6">
        <f t="shared" ref="AD1986:AD2049" si="284">Y1986</f>
        <v>2.9966865790919596E-2</v>
      </c>
    </row>
    <row r="1987" spans="1:30">
      <c r="A1987" s="1">
        <v>41211</v>
      </c>
      <c r="B1987" s="2" t="s">
        <v>19</v>
      </c>
      <c r="C1987" t="s">
        <v>20</v>
      </c>
      <c r="D1987" t="s">
        <v>21</v>
      </c>
      <c r="E1987">
        <v>2.8660000000000001</v>
      </c>
      <c r="F1987">
        <v>2.883</v>
      </c>
      <c r="G1987">
        <v>2.95</v>
      </c>
      <c r="H1987">
        <v>2.976</v>
      </c>
      <c r="I1987">
        <v>2.9860000000000002</v>
      </c>
      <c r="J1987">
        <v>3.016</v>
      </c>
      <c r="K1987">
        <v>3.0459999999999998</v>
      </c>
      <c r="L1987">
        <v>3.056</v>
      </c>
      <c r="M1987">
        <v>3.093</v>
      </c>
      <c r="N1987">
        <v>3.1429999999999998</v>
      </c>
      <c r="O1987">
        <v>3.2330000000000001</v>
      </c>
      <c r="P1987">
        <v>3.38</v>
      </c>
      <c r="Q1987">
        <v>3.49</v>
      </c>
      <c r="R1987">
        <v>3.59</v>
      </c>
      <c r="S1987">
        <v>0</v>
      </c>
      <c r="T1987" s="7">
        <f t="shared" ref="T1987:T2050" si="285">N1987-L1987</f>
        <v>8.6999999999999744E-2</v>
      </c>
      <c r="U1987" s="6">
        <f t="shared" si="279"/>
        <v>4.8192771084337546E-2</v>
      </c>
      <c r="V1987" s="6">
        <f t="shared" si="280"/>
        <v>7.1651748750658828E-2</v>
      </c>
      <c r="W1987" s="3">
        <f>IFERROR(VLOOKUP(A1987,주가!$A$1:$Q$2433,3,FALSE),W1988)</f>
        <v>219500</v>
      </c>
      <c r="X1987" s="6">
        <f t="shared" ref="X1987:X2050" si="286">(W1987-W1988)/W1988</f>
        <v>4.5766590389016018E-3</v>
      </c>
      <c r="Y1987" s="6">
        <f t="shared" si="281"/>
        <v>2.5411057134883151E-2</v>
      </c>
      <c r="AA1987" s="5">
        <f t="shared" si="282"/>
        <v>41211</v>
      </c>
      <c r="AB1987" s="7">
        <f t="shared" si="283"/>
        <v>8.6999999999999744E-2</v>
      </c>
      <c r="AC1987" s="7">
        <f t="shared" ref="AC1987:AC2050" si="287">V1987</f>
        <v>7.1651748750658828E-2</v>
      </c>
      <c r="AD1987" s="6">
        <f t="shared" si="284"/>
        <v>2.5411057134883151E-2</v>
      </c>
    </row>
    <row r="1988" spans="1:30">
      <c r="A1988" s="1">
        <v>41208</v>
      </c>
      <c r="B1988" s="2" t="s">
        <v>19</v>
      </c>
      <c r="C1988" t="s">
        <v>20</v>
      </c>
      <c r="D1988" t="s">
        <v>21</v>
      </c>
      <c r="E1988">
        <v>2.87</v>
      </c>
      <c r="F1988">
        <v>2.89</v>
      </c>
      <c r="G1988">
        <v>2.9529999999999998</v>
      </c>
      <c r="H1988">
        <v>2.9830000000000001</v>
      </c>
      <c r="I1988">
        <v>2.9929999999999999</v>
      </c>
      <c r="J1988">
        <v>3.0230000000000001</v>
      </c>
      <c r="K1988">
        <v>3.0430000000000001</v>
      </c>
      <c r="L1988">
        <v>3.06</v>
      </c>
      <c r="M1988">
        <v>3.093</v>
      </c>
      <c r="N1988">
        <v>3.1429999999999998</v>
      </c>
      <c r="O1988">
        <v>3.23</v>
      </c>
      <c r="P1988">
        <v>3.3759999999999999</v>
      </c>
      <c r="Q1988">
        <v>3.48</v>
      </c>
      <c r="R1988">
        <v>3.58</v>
      </c>
      <c r="S1988">
        <v>0</v>
      </c>
      <c r="T1988" s="7">
        <f t="shared" si="285"/>
        <v>8.2999999999999741E-2</v>
      </c>
      <c r="U1988" s="6">
        <f t="shared" si="279"/>
        <v>-4.5977011494253046E-2</v>
      </c>
      <c r="V1988" s="6">
        <f t="shared" si="280"/>
        <v>2.3458977666321289E-2</v>
      </c>
      <c r="W1988" s="3">
        <f>IFERROR(VLOOKUP(A1988,주가!$A$1:$Q$2433,3,FALSE),W1989)</f>
        <v>218500</v>
      </c>
      <c r="X1988" s="6">
        <f t="shared" si="286"/>
        <v>-1.7977528089887642E-2</v>
      </c>
      <c r="Y1988" s="6">
        <f t="shared" si="281"/>
        <v>2.083439809598155E-2</v>
      </c>
      <c r="AA1988" s="5">
        <f t="shared" si="282"/>
        <v>41208</v>
      </c>
      <c r="AB1988" s="7">
        <f t="shared" si="283"/>
        <v>8.2999999999999741E-2</v>
      </c>
      <c r="AC1988" s="7">
        <f t="shared" si="287"/>
        <v>2.3458977666321289E-2</v>
      </c>
      <c r="AD1988" s="6">
        <f t="shared" si="284"/>
        <v>2.083439809598155E-2</v>
      </c>
    </row>
    <row r="1989" spans="1:30">
      <c r="A1989" s="1">
        <v>41207</v>
      </c>
      <c r="B1989" s="2" t="s">
        <v>19</v>
      </c>
      <c r="C1989" t="s">
        <v>20</v>
      </c>
      <c r="D1989" t="s">
        <v>21</v>
      </c>
      <c r="E1989">
        <v>2.8730000000000002</v>
      </c>
      <c r="F1989">
        <v>2.8929999999999998</v>
      </c>
      <c r="G1989">
        <v>2.9630000000000001</v>
      </c>
      <c r="H1989">
        <v>2.996</v>
      </c>
      <c r="I1989">
        <v>3.016</v>
      </c>
      <c r="J1989">
        <v>3.05</v>
      </c>
      <c r="K1989">
        <v>3.07</v>
      </c>
      <c r="L1989">
        <v>3.0830000000000002</v>
      </c>
      <c r="M1989">
        <v>3.12</v>
      </c>
      <c r="N1989">
        <v>3.17</v>
      </c>
      <c r="O1989">
        <v>3.2559999999999998</v>
      </c>
      <c r="P1989">
        <v>3.403</v>
      </c>
      <c r="Q1989">
        <v>3.5</v>
      </c>
      <c r="R1989">
        <v>3.6</v>
      </c>
      <c r="S1989">
        <v>0</v>
      </c>
      <c r="T1989" s="7">
        <f t="shared" si="285"/>
        <v>8.6999999999999744E-2</v>
      </c>
      <c r="U1989" s="6">
        <f t="shared" si="279"/>
        <v>1.1627906976742925E-2</v>
      </c>
      <c r="V1989" s="6">
        <f t="shared" si="280"/>
        <v>6.9435989160574335E-2</v>
      </c>
      <c r="W1989" s="3">
        <f>IFERROR(VLOOKUP(A1989,주가!$A$1:$Q$2433,3,FALSE),W1990)</f>
        <v>222500</v>
      </c>
      <c r="X1989" s="6">
        <f t="shared" si="286"/>
        <v>-2.8384279475982533E-2</v>
      </c>
      <c r="Y1989" s="6">
        <f t="shared" si="281"/>
        <v>3.8811926185869192E-2</v>
      </c>
      <c r="AA1989" s="5">
        <f t="shared" si="282"/>
        <v>41207</v>
      </c>
      <c r="AB1989" s="7">
        <f t="shared" si="283"/>
        <v>8.6999999999999744E-2</v>
      </c>
      <c r="AC1989" s="7">
        <f t="shared" si="287"/>
        <v>6.9435989160574335E-2</v>
      </c>
      <c r="AD1989" s="6">
        <f t="shared" si="284"/>
        <v>3.8811926185869192E-2</v>
      </c>
    </row>
    <row r="1990" spans="1:30">
      <c r="A1990" s="1">
        <v>41206</v>
      </c>
      <c r="B1990" s="2" t="s">
        <v>19</v>
      </c>
      <c r="C1990" t="s">
        <v>20</v>
      </c>
      <c r="D1990" t="s">
        <v>21</v>
      </c>
      <c r="E1990">
        <v>2.8740000000000001</v>
      </c>
      <c r="F1990">
        <v>2.8980000000000001</v>
      </c>
      <c r="G1990">
        <v>2.968</v>
      </c>
      <c r="H1990">
        <v>3.0009999999999999</v>
      </c>
      <c r="I1990">
        <v>3.0209999999999999</v>
      </c>
      <c r="J1990">
        <v>3.0539999999999998</v>
      </c>
      <c r="K1990">
        <v>3.0739999999999998</v>
      </c>
      <c r="L1990">
        <v>3.0870000000000002</v>
      </c>
      <c r="M1990">
        <v>3.1230000000000002</v>
      </c>
      <c r="N1990">
        <v>3.173</v>
      </c>
      <c r="O1990">
        <v>3.2629999999999999</v>
      </c>
      <c r="P1990">
        <v>3.41</v>
      </c>
      <c r="Q1990">
        <v>3.5009999999999999</v>
      </c>
      <c r="R1990">
        <v>3.601</v>
      </c>
      <c r="S1990">
        <v>0</v>
      </c>
      <c r="T1990" s="7">
        <f t="shared" si="285"/>
        <v>8.5999999999999854E-2</v>
      </c>
      <c r="U1990" s="6">
        <f t="shared" si="279"/>
        <v>2.3809523809521164E-2</v>
      </c>
      <c r="V1990" s="6">
        <f t="shared" si="280"/>
        <v>5.7808082183831412E-2</v>
      </c>
      <c r="W1990" s="3">
        <f>IFERROR(VLOOKUP(A1990,주가!$A$1:$Q$2433,3,FALSE),W1991)</f>
        <v>229000</v>
      </c>
      <c r="X1990" s="6">
        <f t="shared" si="286"/>
        <v>-5.1759834368530024E-2</v>
      </c>
      <c r="Y1990" s="6">
        <f t="shared" si="281"/>
        <v>6.7196205661851721E-2</v>
      </c>
      <c r="AA1990" s="5">
        <f t="shared" si="282"/>
        <v>41206</v>
      </c>
      <c r="AB1990" s="7">
        <f t="shared" si="283"/>
        <v>8.5999999999999854E-2</v>
      </c>
      <c r="AC1990" s="7">
        <f t="shared" si="287"/>
        <v>5.7808082183831412E-2</v>
      </c>
      <c r="AD1990" s="6">
        <f t="shared" si="284"/>
        <v>6.7196205661851721E-2</v>
      </c>
    </row>
    <row r="1991" spans="1:30">
      <c r="A1991" s="1">
        <v>41205</v>
      </c>
      <c r="B1991" s="2" t="s">
        <v>19</v>
      </c>
      <c r="C1991" t="s">
        <v>20</v>
      </c>
      <c r="D1991" t="s">
        <v>21</v>
      </c>
      <c r="E1991">
        <v>2.8730000000000002</v>
      </c>
      <c r="F1991">
        <v>2.9</v>
      </c>
      <c r="G1991">
        <v>2.97</v>
      </c>
      <c r="H1991">
        <v>3.0030000000000001</v>
      </c>
      <c r="I1991">
        <v>3.0259999999999998</v>
      </c>
      <c r="J1991">
        <v>3.07</v>
      </c>
      <c r="K1991">
        <v>3.0830000000000002</v>
      </c>
      <c r="L1991">
        <v>3.0960000000000001</v>
      </c>
      <c r="M1991">
        <v>3.133</v>
      </c>
      <c r="N1991">
        <v>3.18</v>
      </c>
      <c r="O1991">
        <v>3.2730000000000001</v>
      </c>
      <c r="P1991">
        <v>3.4159999999999999</v>
      </c>
      <c r="Q1991">
        <v>3.49</v>
      </c>
      <c r="R1991">
        <v>3.59</v>
      </c>
      <c r="S1991">
        <v>0</v>
      </c>
      <c r="T1991" s="7">
        <f t="shared" si="285"/>
        <v>8.4000000000000075E-2</v>
      </c>
      <c r="U1991" s="6">
        <f t="shared" si="279"/>
        <v>0</v>
      </c>
      <c r="V1991" s="6">
        <f t="shared" si="280"/>
        <v>3.3998558374310248E-2</v>
      </c>
      <c r="W1991" s="3">
        <f>IFERROR(VLOOKUP(A1991,주가!$A$1:$Q$2433,3,FALSE),W1992)</f>
        <v>241500</v>
      </c>
      <c r="X1991" s="6">
        <f t="shared" si="286"/>
        <v>-2.0283975659229209E-2</v>
      </c>
      <c r="Y1991" s="6">
        <f t="shared" si="281"/>
        <v>0.11895604003038174</v>
      </c>
      <c r="AA1991" s="5">
        <f t="shared" si="282"/>
        <v>41205</v>
      </c>
      <c r="AB1991" s="7">
        <f t="shared" si="283"/>
        <v>8.4000000000000075E-2</v>
      </c>
      <c r="AC1991" s="7">
        <f t="shared" si="287"/>
        <v>3.3998558374310248E-2</v>
      </c>
      <c r="AD1991" s="6">
        <f t="shared" si="284"/>
        <v>0.11895604003038174</v>
      </c>
    </row>
    <row r="1992" spans="1:30">
      <c r="A1992" s="1">
        <v>41204</v>
      </c>
      <c r="B1992" s="2" t="s">
        <v>19</v>
      </c>
      <c r="C1992" t="s">
        <v>20</v>
      </c>
      <c r="D1992" t="s">
        <v>21</v>
      </c>
      <c r="E1992">
        <v>2.883</v>
      </c>
      <c r="F1992">
        <v>2.9129999999999998</v>
      </c>
      <c r="G1992">
        <v>2.9830000000000001</v>
      </c>
      <c r="H1992">
        <v>3.02</v>
      </c>
      <c r="I1992">
        <v>3.0529999999999999</v>
      </c>
      <c r="J1992">
        <v>3.093</v>
      </c>
      <c r="K1992">
        <v>3.11</v>
      </c>
      <c r="L1992">
        <v>3.1259999999999999</v>
      </c>
      <c r="M1992">
        <v>3.1629999999999998</v>
      </c>
      <c r="N1992">
        <v>3.21</v>
      </c>
      <c r="O1992">
        <v>3.3</v>
      </c>
      <c r="P1992">
        <v>3.4430000000000001</v>
      </c>
      <c r="Q1992">
        <v>3.52</v>
      </c>
      <c r="R1992">
        <v>3.62</v>
      </c>
      <c r="S1992">
        <v>0</v>
      </c>
      <c r="T1992" s="7">
        <f t="shared" si="285"/>
        <v>8.4000000000000075E-2</v>
      </c>
      <c r="U1992" s="6">
        <f t="shared" si="279"/>
        <v>5.0000000000005831E-2</v>
      </c>
      <c r="V1992" s="6">
        <f t="shared" si="280"/>
        <v>3.3998558374310248E-2</v>
      </c>
      <c r="W1992" s="3">
        <f>IFERROR(VLOOKUP(A1992,주가!$A$1:$Q$2433,3,FALSE),W1993)</f>
        <v>246500</v>
      </c>
      <c r="X1992" s="6">
        <f t="shared" si="286"/>
        <v>-2.5691699604743084E-2</v>
      </c>
      <c r="Y1992" s="6">
        <f t="shared" si="281"/>
        <v>0.13924001568961095</v>
      </c>
      <c r="AA1992" s="5">
        <f t="shared" si="282"/>
        <v>41204</v>
      </c>
      <c r="AB1992" s="7">
        <f t="shared" si="283"/>
        <v>8.4000000000000075E-2</v>
      </c>
      <c r="AC1992" s="7">
        <f t="shared" si="287"/>
        <v>3.3998558374310248E-2</v>
      </c>
      <c r="AD1992" s="6">
        <f t="shared" si="284"/>
        <v>0.13924001568961095</v>
      </c>
    </row>
    <row r="1993" spans="1:30">
      <c r="A1993" s="1">
        <v>41201</v>
      </c>
      <c r="B1993" s="2" t="s">
        <v>19</v>
      </c>
      <c r="C1993" t="s">
        <v>20</v>
      </c>
      <c r="D1993" t="s">
        <v>21</v>
      </c>
      <c r="E1993">
        <v>2.87</v>
      </c>
      <c r="F1993">
        <v>2.9</v>
      </c>
      <c r="G1993">
        <v>2.97</v>
      </c>
      <c r="H1993">
        <v>3.0030000000000001</v>
      </c>
      <c r="I1993">
        <v>3.03</v>
      </c>
      <c r="J1993">
        <v>3.07</v>
      </c>
      <c r="K1993">
        <v>3.0830000000000002</v>
      </c>
      <c r="L1993">
        <v>3.1030000000000002</v>
      </c>
      <c r="M1993">
        <v>3.1360000000000001</v>
      </c>
      <c r="N1993">
        <v>3.1829999999999998</v>
      </c>
      <c r="O1993">
        <v>3.2730000000000001</v>
      </c>
      <c r="P1993">
        <v>3.4159999999999999</v>
      </c>
      <c r="Q1993">
        <v>3.5</v>
      </c>
      <c r="R1993">
        <v>3.6</v>
      </c>
      <c r="S1993">
        <v>0</v>
      </c>
      <c r="T1993" s="7">
        <f t="shared" si="285"/>
        <v>7.9999999999999627E-2</v>
      </c>
      <c r="U1993" s="6">
        <f t="shared" si="279"/>
        <v>-5.551115123125778E-15</v>
      </c>
      <c r="V1993" s="6">
        <f t="shared" si="280"/>
        <v>-1.6001441625695584E-2</v>
      </c>
      <c r="W1993" s="3">
        <f>IFERROR(VLOOKUP(A1993,주가!$A$1:$Q$2433,3,FALSE),W1994)</f>
        <v>253000</v>
      </c>
      <c r="X1993" s="6">
        <f t="shared" si="286"/>
        <v>9.9800399201596807E-3</v>
      </c>
      <c r="Y1993" s="6">
        <f t="shared" si="281"/>
        <v>0.16493171529435402</v>
      </c>
      <c r="AA1993" s="5">
        <f t="shared" si="282"/>
        <v>41201</v>
      </c>
      <c r="AB1993" s="7">
        <f t="shared" si="283"/>
        <v>7.9999999999999627E-2</v>
      </c>
      <c r="AC1993" s="7">
        <f t="shared" si="287"/>
        <v>-1.6001441625695584E-2</v>
      </c>
      <c r="AD1993" s="6">
        <f t="shared" si="284"/>
        <v>0.16493171529435402</v>
      </c>
    </row>
    <row r="1994" spans="1:30">
      <c r="A1994" s="1">
        <v>41200</v>
      </c>
      <c r="B1994" s="2" t="s">
        <v>19</v>
      </c>
      <c r="C1994" t="s">
        <v>20</v>
      </c>
      <c r="D1994" t="s">
        <v>21</v>
      </c>
      <c r="E1994">
        <v>2.883</v>
      </c>
      <c r="F1994">
        <v>2.92</v>
      </c>
      <c r="G1994">
        <v>2.996</v>
      </c>
      <c r="H1994">
        <v>3.03</v>
      </c>
      <c r="I1994">
        <v>3.06</v>
      </c>
      <c r="J1994">
        <v>3.093</v>
      </c>
      <c r="K1994">
        <v>3.11</v>
      </c>
      <c r="L1994">
        <v>3.13</v>
      </c>
      <c r="M1994">
        <v>3.1629999999999998</v>
      </c>
      <c r="N1994">
        <v>3.21</v>
      </c>
      <c r="O1994">
        <v>3.29</v>
      </c>
      <c r="P1994">
        <v>3.4329999999999998</v>
      </c>
      <c r="Q1994">
        <v>3.52</v>
      </c>
      <c r="R1994">
        <v>3.62</v>
      </c>
      <c r="S1994">
        <v>0</v>
      </c>
      <c r="T1994" s="7">
        <f t="shared" si="285"/>
        <v>8.0000000000000071E-2</v>
      </c>
      <c r="U1994" s="6">
        <f t="shared" si="279"/>
        <v>0.14285714285714649</v>
      </c>
      <c r="V1994" s="6">
        <f t="shared" si="280"/>
        <v>-1.6001441625690033E-2</v>
      </c>
      <c r="W1994" s="3">
        <f>IFERROR(VLOOKUP(A1994,주가!$A$1:$Q$2433,3,FALSE),W1995)</f>
        <v>250500</v>
      </c>
      <c r="X1994" s="6">
        <f t="shared" si="286"/>
        <v>6.024096385542169E-3</v>
      </c>
      <c r="Y1994" s="6">
        <f t="shared" si="281"/>
        <v>0.15495167537419435</v>
      </c>
      <c r="AA1994" s="5">
        <f t="shared" si="282"/>
        <v>41200</v>
      </c>
      <c r="AB1994" s="7">
        <f t="shared" si="283"/>
        <v>8.0000000000000071E-2</v>
      </c>
      <c r="AC1994" s="7">
        <f t="shared" si="287"/>
        <v>-1.6001441625690033E-2</v>
      </c>
      <c r="AD1994" s="6">
        <f t="shared" si="284"/>
        <v>0.15495167537419435</v>
      </c>
    </row>
    <row r="1995" spans="1:30">
      <c r="A1995" s="1">
        <v>41199</v>
      </c>
      <c r="B1995" s="2" t="s">
        <v>19</v>
      </c>
      <c r="C1995" t="s">
        <v>20</v>
      </c>
      <c r="D1995" t="s">
        <v>21</v>
      </c>
      <c r="E1995">
        <v>2.883</v>
      </c>
      <c r="F1995">
        <v>2.92</v>
      </c>
      <c r="G1995">
        <v>2.9929999999999999</v>
      </c>
      <c r="H1995">
        <v>3.0259999999999998</v>
      </c>
      <c r="I1995">
        <v>3.056</v>
      </c>
      <c r="J1995">
        <v>3.0830000000000002</v>
      </c>
      <c r="K1995">
        <v>3.0960000000000001</v>
      </c>
      <c r="L1995">
        <v>3.1160000000000001</v>
      </c>
      <c r="M1995">
        <v>3.14</v>
      </c>
      <c r="N1995">
        <v>3.1859999999999999</v>
      </c>
      <c r="O1995">
        <v>3.2559999999999998</v>
      </c>
      <c r="P1995">
        <v>3.4</v>
      </c>
      <c r="Q1995">
        <v>3.48</v>
      </c>
      <c r="R1995">
        <v>3.58</v>
      </c>
      <c r="S1995">
        <v>0</v>
      </c>
      <c r="T1995" s="7">
        <f t="shared" si="285"/>
        <v>6.999999999999984E-2</v>
      </c>
      <c r="U1995" s="6">
        <f t="shared" si="279"/>
        <v>-4.1095890410960491E-2</v>
      </c>
      <c r="V1995" s="6">
        <f t="shared" si="280"/>
        <v>-0.15885858448283652</v>
      </c>
      <c r="W1995" s="3">
        <f>IFERROR(VLOOKUP(A1995,주가!$A$1:$Q$2433,3,FALSE),W1996)</f>
        <v>249000</v>
      </c>
      <c r="X1995" s="6">
        <f t="shared" si="286"/>
        <v>2.0491803278688523E-2</v>
      </c>
      <c r="Y1995" s="6">
        <f t="shared" si="281"/>
        <v>0.14892757898865219</v>
      </c>
      <c r="AA1995" s="5">
        <f t="shared" si="282"/>
        <v>41199</v>
      </c>
      <c r="AB1995" s="7">
        <f t="shared" si="283"/>
        <v>6.999999999999984E-2</v>
      </c>
      <c r="AC1995" s="7">
        <f t="shared" si="287"/>
        <v>-0.15885858448283652</v>
      </c>
      <c r="AD1995" s="6">
        <f t="shared" si="284"/>
        <v>0.14892757898865219</v>
      </c>
    </row>
    <row r="1996" spans="1:30">
      <c r="A1996" s="1">
        <v>41198</v>
      </c>
      <c r="B1996" s="2" t="s">
        <v>19</v>
      </c>
      <c r="C1996" t="s">
        <v>20</v>
      </c>
      <c r="D1996" t="s">
        <v>21</v>
      </c>
      <c r="E1996">
        <v>2.883</v>
      </c>
      <c r="F1996">
        <v>2.92</v>
      </c>
      <c r="G1996">
        <v>2.99</v>
      </c>
      <c r="H1996">
        <v>3.016</v>
      </c>
      <c r="I1996">
        <v>3.0459999999999998</v>
      </c>
      <c r="J1996">
        <v>3.073</v>
      </c>
      <c r="K1996">
        <v>3.08</v>
      </c>
      <c r="L1996">
        <v>3.1</v>
      </c>
      <c r="M1996">
        <v>3.1259999999999999</v>
      </c>
      <c r="N1996">
        <v>3.173</v>
      </c>
      <c r="O1996">
        <v>3.2429999999999999</v>
      </c>
      <c r="P1996">
        <v>3.3860000000000001</v>
      </c>
      <c r="Q1996">
        <v>3.47</v>
      </c>
      <c r="R1996">
        <v>3.57</v>
      </c>
      <c r="S1996">
        <v>0</v>
      </c>
      <c r="T1996" s="7">
        <f t="shared" si="285"/>
        <v>7.2999999999999954E-2</v>
      </c>
      <c r="U1996" s="6">
        <f t="shared" si="279"/>
        <v>-8.7499999999996317E-2</v>
      </c>
      <c r="V1996" s="6">
        <f t="shared" si="280"/>
        <v>-0.11776269407187603</v>
      </c>
      <c r="W1996" s="3">
        <f>IFERROR(VLOOKUP(A1996,주가!$A$1:$Q$2433,3,FALSE),W1997)</f>
        <v>244000</v>
      </c>
      <c r="X1996" s="6">
        <f t="shared" si="286"/>
        <v>1.4553014553014554E-2</v>
      </c>
      <c r="Y1996" s="6">
        <f t="shared" si="281"/>
        <v>0.12843577570996367</v>
      </c>
      <c r="AA1996" s="5">
        <f t="shared" si="282"/>
        <v>41198</v>
      </c>
      <c r="AB1996" s="7">
        <f t="shared" si="283"/>
        <v>7.2999999999999954E-2</v>
      </c>
      <c r="AC1996" s="7">
        <f t="shared" si="287"/>
        <v>-0.11776269407187603</v>
      </c>
      <c r="AD1996" s="6">
        <f t="shared" si="284"/>
        <v>0.12843577570996367</v>
      </c>
    </row>
    <row r="1997" spans="1:30">
      <c r="A1997" s="1">
        <v>41197</v>
      </c>
      <c r="B1997" s="2" t="s">
        <v>19</v>
      </c>
      <c r="C1997" t="s">
        <v>20</v>
      </c>
      <c r="D1997" t="s">
        <v>21</v>
      </c>
      <c r="E1997">
        <v>2.8839999999999999</v>
      </c>
      <c r="F1997">
        <v>2.9209999999999998</v>
      </c>
      <c r="G1997">
        <v>2.9870000000000001</v>
      </c>
      <c r="H1997">
        <v>3.0110000000000001</v>
      </c>
      <c r="I1997">
        <v>3.0310000000000001</v>
      </c>
      <c r="J1997">
        <v>3.0529999999999999</v>
      </c>
      <c r="K1997">
        <v>3.0649999999999999</v>
      </c>
      <c r="L1997">
        <v>3.0830000000000002</v>
      </c>
      <c r="M1997">
        <v>3.11</v>
      </c>
      <c r="N1997">
        <v>3.1629999999999998</v>
      </c>
      <c r="O1997">
        <v>3.2330000000000001</v>
      </c>
      <c r="P1997">
        <v>3.3759999999999999</v>
      </c>
      <c r="Q1997">
        <v>3.44</v>
      </c>
      <c r="R1997">
        <v>3.54</v>
      </c>
      <c r="S1997">
        <v>0</v>
      </c>
      <c r="T1997" s="7">
        <f t="shared" si="285"/>
        <v>7.9999999999999627E-2</v>
      </c>
      <c r="U1997" s="6">
        <f t="shared" si="279"/>
        <v>-3.6144578313259651E-2</v>
      </c>
      <c r="V1997" s="6">
        <f t="shared" si="280"/>
        <v>-3.0262694071879717E-2</v>
      </c>
      <c r="W1997" s="3">
        <f>IFERROR(VLOOKUP(A1997,주가!$A$1:$Q$2433,3,FALSE),W1998)</f>
        <v>240500</v>
      </c>
      <c r="X1997" s="6">
        <f t="shared" si="286"/>
        <v>0</v>
      </c>
      <c r="Y1997" s="6">
        <f t="shared" si="281"/>
        <v>0.11388276115694912</v>
      </c>
      <c r="AA1997" s="5">
        <f t="shared" si="282"/>
        <v>41197</v>
      </c>
      <c r="AB1997" s="7">
        <f t="shared" si="283"/>
        <v>7.9999999999999627E-2</v>
      </c>
      <c r="AC1997" s="7">
        <f t="shared" si="287"/>
        <v>-3.0262694071879717E-2</v>
      </c>
      <c r="AD1997" s="6">
        <f t="shared" si="284"/>
        <v>0.11388276115694912</v>
      </c>
    </row>
    <row r="1998" spans="1:30">
      <c r="A1998" s="1">
        <v>41194</v>
      </c>
      <c r="B1998" s="2" t="s">
        <v>19</v>
      </c>
      <c r="C1998" t="s">
        <v>20</v>
      </c>
      <c r="D1998" t="s">
        <v>21</v>
      </c>
      <c r="E1998">
        <v>2.8839999999999999</v>
      </c>
      <c r="F1998">
        <v>2.9239999999999999</v>
      </c>
      <c r="G1998">
        <v>2.99</v>
      </c>
      <c r="H1998">
        <v>3.0139999999999998</v>
      </c>
      <c r="I1998">
        <v>3.0339999999999998</v>
      </c>
      <c r="J1998">
        <v>3.06</v>
      </c>
      <c r="K1998">
        <v>3.07</v>
      </c>
      <c r="L1998">
        <v>3.09</v>
      </c>
      <c r="M1998">
        <v>3.1160000000000001</v>
      </c>
      <c r="N1998">
        <v>3.173</v>
      </c>
      <c r="O1998">
        <v>3.2429999999999999</v>
      </c>
      <c r="P1998">
        <v>3.3860000000000001</v>
      </c>
      <c r="Q1998">
        <v>3.45</v>
      </c>
      <c r="R1998">
        <v>3.55</v>
      </c>
      <c r="S1998">
        <v>0</v>
      </c>
      <c r="T1998" s="7">
        <f t="shared" si="285"/>
        <v>8.3000000000000185E-2</v>
      </c>
      <c r="U1998" s="6">
        <f t="shared" si="279"/>
        <v>-4.5977011494252817E-2</v>
      </c>
      <c r="V1998" s="6">
        <f t="shared" si="280"/>
        <v>5.8818842413799338E-3</v>
      </c>
      <c r="W1998" s="3">
        <f>IFERROR(VLOOKUP(A1998,주가!$A$1:$Q$2433,3,FALSE),W1999)</f>
        <v>240500</v>
      </c>
      <c r="X1998" s="6">
        <f t="shared" si="286"/>
        <v>-8.2474226804123713E-3</v>
      </c>
      <c r="Y1998" s="6">
        <f t="shared" si="281"/>
        <v>0.11388276115694912</v>
      </c>
      <c r="AA1998" s="5">
        <f t="shared" si="282"/>
        <v>41194</v>
      </c>
      <c r="AB1998" s="7">
        <f t="shared" si="283"/>
        <v>8.3000000000000185E-2</v>
      </c>
      <c r="AC1998" s="7">
        <f t="shared" si="287"/>
        <v>5.8818842413799338E-3</v>
      </c>
      <c r="AD1998" s="6">
        <f t="shared" si="284"/>
        <v>0.11388276115694912</v>
      </c>
    </row>
    <row r="1999" spans="1:30">
      <c r="A1999" s="1">
        <v>41193</v>
      </c>
      <c r="B1999" s="2" t="s">
        <v>19</v>
      </c>
      <c r="C1999" t="s">
        <v>20</v>
      </c>
      <c r="D1999" t="s">
        <v>21</v>
      </c>
      <c r="E1999">
        <v>2.88</v>
      </c>
      <c r="F1999">
        <v>2.91</v>
      </c>
      <c r="G1999">
        <v>2.97</v>
      </c>
      <c r="H1999">
        <v>2.9870000000000001</v>
      </c>
      <c r="I1999">
        <v>3.0070000000000001</v>
      </c>
      <c r="J1999">
        <v>3.0329999999999999</v>
      </c>
      <c r="K1999">
        <v>3.048</v>
      </c>
      <c r="L1999">
        <v>3.0659999999999998</v>
      </c>
      <c r="M1999">
        <v>3.093</v>
      </c>
      <c r="N1999">
        <v>3.153</v>
      </c>
      <c r="O1999">
        <v>3.22</v>
      </c>
      <c r="P1999">
        <v>3.363</v>
      </c>
      <c r="Q1999">
        <v>3.44</v>
      </c>
      <c r="R1999">
        <v>3.54</v>
      </c>
      <c r="S1999">
        <v>0</v>
      </c>
      <c r="T1999" s="7">
        <f t="shared" si="285"/>
        <v>8.7000000000000188E-2</v>
      </c>
      <c r="U1999" s="6">
        <f t="shared" si="279"/>
        <v>-3.3333333333329718E-2</v>
      </c>
      <c r="V1999" s="6">
        <f t="shared" si="280"/>
        <v>5.1858895735632751E-2</v>
      </c>
      <c r="W1999" s="3">
        <f>IFERROR(VLOOKUP(A1999,주가!$A$1:$Q$2433,3,FALSE),W2000)</f>
        <v>242500</v>
      </c>
      <c r="X1999" s="6">
        <f t="shared" si="286"/>
        <v>8.3160083160083165E-3</v>
      </c>
      <c r="Y1999" s="6">
        <f t="shared" si="281"/>
        <v>0.12213018383736149</v>
      </c>
      <c r="AA1999" s="5">
        <f t="shared" si="282"/>
        <v>41193</v>
      </c>
      <c r="AB1999" s="7">
        <f t="shared" si="283"/>
        <v>8.7000000000000188E-2</v>
      </c>
      <c r="AC1999" s="7">
        <f t="shared" si="287"/>
        <v>5.1858895735632751E-2</v>
      </c>
      <c r="AD1999" s="6">
        <f t="shared" si="284"/>
        <v>0.12213018383736149</v>
      </c>
    </row>
    <row r="2000" spans="1:30">
      <c r="A2000" s="1">
        <v>41192</v>
      </c>
      <c r="B2000" s="2" t="s">
        <v>19</v>
      </c>
      <c r="C2000" t="s">
        <v>20</v>
      </c>
      <c r="D2000" t="s">
        <v>21</v>
      </c>
      <c r="E2000">
        <v>2.8730000000000002</v>
      </c>
      <c r="F2000">
        <v>2.8929999999999998</v>
      </c>
      <c r="G2000">
        <v>2.94</v>
      </c>
      <c r="H2000">
        <v>2.96</v>
      </c>
      <c r="I2000">
        <v>2.9769999999999999</v>
      </c>
      <c r="J2000">
        <v>2.996</v>
      </c>
      <c r="K2000">
        <v>3.016</v>
      </c>
      <c r="L2000">
        <v>3.036</v>
      </c>
      <c r="M2000">
        <v>3.0630000000000002</v>
      </c>
      <c r="N2000">
        <v>3.1259999999999999</v>
      </c>
      <c r="O2000">
        <v>3.206</v>
      </c>
      <c r="P2000">
        <v>3.3530000000000002</v>
      </c>
      <c r="Q2000">
        <v>3.44</v>
      </c>
      <c r="R2000">
        <v>3.54</v>
      </c>
      <c r="S2000">
        <v>0</v>
      </c>
      <c r="T2000" s="7">
        <f t="shared" si="285"/>
        <v>8.9999999999999858E-2</v>
      </c>
      <c r="U2000" s="6">
        <f t="shared" si="279"/>
        <v>0</v>
      </c>
      <c r="V2000" s="6">
        <f t="shared" si="280"/>
        <v>8.5192229068962469E-2</v>
      </c>
      <c r="W2000" s="3">
        <f>IFERROR(VLOOKUP(A2000,주가!$A$1:$Q$2433,3,FALSE),W2001)</f>
        <v>240500</v>
      </c>
      <c r="X2000" s="6">
        <f t="shared" si="286"/>
        <v>-1.0288065843621399E-2</v>
      </c>
      <c r="Y2000" s="6">
        <f t="shared" si="281"/>
        <v>0.11381417552135317</v>
      </c>
      <c r="AA2000" s="5">
        <f t="shared" si="282"/>
        <v>41192</v>
      </c>
      <c r="AB2000" s="7">
        <f t="shared" si="283"/>
        <v>8.9999999999999858E-2</v>
      </c>
      <c r="AC2000" s="7">
        <f t="shared" si="287"/>
        <v>8.5192229068962469E-2</v>
      </c>
      <c r="AD2000" s="6">
        <f t="shared" si="284"/>
        <v>0.11381417552135317</v>
      </c>
    </row>
    <row r="2001" spans="1:30">
      <c r="A2001" s="1">
        <v>41191</v>
      </c>
      <c r="B2001" s="2" t="s">
        <v>19</v>
      </c>
      <c r="C2001" t="s">
        <v>20</v>
      </c>
      <c r="D2001" t="s">
        <v>21</v>
      </c>
      <c r="E2001">
        <v>2.9129999999999998</v>
      </c>
      <c r="F2001">
        <v>2.9329999999999998</v>
      </c>
      <c r="G2001">
        <v>2.98</v>
      </c>
      <c r="H2001">
        <v>3</v>
      </c>
      <c r="I2001">
        <v>3.0169999999999999</v>
      </c>
      <c r="J2001">
        <v>3.036</v>
      </c>
      <c r="K2001">
        <v>3.0529999999999999</v>
      </c>
      <c r="L2001">
        <v>3.073</v>
      </c>
      <c r="M2001">
        <v>3.1</v>
      </c>
      <c r="N2001">
        <v>3.1629999999999998</v>
      </c>
      <c r="O2001">
        <v>3.246</v>
      </c>
      <c r="P2001">
        <v>3.3929999999999998</v>
      </c>
      <c r="Q2001">
        <v>3.47</v>
      </c>
      <c r="R2001">
        <v>3.57</v>
      </c>
      <c r="S2001">
        <v>0</v>
      </c>
      <c r="T2001" s="7">
        <f t="shared" si="285"/>
        <v>8.9999999999999858E-2</v>
      </c>
      <c r="U2001" s="6">
        <f t="shared" si="279"/>
        <v>-3.2258064516130266E-2</v>
      </c>
      <c r="V2001" s="6">
        <f t="shared" si="280"/>
        <v>8.5192229068962469E-2</v>
      </c>
      <c r="W2001" s="3">
        <f>IFERROR(VLOOKUP(A2001,주가!$A$1:$Q$2433,3,FALSE),W2002)</f>
        <v>243000</v>
      </c>
      <c r="X2001" s="6">
        <f t="shared" si="286"/>
        <v>-6.1349693251533744E-3</v>
      </c>
      <c r="Y2001" s="6">
        <f t="shared" si="281"/>
        <v>0.12410224136497457</v>
      </c>
      <c r="AA2001" s="5">
        <f t="shared" si="282"/>
        <v>41191</v>
      </c>
      <c r="AB2001" s="7">
        <f t="shared" si="283"/>
        <v>8.9999999999999858E-2</v>
      </c>
      <c r="AC2001" s="7">
        <f t="shared" si="287"/>
        <v>8.5192229068962469E-2</v>
      </c>
      <c r="AD2001" s="6">
        <f t="shared" si="284"/>
        <v>0.12410224136497457</v>
      </c>
    </row>
    <row r="2002" spans="1:30">
      <c r="A2002" s="1">
        <v>41190</v>
      </c>
      <c r="B2002" s="2" t="s">
        <v>19</v>
      </c>
      <c r="C2002" t="s">
        <v>20</v>
      </c>
      <c r="D2002" t="s">
        <v>21</v>
      </c>
      <c r="E2002">
        <v>2.91</v>
      </c>
      <c r="F2002">
        <v>2.93</v>
      </c>
      <c r="G2002">
        <v>2.9769999999999999</v>
      </c>
      <c r="H2002">
        <v>2.9969999999999999</v>
      </c>
      <c r="I2002">
        <v>3.0129999999999999</v>
      </c>
      <c r="J2002">
        <v>3.0329999999999999</v>
      </c>
      <c r="K2002">
        <v>3.05</v>
      </c>
      <c r="L2002">
        <v>3.07</v>
      </c>
      <c r="M2002">
        <v>3.0960000000000001</v>
      </c>
      <c r="N2002">
        <v>3.1629999999999998</v>
      </c>
      <c r="O2002">
        <v>3.25</v>
      </c>
      <c r="P2002">
        <v>3.3929999999999998</v>
      </c>
      <c r="Q2002">
        <v>3.47</v>
      </c>
      <c r="R2002">
        <v>3.57</v>
      </c>
      <c r="S2002">
        <v>0</v>
      </c>
      <c r="T2002" s="7">
        <f t="shared" si="285"/>
        <v>9.2999999999999972E-2</v>
      </c>
      <c r="U2002" s="6">
        <f t="shared" si="279"/>
        <v>-1.063829787233927E-2</v>
      </c>
      <c r="V2002" s="6">
        <f t="shared" si="280"/>
        <v>0.11745029358509274</v>
      </c>
      <c r="W2002" s="3">
        <f>IFERROR(VLOOKUP(A2002,주가!$A$1:$Q$2433,3,FALSE),W2003)</f>
        <v>244500</v>
      </c>
      <c r="X2002" s="6">
        <f t="shared" si="286"/>
        <v>-2.976190476190476E-2</v>
      </c>
      <c r="Y2002" s="6">
        <f t="shared" si="281"/>
        <v>0.13023721069012795</v>
      </c>
      <c r="AA2002" s="5">
        <f t="shared" si="282"/>
        <v>41190</v>
      </c>
      <c r="AB2002" s="7">
        <f t="shared" si="283"/>
        <v>9.2999999999999972E-2</v>
      </c>
      <c r="AC2002" s="7">
        <f t="shared" si="287"/>
        <v>0.11745029358509274</v>
      </c>
      <c r="AD2002" s="6">
        <f t="shared" si="284"/>
        <v>0.13023721069012795</v>
      </c>
    </row>
    <row r="2003" spans="1:30">
      <c r="A2003" s="1">
        <v>41187</v>
      </c>
      <c r="B2003" s="2" t="s">
        <v>19</v>
      </c>
      <c r="C2003" t="s">
        <v>20</v>
      </c>
      <c r="D2003" t="s">
        <v>21</v>
      </c>
      <c r="E2003">
        <v>2.903</v>
      </c>
      <c r="F2003">
        <v>2.923</v>
      </c>
      <c r="G2003">
        <v>2.97</v>
      </c>
      <c r="H2003">
        <v>2.99</v>
      </c>
      <c r="I2003">
        <v>3.0070000000000001</v>
      </c>
      <c r="J2003">
        <v>3.0259999999999998</v>
      </c>
      <c r="K2003">
        <v>3.0390000000000001</v>
      </c>
      <c r="L2003">
        <v>3.0590000000000002</v>
      </c>
      <c r="M2003">
        <v>3.0859999999999999</v>
      </c>
      <c r="N2003">
        <v>3.153</v>
      </c>
      <c r="O2003">
        <v>3.2389999999999999</v>
      </c>
      <c r="P2003">
        <v>3.3860000000000001</v>
      </c>
      <c r="Q2003">
        <v>3.4590000000000001</v>
      </c>
      <c r="R2003">
        <v>3.5590000000000002</v>
      </c>
      <c r="S2003">
        <v>0</v>
      </c>
      <c r="T2003" s="7">
        <f t="shared" si="285"/>
        <v>9.3999999999999861E-2</v>
      </c>
      <c r="U2003" s="6">
        <f t="shared" si="279"/>
        <v>0</v>
      </c>
      <c r="V2003" s="6">
        <f t="shared" si="280"/>
        <v>0.12808859145743201</v>
      </c>
      <c r="W2003" s="3">
        <f>IFERROR(VLOOKUP(A2003,주가!$A$1:$Q$2433,3,FALSE),W2004)</f>
        <v>252000</v>
      </c>
      <c r="X2003" s="6">
        <f t="shared" si="286"/>
        <v>-1.3698630136986301E-2</v>
      </c>
      <c r="Y2003" s="6">
        <f t="shared" si="281"/>
        <v>0.15999911545203271</v>
      </c>
      <c r="AA2003" s="5">
        <f t="shared" si="282"/>
        <v>41187</v>
      </c>
      <c r="AB2003" s="7">
        <f t="shared" si="283"/>
        <v>9.3999999999999861E-2</v>
      </c>
      <c r="AC2003" s="7">
        <f t="shared" si="287"/>
        <v>0.12808859145743201</v>
      </c>
      <c r="AD2003" s="6">
        <f t="shared" si="284"/>
        <v>0.15999911545203271</v>
      </c>
    </row>
    <row r="2004" spans="1:30">
      <c r="A2004" s="1">
        <v>41186</v>
      </c>
      <c r="B2004" s="2" t="s">
        <v>19</v>
      </c>
      <c r="C2004" t="s">
        <v>20</v>
      </c>
      <c r="D2004" t="s">
        <v>21</v>
      </c>
      <c r="E2004">
        <v>2.8959999999999999</v>
      </c>
      <c r="F2004">
        <v>2.9159999999999999</v>
      </c>
      <c r="G2004">
        <v>2.9630000000000001</v>
      </c>
      <c r="H2004">
        <v>2.9830000000000001</v>
      </c>
      <c r="I2004">
        <v>2.996</v>
      </c>
      <c r="J2004">
        <v>3.0129999999999999</v>
      </c>
      <c r="K2004">
        <v>3.0259999999999998</v>
      </c>
      <c r="L2004">
        <v>3.0489999999999999</v>
      </c>
      <c r="M2004">
        <v>3.0760000000000001</v>
      </c>
      <c r="N2004">
        <v>3.1429999999999998</v>
      </c>
      <c r="O2004">
        <v>3.2290000000000001</v>
      </c>
      <c r="P2004">
        <v>3.3929999999999998</v>
      </c>
      <c r="Q2004">
        <v>3.4590000000000001</v>
      </c>
      <c r="R2004">
        <v>3.5590000000000002</v>
      </c>
      <c r="S2004">
        <v>0</v>
      </c>
      <c r="T2004" s="7">
        <f t="shared" si="285"/>
        <v>9.3999999999999861E-2</v>
      </c>
      <c r="U2004" s="6">
        <f t="shared" si="279"/>
        <v>-2.0833333333335646E-2</v>
      </c>
      <c r="V2004" s="6">
        <f t="shared" si="280"/>
        <v>0.12808859145743201</v>
      </c>
      <c r="W2004" s="3">
        <f>IFERROR(VLOOKUP(A2004,주가!$A$1:$Q$2433,3,FALSE),W2005)</f>
        <v>255500</v>
      </c>
      <c r="X2004" s="6">
        <f t="shared" si="286"/>
        <v>-2.6666666666666668E-2</v>
      </c>
      <c r="Y2004" s="6">
        <f t="shared" si="281"/>
        <v>0.17369774558901901</v>
      </c>
      <c r="AA2004" s="5">
        <f t="shared" si="282"/>
        <v>41186</v>
      </c>
      <c r="AB2004" s="7">
        <f t="shared" si="283"/>
        <v>9.3999999999999861E-2</v>
      </c>
      <c r="AC2004" s="7">
        <f t="shared" si="287"/>
        <v>0.12808859145743201</v>
      </c>
      <c r="AD2004" s="6">
        <f t="shared" si="284"/>
        <v>0.17369774558901901</v>
      </c>
    </row>
    <row r="2005" spans="1:30">
      <c r="A2005" s="1">
        <v>41184</v>
      </c>
      <c r="B2005" s="2" t="s">
        <v>19</v>
      </c>
      <c r="C2005" t="s">
        <v>20</v>
      </c>
      <c r="D2005" t="s">
        <v>21</v>
      </c>
      <c r="E2005">
        <v>2.903</v>
      </c>
      <c r="F2005">
        <v>2.9260000000000002</v>
      </c>
      <c r="G2005">
        <v>2.97</v>
      </c>
      <c r="H2005">
        <v>2.9860000000000002</v>
      </c>
      <c r="I2005">
        <v>3</v>
      </c>
      <c r="J2005">
        <v>3.016</v>
      </c>
      <c r="K2005">
        <v>3.0289999999999999</v>
      </c>
      <c r="L2005">
        <v>3.0529999999999999</v>
      </c>
      <c r="M2005">
        <v>3.0830000000000002</v>
      </c>
      <c r="N2005">
        <v>3.149</v>
      </c>
      <c r="O2005">
        <v>3.2429999999999999</v>
      </c>
      <c r="P2005">
        <v>3.4060000000000001</v>
      </c>
      <c r="Q2005">
        <v>3.4689999999999999</v>
      </c>
      <c r="R2005">
        <v>3.569</v>
      </c>
      <c r="S2005">
        <v>0</v>
      </c>
      <c r="T2005" s="7">
        <f t="shared" si="285"/>
        <v>9.6000000000000085E-2</v>
      </c>
      <c r="U2005" s="6">
        <f t="shared" si="279"/>
        <v>-1.0309278350514331E-2</v>
      </c>
      <c r="V2005" s="6">
        <f t="shared" si="280"/>
        <v>0.14892192479076766</v>
      </c>
      <c r="W2005" s="3">
        <f>IFERROR(VLOOKUP(A2005,주가!$A$1:$Q$2433,3,FALSE),W2006)</f>
        <v>262500</v>
      </c>
      <c r="X2005" s="6">
        <f t="shared" si="286"/>
        <v>-1.1299435028248588E-2</v>
      </c>
      <c r="Y2005" s="6">
        <f t="shared" si="281"/>
        <v>0.20036441225568569</v>
      </c>
      <c r="AA2005" s="5">
        <f t="shared" si="282"/>
        <v>41184</v>
      </c>
      <c r="AB2005" s="7">
        <f t="shared" si="283"/>
        <v>9.6000000000000085E-2</v>
      </c>
      <c r="AC2005" s="7">
        <f t="shared" si="287"/>
        <v>0.14892192479076766</v>
      </c>
      <c r="AD2005" s="6">
        <f t="shared" si="284"/>
        <v>0.20036441225568569</v>
      </c>
    </row>
    <row r="2006" spans="1:30">
      <c r="A2006" s="1">
        <v>41180</v>
      </c>
      <c r="B2006" s="2" t="s">
        <v>19</v>
      </c>
      <c r="C2006" t="s">
        <v>20</v>
      </c>
      <c r="D2006" t="s">
        <v>21</v>
      </c>
      <c r="E2006">
        <v>2.92</v>
      </c>
      <c r="F2006">
        <v>2.9460000000000002</v>
      </c>
      <c r="G2006">
        <v>2.99</v>
      </c>
      <c r="H2006">
        <v>3.0129999999999999</v>
      </c>
      <c r="I2006">
        <v>3.03</v>
      </c>
      <c r="J2006">
        <v>3.0459999999999998</v>
      </c>
      <c r="K2006">
        <v>3.0619999999999998</v>
      </c>
      <c r="L2006">
        <v>3.0859999999999999</v>
      </c>
      <c r="M2006">
        <v>3.1160000000000001</v>
      </c>
      <c r="N2006">
        <v>3.1829999999999998</v>
      </c>
      <c r="O2006">
        <v>3.2759999999999998</v>
      </c>
      <c r="P2006">
        <v>3.4390000000000001</v>
      </c>
      <c r="Q2006">
        <v>3.4990000000000001</v>
      </c>
      <c r="R2006">
        <v>3.5990000000000002</v>
      </c>
      <c r="S2006">
        <v>0</v>
      </c>
      <c r="T2006" s="7">
        <f t="shared" si="285"/>
        <v>9.6999999999999975E-2</v>
      </c>
      <c r="U2006" s="6">
        <f t="shared" si="279"/>
        <v>-0.11818181818181742</v>
      </c>
      <c r="V2006" s="6">
        <f t="shared" si="280"/>
        <v>0.159231203141282</v>
      </c>
      <c r="W2006" s="3">
        <f>IFERROR(VLOOKUP(A2006,주가!$A$1:$Q$2433,3,FALSE),W2007)</f>
        <v>265500</v>
      </c>
      <c r="X2006" s="6">
        <f t="shared" si="286"/>
        <v>9.5057034220532317E-3</v>
      </c>
      <c r="Y2006" s="6">
        <f t="shared" si="281"/>
        <v>0.21166384728393428</v>
      </c>
      <c r="AA2006" s="5">
        <f t="shared" si="282"/>
        <v>41180</v>
      </c>
      <c r="AB2006" s="7">
        <f t="shared" si="283"/>
        <v>9.6999999999999975E-2</v>
      </c>
      <c r="AC2006" s="7">
        <f t="shared" si="287"/>
        <v>0.159231203141282</v>
      </c>
      <c r="AD2006" s="6">
        <f t="shared" si="284"/>
        <v>0.21166384728393428</v>
      </c>
    </row>
    <row r="2007" spans="1:30">
      <c r="A2007" s="1">
        <v>41179</v>
      </c>
      <c r="B2007" s="2" t="s">
        <v>19</v>
      </c>
      <c r="C2007" t="s">
        <v>20</v>
      </c>
      <c r="D2007" t="s">
        <v>21</v>
      </c>
      <c r="E2007">
        <v>2.93</v>
      </c>
      <c r="F2007">
        <v>2.956</v>
      </c>
      <c r="G2007">
        <v>3.0030000000000001</v>
      </c>
      <c r="H2007">
        <v>3.03</v>
      </c>
      <c r="I2007">
        <v>3.0459999999999998</v>
      </c>
      <c r="J2007">
        <v>3.056</v>
      </c>
      <c r="K2007">
        <v>3.0720000000000001</v>
      </c>
      <c r="L2007">
        <v>3.0960000000000001</v>
      </c>
      <c r="M2007">
        <v>3.1389999999999998</v>
      </c>
      <c r="N2007">
        <v>3.206</v>
      </c>
      <c r="O2007">
        <v>3.302</v>
      </c>
      <c r="P2007">
        <v>3.4620000000000002</v>
      </c>
      <c r="Q2007">
        <v>3.528</v>
      </c>
      <c r="R2007">
        <v>3.6280000000000001</v>
      </c>
      <c r="S2007">
        <v>0</v>
      </c>
      <c r="T2007" s="7">
        <f t="shared" si="285"/>
        <v>0.10999999999999988</v>
      </c>
      <c r="U2007" s="6">
        <f t="shared" si="279"/>
        <v>-3.5087719298245681E-2</v>
      </c>
      <c r="V2007" s="6">
        <f t="shared" si="280"/>
        <v>0.27741302132309942</v>
      </c>
      <c r="W2007" s="3">
        <f>IFERROR(VLOOKUP(A2007,주가!$A$1:$Q$2433,3,FALSE),W2008)</f>
        <v>263000</v>
      </c>
      <c r="X2007" s="6">
        <f t="shared" si="286"/>
        <v>3.5433070866141732E-2</v>
      </c>
      <c r="Y2007" s="6">
        <f t="shared" si="281"/>
        <v>0.20215814386188105</v>
      </c>
      <c r="AA2007" s="5">
        <f t="shared" si="282"/>
        <v>41179</v>
      </c>
      <c r="AB2007" s="7">
        <f t="shared" si="283"/>
        <v>0.10999999999999988</v>
      </c>
      <c r="AC2007" s="7">
        <f t="shared" si="287"/>
        <v>0.27741302132309942</v>
      </c>
      <c r="AD2007" s="6">
        <f t="shared" si="284"/>
        <v>0.20215814386188105</v>
      </c>
    </row>
    <row r="2008" spans="1:30">
      <c r="A2008" s="1">
        <v>41178</v>
      </c>
      <c r="B2008" s="2" t="s">
        <v>19</v>
      </c>
      <c r="C2008" t="s">
        <v>20</v>
      </c>
      <c r="D2008" t="s">
        <v>21</v>
      </c>
      <c r="E2008">
        <v>2.9129999999999998</v>
      </c>
      <c r="F2008">
        <v>2.94</v>
      </c>
      <c r="G2008">
        <v>2.9860000000000002</v>
      </c>
      <c r="H2008">
        <v>3.01</v>
      </c>
      <c r="I2008">
        <v>3.0230000000000001</v>
      </c>
      <c r="J2008">
        <v>3.04</v>
      </c>
      <c r="K2008">
        <v>3.052</v>
      </c>
      <c r="L2008">
        <v>3.0720000000000001</v>
      </c>
      <c r="M2008">
        <v>3.1190000000000002</v>
      </c>
      <c r="N2008">
        <v>3.1859999999999999</v>
      </c>
      <c r="O2008">
        <v>3.2890000000000001</v>
      </c>
      <c r="P2008">
        <v>3.452</v>
      </c>
      <c r="Q2008">
        <v>3.508</v>
      </c>
      <c r="R2008">
        <v>3.6080000000000001</v>
      </c>
      <c r="S2008">
        <v>0</v>
      </c>
      <c r="T2008" s="7">
        <f t="shared" si="285"/>
        <v>0.11399999999999988</v>
      </c>
      <c r="U2008" s="6">
        <f t="shared" si="279"/>
        <v>-2.5641025641026615E-2</v>
      </c>
      <c r="V2008" s="6">
        <f t="shared" si="280"/>
        <v>0.31250074062134509</v>
      </c>
      <c r="W2008" s="3">
        <f>IFERROR(VLOOKUP(A2008,주가!$A$1:$Q$2433,3,FALSE),W2009)</f>
        <v>254000</v>
      </c>
      <c r="X2008" s="6">
        <f t="shared" si="286"/>
        <v>-9.7465886939571145E-3</v>
      </c>
      <c r="Y2008" s="6">
        <f t="shared" si="281"/>
        <v>0.16672507299573933</v>
      </c>
      <c r="AA2008" s="5">
        <f t="shared" si="282"/>
        <v>41178</v>
      </c>
      <c r="AB2008" s="7">
        <f t="shared" si="283"/>
        <v>0.11399999999999988</v>
      </c>
      <c r="AC2008" s="7">
        <f t="shared" si="287"/>
        <v>0.31250074062134509</v>
      </c>
      <c r="AD2008" s="6">
        <f t="shared" si="284"/>
        <v>0.16672507299573933</v>
      </c>
    </row>
    <row r="2009" spans="1:30">
      <c r="A2009" s="1">
        <v>41177</v>
      </c>
      <c r="B2009" s="2" t="s">
        <v>19</v>
      </c>
      <c r="C2009" t="s">
        <v>20</v>
      </c>
      <c r="D2009" t="s">
        <v>21</v>
      </c>
      <c r="E2009">
        <v>2.9129999999999998</v>
      </c>
      <c r="F2009">
        <v>2.9390000000000001</v>
      </c>
      <c r="G2009">
        <v>2.9860000000000002</v>
      </c>
      <c r="H2009">
        <v>3.0129999999999999</v>
      </c>
      <c r="I2009">
        <v>3.0259999999999998</v>
      </c>
      <c r="J2009">
        <v>3.0459999999999998</v>
      </c>
      <c r="K2009">
        <v>3.0640000000000001</v>
      </c>
      <c r="L2009">
        <v>3.089</v>
      </c>
      <c r="M2009">
        <v>3.1389999999999998</v>
      </c>
      <c r="N2009">
        <v>3.206</v>
      </c>
      <c r="O2009">
        <v>3.3119999999999998</v>
      </c>
      <c r="P2009">
        <v>3.472</v>
      </c>
      <c r="Q2009">
        <v>3.5179999999999998</v>
      </c>
      <c r="R2009">
        <v>3.6179999999999999</v>
      </c>
      <c r="S2009">
        <v>0</v>
      </c>
      <c r="T2009" s="7">
        <f t="shared" si="285"/>
        <v>0.11699999999999999</v>
      </c>
      <c r="U2009" s="6">
        <f t="shared" si="279"/>
        <v>-2.5000000000000924E-2</v>
      </c>
      <c r="V2009" s="6">
        <f t="shared" si="280"/>
        <v>0.33814176626237169</v>
      </c>
      <c r="W2009" s="3">
        <f>IFERROR(VLOOKUP(A2009,주가!$A$1:$Q$2433,3,FALSE),W2010)</f>
        <v>256500</v>
      </c>
      <c r="X2009" s="6">
        <f t="shared" si="286"/>
        <v>1.953125E-3</v>
      </c>
      <c r="Y2009" s="6">
        <f t="shared" si="281"/>
        <v>0.17647166168969644</v>
      </c>
      <c r="AA2009" s="5">
        <f t="shared" si="282"/>
        <v>41177</v>
      </c>
      <c r="AB2009" s="7">
        <f t="shared" si="283"/>
        <v>0.11699999999999999</v>
      </c>
      <c r="AC2009" s="7">
        <f t="shared" si="287"/>
        <v>0.33814176626237169</v>
      </c>
      <c r="AD2009" s="6">
        <f t="shared" si="284"/>
        <v>0.17647166168969644</v>
      </c>
    </row>
    <row r="2010" spans="1:30">
      <c r="A2010" s="1">
        <v>41176</v>
      </c>
      <c r="B2010" s="2" t="s">
        <v>19</v>
      </c>
      <c r="C2010" t="s">
        <v>20</v>
      </c>
      <c r="D2010" t="s">
        <v>21</v>
      </c>
      <c r="E2010">
        <v>2.9129999999999998</v>
      </c>
      <c r="F2010">
        <v>2.9390000000000001</v>
      </c>
      <c r="G2010">
        <v>2.9860000000000002</v>
      </c>
      <c r="H2010">
        <v>3.0129999999999999</v>
      </c>
      <c r="I2010">
        <v>3.0259999999999998</v>
      </c>
      <c r="J2010">
        <v>3.0390000000000001</v>
      </c>
      <c r="K2010">
        <v>3.0590000000000002</v>
      </c>
      <c r="L2010">
        <v>3.0859999999999999</v>
      </c>
      <c r="M2010">
        <v>3.1360000000000001</v>
      </c>
      <c r="N2010">
        <v>3.206</v>
      </c>
      <c r="O2010">
        <v>3.3090000000000002</v>
      </c>
      <c r="P2010">
        <v>3.472</v>
      </c>
      <c r="Q2010">
        <v>3.5179999999999998</v>
      </c>
      <c r="R2010">
        <v>3.6179999999999999</v>
      </c>
      <c r="S2010">
        <v>0</v>
      </c>
      <c r="T2010" s="7">
        <f t="shared" si="285"/>
        <v>0.12000000000000011</v>
      </c>
      <c r="U2010" s="6">
        <f t="shared" si="279"/>
        <v>3.4482758620689655E-2</v>
      </c>
      <c r="V2010" s="6">
        <f t="shared" si="280"/>
        <v>0.3631417662623726</v>
      </c>
      <c r="W2010" s="3">
        <f>IFERROR(VLOOKUP(A2010,주가!$A$1:$Q$2433,3,FALSE),W2011)</f>
        <v>256000</v>
      </c>
      <c r="X2010" s="6">
        <f t="shared" si="286"/>
        <v>-2.4761904761904763E-2</v>
      </c>
      <c r="Y2010" s="6">
        <f t="shared" si="281"/>
        <v>0.17451853668969644</v>
      </c>
      <c r="AA2010" s="5">
        <f t="shared" si="282"/>
        <v>41176</v>
      </c>
      <c r="AB2010" s="7">
        <f t="shared" si="283"/>
        <v>0.12000000000000011</v>
      </c>
      <c r="AC2010" s="7">
        <f t="shared" si="287"/>
        <v>0.3631417662623726</v>
      </c>
      <c r="AD2010" s="6">
        <f t="shared" si="284"/>
        <v>0.17451853668969644</v>
      </c>
    </row>
    <row r="2011" spans="1:30">
      <c r="A2011" s="1">
        <v>41173</v>
      </c>
      <c r="B2011" s="2" t="s">
        <v>19</v>
      </c>
      <c r="C2011" t="s">
        <v>20</v>
      </c>
      <c r="D2011" t="s">
        <v>21</v>
      </c>
      <c r="E2011">
        <v>2.919</v>
      </c>
      <c r="F2011">
        <v>2.9460000000000002</v>
      </c>
      <c r="G2011">
        <v>2.996</v>
      </c>
      <c r="H2011">
        <v>3.0259999999999998</v>
      </c>
      <c r="I2011">
        <v>3.0390000000000001</v>
      </c>
      <c r="J2011">
        <v>3.0529999999999999</v>
      </c>
      <c r="K2011">
        <v>3.0790000000000002</v>
      </c>
      <c r="L2011">
        <v>3.1059999999999999</v>
      </c>
      <c r="M2011">
        <v>3.1549999999999998</v>
      </c>
      <c r="N2011">
        <v>3.222</v>
      </c>
      <c r="O2011">
        <v>3.319</v>
      </c>
      <c r="P2011">
        <v>3.4820000000000002</v>
      </c>
      <c r="Q2011">
        <v>3.5369999999999999</v>
      </c>
      <c r="R2011">
        <v>3.6269999999999998</v>
      </c>
      <c r="S2011">
        <v>0</v>
      </c>
      <c r="T2011" s="7">
        <f t="shared" si="285"/>
        <v>0.1160000000000001</v>
      </c>
      <c r="U2011" s="6">
        <f t="shared" si="279"/>
        <v>-3.3333333333333333E-2</v>
      </c>
      <c r="V2011" s="6">
        <f t="shared" si="280"/>
        <v>0.32865900764168293</v>
      </c>
      <c r="W2011" s="3">
        <f>IFERROR(VLOOKUP(A2011,주가!$A$1:$Q$2433,3,FALSE),W2012)</f>
        <v>262500</v>
      </c>
      <c r="X2011" s="6">
        <f t="shared" si="286"/>
        <v>1.3513513513513514E-2</v>
      </c>
      <c r="Y2011" s="6">
        <f t="shared" si="281"/>
        <v>0.1992804414516012</v>
      </c>
      <c r="AA2011" s="5">
        <f t="shared" si="282"/>
        <v>41173</v>
      </c>
      <c r="AB2011" s="7">
        <f t="shared" si="283"/>
        <v>0.1160000000000001</v>
      </c>
      <c r="AC2011" s="7">
        <f t="shared" si="287"/>
        <v>0.32865900764168293</v>
      </c>
      <c r="AD2011" s="6">
        <f t="shared" si="284"/>
        <v>0.1992804414516012</v>
      </c>
    </row>
    <row r="2012" spans="1:30">
      <c r="A2012" s="1">
        <v>41172</v>
      </c>
      <c r="B2012" s="2" t="s">
        <v>19</v>
      </c>
      <c r="C2012" t="s">
        <v>20</v>
      </c>
      <c r="D2012" t="s">
        <v>21</v>
      </c>
      <c r="E2012">
        <v>2.903</v>
      </c>
      <c r="F2012">
        <v>2.9289999999999998</v>
      </c>
      <c r="G2012">
        <v>2.976</v>
      </c>
      <c r="H2012">
        <v>3.0059999999999998</v>
      </c>
      <c r="I2012">
        <v>3.0190000000000001</v>
      </c>
      <c r="J2012">
        <v>3.0329999999999999</v>
      </c>
      <c r="K2012">
        <v>3.0590000000000002</v>
      </c>
      <c r="L2012">
        <v>3.0819999999999999</v>
      </c>
      <c r="M2012">
        <v>3.1349999999999998</v>
      </c>
      <c r="N2012">
        <v>3.202</v>
      </c>
      <c r="O2012">
        <v>3.2989999999999999</v>
      </c>
      <c r="P2012">
        <v>3.4620000000000002</v>
      </c>
      <c r="Q2012">
        <v>3.5270000000000001</v>
      </c>
      <c r="R2012">
        <v>3.617</v>
      </c>
      <c r="S2012">
        <v>0</v>
      </c>
      <c r="T2012" s="7">
        <f t="shared" si="285"/>
        <v>0.12000000000000011</v>
      </c>
      <c r="U2012" s="6">
        <f t="shared" si="279"/>
        <v>0</v>
      </c>
      <c r="V2012" s="6">
        <f t="shared" si="280"/>
        <v>0.36199234097501626</v>
      </c>
      <c r="W2012" s="3">
        <f>IFERROR(VLOOKUP(A2012,주가!$A$1:$Q$2433,3,FALSE),W2013)</f>
        <v>259000</v>
      </c>
      <c r="X2012" s="6">
        <f t="shared" si="286"/>
        <v>-2.9962546816479401E-2</v>
      </c>
      <c r="Y2012" s="6">
        <f t="shared" si="281"/>
        <v>0.18576692793808769</v>
      </c>
      <c r="AA2012" s="5">
        <f t="shared" si="282"/>
        <v>41172</v>
      </c>
      <c r="AB2012" s="7">
        <f t="shared" si="283"/>
        <v>0.12000000000000011</v>
      </c>
      <c r="AC2012" s="7">
        <f t="shared" si="287"/>
        <v>0.36199234097501626</v>
      </c>
      <c r="AD2012" s="6">
        <f t="shared" si="284"/>
        <v>0.18576692793808769</v>
      </c>
    </row>
    <row r="2013" spans="1:30">
      <c r="A2013" s="1">
        <v>41171</v>
      </c>
      <c r="B2013" s="2" t="s">
        <v>19</v>
      </c>
      <c r="C2013" t="s">
        <v>20</v>
      </c>
      <c r="D2013" t="s">
        <v>21</v>
      </c>
      <c r="E2013">
        <v>2.9329999999999998</v>
      </c>
      <c r="F2013">
        <v>2.9729999999999999</v>
      </c>
      <c r="G2013">
        <v>3.0190000000000001</v>
      </c>
      <c r="H2013">
        <v>3.0459999999999998</v>
      </c>
      <c r="I2013">
        <v>3.0659999999999998</v>
      </c>
      <c r="J2013">
        <v>3.093</v>
      </c>
      <c r="K2013">
        <v>3.1190000000000002</v>
      </c>
      <c r="L2013">
        <v>3.1419999999999999</v>
      </c>
      <c r="M2013">
        <v>3.1949999999999998</v>
      </c>
      <c r="N2013">
        <v>3.262</v>
      </c>
      <c r="O2013">
        <v>3.359</v>
      </c>
      <c r="P2013">
        <v>3.5249999999999999</v>
      </c>
      <c r="Q2013">
        <v>3.5670000000000002</v>
      </c>
      <c r="R2013">
        <v>3.657</v>
      </c>
      <c r="S2013">
        <v>0</v>
      </c>
      <c r="T2013" s="7">
        <f t="shared" si="285"/>
        <v>0.12000000000000011</v>
      </c>
      <c r="U2013" s="6">
        <f t="shared" si="279"/>
        <v>0</v>
      </c>
      <c r="V2013" s="6">
        <f t="shared" si="280"/>
        <v>0.36199234097501626</v>
      </c>
      <c r="W2013" s="3">
        <f>IFERROR(VLOOKUP(A2013,주가!$A$1:$Q$2433,3,FALSE),W2014)</f>
        <v>267000</v>
      </c>
      <c r="X2013" s="6">
        <f t="shared" si="286"/>
        <v>3.7593984962406013E-3</v>
      </c>
      <c r="Y2013" s="6">
        <f t="shared" si="281"/>
        <v>0.21572947475456708</v>
      </c>
      <c r="AA2013" s="5">
        <f t="shared" si="282"/>
        <v>41171</v>
      </c>
      <c r="AB2013" s="7">
        <f t="shared" si="283"/>
        <v>0.12000000000000011</v>
      </c>
      <c r="AC2013" s="7">
        <f t="shared" si="287"/>
        <v>0.36199234097501626</v>
      </c>
      <c r="AD2013" s="6">
        <f t="shared" si="284"/>
        <v>0.21572947475456708</v>
      </c>
    </row>
    <row r="2014" spans="1:30">
      <c r="A2014" s="1">
        <v>41170</v>
      </c>
      <c r="B2014" s="2" t="s">
        <v>19</v>
      </c>
      <c r="C2014" t="s">
        <v>20</v>
      </c>
      <c r="D2014" t="s">
        <v>21</v>
      </c>
      <c r="E2014">
        <v>2.919</v>
      </c>
      <c r="F2014">
        <v>2.956</v>
      </c>
      <c r="G2014">
        <v>2.9990000000000001</v>
      </c>
      <c r="H2014">
        <v>3.0259999999999998</v>
      </c>
      <c r="I2014">
        <v>3.0459999999999998</v>
      </c>
      <c r="J2014">
        <v>3.0659999999999998</v>
      </c>
      <c r="K2014">
        <v>3.0979999999999999</v>
      </c>
      <c r="L2014">
        <v>3.1219999999999999</v>
      </c>
      <c r="M2014">
        <v>3.1720000000000002</v>
      </c>
      <c r="N2014">
        <v>3.242</v>
      </c>
      <c r="O2014">
        <v>3.335</v>
      </c>
      <c r="P2014">
        <v>3.5089999999999999</v>
      </c>
      <c r="Q2014">
        <v>3.5470000000000002</v>
      </c>
      <c r="R2014">
        <v>3.637</v>
      </c>
      <c r="S2014">
        <v>0</v>
      </c>
      <c r="T2014" s="7">
        <f t="shared" si="285"/>
        <v>0.12000000000000011</v>
      </c>
      <c r="U2014" s="6">
        <f t="shared" si="279"/>
        <v>2.5641025641026615E-2</v>
      </c>
      <c r="V2014" s="6">
        <f t="shared" si="280"/>
        <v>0.36199234097501626</v>
      </c>
      <c r="W2014" s="3">
        <f>IFERROR(VLOOKUP(A2014,주가!$A$1:$Q$2433,3,FALSE),W2015)</f>
        <v>266000</v>
      </c>
      <c r="X2014" s="6">
        <f t="shared" si="286"/>
        <v>7.575757575757576E-3</v>
      </c>
      <c r="Y2014" s="6">
        <f t="shared" si="281"/>
        <v>0.21197007625832648</v>
      </c>
      <c r="AA2014" s="5">
        <f t="shared" si="282"/>
        <v>41170</v>
      </c>
      <c r="AB2014" s="7">
        <f t="shared" si="283"/>
        <v>0.12000000000000011</v>
      </c>
      <c r="AC2014" s="7">
        <f t="shared" si="287"/>
        <v>0.36199234097501626</v>
      </c>
      <c r="AD2014" s="6">
        <f t="shared" si="284"/>
        <v>0.21197007625832648</v>
      </c>
    </row>
    <row r="2015" spans="1:30">
      <c r="A2015" s="1">
        <v>41169</v>
      </c>
      <c r="B2015" s="2" t="s">
        <v>19</v>
      </c>
      <c r="C2015" t="s">
        <v>20</v>
      </c>
      <c r="D2015" t="s">
        <v>21</v>
      </c>
      <c r="E2015">
        <v>2.9359999999999999</v>
      </c>
      <c r="F2015">
        <v>2.9790000000000001</v>
      </c>
      <c r="G2015">
        <v>3.0230000000000001</v>
      </c>
      <c r="H2015">
        <v>3.0489999999999999</v>
      </c>
      <c r="I2015">
        <v>3.073</v>
      </c>
      <c r="J2015">
        <v>3.0990000000000002</v>
      </c>
      <c r="K2015">
        <v>3.1320000000000001</v>
      </c>
      <c r="L2015">
        <v>3.1549999999999998</v>
      </c>
      <c r="M2015">
        <v>3.2090000000000001</v>
      </c>
      <c r="N2015">
        <v>3.2719999999999998</v>
      </c>
      <c r="O2015">
        <v>3.3719999999999999</v>
      </c>
      <c r="P2015">
        <v>3.5449999999999999</v>
      </c>
      <c r="Q2015">
        <v>3.5670000000000002</v>
      </c>
      <c r="R2015">
        <v>3.657</v>
      </c>
      <c r="S2015">
        <v>0</v>
      </c>
      <c r="T2015" s="7">
        <f t="shared" si="285"/>
        <v>0.11699999999999999</v>
      </c>
      <c r="U2015" s="6">
        <f t="shared" si="279"/>
        <v>9.3457943925236014E-2</v>
      </c>
      <c r="V2015" s="6">
        <f t="shared" si="280"/>
        <v>0.33635131533398965</v>
      </c>
      <c r="W2015" s="3">
        <f>IFERROR(VLOOKUP(A2015,주가!$A$1:$Q$2433,3,FALSE),W2016)</f>
        <v>264000</v>
      </c>
      <c r="X2015" s="6">
        <f t="shared" si="286"/>
        <v>2.7237354085603113E-2</v>
      </c>
      <c r="Y2015" s="6">
        <f t="shared" si="281"/>
        <v>0.20439431868256891</v>
      </c>
      <c r="AA2015" s="5">
        <f t="shared" si="282"/>
        <v>41169</v>
      </c>
      <c r="AB2015" s="7">
        <f t="shared" si="283"/>
        <v>0.11699999999999999</v>
      </c>
      <c r="AC2015" s="7">
        <f t="shared" si="287"/>
        <v>0.33635131533398965</v>
      </c>
      <c r="AD2015" s="6">
        <f t="shared" si="284"/>
        <v>0.20439431868256891</v>
      </c>
    </row>
    <row r="2016" spans="1:30">
      <c r="A2016" s="1">
        <v>41166</v>
      </c>
      <c r="B2016" s="2" t="s">
        <v>19</v>
      </c>
      <c r="C2016" t="s">
        <v>20</v>
      </c>
      <c r="D2016" t="s">
        <v>21</v>
      </c>
      <c r="E2016">
        <v>2.9129999999999998</v>
      </c>
      <c r="F2016">
        <v>2.9529999999999998</v>
      </c>
      <c r="G2016">
        <v>2.9929999999999999</v>
      </c>
      <c r="H2016">
        <v>3.0190000000000001</v>
      </c>
      <c r="I2016">
        <v>3.0430000000000001</v>
      </c>
      <c r="J2016">
        <v>3.073</v>
      </c>
      <c r="K2016">
        <v>3.1030000000000002</v>
      </c>
      <c r="L2016">
        <v>3.1280000000000001</v>
      </c>
      <c r="M2016">
        <v>3.1749999999999998</v>
      </c>
      <c r="N2016">
        <v>3.2349999999999999</v>
      </c>
      <c r="O2016">
        <v>3.3319999999999999</v>
      </c>
      <c r="P2016">
        <v>3.5019999999999998</v>
      </c>
      <c r="Q2016">
        <v>3.5169999999999999</v>
      </c>
      <c r="R2016">
        <v>3.6070000000000002</v>
      </c>
      <c r="S2016">
        <v>0</v>
      </c>
      <c r="T2016" s="7">
        <f t="shared" si="285"/>
        <v>0.10699999999999976</v>
      </c>
      <c r="U2016" s="6">
        <f t="shared" si="279"/>
        <v>-1.8348623853213064E-2</v>
      </c>
      <c r="V2016" s="6">
        <f t="shared" si="280"/>
        <v>0.24289337140875361</v>
      </c>
      <c r="W2016" s="3">
        <f>IFERROR(VLOOKUP(A2016,주가!$A$1:$Q$2433,3,FALSE),W2017)</f>
        <v>257000</v>
      </c>
      <c r="X2016" s="6">
        <f t="shared" si="286"/>
        <v>5.5441478439425054E-2</v>
      </c>
      <c r="Y2016" s="6">
        <f t="shared" si="281"/>
        <v>0.17715696459696578</v>
      </c>
      <c r="AA2016" s="5">
        <f t="shared" si="282"/>
        <v>41166</v>
      </c>
      <c r="AB2016" s="7">
        <f t="shared" si="283"/>
        <v>0.10699999999999976</v>
      </c>
      <c r="AC2016" s="7">
        <f t="shared" si="287"/>
        <v>0.24289337140875361</v>
      </c>
      <c r="AD2016" s="6">
        <f t="shared" si="284"/>
        <v>0.17715696459696578</v>
      </c>
    </row>
    <row r="2017" spans="1:30">
      <c r="A2017" s="1">
        <v>41165</v>
      </c>
      <c r="B2017" s="2" t="s">
        <v>19</v>
      </c>
      <c r="C2017" t="s">
        <v>20</v>
      </c>
      <c r="D2017" t="s">
        <v>21</v>
      </c>
      <c r="E2017">
        <v>2.9159999999999999</v>
      </c>
      <c r="F2017">
        <v>2.956</v>
      </c>
      <c r="G2017">
        <v>2.9990000000000001</v>
      </c>
      <c r="H2017">
        <v>3.0259999999999998</v>
      </c>
      <c r="I2017">
        <v>3.0430000000000001</v>
      </c>
      <c r="J2017">
        <v>3.073</v>
      </c>
      <c r="K2017">
        <v>3.0990000000000002</v>
      </c>
      <c r="L2017">
        <v>3.1259999999999999</v>
      </c>
      <c r="M2017">
        <v>3.1749999999999998</v>
      </c>
      <c r="N2017">
        <v>3.2349999999999999</v>
      </c>
      <c r="O2017">
        <v>3.3319999999999999</v>
      </c>
      <c r="P2017">
        <v>3.492</v>
      </c>
      <c r="Q2017">
        <v>3.5070000000000001</v>
      </c>
      <c r="R2017">
        <v>3.597</v>
      </c>
      <c r="S2017">
        <v>0</v>
      </c>
      <c r="T2017" s="7">
        <f t="shared" si="285"/>
        <v>0.10899999999999999</v>
      </c>
      <c r="U2017" s="6">
        <f t="shared" si="279"/>
        <v>-3.5398230088495609E-2</v>
      </c>
      <c r="V2017" s="6">
        <f t="shared" si="280"/>
        <v>0.26124199526196668</v>
      </c>
      <c r="W2017" s="3">
        <f>IFERROR(VLOOKUP(A2017,주가!$A$1:$Q$2433,3,FALSE),W2018)</f>
        <v>243500</v>
      </c>
      <c r="X2017" s="6">
        <f t="shared" si="286"/>
        <v>-1.2170385395537525E-2</v>
      </c>
      <c r="Y2017" s="6">
        <f t="shared" si="281"/>
        <v>0.12171548615754074</v>
      </c>
      <c r="AA2017" s="5">
        <f t="shared" si="282"/>
        <v>41165</v>
      </c>
      <c r="AB2017" s="7">
        <f t="shared" si="283"/>
        <v>0.10899999999999999</v>
      </c>
      <c r="AC2017" s="7">
        <f t="shared" si="287"/>
        <v>0.26124199526196668</v>
      </c>
      <c r="AD2017" s="6">
        <f t="shared" si="284"/>
        <v>0.12171548615754074</v>
      </c>
    </row>
    <row r="2018" spans="1:30">
      <c r="A2018" s="1">
        <v>41164</v>
      </c>
      <c r="B2018" s="2" t="s">
        <v>19</v>
      </c>
      <c r="C2018" t="s">
        <v>20</v>
      </c>
      <c r="D2018" t="s">
        <v>21</v>
      </c>
      <c r="E2018">
        <v>2.8759999999999999</v>
      </c>
      <c r="F2018">
        <v>2.9089999999999998</v>
      </c>
      <c r="G2018">
        <v>2.9460000000000002</v>
      </c>
      <c r="H2018">
        <v>2.9689999999999999</v>
      </c>
      <c r="I2018">
        <v>2.9860000000000002</v>
      </c>
      <c r="J2018">
        <v>3.0129999999999999</v>
      </c>
      <c r="K2018">
        <v>3.036</v>
      </c>
      <c r="L2018">
        <v>3.056</v>
      </c>
      <c r="M2018">
        <v>3.109</v>
      </c>
      <c r="N2018">
        <v>3.169</v>
      </c>
      <c r="O2018">
        <v>3.2749999999999999</v>
      </c>
      <c r="P2018">
        <v>3.4420000000000002</v>
      </c>
      <c r="Q2018">
        <v>3.4670000000000001</v>
      </c>
      <c r="R2018">
        <v>3.5569999999999999</v>
      </c>
      <c r="S2018">
        <v>0</v>
      </c>
      <c r="T2018" s="7">
        <f t="shared" si="285"/>
        <v>0.11299999999999999</v>
      </c>
      <c r="U2018" s="6">
        <f t="shared" si="279"/>
        <v>0</v>
      </c>
      <c r="V2018" s="6">
        <f t="shared" si="280"/>
        <v>0.29664022535046231</v>
      </c>
      <c r="W2018" s="3">
        <f>IFERROR(VLOOKUP(A2018,주가!$A$1:$Q$2433,3,FALSE),W2019)</f>
        <v>246500</v>
      </c>
      <c r="X2018" s="6">
        <f t="shared" si="286"/>
        <v>1.2320328542094456E-2</v>
      </c>
      <c r="Y2018" s="6">
        <f t="shared" si="281"/>
        <v>0.13388587155307827</v>
      </c>
      <c r="AA2018" s="5">
        <f t="shared" si="282"/>
        <v>41164</v>
      </c>
      <c r="AB2018" s="7">
        <f t="shared" si="283"/>
        <v>0.11299999999999999</v>
      </c>
      <c r="AC2018" s="7">
        <f t="shared" si="287"/>
        <v>0.29664022535046231</v>
      </c>
      <c r="AD2018" s="6">
        <f t="shared" si="284"/>
        <v>0.13388587155307827</v>
      </c>
    </row>
    <row r="2019" spans="1:30">
      <c r="A2019" s="1">
        <v>41163</v>
      </c>
      <c r="B2019" s="2" t="s">
        <v>19</v>
      </c>
      <c r="C2019" t="s">
        <v>20</v>
      </c>
      <c r="D2019" t="s">
        <v>21</v>
      </c>
      <c r="E2019">
        <v>2.8759999999999999</v>
      </c>
      <c r="F2019">
        <v>2.9089999999999998</v>
      </c>
      <c r="G2019">
        <v>2.9390000000000001</v>
      </c>
      <c r="H2019">
        <v>2.9590000000000001</v>
      </c>
      <c r="I2019">
        <v>2.9790000000000001</v>
      </c>
      <c r="J2019">
        <v>3.0089999999999999</v>
      </c>
      <c r="K2019">
        <v>3.0219999999999998</v>
      </c>
      <c r="L2019">
        <v>3.0419999999999998</v>
      </c>
      <c r="M2019">
        <v>3.0950000000000002</v>
      </c>
      <c r="N2019">
        <v>3.1549999999999998</v>
      </c>
      <c r="O2019">
        <v>3.2650000000000001</v>
      </c>
      <c r="P2019">
        <v>3.4319999999999999</v>
      </c>
      <c r="Q2019">
        <v>3.4670000000000001</v>
      </c>
      <c r="R2019">
        <v>3.5569999999999999</v>
      </c>
      <c r="S2019">
        <v>0</v>
      </c>
      <c r="T2019" s="7">
        <f t="shared" si="285"/>
        <v>0.11299999999999999</v>
      </c>
      <c r="U2019" s="6">
        <f t="shared" si="279"/>
        <v>-5.8333333333334257E-2</v>
      </c>
      <c r="V2019" s="6">
        <f t="shared" si="280"/>
        <v>0.29664022535046231</v>
      </c>
      <c r="W2019" s="3">
        <f>IFERROR(VLOOKUP(A2019,주가!$A$1:$Q$2433,3,FALSE),W2020)</f>
        <v>243500</v>
      </c>
      <c r="X2019" s="6">
        <f t="shared" si="286"/>
        <v>-2.2088353413654619E-2</v>
      </c>
      <c r="Y2019" s="6">
        <f t="shared" si="281"/>
        <v>0.12156554301098382</v>
      </c>
      <c r="AA2019" s="5">
        <f t="shared" si="282"/>
        <v>41163</v>
      </c>
      <c r="AB2019" s="7">
        <f t="shared" si="283"/>
        <v>0.11299999999999999</v>
      </c>
      <c r="AC2019" s="7">
        <f t="shared" si="287"/>
        <v>0.29664022535046231</v>
      </c>
      <c r="AD2019" s="6">
        <f t="shared" si="284"/>
        <v>0.12156554301098382</v>
      </c>
    </row>
    <row r="2020" spans="1:30">
      <c r="A2020" s="1">
        <v>41162</v>
      </c>
      <c r="B2020" s="2" t="s">
        <v>19</v>
      </c>
      <c r="C2020" t="s">
        <v>20</v>
      </c>
      <c r="D2020" t="s">
        <v>21</v>
      </c>
      <c r="E2020">
        <v>2.8820000000000001</v>
      </c>
      <c r="F2020">
        <v>2.9159999999999999</v>
      </c>
      <c r="G2020">
        <v>2.9489999999999998</v>
      </c>
      <c r="H2020">
        <v>2.9660000000000002</v>
      </c>
      <c r="I2020">
        <v>2.992</v>
      </c>
      <c r="J2020">
        <v>3.0219999999999998</v>
      </c>
      <c r="K2020">
        <v>3.0430000000000001</v>
      </c>
      <c r="L2020">
        <v>3.0619999999999998</v>
      </c>
      <c r="M2020">
        <v>3.1120000000000001</v>
      </c>
      <c r="N2020">
        <v>3.1819999999999999</v>
      </c>
      <c r="O2020">
        <v>3.2949999999999999</v>
      </c>
      <c r="P2020">
        <v>3.4620000000000002</v>
      </c>
      <c r="Q2020">
        <v>3.496</v>
      </c>
      <c r="R2020">
        <v>3.5859999999999999</v>
      </c>
      <c r="S2020">
        <v>0</v>
      </c>
      <c r="T2020" s="7">
        <f t="shared" si="285"/>
        <v>0.12000000000000011</v>
      </c>
      <c r="U2020" s="6">
        <f t="shared" si="279"/>
        <v>-3.2258064516125569E-2</v>
      </c>
      <c r="V2020" s="6">
        <f t="shared" si="280"/>
        <v>0.35497355868379654</v>
      </c>
      <c r="W2020" s="3">
        <f>IFERROR(VLOOKUP(A2020,주가!$A$1:$Q$2433,3,FALSE),W2021)</f>
        <v>249000</v>
      </c>
      <c r="X2020" s="6">
        <f t="shared" si="286"/>
        <v>-7.9681274900398405E-3</v>
      </c>
      <c r="Y2020" s="6">
        <f t="shared" si="281"/>
        <v>0.14365389642463844</v>
      </c>
      <c r="AA2020" s="5">
        <f t="shared" si="282"/>
        <v>41162</v>
      </c>
      <c r="AB2020" s="7">
        <f t="shared" si="283"/>
        <v>0.12000000000000011</v>
      </c>
      <c r="AC2020" s="7">
        <f t="shared" si="287"/>
        <v>0.35497355868379654</v>
      </c>
      <c r="AD2020" s="6">
        <f t="shared" si="284"/>
        <v>0.14365389642463844</v>
      </c>
    </row>
    <row r="2021" spans="1:30">
      <c r="A2021" s="1">
        <v>41159</v>
      </c>
      <c r="B2021" s="2" t="s">
        <v>19</v>
      </c>
      <c r="C2021" t="s">
        <v>20</v>
      </c>
      <c r="D2021" t="s">
        <v>21</v>
      </c>
      <c r="E2021">
        <v>2.8919999999999999</v>
      </c>
      <c r="F2021">
        <v>2.9249999999999998</v>
      </c>
      <c r="G2021">
        <v>2.9550000000000001</v>
      </c>
      <c r="H2021">
        <v>2.972</v>
      </c>
      <c r="I2021">
        <v>3.0019999999999998</v>
      </c>
      <c r="J2021">
        <v>3.032</v>
      </c>
      <c r="K2021">
        <v>3.0529999999999999</v>
      </c>
      <c r="L2021">
        <v>3.0710000000000002</v>
      </c>
      <c r="M2021">
        <v>3.1219999999999999</v>
      </c>
      <c r="N2021">
        <v>3.1949999999999998</v>
      </c>
      <c r="O2021">
        <v>3.3050000000000002</v>
      </c>
      <c r="P2021">
        <v>3.4750000000000001</v>
      </c>
      <c r="Q2021">
        <v>3.516</v>
      </c>
      <c r="R2021">
        <v>3.6059999999999999</v>
      </c>
      <c r="S2021">
        <v>0</v>
      </c>
      <c r="T2021" s="7">
        <f t="shared" si="285"/>
        <v>0.12399999999999967</v>
      </c>
      <c r="U2021" s="6">
        <f t="shared" si="279"/>
        <v>8.1300813008084883E-3</v>
      </c>
      <c r="V2021" s="6">
        <f t="shared" si="280"/>
        <v>0.3872316231999221</v>
      </c>
      <c r="W2021" s="3">
        <f>IFERROR(VLOOKUP(A2021,주가!$A$1:$Q$2433,3,FALSE),W2022)</f>
        <v>251000</v>
      </c>
      <c r="X2021" s="6">
        <f t="shared" si="286"/>
        <v>6.3559322033898302E-2</v>
      </c>
      <c r="Y2021" s="6">
        <f t="shared" si="281"/>
        <v>0.15162202391467827</v>
      </c>
      <c r="AA2021" s="5">
        <f t="shared" si="282"/>
        <v>41159</v>
      </c>
      <c r="AB2021" s="7">
        <f t="shared" si="283"/>
        <v>0.12399999999999967</v>
      </c>
      <c r="AC2021" s="7">
        <f t="shared" si="287"/>
        <v>0.3872316231999221</v>
      </c>
      <c r="AD2021" s="6">
        <f t="shared" si="284"/>
        <v>0.15162202391467827</v>
      </c>
    </row>
    <row r="2022" spans="1:30">
      <c r="A2022" s="1">
        <v>41158</v>
      </c>
      <c r="B2022" s="2" t="s">
        <v>19</v>
      </c>
      <c r="C2022" t="s">
        <v>20</v>
      </c>
      <c r="D2022" t="s">
        <v>21</v>
      </c>
      <c r="E2022">
        <v>2.875</v>
      </c>
      <c r="F2022">
        <v>2.8889999999999998</v>
      </c>
      <c r="G2022">
        <v>2.915</v>
      </c>
      <c r="H2022">
        <v>2.9249999999999998</v>
      </c>
      <c r="I2022">
        <v>2.9449999999999998</v>
      </c>
      <c r="J2022">
        <v>2.9649999999999999</v>
      </c>
      <c r="K2022">
        <v>2.9849999999999999</v>
      </c>
      <c r="L2022">
        <v>3.0049999999999999</v>
      </c>
      <c r="M2022">
        <v>3.052</v>
      </c>
      <c r="N2022">
        <v>3.1280000000000001</v>
      </c>
      <c r="O2022">
        <v>3.2450000000000001</v>
      </c>
      <c r="P2022">
        <v>3.415</v>
      </c>
      <c r="Q2022">
        <v>3.476</v>
      </c>
      <c r="R2022">
        <v>3.5659999999999998</v>
      </c>
      <c r="S2022">
        <v>0</v>
      </c>
      <c r="T2022" s="7">
        <f t="shared" si="285"/>
        <v>0.12300000000000022</v>
      </c>
      <c r="U2022" s="6">
        <f t="shared" si="279"/>
        <v>7.8947368421055708E-2</v>
      </c>
      <c r="V2022" s="6">
        <f t="shared" si="280"/>
        <v>0.3791015418991136</v>
      </c>
      <c r="W2022" s="3">
        <f>IFERROR(VLOOKUP(A2022,주가!$A$1:$Q$2433,3,FALSE),W2023)</f>
        <v>236000</v>
      </c>
      <c r="X2022" s="6">
        <f t="shared" si="286"/>
        <v>-4.2194092827004216E-3</v>
      </c>
      <c r="Y2022" s="6">
        <f t="shared" si="281"/>
        <v>8.8062701880779984E-2</v>
      </c>
      <c r="AA2022" s="5">
        <f t="shared" si="282"/>
        <v>41158</v>
      </c>
      <c r="AB2022" s="7">
        <f t="shared" si="283"/>
        <v>0.12300000000000022</v>
      </c>
      <c r="AC2022" s="7">
        <f t="shared" si="287"/>
        <v>0.3791015418991136</v>
      </c>
      <c r="AD2022" s="6">
        <f t="shared" si="284"/>
        <v>8.8062701880779984E-2</v>
      </c>
    </row>
    <row r="2023" spans="1:30">
      <c r="A2023" s="1">
        <v>41157</v>
      </c>
      <c r="B2023" s="2" t="s">
        <v>19</v>
      </c>
      <c r="C2023" t="s">
        <v>20</v>
      </c>
      <c r="D2023" t="s">
        <v>21</v>
      </c>
      <c r="E2023">
        <v>2.8719999999999999</v>
      </c>
      <c r="F2023">
        <v>2.8849999999999998</v>
      </c>
      <c r="G2023">
        <v>2.9119999999999999</v>
      </c>
      <c r="H2023">
        <v>2.9220000000000002</v>
      </c>
      <c r="I2023">
        <v>2.9350000000000001</v>
      </c>
      <c r="J2023">
        <v>2.952</v>
      </c>
      <c r="K2023">
        <v>2.9750000000000001</v>
      </c>
      <c r="L2023">
        <v>2.9950000000000001</v>
      </c>
      <c r="M2023">
        <v>3.0390000000000001</v>
      </c>
      <c r="N2023">
        <v>3.109</v>
      </c>
      <c r="O2023">
        <v>3.2250000000000001</v>
      </c>
      <c r="P2023">
        <v>3.395</v>
      </c>
      <c r="Q2023">
        <v>3.4670000000000001</v>
      </c>
      <c r="R2023">
        <v>3.5569999999999999</v>
      </c>
      <c r="S2023">
        <v>0</v>
      </c>
      <c r="T2023" s="7">
        <f t="shared" si="285"/>
        <v>0.11399999999999988</v>
      </c>
      <c r="U2023" s="6">
        <f t="shared" si="279"/>
        <v>-2.5641025641026615E-2</v>
      </c>
      <c r="V2023" s="6">
        <f t="shared" si="280"/>
        <v>0.3001541734780579</v>
      </c>
      <c r="W2023" s="3">
        <f>IFERROR(VLOOKUP(A2023,주가!$A$1:$Q$2433,3,FALSE),W2024)</f>
        <v>237000</v>
      </c>
      <c r="X2023" s="6">
        <f t="shared" si="286"/>
        <v>-2.268041237113402E-2</v>
      </c>
      <c r="Y2023" s="6">
        <f t="shared" si="281"/>
        <v>9.228211116348041E-2</v>
      </c>
      <c r="AA2023" s="5">
        <f t="shared" si="282"/>
        <v>41157</v>
      </c>
      <c r="AB2023" s="7">
        <f t="shared" si="283"/>
        <v>0.11399999999999988</v>
      </c>
      <c r="AC2023" s="7">
        <f t="shared" si="287"/>
        <v>0.3001541734780579</v>
      </c>
      <c r="AD2023" s="6">
        <f t="shared" si="284"/>
        <v>9.228211116348041E-2</v>
      </c>
    </row>
    <row r="2024" spans="1:30">
      <c r="A2024" s="1">
        <v>41156</v>
      </c>
      <c r="B2024" s="2" t="s">
        <v>19</v>
      </c>
      <c r="C2024" t="s">
        <v>20</v>
      </c>
      <c r="D2024" t="s">
        <v>21</v>
      </c>
      <c r="E2024">
        <v>2.8780000000000001</v>
      </c>
      <c r="F2024">
        <v>2.8919999999999999</v>
      </c>
      <c r="G2024">
        <v>2.9180000000000001</v>
      </c>
      <c r="H2024">
        <v>2.9279999999999999</v>
      </c>
      <c r="I2024">
        <v>2.9580000000000002</v>
      </c>
      <c r="J2024">
        <v>2.9750000000000001</v>
      </c>
      <c r="K2024">
        <v>3.004</v>
      </c>
      <c r="L2024">
        <v>3.028</v>
      </c>
      <c r="M2024">
        <v>3.069</v>
      </c>
      <c r="N2024">
        <v>3.145</v>
      </c>
      <c r="O2024">
        <v>3.2589999999999999</v>
      </c>
      <c r="P2024">
        <v>3.4289999999999998</v>
      </c>
      <c r="Q2024">
        <v>3.4969999999999999</v>
      </c>
      <c r="R2024">
        <v>3.5870000000000002</v>
      </c>
      <c r="S2024">
        <v>0</v>
      </c>
      <c r="T2024" s="7">
        <f t="shared" si="285"/>
        <v>0.11699999999999999</v>
      </c>
      <c r="U2024" s="6">
        <f t="shared" si="279"/>
        <v>-2.5000000000000924E-2</v>
      </c>
      <c r="V2024" s="6">
        <f t="shared" si="280"/>
        <v>0.3257951991190845</v>
      </c>
      <c r="W2024" s="3">
        <f>IFERROR(VLOOKUP(A2024,주가!$A$1:$Q$2433,3,FALSE),W2025)</f>
        <v>242500</v>
      </c>
      <c r="X2024" s="6">
        <f t="shared" si="286"/>
        <v>1.0416666666666666E-2</v>
      </c>
      <c r="Y2024" s="6">
        <f t="shared" si="281"/>
        <v>0.11496252353461443</v>
      </c>
      <c r="AA2024" s="5">
        <f t="shared" si="282"/>
        <v>41156</v>
      </c>
      <c r="AB2024" s="7">
        <f t="shared" si="283"/>
        <v>0.11699999999999999</v>
      </c>
      <c r="AC2024" s="7">
        <f t="shared" si="287"/>
        <v>0.3257951991190845</v>
      </c>
      <c r="AD2024" s="6">
        <f t="shared" si="284"/>
        <v>0.11496252353461443</v>
      </c>
    </row>
    <row r="2025" spans="1:30">
      <c r="A2025" s="1">
        <v>41155</v>
      </c>
      <c r="B2025" s="2" t="s">
        <v>19</v>
      </c>
      <c r="C2025" t="s">
        <v>20</v>
      </c>
      <c r="D2025" t="s">
        <v>21</v>
      </c>
      <c r="E2025">
        <v>2.8820000000000001</v>
      </c>
      <c r="F2025">
        <v>2.895</v>
      </c>
      <c r="G2025">
        <v>2.915</v>
      </c>
      <c r="H2025">
        <v>2.9249999999999998</v>
      </c>
      <c r="I2025">
        <v>2.9489999999999998</v>
      </c>
      <c r="J2025">
        <v>2.9550000000000001</v>
      </c>
      <c r="K2025">
        <v>2.9750000000000001</v>
      </c>
      <c r="L2025">
        <v>2.9950000000000001</v>
      </c>
      <c r="M2025">
        <v>3.032</v>
      </c>
      <c r="N2025">
        <v>3.1150000000000002</v>
      </c>
      <c r="O2025">
        <v>3.2320000000000002</v>
      </c>
      <c r="P2025">
        <v>3.4089999999999998</v>
      </c>
      <c r="Q2025">
        <v>3.4769999999999999</v>
      </c>
      <c r="R2025">
        <v>3.5670000000000002</v>
      </c>
      <c r="S2025">
        <v>0</v>
      </c>
      <c r="T2025" s="7">
        <f t="shared" si="285"/>
        <v>0.12000000000000011</v>
      </c>
      <c r="U2025" s="6">
        <f t="shared" si="279"/>
        <v>-5.5118110236217994E-2</v>
      </c>
      <c r="V2025" s="6">
        <f t="shared" si="280"/>
        <v>0.35079519911908541</v>
      </c>
      <c r="W2025" s="3">
        <f>IFERROR(VLOOKUP(A2025,주가!$A$1:$Q$2433,3,FALSE),W2026)</f>
        <v>240000</v>
      </c>
      <c r="X2025" s="6">
        <f t="shared" si="286"/>
        <v>2.564102564102564E-2</v>
      </c>
      <c r="Y2025" s="6">
        <f t="shared" si="281"/>
        <v>0.10454585686794776</v>
      </c>
      <c r="AA2025" s="5">
        <f t="shared" si="282"/>
        <v>41155</v>
      </c>
      <c r="AB2025" s="7">
        <f t="shared" si="283"/>
        <v>0.12000000000000011</v>
      </c>
      <c r="AC2025" s="7">
        <f t="shared" si="287"/>
        <v>0.35079519911908541</v>
      </c>
      <c r="AD2025" s="6">
        <f t="shared" si="284"/>
        <v>0.10454585686794776</v>
      </c>
    </row>
    <row r="2026" spans="1:30">
      <c r="A2026" s="1">
        <v>41152</v>
      </c>
      <c r="B2026" s="2" t="s">
        <v>19</v>
      </c>
      <c r="C2026" t="s">
        <v>20</v>
      </c>
      <c r="D2026" t="s">
        <v>21</v>
      </c>
      <c r="E2026">
        <v>2.899</v>
      </c>
      <c r="F2026">
        <v>2.9119999999999999</v>
      </c>
      <c r="G2026">
        <v>2.9289999999999998</v>
      </c>
      <c r="H2026">
        <v>2.9390000000000001</v>
      </c>
      <c r="I2026">
        <v>2.9649999999999999</v>
      </c>
      <c r="J2026">
        <v>2.972</v>
      </c>
      <c r="K2026">
        <v>2.988</v>
      </c>
      <c r="L2026">
        <v>3.008</v>
      </c>
      <c r="M2026">
        <v>3.052</v>
      </c>
      <c r="N2026">
        <v>3.1349999999999998</v>
      </c>
      <c r="O2026">
        <v>3.2519999999999998</v>
      </c>
      <c r="P2026">
        <v>3.4279999999999999</v>
      </c>
      <c r="Q2026">
        <v>3.496</v>
      </c>
      <c r="R2026">
        <v>3.5859999999999999</v>
      </c>
      <c r="S2026">
        <v>0</v>
      </c>
      <c r="T2026" s="7">
        <f t="shared" si="285"/>
        <v>0.12699999999999978</v>
      </c>
      <c r="U2026" s="6">
        <f t="shared" si="279"/>
        <v>-3.4967654318902506E-15</v>
      </c>
      <c r="V2026" s="6">
        <f t="shared" si="280"/>
        <v>0.4059133093553034</v>
      </c>
      <c r="W2026" s="3">
        <f>IFERROR(VLOOKUP(A2026,주가!$A$1:$Q$2433,3,FALSE),W2027)</f>
        <v>234000</v>
      </c>
      <c r="X2026" s="6">
        <f t="shared" si="286"/>
        <v>-2.1321961620469083E-3</v>
      </c>
      <c r="Y2026" s="6">
        <f t="shared" si="281"/>
        <v>7.8904831226922129E-2</v>
      </c>
      <c r="AA2026" s="5">
        <f t="shared" si="282"/>
        <v>41152</v>
      </c>
      <c r="AB2026" s="7">
        <f t="shared" si="283"/>
        <v>0.12699999999999978</v>
      </c>
      <c r="AC2026" s="7">
        <f t="shared" si="287"/>
        <v>0.4059133093553034</v>
      </c>
      <c r="AD2026" s="6">
        <f t="shared" si="284"/>
        <v>7.8904831226922129E-2</v>
      </c>
    </row>
    <row r="2027" spans="1:30">
      <c r="A2027" s="1">
        <v>41151</v>
      </c>
      <c r="B2027" s="2" t="s">
        <v>19</v>
      </c>
      <c r="C2027" t="s">
        <v>20</v>
      </c>
      <c r="D2027" t="s">
        <v>21</v>
      </c>
      <c r="E2027">
        <v>2.915</v>
      </c>
      <c r="F2027">
        <v>2.9319999999999999</v>
      </c>
      <c r="G2027">
        <v>2.9489999999999998</v>
      </c>
      <c r="H2027">
        <v>2.9590000000000001</v>
      </c>
      <c r="I2027">
        <v>2.9849999999999999</v>
      </c>
      <c r="J2027">
        <v>2.992</v>
      </c>
      <c r="K2027">
        <v>3.008</v>
      </c>
      <c r="L2027">
        <v>3.0249999999999999</v>
      </c>
      <c r="M2027">
        <v>3.0680000000000001</v>
      </c>
      <c r="N2027">
        <v>3.1520000000000001</v>
      </c>
      <c r="O2027">
        <v>3.2719999999999998</v>
      </c>
      <c r="P2027">
        <v>3.448</v>
      </c>
      <c r="Q2027">
        <v>3.516</v>
      </c>
      <c r="R2027">
        <v>3.6059999999999999</v>
      </c>
      <c r="S2027">
        <v>0</v>
      </c>
      <c r="T2027" s="7">
        <f t="shared" si="285"/>
        <v>0.12700000000000022</v>
      </c>
      <c r="U2027" s="6">
        <f t="shared" si="279"/>
        <v>2.4193548387097669E-2</v>
      </c>
      <c r="V2027" s="6">
        <f t="shared" si="280"/>
        <v>0.40591330935530689</v>
      </c>
      <c r="W2027" s="3">
        <f>IFERROR(VLOOKUP(A2027,주가!$A$1:$Q$2433,3,FALSE),W2028)</f>
        <v>234500</v>
      </c>
      <c r="X2027" s="6">
        <f t="shared" si="286"/>
        <v>-3.8934426229508198E-2</v>
      </c>
      <c r="Y2027" s="6">
        <f t="shared" si="281"/>
        <v>8.1037027388969035E-2</v>
      </c>
      <c r="AA2027" s="5">
        <f t="shared" si="282"/>
        <v>41151</v>
      </c>
      <c r="AB2027" s="7">
        <f t="shared" si="283"/>
        <v>0.12700000000000022</v>
      </c>
      <c r="AC2027" s="7">
        <f t="shared" si="287"/>
        <v>0.40591330935530689</v>
      </c>
      <c r="AD2027" s="6">
        <f t="shared" si="284"/>
        <v>8.1037027388969035E-2</v>
      </c>
    </row>
    <row r="2028" spans="1:30">
      <c r="A2028" s="1">
        <v>41150</v>
      </c>
      <c r="B2028" s="2" t="s">
        <v>19</v>
      </c>
      <c r="C2028" t="s">
        <v>20</v>
      </c>
      <c r="D2028" t="s">
        <v>21</v>
      </c>
      <c r="E2028">
        <v>2.9119999999999999</v>
      </c>
      <c r="F2028">
        <v>2.9319999999999999</v>
      </c>
      <c r="G2028">
        <v>2.948</v>
      </c>
      <c r="H2028">
        <v>2.9580000000000002</v>
      </c>
      <c r="I2028">
        <v>2.9849999999999999</v>
      </c>
      <c r="J2028">
        <v>2.992</v>
      </c>
      <c r="K2028">
        <v>3.008</v>
      </c>
      <c r="L2028">
        <v>3.028</v>
      </c>
      <c r="M2028">
        <v>3.0680000000000001</v>
      </c>
      <c r="N2028">
        <v>3.1520000000000001</v>
      </c>
      <c r="O2028">
        <v>3.278</v>
      </c>
      <c r="P2028">
        <v>3.448</v>
      </c>
      <c r="Q2028">
        <v>3.516</v>
      </c>
      <c r="R2028">
        <v>3.6059999999999999</v>
      </c>
      <c r="S2028">
        <v>0</v>
      </c>
      <c r="T2028" s="7">
        <f t="shared" si="285"/>
        <v>0.12400000000000011</v>
      </c>
      <c r="U2028" s="6">
        <f t="shared" si="279"/>
        <v>-5.3435114503814385E-2</v>
      </c>
      <c r="V2028" s="6">
        <f t="shared" si="280"/>
        <v>0.38171976096820925</v>
      </c>
      <c r="W2028" s="3">
        <f>IFERROR(VLOOKUP(A2028,주가!$A$1:$Q$2433,3,FALSE),W2029)</f>
        <v>244000</v>
      </c>
      <c r="X2028" s="6">
        <f t="shared" si="286"/>
        <v>-1.0141987829614604E-2</v>
      </c>
      <c r="Y2028" s="6">
        <f t="shared" si="281"/>
        <v>0.11997145361847723</v>
      </c>
      <c r="AA2028" s="5">
        <f t="shared" si="282"/>
        <v>41150</v>
      </c>
      <c r="AB2028" s="7">
        <f t="shared" si="283"/>
        <v>0.12400000000000011</v>
      </c>
      <c r="AC2028" s="7">
        <f t="shared" si="287"/>
        <v>0.38171976096820925</v>
      </c>
      <c r="AD2028" s="6">
        <f t="shared" si="284"/>
        <v>0.11997145361847723</v>
      </c>
    </row>
    <row r="2029" spans="1:30">
      <c r="A2029" s="1">
        <v>41149</v>
      </c>
      <c r="B2029" s="2" t="s">
        <v>19</v>
      </c>
      <c r="C2029" t="s">
        <v>20</v>
      </c>
      <c r="D2029" t="s">
        <v>21</v>
      </c>
      <c r="E2029">
        <v>2.931</v>
      </c>
      <c r="F2029">
        <v>2.9510000000000001</v>
      </c>
      <c r="G2029">
        <v>2.968</v>
      </c>
      <c r="H2029">
        <v>2.9780000000000002</v>
      </c>
      <c r="I2029">
        <v>3.0049999999999999</v>
      </c>
      <c r="J2029">
        <v>3.0110000000000001</v>
      </c>
      <c r="K2029">
        <v>3.0310000000000001</v>
      </c>
      <c r="L2029">
        <v>3.0470000000000002</v>
      </c>
      <c r="M2029">
        <v>3.0950000000000002</v>
      </c>
      <c r="N2029">
        <v>3.1779999999999999</v>
      </c>
      <c r="O2029">
        <v>3.3050000000000002</v>
      </c>
      <c r="P2029">
        <v>3.4750000000000001</v>
      </c>
      <c r="Q2029">
        <v>3.5459999999999998</v>
      </c>
      <c r="R2029">
        <v>3.6360000000000001</v>
      </c>
      <c r="S2029">
        <v>0</v>
      </c>
      <c r="T2029" s="7">
        <f t="shared" si="285"/>
        <v>0.13099999999999978</v>
      </c>
      <c r="U2029" s="6">
        <f t="shared" si="279"/>
        <v>0</v>
      </c>
      <c r="V2029" s="6">
        <f t="shared" si="280"/>
        <v>0.43515487547202364</v>
      </c>
      <c r="W2029" s="3">
        <f>IFERROR(VLOOKUP(A2029,주가!$A$1:$Q$2433,3,FALSE),W2030)</f>
        <v>246500</v>
      </c>
      <c r="X2029" s="6">
        <f t="shared" si="286"/>
        <v>-1.5968063872255488E-2</v>
      </c>
      <c r="Y2029" s="6">
        <f t="shared" si="281"/>
        <v>0.13011344144809184</v>
      </c>
      <c r="AA2029" s="5">
        <f t="shared" si="282"/>
        <v>41149</v>
      </c>
      <c r="AB2029" s="7">
        <f t="shared" si="283"/>
        <v>0.13099999999999978</v>
      </c>
      <c r="AC2029" s="7">
        <f t="shared" si="287"/>
        <v>0.43515487547202364</v>
      </c>
      <c r="AD2029" s="6">
        <f t="shared" si="284"/>
        <v>0.13011344144809184</v>
      </c>
    </row>
    <row r="2030" spans="1:30">
      <c r="A2030" s="1">
        <v>41148</v>
      </c>
      <c r="B2030" s="2" t="s">
        <v>19</v>
      </c>
      <c r="C2030" t="s">
        <v>20</v>
      </c>
      <c r="D2030" t="s">
        <v>21</v>
      </c>
      <c r="E2030">
        <v>2.931</v>
      </c>
      <c r="F2030">
        <v>2.9580000000000002</v>
      </c>
      <c r="G2030">
        <v>2.9780000000000002</v>
      </c>
      <c r="H2030">
        <v>2.988</v>
      </c>
      <c r="I2030">
        <v>3.0049999999999999</v>
      </c>
      <c r="J2030">
        <v>3.0110000000000001</v>
      </c>
      <c r="K2030">
        <v>3.0310000000000001</v>
      </c>
      <c r="L2030">
        <v>3.0470000000000002</v>
      </c>
      <c r="M2030">
        <v>3.0950000000000002</v>
      </c>
      <c r="N2030">
        <v>3.1779999999999999</v>
      </c>
      <c r="O2030">
        <v>3.3050000000000002</v>
      </c>
      <c r="P2030">
        <v>3.4750000000000001</v>
      </c>
      <c r="Q2030">
        <v>3.556</v>
      </c>
      <c r="R2030">
        <v>3.6459999999999999</v>
      </c>
      <c r="S2030">
        <v>0</v>
      </c>
      <c r="T2030" s="7">
        <f t="shared" si="285"/>
        <v>0.13099999999999978</v>
      </c>
      <c r="U2030" s="6">
        <f t="shared" si="279"/>
        <v>-2.9629629629629704E-2</v>
      </c>
      <c r="V2030" s="6">
        <f t="shared" si="280"/>
        <v>0.43515487547202364</v>
      </c>
      <c r="W2030" s="3">
        <f>IFERROR(VLOOKUP(A2030,주가!$A$1:$Q$2433,3,FALSE),W2031)</f>
        <v>250500</v>
      </c>
      <c r="X2030" s="6">
        <f t="shared" si="286"/>
        <v>1.2121212121212121E-2</v>
      </c>
      <c r="Y2030" s="6">
        <f t="shared" si="281"/>
        <v>0.14608150532034733</v>
      </c>
      <c r="AA2030" s="5">
        <f t="shared" si="282"/>
        <v>41148</v>
      </c>
      <c r="AB2030" s="7">
        <f t="shared" si="283"/>
        <v>0.13099999999999978</v>
      </c>
      <c r="AC2030" s="7">
        <f t="shared" si="287"/>
        <v>0.43515487547202364</v>
      </c>
      <c r="AD2030" s="6">
        <f t="shared" si="284"/>
        <v>0.14608150532034733</v>
      </c>
    </row>
    <row r="2031" spans="1:30">
      <c r="A2031" s="1">
        <v>41145</v>
      </c>
      <c r="B2031" s="2" t="s">
        <v>19</v>
      </c>
      <c r="C2031" t="s">
        <v>20</v>
      </c>
      <c r="D2031" t="s">
        <v>21</v>
      </c>
      <c r="E2031">
        <v>2.9340000000000002</v>
      </c>
      <c r="F2031">
        <v>2.9609999999999999</v>
      </c>
      <c r="G2031">
        <v>2.9809999999999999</v>
      </c>
      <c r="H2031">
        <v>2.9910000000000001</v>
      </c>
      <c r="I2031">
        <v>3.008</v>
      </c>
      <c r="J2031">
        <v>3.0139999999999998</v>
      </c>
      <c r="K2031">
        <v>3.0339999999999998</v>
      </c>
      <c r="L2031">
        <v>3.06</v>
      </c>
      <c r="M2031">
        <v>3.1080000000000001</v>
      </c>
      <c r="N2031">
        <v>3.1949999999999998</v>
      </c>
      <c r="O2031">
        <v>3.3220000000000001</v>
      </c>
      <c r="P2031">
        <v>3.4820000000000002</v>
      </c>
      <c r="Q2031">
        <v>3.5659999999999998</v>
      </c>
      <c r="R2031">
        <v>3.6560000000000001</v>
      </c>
      <c r="S2031">
        <v>0</v>
      </c>
      <c r="T2031" s="7">
        <f t="shared" si="285"/>
        <v>0.13499999999999979</v>
      </c>
      <c r="U2031" s="6">
        <f t="shared" si="279"/>
        <v>-4.2553191489363311E-2</v>
      </c>
      <c r="V2031" s="6">
        <f t="shared" si="280"/>
        <v>0.46478450510165337</v>
      </c>
      <c r="W2031" s="3">
        <f>IFERROR(VLOOKUP(A2031,주가!$A$1:$Q$2433,3,FALSE),W2032)</f>
        <v>247500</v>
      </c>
      <c r="X2031" s="6">
        <f t="shared" si="286"/>
        <v>-1.7857142857142856E-2</v>
      </c>
      <c r="Y2031" s="6">
        <f t="shared" si="281"/>
        <v>0.13396029319913522</v>
      </c>
      <c r="AA2031" s="5">
        <f t="shared" si="282"/>
        <v>41145</v>
      </c>
      <c r="AB2031" s="7">
        <f t="shared" si="283"/>
        <v>0.13499999999999979</v>
      </c>
      <c r="AC2031" s="7">
        <f t="shared" si="287"/>
        <v>0.46478450510165337</v>
      </c>
      <c r="AD2031" s="6">
        <f t="shared" si="284"/>
        <v>0.13396029319913522</v>
      </c>
    </row>
    <row r="2032" spans="1:30">
      <c r="A2032" s="1">
        <v>41144</v>
      </c>
      <c r="B2032" s="2" t="s">
        <v>19</v>
      </c>
      <c r="C2032" t="s">
        <v>20</v>
      </c>
      <c r="D2032" t="s">
        <v>21</v>
      </c>
      <c r="E2032">
        <v>2.9369999999999998</v>
      </c>
      <c r="F2032">
        <v>2.9670000000000001</v>
      </c>
      <c r="G2032">
        <v>2.9969999999999999</v>
      </c>
      <c r="H2032">
        <v>3.0169999999999999</v>
      </c>
      <c r="I2032">
        <v>3.04</v>
      </c>
      <c r="J2032">
        <v>3.0470000000000002</v>
      </c>
      <c r="K2032">
        <v>3.0720000000000001</v>
      </c>
      <c r="L2032">
        <v>3.097</v>
      </c>
      <c r="M2032">
        <v>3.1520000000000001</v>
      </c>
      <c r="N2032">
        <v>3.238</v>
      </c>
      <c r="O2032">
        <v>3.3650000000000002</v>
      </c>
      <c r="P2032">
        <v>3.5249999999999999</v>
      </c>
      <c r="Q2032">
        <v>3.6059999999999999</v>
      </c>
      <c r="R2032">
        <v>3.6960000000000002</v>
      </c>
      <c r="S2032">
        <v>0</v>
      </c>
      <c r="T2032" s="7">
        <f t="shared" si="285"/>
        <v>0.14100000000000001</v>
      </c>
      <c r="U2032" s="6">
        <f t="shared" si="279"/>
        <v>-2.7586206896551745E-2</v>
      </c>
      <c r="V2032" s="6">
        <f t="shared" si="280"/>
        <v>0.50733769659101668</v>
      </c>
      <c r="W2032" s="3">
        <f>IFERROR(VLOOKUP(A2032,주가!$A$1:$Q$2433,3,FALSE),W2033)</f>
        <v>252000</v>
      </c>
      <c r="X2032" s="6">
        <f t="shared" si="286"/>
        <v>-1.5625E-2</v>
      </c>
      <c r="Y2032" s="6">
        <f t="shared" si="281"/>
        <v>0.15181743605627807</v>
      </c>
      <c r="AA2032" s="5">
        <f t="shared" si="282"/>
        <v>41144</v>
      </c>
      <c r="AB2032" s="7">
        <f t="shared" si="283"/>
        <v>0.14100000000000001</v>
      </c>
      <c r="AC2032" s="7">
        <f t="shared" si="287"/>
        <v>0.50733769659101668</v>
      </c>
      <c r="AD2032" s="6">
        <f t="shared" si="284"/>
        <v>0.15181743605627807</v>
      </c>
    </row>
    <row r="2033" spans="1:30">
      <c r="A2033" s="1">
        <v>41143</v>
      </c>
      <c r="B2033" s="2" t="s">
        <v>19</v>
      </c>
      <c r="C2033" t="s">
        <v>20</v>
      </c>
      <c r="D2033" t="s">
        <v>21</v>
      </c>
      <c r="E2033">
        <v>2.9369999999999998</v>
      </c>
      <c r="F2033">
        <v>2.9670000000000001</v>
      </c>
      <c r="G2033">
        <v>2.9969999999999999</v>
      </c>
      <c r="H2033">
        <v>3.024</v>
      </c>
      <c r="I2033">
        <v>3.0640000000000001</v>
      </c>
      <c r="J2033">
        <v>3.077</v>
      </c>
      <c r="K2033">
        <v>3.1059999999999999</v>
      </c>
      <c r="L2033">
        <v>3.1360000000000001</v>
      </c>
      <c r="M2033">
        <v>3.1880000000000002</v>
      </c>
      <c r="N2033">
        <v>3.2810000000000001</v>
      </c>
      <c r="O2033">
        <v>3.3980000000000001</v>
      </c>
      <c r="P2033">
        <v>3.5680000000000001</v>
      </c>
      <c r="Q2033">
        <v>3.6539999999999999</v>
      </c>
      <c r="R2033">
        <v>3.7440000000000002</v>
      </c>
      <c r="S2033">
        <v>0</v>
      </c>
      <c r="T2033" s="7">
        <f t="shared" si="285"/>
        <v>0.14500000000000002</v>
      </c>
      <c r="U2033" s="6">
        <f t="shared" si="279"/>
        <v>-2.0270270270271021E-2</v>
      </c>
      <c r="V2033" s="6">
        <f t="shared" si="280"/>
        <v>0.53492390348756846</v>
      </c>
      <c r="W2033" s="3">
        <f>IFERROR(VLOOKUP(A2033,주가!$A$1:$Q$2433,3,FALSE),W2034)</f>
        <v>256000</v>
      </c>
      <c r="X2033" s="6">
        <f t="shared" si="286"/>
        <v>3.9215686274509803E-3</v>
      </c>
      <c r="Y2033" s="6">
        <f t="shared" si="281"/>
        <v>0.16744243605627807</v>
      </c>
      <c r="AA2033" s="5">
        <f t="shared" si="282"/>
        <v>41143</v>
      </c>
      <c r="AB2033" s="7">
        <f t="shared" si="283"/>
        <v>0.14500000000000002</v>
      </c>
      <c r="AC2033" s="7">
        <f t="shared" si="287"/>
        <v>0.53492390348756846</v>
      </c>
      <c r="AD2033" s="6">
        <f t="shared" si="284"/>
        <v>0.16744243605627807</v>
      </c>
    </row>
    <row r="2034" spans="1:30">
      <c r="A2034" s="1">
        <v>41142</v>
      </c>
      <c r="B2034" s="2" t="s">
        <v>19</v>
      </c>
      <c r="C2034" t="s">
        <v>20</v>
      </c>
      <c r="D2034" t="s">
        <v>21</v>
      </c>
      <c r="E2034">
        <v>2.94</v>
      </c>
      <c r="F2034">
        <v>2.97</v>
      </c>
      <c r="G2034">
        <v>3</v>
      </c>
      <c r="H2034">
        <v>3.024</v>
      </c>
      <c r="I2034">
        <v>3.0640000000000001</v>
      </c>
      <c r="J2034">
        <v>3.077</v>
      </c>
      <c r="K2034">
        <v>3.1059999999999999</v>
      </c>
      <c r="L2034">
        <v>3.133</v>
      </c>
      <c r="M2034">
        <v>3.1880000000000002</v>
      </c>
      <c r="N2034">
        <v>3.2810000000000001</v>
      </c>
      <c r="O2034">
        <v>3.3980000000000001</v>
      </c>
      <c r="P2034">
        <v>3.5680000000000001</v>
      </c>
      <c r="Q2034">
        <v>3.6539999999999999</v>
      </c>
      <c r="R2034">
        <v>3.7440000000000002</v>
      </c>
      <c r="S2034">
        <v>0</v>
      </c>
      <c r="T2034" s="7">
        <f t="shared" si="285"/>
        <v>0.14800000000000013</v>
      </c>
      <c r="U2034" s="6">
        <f t="shared" si="279"/>
        <v>-6.7114093959724144E-3</v>
      </c>
      <c r="V2034" s="6">
        <f t="shared" si="280"/>
        <v>0.55519417375783953</v>
      </c>
      <c r="W2034" s="3">
        <f>IFERROR(VLOOKUP(A2034,주가!$A$1:$Q$2433,3,FALSE),W2035)</f>
        <v>255000</v>
      </c>
      <c r="X2034" s="6">
        <f t="shared" si="286"/>
        <v>-1.7341040462427744E-2</v>
      </c>
      <c r="Y2034" s="6">
        <f t="shared" si="281"/>
        <v>0.16352086742882707</v>
      </c>
      <c r="AA2034" s="5">
        <f t="shared" si="282"/>
        <v>41142</v>
      </c>
      <c r="AB2034" s="7">
        <f t="shared" si="283"/>
        <v>0.14800000000000013</v>
      </c>
      <c r="AC2034" s="7">
        <f t="shared" si="287"/>
        <v>0.55519417375783953</v>
      </c>
      <c r="AD2034" s="6">
        <f t="shared" si="284"/>
        <v>0.16352086742882707</v>
      </c>
    </row>
    <row r="2035" spans="1:30">
      <c r="A2035" s="1">
        <v>41141</v>
      </c>
      <c r="B2035" s="2" t="s">
        <v>19</v>
      </c>
      <c r="C2035" t="s">
        <v>20</v>
      </c>
      <c r="D2035" t="s">
        <v>21</v>
      </c>
      <c r="E2035">
        <v>2.95</v>
      </c>
      <c r="F2035">
        <v>2.9860000000000002</v>
      </c>
      <c r="G2035">
        <v>3.016</v>
      </c>
      <c r="H2035">
        <v>3.04</v>
      </c>
      <c r="I2035">
        <v>3.09</v>
      </c>
      <c r="J2035">
        <v>3.113</v>
      </c>
      <c r="K2035">
        <v>3.1520000000000001</v>
      </c>
      <c r="L2035">
        <v>3.1819999999999999</v>
      </c>
      <c r="M2035">
        <v>3.238</v>
      </c>
      <c r="N2035">
        <v>3.331</v>
      </c>
      <c r="O2035">
        <v>3.448</v>
      </c>
      <c r="P2035">
        <v>3.6179999999999999</v>
      </c>
      <c r="Q2035">
        <v>3.7040000000000002</v>
      </c>
      <c r="R2035">
        <v>3.794</v>
      </c>
      <c r="S2035">
        <v>0</v>
      </c>
      <c r="T2035" s="7">
        <f t="shared" si="285"/>
        <v>0.14900000000000002</v>
      </c>
      <c r="U2035" s="6">
        <f t="shared" si="279"/>
        <v>6.7567567567590279E-3</v>
      </c>
      <c r="V2035" s="6">
        <f t="shared" si="280"/>
        <v>0.56190558315381189</v>
      </c>
      <c r="W2035" s="3">
        <f>IFERROR(VLOOKUP(A2035,주가!$A$1:$Q$2433,3,FALSE),W2036)</f>
        <v>259500</v>
      </c>
      <c r="X2035" s="6">
        <f t="shared" si="286"/>
        <v>-1.1428571428571429E-2</v>
      </c>
      <c r="Y2035" s="6">
        <f t="shared" si="281"/>
        <v>0.18086190789125481</v>
      </c>
      <c r="AA2035" s="5">
        <f t="shared" si="282"/>
        <v>41141</v>
      </c>
      <c r="AB2035" s="7">
        <f t="shared" si="283"/>
        <v>0.14900000000000002</v>
      </c>
      <c r="AC2035" s="7">
        <f t="shared" si="287"/>
        <v>0.56190558315381189</v>
      </c>
      <c r="AD2035" s="6">
        <f t="shared" si="284"/>
        <v>0.18086190789125481</v>
      </c>
    </row>
    <row r="2036" spans="1:30">
      <c r="A2036" s="1">
        <v>41138</v>
      </c>
      <c r="B2036" s="2" t="s">
        <v>19</v>
      </c>
      <c r="C2036" t="s">
        <v>20</v>
      </c>
      <c r="D2036" t="s">
        <v>21</v>
      </c>
      <c r="E2036">
        <v>2.9289999999999998</v>
      </c>
      <c r="F2036">
        <v>2.9689999999999999</v>
      </c>
      <c r="G2036">
        <v>2.9990000000000001</v>
      </c>
      <c r="H2036">
        <v>3.0219999999999998</v>
      </c>
      <c r="I2036">
        <v>3.0649999999999999</v>
      </c>
      <c r="J2036">
        <v>3.0819999999999999</v>
      </c>
      <c r="K2036">
        <v>3.13</v>
      </c>
      <c r="L2036">
        <v>3.16</v>
      </c>
      <c r="M2036">
        <v>3.214</v>
      </c>
      <c r="N2036">
        <v>3.3079999999999998</v>
      </c>
      <c r="O2036">
        <v>3.4279999999999999</v>
      </c>
      <c r="P2036">
        <v>3.5939999999999999</v>
      </c>
      <c r="Q2036">
        <v>3.6840000000000002</v>
      </c>
      <c r="R2036">
        <v>3.774</v>
      </c>
      <c r="S2036">
        <v>0</v>
      </c>
      <c r="T2036" s="7">
        <f t="shared" si="285"/>
        <v>0.14799999999999969</v>
      </c>
      <c r="U2036" s="6">
        <f t="shared" si="279"/>
        <v>2.0689655172411513E-2</v>
      </c>
      <c r="V2036" s="6">
        <f t="shared" si="280"/>
        <v>0.55514882639705287</v>
      </c>
      <c r="W2036" s="3">
        <f>IFERROR(VLOOKUP(A2036,주가!$A$1:$Q$2433,3,FALSE),W2037)</f>
        <v>262500</v>
      </c>
      <c r="X2036" s="6">
        <f t="shared" si="286"/>
        <v>1.7441860465116279E-2</v>
      </c>
      <c r="Y2036" s="6">
        <f t="shared" si="281"/>
        <v>0.19229047931982624</v>
      </c>
      <c r="AA2036" s="5">
        <f t="shared" si="282"/>
        <v>41138</v>
      </c>
      <c r="AB2036" s="7">
        <f t="shared" si="283"/>
        <v>0.14799999999999969</v>
      </c>
      <c r="AC2036" s="7">
        <f t="shared" si="287"/>
        <v>0.55514882639705287</v>
      </c>
      <c r="AD2036" s="6">
        <f t="shared" si="284"/>
        <v>0.19229047931982624</v>
      </c>
    </row>
    <row r="2037" spans="1:30">
      <c r="A2037" s="1">
        <v>41137</v>
      </c>
      <c r="B2037" s="2" t="s">
        <v>19</v>
      </c>
      <c r="C2037" t="s">
        <v>20</v>
      </c>
      <c r="D2037" t="s">
        <v>21</v>
      </c>
      <c r="E2037">
        <v>2.931</v>
      </c>
      <c r="F2037">
        <v>2.9740000000000002</v>
      </c>
      <c r="G2037">
        <v>3.008</v>
      </c>
      <c r="H2037">
        <v>3.0339999999999998</v>
      </c>
      <c r="I2037">
        <v>3.081</v>
      </c>
      <c r="J2037">
        <v>3.1040000000000001</v>
      </c>
      <c r="K2037">
        <v>3.1589999999999998</v>
      </c>
      <c r="L2037">
        <v>3.1890000000000001</v>
      </c>
      <c r="M2037">
        <v>3.2410000000000001</v>
      </c>
      <c r="N2037">
        <v>3.3340000000000001</v>
      </c>
      <c r="O2037">
        <v>3.448</v>
      </c>
      <c r="P2037">
        <v>3.6139999999999999</v>
      </c>
      <c r="Q2037">
        <v>3.7040000000000002</v>
      </c>
      <c r="R2037">
        <v>3.794</v>
      </c>
      <c r="S2037">
        <v>0</v>
      </c>
      <c r="T2037" s="7">
        <f t="shared" si="285"/>
        <v>0.14500000000000002</v>
      </c>
      <c r="U2037" s="6">
        <f t="shared" si="279"/>
        <v>5.0724637681160305E-2</v>
      </c>
      <c r="V2037" s="6">
        <f t="shared" si="280"/>
        <v>0.53445917122464137</v>
      </c>
      <c r="W2037" s="3">
        <f>IFERROR(VLOOKUP(A2037,주가!$A$1:$Q$2433,3,FALSE),W2038)</f>
        <v>258000</v>
      </c>
      <c r="X2037" s="6">
        <f t="shared" si="286"/>
        <v>1.7751479289940829E-2</v>
      </c>
      <c r="Y2037" s="6">
        <f t="shared" si="281"/>
        <v>0.17484861885470995</v>
      </c>
      <c r="AA2037" s="5">
        <f t="shared" si="282"/>
        <v>41137</v>
      </c>
      <c r="AB2037" s="7">
        <f t="shared" si="283"/>
        <v>0.14500000000000002</v>
      </c>
      <c r="AC2037" s="7">
        <f t="shared" si="287"/>
        <v>0.53445917122464137</v>
      </c>
      <c r="AD2037" s="6">
        <f t="shared" si="284"/>
        <v>0.17484861885470995</v>
      </c>
    </row>
    <row r="2038" spans="1:30">
      <c r="A2038" s="1">
        <v>41135</v>
      </c>
      <c r="B2038" s="2" t="s">
        <v>19</v>
      </c>
      <c r="C2038" t="s">
        <v>20</v>
      </c>
      <c r="D2038" t="s">
        <v>21</v>
      </c>
      <c r="E2038">
        <v>2.8849999999999998</v>
      </c>
      <c r="F2038">
        <v>2.9249999999999998</v>
      </c>
      <c r="G2038">
        <v>2.9580000000000002</v>
      </c>
      <c r="H2038">
        <v>2.9780000000000002</v>
      </c>
      <c r="I2038">
        <v>3.0249999999999999</v>
      </c>
      <c r="J2038">
        <v>3.0449999999999999</v>
      </c>
      <c r="K2038">
        <v>3.093</v>
      </c>
      <c r="L2038">
        <v>3.1230000000000002</v>
      </c>
      <c r="M2038">
        <v>3.1739999999999999</v>
      </c>
      <c r="N2038">
        <v>3.2610000000000001</v>
      </c>
      <c r="O2038">
        <v>3.3610000000000002</v>
      </c>
      <c r="P2038">
        <v>3.524</v>
      </c>
      <c r="Q2038">
        <v>3.6030000000000002</v>
      </c>
      <c r="R2038">
        <v>3.6930000000000001</v>
      </c>
      <c r="S2038">
        <v>0</v>
      </c>
      <c r="T2038" s="7">
        <f t="shared" si="285"/>
        <v>0.1379999999999999</v>
      </c>
      <c r="U2038" s="6">
        <f t="shared" si="279"/>
        <v>2.2222222222219735E-2</v>
      </c>
      <c r="V2038" s="6">
        <f t="shared" si="280"/>
        <v>0.48373453354348106</v>
      </c>
      <c r="W2038" s="3">
        <f>IFERROR(VLOOKUP(A2038,주가!$A$1:$Q$2433,3,FALSE),W2039)</f>
        <v>253500</v>
      </c>
      <c r="X2038" s="6">
        <f t="shared" si="286"/>
        <v>7.9522862823061622E-3</v>
      </c>
      <c r="Y2038" s="6">
        <f t="shared" si="281"/>
        <v>0.15709713956476912</v>
      </c>
      <c r="AA2038" s="5">
        <f t="shared" si="282"/>
        <v>41135</v>
      </c>
      <c r="AB2038" s="7">
        <f t="shared" si="283"/>
        <v>0.1379999999999999</v>
      </c>
      <c r="AC2038" s="7">
        <f t="shared" si="287"/>
        <v>0.48373453354348106</v>
      </c>
      <c r="AD2038" s="6">
        <f t="shared" si="284"/>
        <v>0.15709713956476912</v>
      </c>
    </row>
    <row r="2039" spans="1:30">
      <c r="A2039" s="1">
        <v>41134</v>
      </c>
      <c r="B2039" s="2" t="s">
        <v>19</v>
      </c>
      <c r="C2039" t="s">
        <v>20</v>
      </c>
      <c r="D2039" t="s">
        <v>21</v>
      </c>
      <c r="E2039">
        <v>2.851</v>
      </c>
      <c r="F2039">
        <v>2.887</v>
      </c>
      <c r="G2039">
        <v>2.9169999999999998</v>
      </c>
      <c r="H2039">
        <v>2.9369999999999998</v>
      </c>
      <c r="I2039">
        <v>2.984</v>
      </c>
      <c r="J2039">
        <v>3.0009999999999999</v>
      </c>
      <c r="K2039">
        <v>3.052</v>
      </c>
      <c r="L2039">
        <v>3.0819999999999999</v>
      </c>
      <c r="M2039">
        <v>3.1339999999999999</v>
      </c>
      <c r="N2039">
        <v>3.2170000000000001</v>
      </c>
      <c r="O2039">
        <v>3.3140000000000001</v>
      </c>
      <c r="P2039">
        <v>3.484</v>
      </c>
      <c r="Q2039">
        <v>3.5630000000000002</v>
      </c>
      <c r="R2039">
        <v>3.653</v>
      </c>
      <c r="S2039">
        <v>0</v>
      </c>
      <c r="T2039" s="7">
        <f t="shared" si="285"/>
        <v>0.13500000000000023</v>
      </c>
      <c r="U2039" s="6">
        <f t="shared" si="279"/>
        <v>3.0534351145041636E-2</v>
      </c>
      <c r="V2039" s="6">
        <f t="shared" si="280"/>
        <v>0.4615123113212613</v>
      </c>
      <c r="W2039" s="3">
        <f>IFERROR(VLOOKUP(A2039,주가!$A$1:$Q$2433,3,FALSE),W2040)</f>
        <v>251500</v>
      </c>
      <c r="X2039" s="6">
        <f t="shared" si="286"/>
        <v>-2.5193798449612403E-2</v>
      </c>
      <c r="Y2039" s="6">
        <f t="shared" si="281"/>
        <v>0.14914485328246296</v>
      </c>
      <c r="AA2039" s="5">
        <f t="shared" si="282"/>
        <v>41134</v>
      </c>
      <c r="AB2039" s="7">
        <f t="shared" si="283"/>
        <v>0.13500000000000023</v>
      </c>
      <c r="AC2039" s="7">
        <f t="shared" si="287"/>
        <v>0.4615123113212613</v>
      </c>
      <c r="AD2039" s="6">
        <f t="shared" si="284"/>
        <v>0.14914485328246296</v>
      </c>
    </row>
    <row r="2040" spans="1:30">
      <c r="A2040" s="1">
        <v>41131</v>
      </c>
      <c r="B2040" s="2" t="s">
        <v>19</v>
      </c>
      <c r="C2040" t="s">
        <v>20</v>
      </c>
      <c r="D2040" t="s">
        <v>21</v>
      </c>
      <c r="E2040">
        <v>2.8330000000000002</v>
      </c>
      <c r="F2040">
        <v>2.8690000000000002</v>
      </c>
      <c r="G2040">
        <v>2.899</v>
      </c>
      <c r="H2040">
        <v>2.919</v>
      </c>
      <c r="I2040">
        <v>2.9630000000000001</v>
      </c>
      <c r="J2040">
        <v>2.9860000000000002</v>
      </c>
      <c r="K2040">
        <v>3.0369999999999999</v>
      </c>
      <c r="L2040">
        <v>3.0670000000000002</v>
      </c>
      <c r="M2040">
        <v>3.1179999999999999</v>
      </c>
      <c r="N2040">
        <v>3.198</v>
      </c>
      <c r="O2040">
        <v>3.2949999999999999</v>
      </c>
      <c r="P2040">
        <v>3.4649999999999999</v>
      </c>
      <c r="Q2040">
        <v>3.5449999999999999</v>
      </c>
      <c r="R2040">
        <v>3.6349999999999998</v>
      </c>
      <c r="S2040">
        <v>0</v>
      </c>
      <c r="T2040" s="7">
        <f t="shared" si="285"/>
        <v>0.13099999999999978</v>
      </c>
      <c r="U2040" s="6">
        <f t="shared" si="279"/>
        <v>2.3437499999997398E-2</v>
      </c>
      <c r="V2040" s="6">
        <f t="shared" si="280"/>
        <v>0.43097796017621964</v>
      </c>
      <c r="W2040" s="3">
        <f>IFERROR(VLOOKUP(A2040,주가!$A$1:$Q$2433,3,FALSE),W2041)</f>
        <v>258000</v>
      </c>
      <c r="X2040" s="6">
        <f t="shared" si="286"/>
        <v>7.8125E-3</v>
      </c>
      <c r="Y2040" s="6">
        <f t="shared" si="281"/>
        <v>0.17433865173207536</v>
      </c>
      <c r="AA2040" s="5">
        <f t="shared" si="282"/>
        <v>41131</v>
      </c>
      <c r="AB2040" s="7">
        <f t="shared" si="283"/>
        <v>0.13099999999999978</v>
      </c>
      <c r="AC2040" s="7">
        <f t="shared" si="287"/>
        <v>0.43097796017621964</v>
      </c>
      <c r="AD2040" s="6">
        <f t="shared" si="284"/>
        <v>0.17433865173207536</v>
      </c>
    </row>
    <row r="2041" spans="1:30">
      <c r="A2041" s="1">
        <v>41130</v>
      </c>
      <c r="B2041" s="2" t="s">
        <v>19</v>
      </c>
      <c r="C2041" t="s">
        <v>20</v>
      </c>
      <c r="D2041" t="s">
        <v>21</v>
      </c>
      <c r="E2041">
        <v>2.8319999999999999</v>
      </c>
      <c r="F2041">
        <v>2.8679999999999999</v>
      </c>
      <c r="G2041">
        <v>2.8980000000000001</v>
      </c>
      <c r="H2041">
        <v>2.9180000000000001</v>
      </c>
      <c r="I2041">
        <v>2.9620000000000002</v>
      </c>
      <c r="J2041">
        <v>3.0049999999999999</v>
      </c>
      <c r="K2041">
        <v>3.07</v>
      </c>
      <c r="L2041">
        <v>3.1</v>
      </c>
      <c r="M2041">
        <v>3.1480000000000001</v>
      </c>
      <c r="N2041">
        <v>3.2280000000000002</v>
      </c>
      <c r="O2041">
        <v>3.3180000000000001</v>
      </c>
      <c r="P2041">
        <v>3.4849999999999999</v>
      </c>
      <c r="Q2041">
        <v>3.5649999999999999</v>
      </c>
      <c r="R2041">
        <v>3.6549999999999998</v>
      </c>
      <c r="S2041">
        <v>0</v>
      </c>
      <c r="T2041" s="7">
        <f t="shared" si="285"/>
        <v>0.12800000000000011</v>
      </c>
      <c r="U2041" s="6">
        <f t="shared" si="279"/>
        <v>3.2258064516129031E-2</v>
      </c>
      <c r="V2041" s="6">
        <f t="shared" si="280"/>
        <v>0.40754046017622225</v>
      </c>
      <c r="W2041" s="3">
        <f>IFERROR(VLOOKUP(A2041,주가!$A$1:$Q$2433,3,FALSE),W2042)</f>
        <v>256000</v>
      </c>
      <c r="X2041" s="6">
        <f t="shared" si="286"/>
        <v>3.8539553752535496E-2</v>
      </c>
      <c r="Y2041" s="6">
        <f t="shared" si="281"/>
        <v>0.16652615173207536</v>
      </c>
      <c r="AA2041" s="5">
        <f t="shared" si="282"/>
        <v>41130</v>
      </c>
      <c r="AB2041" s="7">
        <f t="shared" si="283"/>
        <v>0.12800000000000011</v>
      </c>
      <c r="AC2041" s="7">
        <f t="shared" si="287"/>
        <v>0.40754046017622225</v>
      </c>
      <c r="AD2041" s="6">
        <f t="shared" si="284"/>
        <v>0.16652615173207536</v>
      </c>
    </row>
    <row r="2042" spans="1:30">
      <c r="A2042" s="1">
        <v>41129</v>
      </c>
      <c r="B2042" s="2" t="s">
        <v>19</v>
      </c>
      <c r="C2042" t="s">
        <v>20</v>
      </c>
      <c r="D2042" t="s">
        <v>21</v>
      </c>
      <c r="E2042">
        <v>2.7919999999999998</v>
      </c>
      <c r="F2042">
        <v>2.8220000000000001</v>
      </c>
      <c r="G2042">
        <v>2.8490000000000002</v>
      </c>
      <c r="H2042">
        <v>2.8660000000000001</v>
      </c>
      <c r="I2042">
        <v>2.9119999999999999</v>
      </c>
      <c r="J2042">
        <v>2.9489999999999998</v>
      </c>
      <c r="K2042">
        <v>3.0110000000000001</v>
      </c>
      <c r="L2042">
        <v>3.044</v>
      </c>
      <c r="M2042">
        <v>3.0910000000000002</v>
      </c>
      <c r="N2042">
        <v>3.1680000000000001</v>
      </c>
      <c r="O2042">
        <v>3.2679999999999998</v>
      </c>
      <c r="P2042">
        <v>3.4350000000000001</v>
      </c>
      <c r="Q2042">
        <v>3.5249999999999999</v>
      </c>
      <c r="R2042">
        <v>3.6150000000000002</v>
      </c>
      <c r="S2042">
        <v>0</v>
      </c>
      <c r="T2042" s="7">
        <f t="shared" si="285"/>
        <v>0.12400000000000011</v>
      </c>
      <c r="U2042" s="6">
        <f t="shared" si="279"/>
        <v>2.4793388429753007E-2</v>
      </c>
      <c r="V2042" s="6">
        <f t="shared" si="280"/>
        <v>0.37528239566009325</v>
      </c>
      <c r="W2042" s="3">
        <f>IFERROR(VLOOKUP(A2042,주가!$A$1:$Q$2433,3,FALSE),W2043)</f>
        <v>246500</v>
      </c>
      <c r="X2042" s="6">
        <f t="shared" si="286"/>
        <v>-8.0482897384305842E-3</v>
      </c>
      <c r="Y2042" s="6">
        <f t="shared" si="281"/>
        <v>0.12798659797953987</v>
      </c>
      <c r="AA2042" s="5">
        <f t="shared" si="282"/>
        <v>41129</v>
      </c>
      <c r="AB2042" s="7">
        <f t="shared" si="283"/>
        <v>0.12400000000000011</v>
      </c>
      <c r="AC2042" s="7">
        <f t="shared" si="287"/>
        <v>0.37528239566009325</v>
      </c>
      <c r="AD2042" s="6">
        <f t="shared" si="284"/>
        <v>0.12798659797953987</v>
      </c>
    </row>
    <row r="2043" spans="1:30">
      <c r="A2043" s="1">
        <v>41128</v>
      </c>
      <c r="B2043" s="2" t="s">
        <v>19</v>
      </c>
      <c r="C2043" t="s">
        <v>20</v>
      </c>
      <c r="D2043" t="s">
        <v>21</v>
      </c>
      <c r="E2043">
        <v>2.802</v>
      </c>
      <c r="F2043">
        <v>2.8319999999999999</v>
      </c>
      <c r="G2043">
        <v>2.8620000000000001</v>
      </c>
      <c r="H2043">
        <v>2.8820000000000001</v>
      </c>
      <c r="I2043">
        <v>2.9260000000000002</v>
      </c>
      <c r="J2043">
        <v>2.9590000000000001</v>
      </c>
      <c r="K2043">
        <v>3.0139999999999998</v>
      </c>
      <c r="L2043">
        <v>3.0569999999999999</v>
      </c>
      <c r="M2043">
        <v>3.1080000000000001</v>
      </c>
      <c r="N2043">
        <v>3.1779999999999999</v>
      </c>
      <c r="O2043">
        <v>3.278</v>
      </c>
      <c r="P2043">
        <v>3.444</v>
      </c>
      <c r="Q2043">
        <v>3.5339999999999998</v>
      </c>
      <c r="R2043">
        <v>3.6240000000000001</v>
      </c>
      <c r="S2043">
        <v>0</v>
      </c>
      <c r="T2043" s="7">
        <f t="shared" si="285"/>
        <v>0.121</v>
      </c>
      <c r="U2043" s="6">
        <f t="shared" si="279"/>
        <v>6.1403508771926782E-2</v>
      </c>
      <c r="V2043" s="6">
        <f t="shared" si="280"/>
        <v>0.35048900723034027</v>
      </c>
      <c r="W2043" s="3">
        <f>IFERROR(VLOOKUP(A2043,주가!$A$1:$Q$2433,3,FALSE),W2044)</f>
        <v>248500</v>
      </c>
      <c r="X2043" s="6">
        <f t="shared" si="286"/>
        <v>1.2219959266802444E-2</v>
      </c>
      <c r="Y2043" s="6">
        <f t="shared" si="281"/>
        <v>0.13603488771797045</v>
      </c>
      <c r="AA2043" s="5">
        <f t="shared" si="282"/>
        <v>41128</v>
      </c>
      <c r="AB2043" s="7">
        <f t="shared" si="283"/>
        <v>0.121</v>
      </c>
      <c r="AC2043" s="7">
        <f t="shared" si="287"/>
        <v>0.35048900723034027</v>
      </c>
      <c r="AD2043" s="6">
        <f t="shared" si="284"/>
        <v>0.13603488771797045</v>
      </c>
    </row>
    <row r="2044" spans="1:30">
      <c r="A2044" s="1">
        <v>41127</v>
      </c>
      <c r="B2044" s="2" t="s">
        <v>19</v>
      </c>
      <c r="C2044" t="s">
        <v>20</v>
      </c>
      <c r="D2044" t="s">
        <v>21</v>
      </c>
      <c r="E2044">
        <v>2.8090000000000002</v>
      </c>
      <c r="F2044">
        <v>2.839</v>
      </c>
      <c r="G2044">
        <v>2.8719999999999999</v>
      </c>
      <c r="H2044">
        <v>2.895</v>
      </c>
      <c r="I2044">
        <v>2.9350000000000001</v>
      </c>
      <c r="J2044">
        <v>2.9689999999999999</v>
      </c>
      <c r="K2044">
        <v>3.0339999999999998</v>
      </c>
      <c r="L2044">
        <v>3.0739999999999998</v>
      </c>
      <c r="M2044">
        <v>3.121</v>
      </c>
      <c r="N2044">
        <v>3.1880000000000002</v>
      </c>
      <c r="O2044">
        <v>3.2879999999999998</v>
      </c>
      <c r="P2044">
        <v>3.4540000000000002</v>
      </c>
      <c r="Q2044">
        <v>3.544</v>
      </c>
      <c r="R2044">
        <v>3.6339999999999999</v>
      </c>
      <c r="S2044">
        <v>0</v>
      </c>
      <c r="T2044" s="7">
        <f t="shared" si="285"/>
        <v>0.11400000000000032</v>
      </c>
      <c r="U2044" s="6">
        <f t="shared" si="279"/>
        <v>-4.999999999999815E-2</v>
      </c>
      <c r="V2044" s="6">
        <f t="shared" si="280"/>
        <v>0.28908549845841347</v>
      </c>
      <c r="W2044" s="3">
        <f>IFERROR(VLOOKUP(A2044,주가!$A$1:$Q$2433,3,FALSE),W2045)</f>
        <v>245500</v>
      </c>
      <c r="X2044" s="6">
        <f t="shared" si="286"/>
        <v>6.0475161987041039E-2</v>
      </c>
      <c r="Y2044" s="6">
        <f t="shared" si="281"/>
        <v>0.12381492845116801</v>
      </c>
      <c r="AA2044" s="5">
        <f t="shared" si="282"/>
        <v>41127</v>
      </c>
      <c r="AB2044" s="7">
        <f t="shared" si="283"/>
        <v>0.11400000000000032</v>
      </c>
      <c r="AC2044" s="7">
        <f t="shared" si="287"/>
        <v>0.28908549845841347</v>
      </c>
      <c r="AD2044" s="6">
        <f t="shared" si="284"/>
        <v>0.12381492845116801</v>
      </c>
    </row>
    <row r="2045" spans="1:30">
      <c r="A2045" s="1">
        <v>41124</v>
      </c>
      <c r="B2045" s="2" t="s">
        <v>19</v>
      </c>
      <c r="C2045" t="s">
        <v>20</v>
      </c>
      <c r="D2045" t="s">
        <v>21</v>
      </c>
      <c r="E2045">
        <v>2.8119999999999998</v>
      </c>
      <c r="F2045">
        <v>2.8450000000000002</v>
      </c>
      <c r="G2045">
        <v>2.875</v>
      </c>
      <c r="H2045">
        <v>2.895</v>
      </c>
      <c r="I2045">
        <v>2.9350000000000001</v>
      </c>
      <c r="J2045">
        <v>2.968</v>
      </c>
      <c r="K2045">
        <v>3.028</v>
      </c>
      <c r="L2045">
        <v>3.0680000000000001</v>
      </c>
      <c r="M2045">
        <v>3.121</v>
      </c>
      <c r="N2045">
        <v>3.1880000000000002</v>
      </c>
      <c r="O2045">
        <v>3.2879999999999998</v>
      </c>
      <c r="P2045">
        <v>3.4540000000000002</v>
      </c>
      <c r="Q2045">
        <v>3.544</v>
      </c>
      <c r="R2045">
        <v>3.6339999999999999</v>
      </c>
      <c r="S2045">
        <v>0</v>
      </c>
      <c r="T2045" s="7">
        <f t="shared" si="285"/>
        <v>0.12000000000000011</v>
      </c>
      <c r="U2045" s="6">
        <f t="shared" si="279"/>
        <v>-0.14285714285714285</v>
      </c>
      <c r="V2045" s="6">
        <f t="shared" si="280"/>
        <v>0.33908549845841163</v>
      </c>
      <c r="W2045" s="3">
        <f>IFERROR(VLOOKUP(A2045,주가!$A$1:$Q$2433,3,FALSE),W2046)</f>
        <v>231500</v>
      </c>
      <c r="X2045" s="6">
        <f t="shared" si="286"/>
        <v>-1.9067796610169493E-2</v>
      </c>
      <c r="Y2045" s="6">
        <f t="shared" si="281"/>
        <v>6.3339766464126979E-2</v>
      </c>
      <c r="AA2045" s="5">
        <f t="shared" si="282"/>
        <v>41124</v>
      </c>
      <c r="AB2045" s="7">
        <f t="shared" si="283"/>
        <v>0.12000000000000011</v>
      </c>
      <c r="AC2045" s="7">
        <f t="shared" si="287"/>
        <v>0.33908549845841163</v>
      </c>
      <c r="AD2045" s="6">
        <f t="shared" si="284"/>
        <v>6.3339766464126979E-2</v>
      </c>
    </row>
    <row r="2046" spans="1:30">
      <c r="A2046" s="1">
        <v>41123</v>
      </c>
      <c r="B2046" s="2" t="s">
        <v>19</v>
      </c>
      <c r="C2046" t="s">
        <v>20</v>
      </c>
      <c r="D2046" t="s">
        <v>21</v>
      </c>
      <c r="E2046">
        <v>2.8220000000000001</v>
      </c>
      <c r="F2046">
        <v>2.855</v>
      </c>
      <c r="G2046">
        <v>2.8879999999999999</v>
      </c>
      <c r="H2046">
        <v>2.9079999999999999</v>
      </c>
      <c r="I2046">
        <v>2.9550000000000001</v>
      </c>
      <c r="J2046">
        <v>2.9849999999999999</v>
      </c>
      <c r="K2046">
        <v>3.056</v>
      </c>
      <c r="L2046">
        <v>3.1</v>
      </c>
      <c r="M2046">
        <v>3.1659999999999999</v>
      </c>
      <c r="N2046">
        <v>3.24</v>
      </c>
      <c r="O2046">
        <v>3.3460000000000001</v>
      </c>
      <c r="P2046">
        <v>3.52</v>
      </c>
      <c r="Q2046">
        <v>3.62</v>
      </c>
      <c r="R2046">
        <v>3.71</v>
      </c>
      <c r="S2046">
        <v>0</v>
      </c>
      <c r="T2046" s="7">
        <f t="shared" si="285"/>
        <v>0.14000000000000012</v>
      </c>
      <c r="U2046" s="6">
        <f t="shared" si="279"/>
        <v>-4.1095890410957445E-2</v>
      </c>
      <c r="V2046" s="6">
        <f t="shared" si="280"/>
        <v>0.48194264131555448</v>
      </c>
      <c r="W2046" s="3">
        <f>IFERROR(VLOOKUP(A2046,주가!$A$1:$Q$2433,3,FALSE),W2047)</f>
        <v>236000</v>
      </c>
      <c r="X2046" s="6">
        <f t="shared" si="286"/>
        <v>-2.1141649048625794E-3</v>
      </c>
      <c r="Y2046" s="6">
        <f t="shared" si="281"/>
        <v>8.2407563074296475E-2</v>
      </c>
      <c r="AA2046" s="5">
        <f t="shared" si="282"/>
        <v>41123</v>
      </c>
      <c r="AB2046" s="7">
        <f t="shared" si="283"/>
        <v>0.14000000000000012</v>
      </c>
      <c r="AC2046" s="7">
        <f t="shared" si="287"/>
        <v>0.48194264131555448</v>
      </c>
      <c r="AD2046" s="6">
        <f t="shared" si="284"/>
        <v>8.2407563074296475E-2</v>
      </c>
    </row>
    <row r="2047" spans="1:30">
      <c r="A2047" s="1">
        <v>41122</v>
      </c>
      <c r="B2047" s="2" t="s">
        <v>19</v>
      </c>
      <c r="C2047" t="s">
        <v>20</v>
      </c>
      <c r="D2047" t="s">
        <v>21</v>
      </c>
      <c r="E2047">
        <v>2.835</v>
      </c>
      <c r="F2047">
        <v>2.8679999999999999</v>
      </c>
      <c r="G2047">
        <v>2.9009999999999998</v>
      </c>
      <c r="H2047">
        <v>2.9279999999999999</v>
      </c>
      <c r="I2047">
        <v>2.988</v>
      </c>
      <c r="J2047">
        <v>3.0249999999999999</v>
      </c>
      <c r="K2047">
        <v>3.1030000000000002</v>
      </c>
      <c r="L2047">
        <v>3.14</v>
      </c>
      <c r="M2047">
        <v>3.2130000000000001</v>
      </c>
      <c r="N2047">
        <v>3.286</v>
      </c>
      <c r="O2047">
        <v>3.3860000000000001</v>
      </c>
      <c r="P2047">
        <v>3.56</v>
      </c>
      <c r="Q2047">
        <v>3.66</v>
      </c>
      <c r="R2047">
        <v>3.75</v>
      </c>
      <c r="S2047">
        <v>0</v>
      </c>
      <c r="T2047" s="7">
        <f t="shared" si="285"/>
        <v>0.14599999999999991</v>
      </c>
      <c r="U2047" s="6">
        <f t="shared" si="279"/>
        <v>5.7971014492750314E-2</v>
      </c>
      <c r="V2047" s="6">
        <f t="shared" si="280"/>
        <v>0.52303853172651193</v>
      </c>
      <c r="W2047" s="3">
        <f>IFERROR(VLOOKUP(A2047,주가!$A$1:$Q$2433,3,FALSE),W2048)</f>
        <v>236500</v>
      </c>
      <c r="X2047" s="6">
        <f t="shared" si="286"/>
        <v>-8.385744234800839E-3</v>
      </c>
      <c r="Y2047" s="6">
        <f t="shared" si="281"/>
        <v>8.452172797915905E-2</v>
      </c>
      <c r="AA2047" s="5">
        <f t="shared" si="282"/>
        <v>41122</v>
      </c>
      <c r="AB2047" s="7">
        <f t="shared" si="283"/>
        <v>0.14599999999999991</v>
      </c>
      <c r="AC2047" s="7">
        <f t="shared" si="287"/>
        <v>0.52303853172651193</v>
      </c>
      <c r="AD2047" s="6">
        <f t="shared" si="284"/>
        <v>8.452172797915905E-2</v>
      </c>
    </row>
    <row r="2048" spans="1:30">
      <c r="A2048" s="1">
        <v>41121</v>
      </c>
      <c r="B2048" s="2" t="s">
        <v>19</v>
      </c>
      <c r="C2048" t="s">
        <v>20</v>
      </c>
      <c r="D2048" t="s">
        <v>21</v>
      </c>
      <c r="E2048">
        <v>2.8450000000000002</v>
      </c>
      <c r="F2048">
        <v>2.8780000000000001</v>
      </c>
      <c r="G2048">
        <v>2.915</v>
      </c>
      <c r="H2048">
        <v>2.9380000000000002</v>
      </c>
      <c r="I2048">
        <v>3.008</v>
      </c>
      <c r="J2048">
        <v>3.0449999999999999</v>
      </c>
      <c r="K2048">
        <v>3.1160000000000001</v>
      </c>
      <c r="L2048">
        <v>3.1589999999999998</v>
      </c>
      <c r="M2048">
        <v>3.2240000000000002</v>
      </c>
      <c r="N2048">
        <v>3.2970000000000002</v>
      </c>
      <c r="O2048">
        <v>3.39</v>
      </c>
      <c r="P2048">
        <v>3.5640000000000001</v>
      </c>
      <c r="Q2048">
        <v>3.6619999999999999</v>
      </c>
      <c r="R2048">
        <v>3.7519999999999998</v>
      </c>
      <c r="S2048">
        <v>0</v>
      </c>
      <c r="T2048" s="7">
        <f t="shared" si="285"/>
        <v>0.13800000000000034</v>
      </c>
      <c r="U2048" s="6">
        <f t="shared" si="279"/>
        <v>-7.1942446043125703E-3</v>
      </c>
      <c r="V2048" s="6">
        <f t="shared" si="280"/>
        <v>0.46506751723376166</v>
      </c>
      <c r="W2048" s="3">
        <f>IFERROR(VLOOKUP(A2048,주가!$A$1:$Q$2433,3,FALSE),W2049)</f>
        <v>238500</v>
      </c>
      <c r="X2048" s="6">
        <f t="shared" si="286"/>
        <v>2.1413276231263382E-2</v>
      </c>
      <c r="Y2048" s="6">
        <f t="shared" si="281"/>
        <v>9.2907472213959882E-2</v>
      </c>
      <c r="AA2048" s="5">
        <f t="shared" si="282"/>
        <v>41121</v>
      </c>
      <c r="AB2048" s="7">
        <f t="shared" si="283"/>
        <v>0.13800000000000034</v>
      </c>
      <c r="AC2048" s="7">
        <f t="shared" si="287"/>
        <v>0.46506751723376166</v>
      </c>
      <c r="AD2048" s="6">
        <f t="shared" si="284"/>
        <v>9.2907472213959882E-2</v>
      </c>
    </row>
    <row r="2049" spans="1:30">
      <c r="A2049" s="1">
        <v>41120</v>
      </c>
      <c r="B2049" s="2" t="s">
        <v>19</v>
      </c>
      <c r="C2049" t="s">
        <v>20</v>
      </c>
      <c r="D2049" t="s">
        <v>21</v>
      </c>
      <c r="E2049">
        <v>2.8540000000000001</v>
      </c>
      <c r="F2049">
        <v>2.8879999999999999</v>
      </c>
      <c r="G2049">
        <v>2.9209999999999998</v>
      </c>
      <c r="H2049">
        <v>2.948</v>
      </c>
      <c r="I2049">
        <v>3.0110000000000001</v>
      </c>
      <c r="J2049">
        <v>3.0539999999999998</v>
      </c>
      <c r="K2049">
        <v>3.1190000000000002</v>
      </c>
      <c r="L2049">
        <v>3.157</v>
      </c>
      <c r="M2049">
        <v>3.2330000000000001</v>
      </c>
      <c r="N2049">
        <v>3.2959999999999998</v>
      </c>
      <c r="O2049">
        <v>3.3860000000000001</v>
      </c>
      <c r="P2049">
        <v>3.56</v>
      </c>
      <c r="Q2049">
        <v>3.66</v>
      </c>
      <c r="R2049">
        <v>3.75</v>
      </c>
      <c r="S2049">
        <v>0</v>
      </c>
      <c r="T2049" s="7">
        <f t="shared" si="285"/>
        <v>0.13899999999999979</v>
      </c>
      <c r="U2049" s="6">
        <f t="shared" si="279"/>
        <v>3.7313432835816694E-2</v>
      </c>
      <c r="V2049" s="6">
        <f t="shared" si="280"/>
        <v>0.47226176183807422</v>
      </c>
      <c r="W2049" s="3">
        <f>IFERROR(VLOOKUP(A2049,주가!$A$1:$Q$2433,3,FALSE),W2050)</f>
        <v>233500</v>
      </c>
      <c r="X2049" s="6">
        <f t="shared" si="286"/>
        <v>6.4655172413793103E-3</v>
      </c>
      <c r="Y2049" s="6">
        <f t="shared" si="281"/>
        <v>7.1494195982696504E-2</v>
      </c>
      <c r="AA2049" s="5">
        <f t="shared" si="282"/>
        <v>41120</v>
      </c>
      <c r="AB2049" s="7">
        <f t="shared" si="283"/>
        <v>0.13899999999999979</v>
      </c>
      <c r="AC2049" s="7">
        <f t="shared" si="287"/>
        <v>0.47226176183807422</v>
      </c>
      <c r="AD2049" s="6">
        <f t="shared" si="284"/>
        <v>7.1494195982696504E-2</v>
      </c>
    </row>
    <row r="2050" spans="1:30">
      <c r="A2050" s="1">
        <v>41117</v>
      </c>
      <c r="B2050" s="2" t="s">
        <v>19</v>
      </c>
      <c r="C2050" t="s">
        <v>20</v>
      </c>
      <c r="D2050" t="s">
        <v>21</v>
      </c>
      <c r="E2050">
        <v>2.8610000000000002</v>
      </c>
      <c r="F2050">
        <v>2.8940000000000001</v>
      </c>
      <c r="G2050">
        <v>2.927</v>
      </c>
      <c r="H2050">
        <v>2.9540000000000002</v>
      </c>
      <c r="I2050">
        <v>3.0209999999999999</v>
      </c>
      <c r="J2050">
        <v>3.0670000000000002</v>
      </c>
      <c r="K2050">
        <v>3.1419999999999999</v>
      </c>
      <c r="L2050">
        <v>3.1789999999999998</v>
      </c>
      <c r="M2050">
        <v>3.25</v>
      </c>
      <c r="N2050">
        <v>3.3130000000000002</v>
      </c>
      <c r="O2050">
        <v>3.403</v>
      </c>
      <c r="P2050">
        <v>3.573</v>
      </c>
      <c r="Q2050">
        <v>3.66</v>
      </c>
      <c r="R2050">
        <v>3.75</v>
      </c>
      <c r="S2050">
        <v>0</v>
      </c>
      <c r="T2050" s="7">
        <f t="shared" si="285"/>
        <v>0.13400000000000034</v>
      </c>
      <c r="U2050" s="6">
        <f t="shared" ref="U2050:U2113" si="288">IF(T2051=0,0,(T2050-T2051)/T2051)</f>
        <v>0.10743801652892847</v>
      </c>
      <c r="V2050" s="6">
        <f t="shared" ref="V2050:V2113" si="289">V2051+U2050</f>
        <v>0.43494832900225755</v>
      </c>
      <c r="W2050" s="3">
        <f>IFERROR(VLOOKUP(A2050,주가!$A$1:$Q$2433,3,FALSE),W2051)</f>
        <v>232000</v>
      </c>
      <c r="X2050" s="6">
        <f t="shared" si="286"/>
        <v>1.3100436681222707E-2</v>
      </c>
      <c r="Y2050" s="6">
        <f t="shared" ref="Y2050:Y2113" si="290">Y2051+X2050</f>
        <v>6.5028678741317195E-2</v>
      </c>
      <c r="AA2050" s="5">
        <f t="shared" ref="AA2050:AA2113" si="291">A2050</f>
        <v>41117</v>
      </c>
      <c r="AB2050" s="7">
        <f t="shared" ref="AB2050:AB2113" si="292">T2050</f>
        <v>0.13400000000000034</v>
      </c>
      <c r="AC2050" s="7">
        <f t="shared" si="287"/>
        <v>0.43494832900225755</v>
      </c>
      <c r="AD2050" s="6">
        <f t="shared" ref="AD2050:AD2113" si="293">Y2050</f>
        <v>6.5028678741317195E-2</v>
      </c>
    </row>
    <row r="2051" spans="1:30">
      <c r="A2051" s="1">
        <v>41116</v>
      </c>
      <c r="B2051" s="2" t="s">
        <v>19</v>
      </c>
      <c r="C2051" t="s">
        <v>20</v>
      </c>
      <c r="D2051" t="s">
        <v>21</v>
      </c>
      <c r="E2051">
        <v>2.8340000000000001</v>
      </c>
      <c r="F2051">
        <v>2.867</v>
      </c>
      <c r="G2051">
        <v>2.9009999999999998</v>
      </c>
      <c r="H2051">
        <v>2.927</v>
      </c>
      <c r="I2051">
        <v>2.9910000000000001</v>
      </c>
      <c r="J2051">
        <v>3.0369999999999999</v>
      </c>
      <c r="K2051">
        <v>3.105</v>
      </c>
      <c r="L2051">
        <v>3.1429999999999998</v>
      </c>
      <c r="M2051">
        <v>3.2010000000000001</v>
      </c>
      <c r="N2051">
        <v>3.2639999999999998</v>
      </c>
      <c r="O2051">
        <v>3.347</v>
      </c>
      <c r="P2051">
        <v>3.5070000000000001</v>
      </c>
      <c r="Q2051">
        <v>3.573</v>
      </c>
      <c r="R2051">
        <v>3.6629999999999998</v>
      </c>
      <c r="S2051">
        <v>0</v>
      </c>
      <c r="T2051" s="7">
        <f t="shared" ref="T2051:T2114" si="294">N2051-L2051</f>
        <v>0.121</v>
      </c>
      <c r="U2051" s="6">
        <f t="shared" si="288"/>
        <v>8.0357142857141864E-2</v>
      </c>
      <c r="V2051" s="6">
        <f t="shared" si="289"/>
        <v>0.32751031247332907</v>
      </c>
      <c r="W2051" s="3">
        <f>IFERROR(VLOOKUP(A2051,주가!$A$1:$Q$2433,3,FALSE),W2052)</f>
        <v>229000</v>
      </c>
      <c r="X2051" s="6">
        <f t="shared" ref="X2051:X2114" si="295">(W2051-W2052)/W2052</f>
        <v>2.2321428571428572E-2</v>
      </c>
      <c r="Y2051" s="6">
        <f t="shared" si="290"/>
        <v>5.1928242060094484E-2</v>
      </c>
      <c r="AA2051" s="5">
        <f t="shared" si="291"/>
        <v>41116</v>
      </c>
      <c r="AB2051" s="7">
        <f t="shared" si="292"/>
        <v>0.121</v>
      </c>
      <c r="AC2051" s="7">
        <f t="shared" ref="AC2051:AC2114" si="296">V2051</f>
        <v>0.32751031247332907</v>
      </c>
      <c r="AD2051" s="6">
        <f t="shared" si="293"/>
        <v>5.1928242060094484E-2</v>
      </c>
    </row>
    <row r="2052" spans="1:30">
      <c r="A2052" s="1">
        <v>41115</v>
      </c>
      <c r="B2052" s="2" t="s">
        <v>19</v>
      </c>
      <c r="C2052" t="s">
        <v>20</v>
      </c>
      <c r="D2052" t="s">
        <v>21</v>
      </c>
      <c r="E2052">
        <v>2.8330000000000002</v>
      </c>
      <c r="F2052">
        <v>2.8690000000000002</v>
      </c>
      <c r="G2052">
        <v>2.903</v>
      </c>
      <c r="H2052">
        <v>2.9289999999999998</v>
      </c>
      <c r="I2052">
        <v>2.9929999999999999</v>
      </c>
      <c r="J2052">
        <v>3.0289999999999999</v>
      </c>
      <c r="K2052">
        <v>3.0880000000000001</v>
      </c>
      <c r="L2052">
        <v>3.125</v>
      </c>
      <c r="M2052">
        <v>3.177</v>
      </c>
      <c r="N2052">
        <v>3.2370000000000001</v>
      </c>
      <c r="O2052">
        <v>3.327</v>
      </c>
      <c r="P2052">
        <v>3.4910000000000001</v>
      </c>
      <c r="Q2052">
        <v>3.5529999999999999</v>
      </c>
      <c r="R2052">
        <v>3.6429999999999998</v>
      </c>
      <c r="S2052">
        <v>0</v>
      </c>
      <c r="T2052" s="7">
        <f t="shared" si="294"/>
        <v>0.1120000000000001</v>
      </c>
      <c r="U2052" s="6">
        <f t="shared" si="288"/>
        <v>1.8181818181816127E-2</v>
      </c>
      <c r="V2052" s="6">
        <f t="shared" si="289"/>
        <v>0.24715316961618722</v>
      </c>
      <c r="W2052" s="3">
        <f>IFERROR(VLOOKUP(A2052,주가!$A$1:$Q$2433,3,FALSE),W2053)</f>
        <v>224000</v>
      </c>
      <c r="X2052" s="6">
        <f t="shared" si="295"/>
        <v>-3.0303030303030304E-2</v>
      </c>
      <c r="Y2052" s="6">
        <f t="shared" si="290"/>
        <v>2.9606813488665916E-2</v>
      </c>
      <c r="AA2052" s="5">
        <f t="shared" si="291"/>
        <v>41115</v>
      </c>
      <c r="AB2052" s="7">
        <f t="shared" si="292"/>
        <v>0.1120000000000001</v>
      </c>
      <c r="AC2052" s="7">
        <f t="shared" si="296"/>
        <v>0.24715316961618722</v>
      </c>
      <c r="AD2052" s="6">
        <f t="shared" si="293"/>
        <v>2.9606813488665916E-2</v>
      </c>
    </row>
    <row r="2053" spans="1:30">
      <c r="A2053" s="1">
        <v>41114</v>
      </c>
      <c r="B2053" s="2" t="s">
        <v>19</v>
      </c>
      <c r="C2053" t="s">
        <v>20</v>
      </c>
      <c r="D2053" t="s">
        <v>21</v>
      </c>
      <c r="E2053">
        <v>2.883</v>
      </c>
      <c r="F2053">
        <v>2.919</v>
      </c>
      <c r="G2053">
        <v>2.9590000000000001</v>
      </c>
      <c r="H2053">
        <v>2.9830000000000001</v>
      </c>
      <c r="I2053">
        <v>3.0489999999999999</v>
      </c>
      <c r="J2053">
        <v>3.093</v>
      </c>
      <c r="K2053">
        <v>3.1549999999999998</v>
      </c>
      <c r="L2053">
        <v>3.1909999999999998</v>
      </c>
      <c r="M2053">
        <v>3.2410000000000001</v>
      </c>
      <c r="N2053">
        <v>3.3010000000000002</v>
      </c>
      <c r="O2053">
        <v>3.387</v>
      </c>
      <c r="P2053">
        <v>3.5510000000000002</v>
      </c>
      <c r="Q2053">
        <v>3.613</v>
      </c>
      <c r="R2053">
        <v>3.7029999999999998</v>
      </c>
      <c r="S2053">
        <v>0</v>
      </c>
      <c r="T2053" s="7">
        <f t="shared" si="294"/>
        <v>0.11000000000000032</v>
      </c>
      <c r="U2053" s="6">
        <f t="shared" si="288"/>
        <v>2.8037383177571103E-2</v>
      </c>
      <c r="V2053" s="6">
        <f t="shared" si="289"/>
        <v>0.22897135143437108</v>
      </c>
      <c r="W2053" s="3">
        <f>IFERROR(VLOOKUP(A2053,주가!$A$1:$Q$2433,3,FALSE),W2054)</f>
        <v>231000</v>
      </c>
      <c r="X2053" s="6">
        <f t="shared" si="295"/>
        <v>-5.7142857142857141E-2</v>
      </c>
      <c r="Y2053" s="6">
        <f t="shared" si="290"/>
        <v>5.990984379169622E-2</v>
      </c>
      <c r="AA2053" s="5">
        <f t="shared" si="291"/>
        <v>41114</v>
      </c>
      <c r="AB2053" s="7">
        <f t="shared" si="292"/>
        <v>0.11000000000000032</v>
      </c>
      <c r="AC2053" s="7">
        <f t="shared" si="296"/>
        <v>0.22897135143437108</v>
      </c>
      <c r="AD2053" s="6">
        <f t="shared" si="293"/>
        <v>5.990984379169622E-2</v>
      </c>
    </row>
    <row r="2054" spans="1:30">
      <c r="A2054" s="1">
        <v>41113</v>
      </c>
      <c r="B2054" s="2" t="s">
        <v>19</v>
      </c>
      <c r="C2054" t="s">
        <v>20</v>
      </c>
      <c r="D2054" t="s">
        <v>21</v>
      </c>
      <c r="E2054">
        <v>2.899</v>
      </c>
      <c r="F2054">
        <v>2.9359999999999999</v>
      </c>
      <c r="G2054">
        <v>2.976</v>
      </c>
      <c r="H2054">
        <v>3.0030000000000001</v>
      </c>
      <c r="I2054">
        <v>3.069</v>
      </c>
      <c r="J2054">
        <v>3.1059999999999999</v>
      </c>
      <c r="K2054">
        <v>3.1629999999999998</v>
      </c>
      <c r="L2054">
        <v>3.198</v>
      </c>
      <c r="M2054">
        <v>3.2450000000000001</v>
      </c>
      <c r="N2054">
        <v>3.3050000000000002</v>
      </c>
      <c r="O2054">
        <v>3.3879999999999999</v>
      </c>
      <c r="P2054">
        <v>3.548</v>
      </c>
      <c r="Q2054">
        <v>3.605</v>
      </c>
      <c r="R2054">
        <v>3.6949999999999998</v>
      </c>
      <c r="S2054">
        <v>0</v>
      </c>
      <c r="T2054" s="7">
        <f t="shared" si="294"/>
        <v>0.10700000000000021</v>
      </c>
      <c r="U2054" s="6">
        <f t="shared" si="288"/>
        <v>2.8846153846154913E-2</v>
      </c>
      <c r="V2054" s="6">
        <f t="shared" si="289"/>
        <v>0.20093396825679999</v>
      </c>
      <c r="W2054" s="3">
        <f>IFERROR(VLOOKUP(A2054,주가!$A$1:$Q$2433,3,FALSE),W2055)</f>
        <v>245000</v>
      </c>
      <c r="X2054" s="6">
        <f t="shared" si="295"/>
        <v>-4.1095890410958902E-2</v>
      </c>
      <c r="Y2054" s="6">
        <f t="shared" si="290"/>
        <v>0.11705270093455336</v>
      </c>
      <c r="AA2054" s="5">
        <f t="shared" si="291"/>
        <v>41113</v>
      </c>
      <c r="AB2054" s="7">
        <f t="shared" si="292"/>
        <v>0.10700000000000021</v>
      </c>
      <c r="AC2054" s="7">
        <f t="shared" si="296"/>
        <v>0.20093396825679999</v>
      </c>
      <c r="AD2054" s="6">
        <f t="shared" si="293"/>
        <v>0.11705270093455336</v>
      </c>
    </row>
    <row r="2055" spans="1:30">
      <c r="A2055" s="1">
        <v>41110</v>
      </c>
      <c r="B2055" s="2" t="s">
        <v>19</v>
      </c>
      <c r="C2055" t="s">
        <v>20</v>
      </c>
      <c r="D2055" t="s">
        <v>21</v>
      </c>
      <c r="E2055">
        <v>2.956</v>
      </c>
      <c r="F2055">
        <v>2.9889999999999999</v>
      </c>
      <c r="G2055">
        <v>3.0289999999999999</v>
      </c>
      <c r="H2055">
        <v>3.0659999999999998</v>
      </c>
      <c r="I2055">
        <v>3.1360000000000001</v>
      </c>
      <c r="J2055">
        <v>3.169</v>
      </c>
      <c r="K2055">
        <v>3.2309999999999999</v>
      </c>
      <c r="L2055">
        <v>3.2669999999999999</v>
      </c>
      <c r="M2055">
        <v>3.3109999999999999</v>
      </c>
      <c r="N2055">
        <v>3.371</v>
      </c>
      <c r="O2055">
        <v>3.4710000000000001</v>
      </c>
      <c r="P2055">
        <v>3.6379999999999999</v>
      </c>
      <c r="Q2055">
        <v>3.7050000000000001</v>
      </c>
      <c r="R2055">
        <v>3.7949999999999999</v>
      </c>
      <c r="S2055">
        <v>0</v>
      </c>
      <c r="T2055" s="7">
        <f t="shared" si="294"/>
        <v>0.10400000000000009</v>
      </c>
      <c r="U2055" s="6">
        <f t="shared" si="288"/>
        <v>0.04</v>
      </c>
      <c r="V2055" s="6">
        <f t="shared" si="289"/>
        <v>0.17208781441064508</v>
      </c>
      <c r="W2055" s="3">
        <f>IFERROR(VLOOKUP(A2055,주가!$A$1:$Q$2433,3,FALSE),W2056)</f>
        <v>255500</v>
      </c>
      <c r="X2055" s="6">
        <f t="shared" si="295"/>
        <v>-3.8986354775828458E-3</v>
      </c>
      <c r="Y2055" s="6">
        <f t="shared" si="290"/>
        <v>0.15814859134551226</v>
      </c>
      <c r="AA2055" s="5">
        <f t="shared" si="291"/>
        <v>41110</v>
      </c>
      <c r="AB2055" s="7">
        <f t="shared" si="292"/>
        <v>0.10400000000000009</v>
      </c>
      <c r="AC2055" s="7">
        <f t="shared" si="296"/>
        <v>0.17208781441064508</v>
      </c>
      <c r="AD2055" s="6">
        <f t="shared" si="293"/>
        <v>0.15814859134551226</v>
      </c>
    </row>
    <row r="2056" spans="1:30">
      <c r="A2056" s="1">
        <v>41109</v>
      </c>
      <c r="B2056" s="2" t="s">
        <v>19</v>
      </c>
      <c r="C2056" t="s">
        <v>20</v>
      </c>
      <c r="D2056" t="s">
        <v>21</v>
      </c>
      <c r="E2056">
        <v>2.9910000000000001</v>
      </c>
      <c r="F2056">
        <v>3.024</v>
      </c>
      <c r="G2056">
        <v>3.0640000000000001</v>
      </c>
      <c r="H2056">
        <v>3.097</v>
      </c>
      <c r="I2056">
        <v>3.1669999999999998</v>
      </c>
      <c r="J2056">
        <v>3.2040000000000002</v>
      </c>
      <c r="K2056">
        <v>3.2690000000000001</v>
      </c>
      <c r="L2056">
        <v>3.3079999999999998</v>
      </c>
      <c r="M2056">
        <v>3.3580000000000001</v>
      </c>
      <c r="N2056">
        <v>3.4079999999999999</v>
      </c>
      <c r="O2056">
        <v>3.508</v>
      </c>
      <c r="P2056">
        <v>3.6680000000000001</v>
      </c>
      <c r="Q2056">
        <v>3.7349999999999999</v>
      </c>
      <c r="R2056">
        <v>3.8250000000000002</v>
      </c>
      <c r="S2056">
        <v>0</v>
      </c>
      <c r="T2056" s="7">
        <f t="shared" si="294"/>
        <v>0.10000000000000009</v>
      </c>
      <c r="U2056" s="6">
        <f t="shared" si="288"/>
        <v>0.11111111111111385</v>
      </c>
      <c r="V2056" s="6">
        <f t="shared" si="289"/>
        <v>0.13208781441064507</v>
      </c>
      <c r="W2056" s="3">
        <f>IFERROR(VLOOKUP(A2056,주가!$A$1:$Q$2433,3,FALSE),W2057)</f>
        <v>256500</v>
      </c>
      <c r="X2056" s="6">
        <f t="shared" si="295"/>
        <v>1.1834319526627219E-2</v>
      </c>
      <c r="Y2056" s="6">
        <f t="shared" si="290"/>
        <v>0.16204722682309511</v>
      </c>
      <c r="AA2056" s="5">
        <f t="shared" si="291"/>
        <v>41109</v>
      </c>
      <c r="AB2056" s="7">
        <f t="shared" si="292"/>
        <v>0.10000000000000009</v>
      </c>
      <c r="AC2056" s="7">
        <f t="shared" si="296"/>
        <v>0.13208781441064507</v>
      </c>
      <c r="AD2056" s="6">
        <f t="shared" si="293"/>
        <v>0.16204722682309511</v>
      </c>
    </row>
    <row r="2057" spans="1:30">
      <c r="A2057" s="1">
        <v>41108</v>
      </c>
      <c r="B2057" s="2" t="s">
        <v>19</v>
      </c>
      <c r="C2057" t="s">
        <v>20</v>
      </c>
      <c r="D2057" t="s">
        <v>21</v>
      </c>
      <c r="E2057">
        <v>3.0249999999999999</v>
      </c>
      <c r="F2057">
        <v>3.052</v>
      </c>
      <c r="G2057">
        <v>3.0819999999999999</v>
      </c>
      <c r="H2057">
        <v>3.1150000000000002</v>
      </c>
      <c r="I2057">
        <v>3.1749999999999998</v>
      </c>
      <c r="J2057">
        <v>3.2090000000000001</v>
      </c>
      <c r="K2057">
        <v>3.2669999999999999</v>
      </c>
      <c r="L2057">
        <v>3.3109999999999999</v>
      </c>
      <c r="M2057">
        <v>3.3450000000000002</v>
      </c>
      <c r="N2057">
        <v>3.4009999999999998</v>
      </c>
      <c r="O2057">
        <v>3.4910000000000001</v>
      </c>
      <c r="P2057">
        <v>3.6480000000000001</v>
      </c>
      <c r="Q2057">
        <v>3.7250000000000001</v>
      </c>
      <c r="R2057">
        <v>3.8149999999999999</v>
      </c>
      <c r="S2057">
        <v>0</v>
      </c>
      <c r="T2057" s="7">
        <f t="shared" si="294"/>
        <v>8.9999999999999858E-2</v>
      </c>
      <c r="U2057" s="6">
        <f t="shared" si="288"/>
        <v>-1.0989010989009809E-2</v>
      </c>
      <c r="V2057" s="6">
        <f t="shared" si="289"/>
        <v>2.0976703299531222E-2</v>
      </c>
      <c r="W2057" s="3">
        <f>IFERROR(VLOOKUP(A2057,주가!$A$1:$Q$2433,3,FALSE),W2058)</f>
        <v>253500</v>
      </c>
      <c r="X2057" s="6">
        <f t="shared" si="295"/>
        <v>-1.968503937007874E-3</v>
      </c>
      <c r="Y2057" s="6">
        <f t="shared" si="290"/>
        <v>0.15021290729646788</v>
      </c>
      <c r="AA2057" s="5">
        <f t="shared" si="291"/>
        <v>41108</v>
      </c>
      <c r="AB2057" s="7">
        <f t="shared" si="292"/>
        <v>8.9999999999999858E-2</v>
      </c>
      <c r="AC2057" s="7">
        <f t="shared" si="296"/>
        <v>2.0976703299531222E-2</v>
      </c>
      <c r="AD2057" s="6">
        <f t="shared" si="293"/>
        <v>0.15021290729646788</v>
      </c>
    </row>
    <row r="2058" spans="1:30">
      <c r="A2058" s="1">
        <v>41107</v>
      </c>
      <c r="B2058" s="2" t="s">
        <v>19</v>
      </c>
      <c r="C2058" t="s">
        <v>20</v>
      </c>
      <c r="D2058" t="s">
        <v>21</v>
      </c>
      <c r="E2058">
        <v>3.0619999999999998</v>
      </c>
      <c r="F2058">
        <v>3.089</v>
      </c>
      <c r="G2058">
        <v>3.1219999999999999</v>
      </c>
      <c r="H2058">
        <v>3.1549999999999998</v>
      </c>
      <c r="I2058">
        <v>3.2090000000000001</v>
      </c>
      <c r="J2058">
        <v>3.2490000000000001</v>
      </c>
      <c r="K2058">
        <v>3.3069999999999999</v>
      </c>
      <c r="L2058">
        <v>3.35</v>
      </c>
      <c r="M2058">
        <v>3.3849999999999998</v>
      </c>
      <c r="N2058">
        <v>3.4409999999999998</v>
      </c>
      <c r="O2058">
        <v>3.5350000000000001</v>
      </c>
      <c r="P2058">
        <v>3.6880000000000002</v>
      </c>
      <c r="Q2058">
        <v>3.7749999999999999</v>
      </c>
      <c r="R2058">
        <v>3.8650000000000002</v>
      </c>
      <c r="S2058">
        <v>0</v>
      </c>
      <c r="T2058" s="7">
        <f t="shared" si="294"/>
        <v>9.0999999999999748E-2</v>
      </c>
      <c r="U2058" s="6">
        <f t="shared" si="288"/>
        <v>1.1111111111109904E-2</v>
      </c>
      <c r="V2058" s="6">
        <f t="shared" si="289"/>
        <v>3.1965714288541031E-2</v>
      </c>
      <c r="W2058" s="3">
        <f>IFERROR(VLOOKUP(A2058,주가!$A$1:$Q$2433,3,FALSE),W2059)</f>
        <v>254000</v>
      </c>
      <c r="X2058" s="6">
        <f t="shared" si="295"/>
        <v>4.0983606557377046E-2</v>
      </c>
      <c r="Y2058" s="6">
        <f t="shared" si="290"/>
        <v>0.15218141123347576</v>
      </c>
      <c r="AA2058" s="5">
        <f t="shared" si="291"/>
        <v>41107</v>
      </c>
      <c r="AB2058" s="7">
        <f t="shared" si="292"/>
        <v>9.0999999999999748E-2</v>
      </c>
      <c r="AC2058" s="7">
        <f t="shared" si="296"/>
        <v>3.1965714288541031E-2</v>
      </c>
      <c r="AD2058" s="6">
        <f t="shared" si="293"/>
        <v>0.15218141123347576</v>
      </c>
    </row>
    <row r="2059" spans="1:30">
      <c r="A2059" s="1">
        <v>41106</v>
      </c>
      <c r="B2059" s="2" t="s">
        <v>19</v>
      </c>
      <c r="C2059" t="s">
        <v>20</v>
      </c>
      <c r="D2059" t="s">
        <v>21</v>
      </c>
      <c r="E2059">
        <v>3.0960000000000001</v>
      </c>
      <c r="F2059">
        <v>3.1259999999999999</v>
      </c>
      <c r="G2059">
        <v>3.16</v>
      </c>
      <c r="H2059">
        <v>3.1930000000000001</v>
      </c>
      <c r="I2059">
        <v>3.2429999999999999</v>
      </c>
      <c r="J2059">
        <v>3.286</v>
      </c>
      <c r="K2059">
        <v>3.335</v>
      </c>
      <c r="L2059">
        <v>3.3780000000000001</v>
      </c>
      <c r="M2059">
        <v>3.411</v>
      </c>
      <c r="N2059">
        <v>3.468</v>
      </c>
      <c r="O2059">
        <v>3.5609999999999999</v>
      </c>
      <c r="P2059">
        <v>3.718</v>
      </c>
      <c r="Q2059">
        <v>3.8050000000000002</v>
      </c>
      <c r="R2059">
        <v>3.895</v>
      </c>
      <c r="S2059">
        <v>0</v>
      </c>
      <c r="T2059" s="7">
        <f t="shared" si="294"/>
        <v>8.9999999999999858E-2</v>
      </c>
      <c r="U2059" s="6">
        <f t="shared" si="288"/>
        <v>-3.2258064516130266E-2</v>
      </c>
      <c r="V2059" s="6">
        <f t="shared" si="289"/>
        <v>2.0854603177431125E-2</v>
      </c>
      <c r="W2059" s="3">
        <f>IFERROR(VLOOKUP(A2059,주가!$A$1:$Q$2433,3,FALSE),W2060)</f>
        <v>244000</v>
      </c>
      <c r="X2059" s="6">
        <f t="shared" si="295"/>
        <v>1.6666666666666666E-2</v>
      </c>
      <c r="Y2059" s="6">
        <f t="shared" si="290"/>
        <v>0.11119780467609872</v>
      </c>
      <c r="AA2059" s="5">
        <f t="shared" si="291"/>
        <v>41106</v>
      </c>
      <c r="AB2059" s="7">
        <f t="shared" si="292"/>
        <v>8.9999999999999858E-2</v>
      </c>
      <c r="AC2059" s="7">
        <f t="shared" si="296"/>
        <v>2.0854603177431125E-2</v>
      </c>
      <c r="AD2059" s="6">
        <f t="shared" si="293"/>
        <v>0.11119780467609872</v>
      </c>
    </row>
    <row r="2060" spans="1:30">
      <c r="A2060" s="1">
        <v>41103</v>
      </c>
      <c r="B2060" s="2" t="s">
        <v>19</v>
      </c>
      <c r="C2060" t="s">
        <v>20</v>
      </c>
      <c r="D2060" t="s">
        <v>21</v>
      </c>
      <c r="E2060">
        <v>3.113</v>
      </c>
      <c r="F2060">
        <v>3.1429999999999998</v>
      </c>
      <c r="G2060">
        <v>3.1760000000000002</v>
      </c>
      <c r="H2060">
        <v>3.206</v>
      </c>
      <c r="I2060">
        <v>3.2429999999999999</v>
      </c>
      <c r="J2060">
        <v>3.2829999999999999</v>
      </c>
      <c r="K2060">
        <v>3.3380000000000001</v>
      </c>
      <c r="L2060">
        <v>3.3820000000000001</v>
      </c>
      <c r="M2060">
        <v>3.4209999999999998</v>
      </c>
      <c r="N2060">
        <v>3.4750000000000001</v>
      </c>
      <c r="O2060">
        <v>3.581</v>
      </c>
      <c r="P2060">
        <v>3.7549999999999999</v>
      </c>
      <c r="Q2060">
        <v>3.835</v>
      </c>
      <c r="R2060">
        <v>3.9249999999999998</v>
      </c>
      <c r="S2060">
        <v>0</v>
      </c>
      <c r="T2060" s="7">
        <f t="shared" si="294"/>
        <v>9.2999999999999972E-2</v>
      </c>
      <c r="U2060" s="6">
        <f t="shared" si="288"/>
        <v>2.1978021978024499E-2</v>
      </c>
      <c r="V2060" s="6">
        <f t="shared" si="289"/>
        <v>5.3112667693561391E-2</v>
      </c>
      <c r="W2060" s="3">
        <f>IFERROR(VLOOKUP(A2060,주가!$A$1:$Q$2433,3,FALSE),W2061)</f>
        <v>240000</v>
      </c>
      <c r="X2060" s="6">
        <f t="shared" si="295"/>
        <v>6.2893081761006293E-3</v>
      </c>
      <c r="Y2060" s="6">
        <f t="shared" si="290"/>
        <v>9.4531138009432053E-2</v>
      </c>
      <c r="AA2060" s="5">
        <f t="shared" si="291"/>
        <v>41103</v>
      </c>
      <c r="AB2060" s="7">
        <f t="shared" si="292"/>
        <v>9.2999999999999972E-2</v>
      </c>
      <c r="AC2060" s="7">
        <f t="shared" si="296"/>
        <v>5.3112667693561391E-2</v>
      </c>
      <c r="AD2060" s="6">
        <f t="shared" si="293"/>
        <v>9.4531138009432053E-2</v>
      </c>
    </row>
    <row r="2061" spans="1:30">
      <c r="A2061" s="1">
        <v>41102</v>
      </c>
      <c r="B2061" s="2" t="s">
        <v>19</v>
      </c>
      <c r="C2061" t="s">
        <v>20</v>
      </c>
      <c r="D2061" t="s">
        <v>21</v>
      </c>
      <c r="E2061">
        <v>3.1339999999999999</v>
      </c>
      <c r="F2061">
        <v>3.1640000000000001</v>
      </c>
      <c r="G2061">
        <v>3.1970000000000001</v>
      </c>
      <c r="H2061">
        <v>3.234</v>
      </c>
      <c r="I2061">
        <v>3.2639999999999998</v>
      </c>
      <c r="J2061">
        <v>3.3010000000000002</v>
      </c>
      <c r="K2061">
        <v>3.3530000000000002</v>
      </c>
      <c r="L2061">
        <v>3.39</v>
      </c>
      <c r="M2061">
        <v>3.4350000000000001</v>
      </c>
      <c r="N2061">
        <v>3.4809999999999999</v>
      </c>
      <c r="O2061">
        <v>3.5950000000000002</v>
      </c>
      <c r="P2061">
        <v>3.7749999999999999</v>
      </c>
      <c r="Q2061">
        <v>3.8450000000000002</v>
      </c>
      <c r="R2061">
        <v>3.9350000000000001</v>
      </c>
      <c r="S2061">
        <v>0</v>
      </c>
      <c r="T2061" s="7">
        <f t="shared" si="294"/>
        <v>9.0999999999999748E-2</v>
      </c>
      <c r="U2061" s="6">
        <f t="shared" si="288"/>
        <v>-0.18018018018018073</v>
      </c>
      <c r="V2061" s="6">
        <f t="shared" si="289"/>
        <v>3.1134645715536896E-2</v>
      </c>
      <c r="W2061" s="3">
        <f>IFERROR(VLOOKUP(A2061,주가!$A$1:$Q$2433,3,FALSE),W2062)</f>
        <v>238500</v>
      </c>
      <c r="X2061" s="6">
        <f t="shared" si="295"/>
        <v>-2.0533880903490759E-2</v>
      </c>
      <c r="Y2061" s="6">
        <f t="shared" si="290"/>
        <v>8.8241829833331425E-2</v>
      </c>
      <c r="AA2061" s="5">
        <f t="shared" si="291"/>
        <v>41102</v>
      </c>
      <c r="AB2061" s="7">
        <f t="shared" si="292"/>
        <v>9.0999999999999748E-2</v>
      </c>
      <c r="AC2061" s="7">
        <f t="shared" si="296"/>
        <v>3.1134645715536896E-2</v>
      </c>
      <c r="AD2061" s="6">
        <f t="shared" si="293"/>
        <v>8.8241829833331425E-2</v>
      </c>
    </row>
    <row r="2062" spans="1:30">
      <c r="A2062" s="1">
        <v>41101</v>
      </c>
      <c r="B2062" s="2" t="s">
        <v>19</v>
      </c>
      <c r="C2062" t="s">
        <v>20</v>
      </c>
      <c r="D2062" t="s">
        <v>21</v>
      </c>
      <c r="E2062">
        <v>3.3410000000000002</v>
      </c>
      <c r="F2062">
        <v>3.371</v>
      </c>
      <c r="G2062">
        <v>3.407</v>
      </c>
      <c r="H2062">
        <v>3.4340000000000002</v>
      </c>
      <c r="I2062">
        <v>3.4670000000000001</v>
      </c>
      <c r="J2062">
        <v>3.504</v>
      </c>
      <c r="K2062">
        <v>3.5489999999999999</v>
      </c>
      <c r="L2062">
        <v>3.5840000000000001</v>
      </c>
      <c r="M2062">
        <v>3.6379999999999999</v>
      </c>
      <c r="N2062">
        <v>3.6949999999999998</v>
      </c>
      <c r="O2062">
        <v>3.8010000000000002</v>
      </c>
      <c r="P2062">
        <v>3.968</v>
      </c>
      <c r="Q2062">
        <v>4.0350000000000001</v>
      </c>
      <c r="R2062">
        <v>4.125</v>
      </c>
      <c r="S2062">
        <v>0</v>
      </c>
      <c r="T2062" s="7">
        <f t="shared" si="294"/>
        <v>0.11099999999999977</v>
      </c>
      <c r="U2062" s="6">
        <f t="shared" si="288"/>
        <v>3.7383177570093573E-2</v>
      </c>
      <c r="V2062" s="6">
        <f t="shared" si="289"/>
        <v>0.21131482589571762</v>
      </c>
      <c r="W2062" s="3">
        <f>IFERROR(VLOOKUP(A2062,주가!$A$1:$Q$2433,3,FALSE),W2063)</f>
        <v>243500</v>
      </c>
      <c r="X2062" s="6">
        <f t="shared" si="295"/>
        <v>1.0373443983402489E-2</v>
      </c>
      <c r="Y2062" s="6">
        <f t="shared" si="290"/>
        <v>0.10877571073682218</v>
      </c>
      <c r="AA2062" s="5">
        <f t="shared" si="291"/>
        <v>41101</v>
      </c>
      <c r="AB2062" s="7">
        <f t="shared" si="292"/>
        <v>0.11099999999999977</v>
      </c>
      <c r="AC2062" s="7">
        <f t="shared" si="296"/>
        <v>0.21131482589571762</v>
      </c>
      <c r="AD2062" s="6">
        <f t="shared" si="293"/>
        <v>0.10877571073682218</v>
      </c>
    </row>
    <row r="2063" spans="1:30">
      <c r="A2063" s="1">
        <v>41100</v>
      </c>
      <c r="B2063" s="2" t="s">
        <v>19</v>
      </c>
      <c r="C2063" t="s">
        <v>20</v>
      </c>
      <c r="D2063" t="s">
        <v>21</v>
      </c>
      <c r="E2063">
        <v>3.359</v>
      </c>
      <c r="F2063">
        <v>3.3889999999999998</v>
      </c>
      <c r="G2063">
        <v>3.4260000000000002</v>
      </c>
      <c r="H2063">
        <v>3.452</v>
      </c>
      <c r="I2063">
        <v>3.4820000000000002</v>
      </c>
      <c r="J2063">
        <v>3.5190000000000001</v>
      </c>
      <c r="K2063">
        <v>3.5710000000000002</v>
      </c>
      <c r="L2063">
        <v>3.6080000000000001</v>
      </c>
      <c r="M2063">
        <v>3.6579999999999999</v>
      </c>
      <c r="N2063">
        <v>3.7149999999999999</v>
      </c>
      <c r="O2063">
        <v>3.8210000000000002</v>
      </c>
      <c r="P2063">
        <v>3.988</v>
      </c>
      <c r="Q2063">
        <v>4.0549999999999997</v>
      </c>
      <c r="R2063">
        <v>4.1449999999999996</v>
      </c>
      <c r="S2063">
        <v>0</v>
      </c>
      <c r="T2063" s="7">
        <f t="shared" si="294"/>
        <v>0.10699999999999976</v>
      </c>
      <c r="U2063" s="6">
        <f t="shared" si="288"/>
        <v>3.8834951456306326E-2</v>
      </c>
      <c r="V2063" s="6">
        <f t="shared" si="289"/>
        <v>0.17393164832562405</v>
      </c>
      <c r="W2063" s="3">
        <f>IFERROR(VLOOKUP(A2063,주가!$A$1:$Q$2433,3,FALSE),W2064)</f>
        <v>241000</v>
      </c>
      <c r="X2063" s="6">
        <f t="shared" si="295"/>
        <v>-1.6326530612244899E-2</v>
      </c>
      <c r="Y2063" s="6">
        <f t="shared" si="290"/>
        <v>9.840226675341969E-2</v>
      </c>
      <c r="AA2063" s="5">
        <f t="shared" si="291"/>
        <v>41100</v>
      </c>
      <c r="AB2063" s="7">
        <f t="shared" si="292"/>
        <v>0.10699999999999976</v>
      </c>
      <c r="AC2063" s="7">
        <f t="shared" si="296"/>
        <v>0.17393164832562405</v>
      </c>
      <c r="AD2063" s="6">
        <f t="shared" si="293"/>
        <v>9.840226675341969E-2</v>
      </c>
    </row>
    <row r="2064" spans="1:30">
      <c r="A2064" s="1">
        <v>41099</v>
      </c>
      <c r="B2064" s="2" t="s">
        <v>19</v>
      </c>
      <c r="C2064" t="s">
        <v>20</v>
      </c>
      <c r="D2064" t="s">
        <v>21</v>
      </c>
      <c r="E2064">
        <v>3.3559999999999999</v>
      </c>
      <c r="F2064">
        <v>3.3860000000000001</v>
      </c>
      <c r="G2064">
        <v>3.4220000000000002</v>
      </c>
      <c r="H2064">
        <v>3.4489999999999998</v>
      </c>
      <c r="I2064">
        <v>3.4790000000000001</v>
      </c>
      <c r="J2064">
        <v>3.512</v>
      </c>
      <c r="K2064">
        <v>3.5609999999999999</v>
      </c>
      <c r="L2064">
        <v>3.5979999999999999</v>
      </c>
      <c r="M2064">
        <v>3.641</v>
      </c>
      <c r="N2064">
        <v>3.7010000000000001</v>
      </c>
      <c r="O2064">
        <v>3.8109999999999999</v>
      </c>
      <c r="P2064">
        <v>3.9780000000000002</v>
      </c>
      <c r="Q2064">
        <v>4.0549999999999997</v>
      </c>
      <c r="R2064">
        <v>4.1449999999999996</v>
      </c>
      <c r="S2064">
        <v>0</v>
      </c>
      <c r="T2064" s="7">
        <f t="shared" si="294"/>
        <v>0.1030000000000002</v>
      </c>
      <c r="U2064" s="6">
        <f t="shared" si="288"/>
        <v>0.14444444444444851</v>
      </c>
      <c r="V2064" s="6">
        <f t="shared" si="289"/>
        <v>0.13509669686931772</v>
      </c>
      <c r="W2064" s="3">
        <f>IFERROR(VLOOKUP(A2064,주가!$A$1:$Q$2433,3,FALSE),W2065)</f>
        <v>245000</v>
      </c>
      <c r="X2064" s="6">
        <f t="shared" si="295"/>
        <v>-3.1620553359683792E-2</v>
      </c>
      <c r="Y2064" s="6">
        <f t="shared" si="290"/>
        <v>0.11472879736566459</v>
      </c>
      <c r="AA2064" s="5">
        <f t="shared" si="291"/>
        <v>41099</v>
      </c>
      <c r="AB2064" s="7">
        <f t="shared" si="292"/>
        <v>0.1030000000000002</v>
      </c>
      <c r="AC2064" s="7">
        <f t="shared" si="296"/>
        <v>0.13509669686931772</v>
      </c>
      <c r="AD2064" s="6">
        <f t="shared" si="293"/>
        <v>0.11472879736566459</v>
      </c>
    </row>
    <row r="2065" spans="1:30">
      <c r="A2065" s="1">
        <v>41096</v>
      </c>
      <c r="B2065" s="2" t="s">
        <v>19</v>
      </c>
      <c r="C2065" t="s">
        <v>20</v>
      </c>
      <c r="D2065" t="s">
        <v>21</v>
      </c>
      <c r="E2065">
        <v>3.379</v>
      </c>
      <c r="F2065">
        <v>3.4089999999999998</v>
      </c>
      <c r="G2065">
        <v>3.4449999999999998</v>
      </c>
      <c r="H2065">
        <v>3.4689999999999999</v>
      </c>
      <c r="I2065">
        <v>3.4950000000000001</v>
      </c>
      <c r="J2065">
        <v>3.5350000000000001</v>
      </c>
      <c r="K2065">
        <v>3.5880000000000001</v>
      </c>
      <c r="L2065">
        <v>3.621</v>
      </c>
      <c r="M2065">
        <v>3.6579999999999999</v>
      </c>
      <c r="N2065">
        <v>3.7109999999999999</v>
      </c>
      <c r="O2065">
        <v>3.8210000000000002</v>
      </c>
      <c r="P2065">
        <v>3.988</v>
      </c>
      <c r="Q2065">
        <v>4.0640000000000001</v>
      </c>
      <c r="R2065">
        <v>4.1539999999999999</v>
      </c>
      <c r="S2065">
        <v>0</v>
      </c>
      <c r="T2065" s="7">
        <f t="shared" si="294"/>
        <v>8.9999999999999858E-2</v>
      </c>
      <c r="U2065" s="6">
        <f t="shared" si="288"/>
        <v>0.12499999999999722</v>
      </c>
      <c r="V2065" s="6">
        <f t="shared" si="289"/>
        <v>-9.3477475751307937E-3</v>
      </c>
      <c r="W2065" s="3">
        <f>IFERROR(VLOOKUP(A2065,주가!$A$1:$Q$2433,3,FALSE),W2066)</f>
        <v>253000</v>
      </c>
      <c r="X2065" s="6">
        <f t="shared" si="295"/>
        <v>1.9801980198019802E-3</v>
      </c>
      <c r="Y2065" s="6">
        <f t="shared" si="290"/>
        <v>0.14634935072534838</v>
      </c>
      <c r="AA2065" s="5">
        <f t="shared" si="291"/>
        <v>41096</v>
      </c>
      <c r="AB2065" s="7">
        <f t="shared" si="292"/>
        <v>8.9999999999999858E-2</v>
      </c>
      <c r="AC2065" s="7">
        <f t="shared" si="296"/>
        <v>-9.3477475751307937E-3</v>
      </c>
      <c r="AD2065" s="6">
        <f t="shared" si="293"/>
        <v>0.14634935072534838</v>
      </c>
    </row>
    <row r="2066" spans="1:30">
      <c r="A2066" s="1">
        <v>41095</v>
      </c>
      <c r="B2066" s="2" t="s">
        <v>19</v>
      </c>
      <c r="C2066" t="s">
        <v>20</v>
      </c>
      <c r="D2066" t="s">
        <v>21</v>
      </c>
      <c r="E2066">
        <v>3.399</v>
      </c>
      <c r="F2066">
        <v>3.4289999999999998</v>
      </c>
      <c r="G2066">
        <v>3.4649999999999999</v>
      </c>
      <c r="H2066">
        <v>3.4849999999999999</v>
      </c>
      <c r="I2066">
        <v>3.5190000000000001</v>
      </c>
      <c r="J2066">
        <v>3.5619999999999998</v>
      </c>
      <c r="K2066">
        <v>3.6110000000000002</v>
      </c>
      <c r="L2066">
        <v>3.6480000000000001</v>
      </c>
      <c r="M2066">
        <v>3.681</v>
      </c>
      <c r="N2066">
        <v>3.7280000000000002</v>
      </c>
      <c r="O2066">
        <v>3.8340000000000001</v>
      </c>
      <c r="P2066">
        <v>4.0039999999999996</v>
      </c>
      <c r="Q2066">
        <v>4.0839999999999996</v>
      </c>
      <c r="R2066">
        <v>4.1740000000000004</v>
      </c>
      <c r="S2066">
        <v>0</v>
      </c>
      <c r="T2066" s="7">
        <f t="shared" si="294"/>
        <v>8.0000000000000071E-2</v>
      </c>
      <c r="U2066" s="6">
        <f t="shared" si="288"/>
        <v>3.8961038961040459E-2</v>
      </c>
      <c r="V2066" s="6">
        <f t="shared" si="289"/>
        <v>-0.13434774757512802</v>
      </c>
      <c r="W2066" s="3">
        <f>IFERROR(VLOOKUP(A2066,주가!$A$1:$Q$2433,3,FALSE),W2067)</f>
        <v>252500</v>
      </c>
      <c r="X2066" s="6">
        <f t="shared" si="295"/>
        <v>2.434077079107505E-2</v>
      </c>
      <c r="Y2066" s="6">
        <f t="shared" si="290"/>
        <v>0.1443691527055464</v>
      </c>
      <c r="AA2066" s="5">
        <f t="shared" si="291"/>
        <v>41095</v>
      </c>
      <c r="AB2066" s="7">
        <f t="shared" si="292"/>
        <v>8.0000000000000071E-2</v>
      </c>
      <c r="AC2066" s="7">
        <f t="shared" si="296"/>
        <v>-0.13434774757512802</v>
      </c>
      <c r="AD2066" s="6">
        <f t="shared" si="293"/>
        <v>0.1443691527055464</v>
      </c>
    </row>
    <row r="2067" spans="1:30">
      <c r="A2067" s="1">
        <v>41094</v>
      </c>
      <c r="B2067" s="2" t="s">
        <v>19</v>
      </c>
      <c r="C2067" t="s">
        <v>20</v>
      </c>
      <c r="D2067" t="s">
        <v>21</v>
      </c>
      <c r="E2067">
        <v>3.399</v>
      </c>
      <c r="F2067">
        <v>3.4289999999999998</v>
      </c>
      <c r="G2067">
        <v>3.4649999999999999</v>
      </c>
      <c r="H2067">
        <v>3.4849999999999999</v>
      </c>
      <c r="I2067">
        <v>3.5190000000000001</v>
      </c>
      <c r="J2067">
        <v>3.5619999999999998</v>
      </c>
      <c r="K2067">
        <v>3.6110000000000002</v>
      </c>
      <c r="L2067">
        <v>3.6539999999999999</v>
      </c>
      <c r="M2067">
        <v>3.6840000000000002</v>
      </c>
      <c r="N2067">
        <v>3.7309999999999999</v>
      </c>
      <c r="O2067">
        <v>3.8410000000000002</v>
      </c>
      <c r="P2067">
        <v>4.0140000000000002</v>
      </c>
      <c r="Q2067">
        <v>4.0940000000000003</v>
      </c>
      <c r="R2067">
        <v>4.1840000000000002</v>
      </c>
      <c r="S2067">
        <v>0</v>
      </c>
      <c r="T2067" s="7">
        <f t="shared" si="294"/>
        <v>7.6999999999999957E-2</v>
      </c>
      <c r="U2067" s="6">
        <f t="shared" si="288"/>
        <v>-4.9382716049382783E-2</v>
      </c>
      <c r="V2067" s="6">
        <f t="shared" si="289"/>
        <v>-0.17330878653616849</v>
      </c>
      <c r="W2067" s="3">
        <f>IFERROR(VLOOKUP(A2067,주가!$A$1:$Q$2433,3,FALSE),W2068)</f>
        <v>246500</v>
      </c>
      <c r="X2067" s="6">
        <f t="shared" si="295"/>
        <v>-1.5968063872255488E-2</v>
      </c>
      <c r="Y2067" s="6">
        <f t="shared" si="290"/>
        <v>0.12002838191447135</v>
      </c>
      <c r="AA2067" s="5">
        <f t="shared" si="291"/>
        <v>41094</v>
      </c>
      <c r="AB2067" s="7">
        <f t="shared" si="292"/>
        <v>7.6999999999999957E-2</v>
      </c>
      <c r="AC2067" s="7">
        <f t="shared" si="296"/>
        <v>-0.17330878653616849</v>
      </c>
      <c r="AD2067" s="6">
        <f t="shared" si="293"/>
        <v>0.12002838191447135</v>
      </c>
    </row>
    <row r="2068" spans="1:30">
      <c r="A2068" s="1">
        <v>41093</v>
      </c>
      <c r="B2068" s="2" t="s">
        <v>19</v>
      </c>
      <c r="C2068" t="s">
        <v>20</v>
      </c>
      <c r="D2068" t="s">
        <v>21</v>
      </c>
      <c r="E2068">
        <v>3.3980000000000001</v>
      </c>
      <c r="F2068">
        <v>3.4279999999999999</v>
      </c>
      <c r="G2068">
        <v>3.4649999999999999</v>
      </c>
      <c r="H2068">
        <v>3.488</v>
      </c>
      <c r="I2068">
        <v>3.5219999999999998</v>
      </c>
      <c r="J2068">
        <v>3.5649999999999999</v>
      </c>
      <c r="K2068">
        <v>3.6150000000000002</v>
      </c>
      <c r="L2068">
        <v>3.657</v>
      </c>
      <c r="M2068">
        <v>3.6880000000000002</v>
      </c>
      <c r="N2068">
        <v>3.738</v>
      </c>
      <c r="O2068">
        <v>3.851</v>
      </c>
      <c r="P2068">
        <v>4.0309999999999997</v>
      </c>
      <c r="Q2068">
        <v>4.1040000000000001</v>
      </c>
      <c r="R2068">
        <v>4.194</v>
      </c>
      <c r="S2068">
        <v>0</v>
      </c>
      <c r="T2068" s="7">
        <f t="shared" si="294"/>
        <v>8.0999999999999961E-2</v>
      </c>
      <c r="U2068" s="6">
        <f t="shared" si="288"/>
        <v>7.9999999999996921E-2</v>
      </c>
      <c r="V2068" s="6">
        <f t="shared" si="289"/>
        <v>-0.12392607048678571</v>
      </c>
      <c r="W2068" s="3">
        <f>IFERROR(VLOOKUP(A2068,주가!$A$1:$Q$2433,3,FALSE),W2069)</f>
        <v>250500</v>
      </c>
      <c r="X2068" s="6">
        <f t="shared" si="295"/>
        <v>5.0314465408805034E-2</v>
      </c>
      <c r="Y2068" s="6">
        <f t="shared" si="290"/>
        <v>0.13599644578672684</v>
      </c>
      <c r="AA2068" s="5">
        <f t="shared" si="291"/>
        <v>41093</v>
      </c>
      <c r="AB2068" s="7">
        <f t="shared" si="292"/>
        <v>8.0999999999999961E-2</v>
      </c>
      <c r="AC2068" s="7">
        <f t="shared" si="296"/>
        <v>-0.12392607048678571</v>
      </c>
      <c r="AD2068" s="6">
        <f t="shared" si="293"/>
        <v>0.13599644578672684</v>
      </c>
    </row>
    <row r="2069" spans="1:30">
      <c r="A2069" s="1">
        <v>41092</v>
      </c>
      <c r="B2069" s="2" t="s">
        <v>19</v>
      </c>
      <c r="C2069" t="s">
        <v>20</v>
      </c>
      <c r="D2069" t="s">
        <v>21</v>
      </c>
      <c r="E2069">
        <v>3.4</v>
      </c>
      <c r="F2069">
        <v>3.43</v>
      </c>
      <c r="G2069">
        <v>3.4670000000000001</v>
      </c>
      <c r="H2069">
        <v>3.49</v>
      </c>
      <c r="I2069">
        <v>3.524</v>
      </c>
      <c r="J2069">
        <v>3.57</v>
      </c>
      <c r="K2069">
        <v>3.629</v>
      </c>
      <c r="L2069">
        <v>3.6789999999999998</v>
      </c>
      <c r="M2069">
        <v>3.698</v>
      </c>
      <c r="N2069">
        <v>3.754</v>
      </c>
      <c r="O2069">
        <v>3.871</v>
      </c>
      <c r="P2069">
        <v>4.0540000000000003</v>
      </c>
      <c r="Q2069">
        <v>4.1340000000000003</v>
      </c>
      <c r="R2069">
        <v>4.2240000000000002</v>
      </c>
      <c r="S2069">
        <v>0</v>
      </c>
      <c r="T2069" s="7">
        <f t="shared" si="294"/>
        <v>7.5000000000000178E-2</v>
      </c>
      <c r="U2069" s="6">
        <f t="shared" si="288"/>
        <v>-0.11764705882352695</v>
      </c>
      <c r="V2069" s="6">
        <f t="shared" si="289"/>
        <v>-0.20392607048678263</v>
      </c>
      <c r="W2069" s="3">
        <f>IFERROR(VLOOKUP(A2069,주가!$A$1:$Q$2433,3,FALSE),W2070)</f>
        <v>238500</v>
      </c>
      <c r="X2069" s="6">
        <f t="shared" si="295"/>
        <v>8.4566596194503175E-3</v>
      </c>
      <c r="Y2069" s="6">
        <f t="shared" si="290"/>
        <v>8.568198037792181E-2</v>
      </c>
      <c r="AA2069" s="5">
        <f t="shared" si="291"/>
        <v>41092</v>
      </c>
      <c r="AB2069" s="7">
        <f t="shared" si="292"/>
        <v>7.5000000000000178E-2</v>
      </c>
      <c r="AC2069" s="7">
        <f t="shared" si="296"/>
        <v>-0.20392607048678263</v>
      </c>
      <c r="AD2069" s="6">
        <f t="shared" si="293"/>
        <v>8.568198037792181E-2</v>
      </c>
    </row>
    <row r="2070" spans="1:30">
      <c r="A2070" s="1">
        <v>41089</v>
      </c>
      <c r="B2070" s="2" t="s">
        <v>19</v>
      </c>
      <c r="C2070" t="s">
        <v>20</v>
      </c>
      <c r="D2070" t="s">
        <v>21</v>
      </c>
      <c r="E2070">
        <v>3.4</v>
      </c>
      <c r="F2070">
        <v>3.43</v>
      </c>
      <c r="G2070">
        <v>3.4670000000000001</v>
      </c>
      <c r="H2070">
        <v>3.49</v>
      </c>
      <c r="I2070">
        <v>3.5230000000000001</v>
      </c>
      <c r="J2070">
        <v>3.57</v>
      </c>
      <c r="K2070">
        <v>3.6259999999999999</v>
      </c>
      <c r="L2070">
        <v>3.6760000000000002</v>
      </c>
      <c r="M2070">
        <v>3.7040000000000002</v>
      </c>
      <c r="N2070">
        <v>3.7610000000000001</v>
      </c>
      <c r="O2070">
        <v>3.8809999999999998</v>
      </c>
      <c r="P2070">
        <v>4.0640000000000001</v>
      </c>
      <c r="Q2070">
        <v>4.1440000000000001</v>
      </c>
      <c r="R2070">
        <v>4.234</v>
      </c>
      <c r="S2070">
        <v>0</v>
      </c>
      <c r="T2070" s="7">
        <f t="shared" si="294"/>
        <v>8.4999999999999964E-2</v>
      </c>
      <c r="U2070" s="6">
        <f t="shared" si="288"/>
        <v>0.21428571428571655</v>
      </c>
      <c r="V2070" s="6">
        <f t="shared" si="289"/>
        <v>-8.6279011663255661E-2</v>
      </c>
      <c r="W2070" s="3">
        <f>IFERROR(VLOOKUP(A2070,주가!$A$1:$Q$2433,3,FALSE),W2071)</f>
        <v>236500</v>
      </c>
      <c r="X2070" s="6">
        <f t="shared" si="295"/>
        <v>2.6030368763557483E-2</v>
      </c>
      <c r="Y2070" s="6">
        <f t="shared" si="290"/>
        <v>7.7225320758471494E-2</v>
      </c>
      <c r="AA2070" s="5">
        <f t="shared" si="291"/>
        <v>41089</v>
      </c>
      <c r="AB2070" s="7">
        <f t="shared" si="292"/>
        <v>8.4999999999999964E-2</v>
      </c>
      <c r="AC2070" s="7">
        <f t="shared" si="296"/>
        <v>-8.6279011663255661E-2</v>
      </c>
      <c r="AD2070" s="6">
        <f t="shared" si="293"/>
        <v>7.7225320758471494E-2</v>
      </c>
    </row>
    <row r="2071" spans="1:30">
      <c r="A2071" s="1">
        <v>41088</v>
      </c>
      <c r="B2071" s="2" t="s">
        <v>19</v>
      </c>
      <c r="C2071" t="s">
        <v>20</v>
      </c>
      <c r="D2071" t="s">
        <v>21</v>
      </c>
      <c r="E2071">
        <v>3.3879999999999999</v>
      </c>
      <c r="F2071">
        <v>3.4180000000000001</v>
      </c>
      <c r="G2071">
        <v>3.4550000000000001</v>
      </c>
      <c r="H2071">
        <v>3.4780000000000002</v>
      </c>
      <c r="I2071">
        <v>3.5049999999999999</v>
      </c>
      <c r="J2071">
        <v>3.5409999999999999</v>
      </c>
      <c r="K2071">
        <v>3.59</v>
      </c>
      <c r="L2071">
        <v>3.6440000000000001</v>
      </c>
      <c r="M2071">
        <v>3.6640000000000001</v>
      </c>
      <c r="N2071">
        <v>3.714</v>
      </c>
      <c r="O2071">
        <v>3.8380000000000001</v>
      </c>
      <c r="P2071">
        <v>4.0140000000000002</v>
      </c>
      <c r="Q2071">
        <v>4.0940000000000003</v>
      </c>
      <c r="R2071">
        <v>4.1840000000000002</v>
      </c>
      <c r="S2071">
        <v>0</v>
      </c>
      <c r="T2071" s="7">
        <f t="shared" si="294"/>
        <v>6.999999999999984E-2</v>
      </c>
      <c r="U2071" s="6">
        <f t="shared" si="288"/>
        <v>-9.090909090909248E-2</v>
      </c>
      <c r="V2071" s="6">
        <f t="shared" si="289"/>
        <v>-0.30056472594897221</v>
      </c>
      <c r="W2071" s="3">
        <f>IFERROR(VLOOKUP(A2071,주가!$A$1:$Q$2433,3,FALSE),W2072)</f>
        <v>230500</v>
      </c>
      <c r="X2071" s="6">
        <f t="shared" si="295"/>
        <v>-1.4957264957264958E-2</v>
      </c>
      <c r="Y2071" s="6">
        <f t="shared" si="290"/>
        <v>5.1194951994914015E-2</v>
      </c>
      <c r="AA2071" s="5">
        <f t="shared" si="291"/>
        <v>41088</v>
      </c>
      <c r="AB2071" s="7">
        <f t="shared" si="292"/>
        <v>6.999999999999984E-2</v>
      </c>
      <c r="AC2071" s="7">
        <f t="shared" si="296"/>
        <v>-0.30056472594897221</v>
      </c>
      <c r="AD2071" s="6">
        <f t="shared" si="293"/>
        <v>5.1194951994914015E-2</v>
      </c>
    </row>
    <row r="2072" spans="1:30">
      <c r="A2072" s="1">
        <v>41087</v>
      </c>
      <c r="B2072" s="2" t="s">
        <v>19</v>
      </c>
      <c r="C2072" t="s">
        <v>20</v>
      </c>
      <c r="D2072" t="s">
        <v>21</v>
      </c>
      <c r="E2072">
        <v>3.3879999999999999</v>
      </c>
      <c r="F2072">
        <v>3.4180000000000001</v>
      </c>
      <c r="G2072">
        <v>3.4550000000000001</v>
      </c>
      <c r="H2072">
        <v>3.4780000000000002</v>
      </c>
      <c r="I2072">
        <v>3.508</v>
      </c>
      <c r="J2072">
        <v>3.5449999999999999</v>
      </c>
      <c r="K2072">
        <v>3.6</v>
      </c>
      <c r="L2072">
        <v>3.65</v>
      </c>
      <c r="M2072">
        <v>3.673</v>
      </c>
      <c r="N2072">
        <v>3.7269999999999999</v>
      </c>
      <c r="O2072">
        <v>3.863</v>
      </c>
      <c r="P2072">
        <v>4.0469999999999997</v>
      </c>
      <c r="Q2072">
        <v>4.1210000000000004</v>
      </c>
      <c r="R2072">
        <v>4.2110000000000003</v>
      </c>
      <c r="S2072">
        <v>0</v>
      </c>
      <c r="T2072" s="7">
        <f t="shared" si="294"/>
        <v>7.6999999999999957E-2</v>
      </c>
      <c r="U2072" s="6">
        <f t="shared" si="288"/>
        <v>-4.9382716049382783E-2</v>
      </c>
      <c r="V2072" s="6">
        <f t="shared" si="289"/>
        <v>-0.20965563503987972</v>
      </c>
      <c r="W2072" s="3">
        <f>IFERROR(VLOOKUP(A2072,주가!$A$1:$Q$2433,3,FALSE),W2073)</f>
        <v>234000</v>
      </c>
      <c r="X2072" s="6">
        <f t="shared" si="295"/>
        <v>1.5184381778741865E-2</v>
      </c>
      <c r="Y2072" s="6">
        <f t="shared" si="290"/>
        <v>6.6152216952178974E-2</v>
      </c>
      <c r="AA2072" s="5">
        <f t="shared" si="291"/>
        <v>41087</v>
      </c>
      <c r="AB2072" s="7">
        <f t="shared" si="292"/>
        <v>7.6999999999999957E-2</v>
      </c>
      <c r="AC2072" s="7">
        <f t="shared" si="296"/>
        <v>-0.20965563503987972</v>
      </c>
      <c r="AD2072" s="6">
        <f t="shared" si="293"/>
        <v>6.6152216952178974E-2</v>
      </c>
    </row>
    <row r="2073" spans="1:30">
      <c r="A2073" s="1">
        <v>41086</v>
      </c>
      <c r="B2073" s="2" t="s">
        <v>19</v>
      </c>
      <c r="C2073" t="s">
        <v>20</v>
      </c>
      <c r="D2073" t="s">
        <v>21</v>
      </c>
      <c r="E2073">
        <v>3.39</v>
      </c>
      <c r="F2073">
        <v>3.42</v>
      </c>
      <c r="G2073">
        <v>3.456</v>
      </c>
      <c r="H2073">
        <v>3.48</v>
      </c>
      <c r="I2073">
        <v>3.51</v>
      </c>
      <c r="J2073">
        <v>3.5459999999999998</v>
      </c>
      <c r="K2073">
        <v>3.6080000000000001</v>
      </c>
      <c r="L2073">
        <v>3.6619999999999999</v>
      </c>
      <c r="M2073">
        <v>3.69</v>
      </c>
      <c r="N2073">
        <v>3.7429999999999999</v>
      </c>
      <c r="O2073">
        <v>3.883</v>
      </c>
      <c r="P2073">
        <v>4.0670000000000002</v>
      </c>
      <c r="Q2073">
        <v>4.141</v>
      </c>
      <c r="R2073">
        <v>4.2309999999999999</v>
      </c>
      <c r="S2073">
        <v>0</v>
      </c>
      <c r="T2073" s="7">
        <f t="shared" si="294"/>
        <v>8.0999999999999961E-2</v>
      </c>
      <c r="U2073" s="6">
        <f t="shared" si="288"/>
        <v>-4.7058823529411827E-2</v>
      </c>
      <c r="V2073" s="6">
        <f t="shared" si="289"/>
        <v>-0.16027291899049695</v>
      </c>
      <c r="W2073" s="3">
        <f>IFERROR(VLOOKUP(A2073,주가!$A$1:$Q$2433,3,FALSE),W2074)</f>
        <v>230500</v>
      </c>
      <c r="X2073" s="6">
        <f t="shared" si="295"/>
        <v>2.1739130434782609E-3</v>
      </c>
      <c r="Y2073" s="6">
        <f t="shared" si="290"/>
        <v>5.0967835173437115E-2</v>
      </c>
      <c r="AA2073" s="5">
        <f t="shared" si="291"/>
        <v>41086</v>
      </c>
      <c r="AB2073" s="7">
        <f t="shared" si="292"/>
        <v>8.0999999999999961E-2</v>
      </c>
      <c r="AC2073" s="7">
        <f t="shared" si="296"/>
        <v>-0.16027291899049695</v>
      </c>
      <c r="AD2073" s="6">
        <f t="shared" si="293"/>
        <v>5.0967835173437115E-2</v>
      </c>
    </row>
    <row r="2074" spans="1:30">
      <c r="A2074" s="1">
        <v>41085</v>
      </c>
      <c r="B2074" s="2" t="s">
        <v>19</v>
      </c>
      <c r="C2074" t="s">
        <v>20</v>
      </c>
      <c r="D2074" t="s">
        <v>21</v>
      </c>
      <c r="E2074">
        <v>3.3889999999999998</v>
      </c>
      <c r="F2074">
        <v>3.419</v>
      </c>
      <c r="G2074">
        <v>3.456</v>
      </c>
      <c r="H2074">
        <v>3.4790000000000001</v>
      </c>
      <c r="I2074">
        <v>3.5089999999999999</v>
      </c>
      <c r="J2074">
        <v>3.5430000000000001</v>
      </c>
      <c r="K2074">
        <v>3.6019999999999999</v>
      </c>
      <c r="L2074">
        <v>3.6520000000000001</v>
      </c>
      <c r="M2074">
        <v>3.6829999999999998</v>
      </c>
      <c r="N2074">
        <v>3.7370000000000001</v>
      </c>
      <c r="O2074">
        <v>3.8769999999999998</v>
      </c>
      <c r="P2074">
        <v>4.0570000000000004</v>
      </c>
      <c r="Q2074">
        <v>4.1310000000000002</v>
      </c>
      <c r="R2074">
        <v>4.2210000000000001</v>
      </c>
      <c r="S2074">
        <v>0</v>
      </c>
      <c r="T2074" s="7">
        <f t="shared" si="294"/>
        <v>8.4999999999999964E-2</v>
      </c>
      <c r="U2074" s="6">
        <f t="shared" si="288"/>
        <v>-2.2988505747128959E-2</v>
      </c>
      <c r="V2074" s="6">
        <f t="shared" si="289"/>
        <v>-0.11321409546108513</v>
      </c>
      <c r="W2074" s="3">
        <f>IFERROR(VLOOKUP(A2074,주가!$A$1:$Q$2433,3,FALSE),W2075)</f>
        <v>230000</v>
      </c>
      <c r="X2074" s="6">
        <f t="shared" si="295"/>
        <v>0</v>
      </c>
      <c r="Y2074" s="6">
        <f t="shared" si="290"/>
        <v>4.8793922129958853E-2</v>
      </c>
      <c r="AA2074" s="5">
        <f t="shared" si="291"/>
        <v>41085</v>
      </c>
      <c r="AB2074" s="7">
        <f t="shared" si="292"/>
        <v>8.4999999999999964E-2</v>
      </c>
      <c r="AC2074" s="7">
        <f t="shared" si="296"/>
        <v>-0.11321409546108513</v>
      </c>
      <c r="AD2074" s="6">
        <f t="shared" si="293"/>
        <v>4.8793922129958853E-2</v>
      </c>
    </row>
    <row r="2075" spans="1:30">
      <c r="A2075" s="1">
        <v>41082</v>
      </c>
      <c r="B2075" s="2" t="s">
        <v>19</v>
      </c>
      <c r="C2075" t="s">
        <v>20</v>
      </c>
      <c r="D2075" t="s">
        <v>21</v>
      </c>
      <c r="E2075">
        <v>3.3889999999999998</v>
      </c>
      <c r="F2075">
        <v>3.419</v>
      </c>
      <c r="G2075">
        <v>3.456</v>
      </c>
      <c r="H2075">
        <v>3.4790000000000001</v>
      </c>
      <c r="I2075">
        <v>3.5089999999999999</v>
      </c>
      <c r="J2075">
        <v>3.5419999999999998</v>
      </c>
      <c r="K2075">
        <v>3.6040000000000001</v>
      </c>
      <c r="L2075">
        <v>3.653</v>
      </c>
      <c r="M2075">
        <v>3.6829999999999998</v>
      </c>
      <c r="N2075">
        <v>3.74</v>
      </c>
      <c r="O2075">
        <v>3.883</v>
      </c>
      <c r="P2075">
        <v>4.0629999999999997</v>
      </c>
      <c r="Q2075">
        <v>4.1310000000000002</v>
      </c>
      <c r="R2075">
        <v>4.2210000000000001</v>
      </c>
      <c r="S2075">
        <v>0</v>
      </c>
      <c r="T2075" s="7">
        <f t="shared" si="294"/>
        <v>8.7000000000000188E-2</v>
      </c>
      <c r="U2075" s="6">
        <f t="shared" si="288"/>
        <v>6.097560975609604E-2</v>
      </c>
      <c r="V2075" s="6">
        <f t="shared" si="289"/>
        <v>-9.0225589713956167E-2</v>
      </c>
      <c r="W2075" s="3">
        <f>IFERROR(VLOOKUP(A2075,주가!$A$1:$Q$2433,3,FALSE),W2076)</f>
        <v>230000</v>
      </c>
      <c r="X2075" s="6">
        <f t="shared" si="295"/>
        <v>-2.5423728813559324E-2</v>
      </c>
      <c r="Y2075" s="6">
        <f t="shared" si="290"/>
        <v>4.8793922129958853E-2</v>
      </c>
      <c r="AA2075" s="5">
        <f t="shared" si="291"/>
        <v>41082</v>
      </c>
      <c r="AB2075" s="7">
        <f t="shared" si="292"/>
        <v>8.7000000000000188E-2</v>
      </c>
      <c r="AC2075" s="7">
        <f t="shared" si="296"/>
        <v>-9.0225589713956167E-2</v>
      </c>
      <c r="AD2075" s="6">
        <f t="shared" si="293"/>
        <v>4.8793922129958853E-2</v>
      </c>
    </row>
    <row r="2076" spans="1:30">
      <c r="A2076" s="1">
        <v>41081</v>
      </c>
      <c r="B2076" s="2" t="s">
        <v>19</v>
      </c>
      <c r="C2076" t="s">
        <v>20</v>
      </c>
      <c r="D2076" t="s">
        <v>21</v>
      </c>
      <c r="E2076">
        <v>3.3889999999999998</v>
      </c>
      <c r="F2076">
        <v>3.419</v>
      </c>
      <c r="G2076">
        <v>3.456</v>
      </c>
      <c r="H2076">
        <v>3.4820000000000002</v>
      </c>
      <c r="I2076">
        <v>3.516</v>
      </c>
      <c r="J2076">
        <v>3.552</v>
      </c>
      <c r="K2076">
        <v>3.621</v>
      </c>
      <c r="L2076">
        <v>3.6709999999999998</v>
      </c>
      <c r="M2076">
        <v>3.6970000000000001</v>
      </c>
      <c r="N2076">
        <v>3.7530000000000001</v>
      </c>
      <c r="O2076">
        <v>3.903</v>
      </c>
      <c r="P2076">
        <v>4.0830000000000002</v>
      </c>
      <c r="Q2076">
        <v>4.141</v>
      </c>
      <c r="R2076">
        <v>4.2309999999999999</v>
      </c>
      <c r="S2076">
        <v>0</v>
      </c>
      <c r="T2076" s="7">
        <f t="shared" si="294"/>
        <v>8.2000000000000295E-2</v>
      </c>
      <c r="U2076" s="6">
        <f t="shared" si="288"/>
        <v>-1.2048192771082983E-2</v>
      </c>
      <c r="V2076" s="6">
        <f t="shared" si="289"/>
        <v>-0.1512011994700522</v>
      </c>
      <c r="W2076" s="3">
        <f>IFERROR(VLOOKUP(A2076,주가!$A$1:$Q$2433,3,FALSE),W2077)</f>
        <v>236000</v>
      </c>
      <c r="X2076" s="6">
        <f t="shared" si="295"/>
        <v>-3.2786885245901641E-2</v>
      </c>
      <c r="Y2076" s="6">
        <f t="shared" si="290"/>
        <v>7.4217650943518176E-2</v>
      </c>
      <c r="AA2076" s="5">
        <f t="shared" si="291"/>
        <v>41081</v>
      </c>
      <c r="AB2076" s="7">
        <f t="shared" si="292"/>
        <v>8.2000000000000295E-2</v>
      </c>
      <c r="AC2076" s="7">
        <f t="shared" si="296"/>
        <v>-0.1512011994700522</v>
      </c>
      <c r="AD2076" s="6">
        <f t="shared" si="293"/>
        <v>7.4217650943518176E-2</v>
      </c>
    </row>
    <row r="2077" spans="1:30">
      <c r="A2077" s="1">
        <v>41080</v>
      </c>
      <c r="B2077" s="2" t="s">
        <v>19</v>
      </c>
      <c r="C2077" t="s">
        <v>20</v>
      </c>
      <c r="D2077" t="s">
        <v>21</v>
      </c>
      <c r="E2077">
        <v>3.379</v>
      </c>
      <c r="F2077">
        <v>3.4089999999999998</v>
      </c>
      <c r="G2077">
        <v>3.4460000000000002</v>
      </c>
      <c r="H2077">
        <v>3.472</v>
      </c>
      <c r="I2077">
        <v>3.5059999999999998</v>
      </c>
      <c r="J2077">
        <v>3.5419999999999998</v>
      </c>
      <c r="K2077">
        <v>3.6110000000000002</v>
      </c>
      <c r="L2077">
        <v>3.6709999999999998</v>
      </c>
      <c r="M2077">
        <v>3.694</v>
      </c>
      <c r="N2077">
        <v>3.754</v>
      </c>
      <c r="O2077">
        <v>3.9039999999999999</v>
      </c>
      <c r="P2077">
        <v>4.0839999999999996</v>
      </c>
      <c r="Q2077">
        <v>4.1440000000000001</v>
      </c>
      <c r="R2077">
        <v>4.234</v>
      </c>
      <c r="S2077">
        <v>0</v>
      </c>
      <c r="T2077" s="7">
        <f t="shared" si="294"/>
        <v>8.3000000000000185E-2</v>
      </c>
      <c r="U2077" s="6">
        <f t="shared" si="288"/>
        <v>1.2195121951223607E-2</v>
      </c>
      <c r="V2077" s="6">
        <f t="shared" si="289"/>
        <v>-0.13915300669896921</v>
      </c>
      <c r="W2077" s="3">
        <f>IFERROR(VLOOKUP(A2077,주가!$A$1:$Q$2433,3,FALSE),W2078)</f>
        <v>244000</v>
      </c>
      <c r="X2077" s="6">
        <f t="shared" si="295"/>
        <v>2.736842105263158E-2</v>
      </c>
      <c r="Y2077" s="6">
        <f t="shared" si="290"/>
        <v>0.10700453618941982</v>
      </c>
      <c r="AA2077" s="5">
        <f t="shared" si="291"/>
        <v>41080</v>
      </c>
      <c r="AB2077" s="7">
        <f t="shared" si="292"/>
        <v>8.3000000000000185E-2</v>
      </c>
      <c r="AC2077" s="7">
        <f t="shared" si="296"/>
        <v>-0.13915300669896921</v>
      </c>
      <c r="AD2077" s="6">
        <f t="shared" si="293"/>
        <v>0.10700453618941982</v>
      </c>
    </row>
    <row r="2078" spans="1:30">
      <c r="A2078" s="1">
        <v>41079</v>
      </c>
      <c r="B2078" s="2" t="s">
        <v>19</v>
      </c>
      <c r="C2078" t="s">
        <v>20</v>
      </c>
      <c r="D2078" t="s">
        <v>21</v>
      </c>
      <c r="E2078">
        <v>3.3769999999999998</v>
      </c>
      <c r="F2078">
        <v>3.4039999999999999</v>
      </c>
      <c r="G2078">
        <v>3.4369999999999998</v>
      </c>
      <c r="H2078">
        <v>3.4609999999999999</v>
      </c>
      <c r="I2078">
        <v>3.484</v>
      </c>
      <c r="J2078">
        <v>3.5209999999999999</v>
      </c>
      <c r="K2078">
        <v>3.5790000000000002</v>
      </c>
      <c r="L2078">
        <v>3.649</v>
      </c>
      <c r="M2078">
        <v>3.6739999999999999</v>
      </c>
      <c r="N2078">
        <v>3.7309999999999999</v>
      </c>
      <c r="O2078">
        <v>3.8809999999999998</v>
      </c>
      <c r="P2078">
        <v>4.0640000000000001</v>
      </c>
      <c r="Q2078">
        <v>4.1230000000000002</v>
      </c>
      <c r="R2078">
        <v>4.2130000000000001</v>
      </c>
      <c r="S2078">
        <v>0</v>
      </c>
      <c r="T2078" s="7">
        <f t="shared" si="294"/>
        <v>8.1999999999999851E-2</v>
      </c>
      <c r="U2078" s="6">
        <f t="shared" si="288"/>
        <v>-0.20388349514563064</v>
      </c>
      <c r="V2078" s="6">
        <f t="shared" si="289"/>
        <v>-0.15134812865019281</v>
      </c>
      <c r="W2078" s="3">
        <f>IFERROR(VLOOKUP(A2078,주가!$A$1:$Q$2433,3,FALSE),W2079)</f>
        <v>237500</v>
      </c>
      <c r="X2078" s="6">
        <f t="shared" si="295"/>
        <v>6.3559322033898309E-3</v>
      </c>
      <c r="Y2078" s="6">
        <f t="shared" si="290"/>
        <v>7.9636115136788241E-2</v>
      </c>
      <c r="AA2078" s="5">
        <f t="shared" si="291"/>
        <v>41079</v>
      </c>
      <c r="AB2078" s="7">
        <f t="shared" si="292"/>
        <v>8.1999999999999851E-2</v>
      </c>
      <c r="AC2078" s="7">
        <f t="shared" si="296"/>
        <v>-0.15134812865019281</v>
      </c>
      <c r="AD2078" s="6">
        <f t="shared" si="293"/>
        <v>7.9636115136788241E-2</v>
      </c>
    </row>
    <row r="2079" spans="1:30">
      <c r="A2079" s="1">
        <v>41078</v>
      </c>
      <c r="B2079" s="2" t="s">
        <v>19</v>
      </c>
      <c r="C2079" t="s">
        <v>20</v>
      </c>
      <c r="D2079" t="s">
        <v>21</v>
      </c>
      <c r="E2079">
        <v>3.3820000000000001</v>
      </c>
      <c r="F2079">
        <v>3.4119999999999999</v>
      </c>
      <c r="G2079">
        <v>3.4420000000000002</v>
      </c>
      <c r="H2079">
        <v>3.4649999999999999</v>
      </c>
      <c r="I2079">
        <v>3.4849999999999999</v>
      </c>
      <c r="J2079">
        <v>3.5190000000000001</v>
      </c>
      <c r="K2079">
        <v>3.5819999999999999</v>
      </c>
      <c r="L2079">
        <v>3.6440000000000001</v>
      </c>
      <c r="M2079">
        <v>3.6840000000000002</v>
      </c>
      <c r="N2079">
        <v>3.7469999999999999</v>
      </c>
      <c r="O2079">
        <v>3.9039999999999999</v>
      </c>
      <c r="P2079">
        <v>4.0940000000000003</v>
      </c>
      <c r="Q2079">
        <v>4.1529999999999996</v>
      </c>
      <c r="R2079">
        <v>4.2430000000000003</v>
      </c>
      <c r="S2079">
        <v>0</v>
      </c>
      <c r="T2079" s="7">
        <f t="shared" si="294"/>
        <v>0.10299999999999976</v>
      </c>
      <c r="U2079" s="6">
        <f t="shared" si="288"/>
        <v>0.15730337078651455</v>
      </c>
      <c r="V2079" s="6">
        <f t="shared" si="289"/>
        <v>5.253536649543783E-2</v>
      </c>
      <c r="W2079" s="3">
        <f>IFERROR(VLOOKUP(A2079,주가!$A$1:$Q$2433,3,FALSE),W2080)</f>
        <v>236000</v>
      </c>
      <c r="X2079" s="6">
        <f t="shared" si="295"/>
        <v>3.5087719298245612E-2</v>
      </c>
      <c r="Y2079" s="6">
        <f t="shared" si="290"/>
        <v>7.3280182933398413E-2</v>
      </c>
      <c r="AA2079" s="5">
        <f t="shared" si="291"/>
        <v>41078</v>
      </c>
      <c r="AB2079" s="7">
        <f t="shared" si="292"/>
        <v>0.10299999999999976</v>
      </c>
      <c r="AC2079" s="7">
        <f t="shared" si="296"/>
        <v>5.253536649543783E-2</v>
      </c>
      <c r="AD2079" s="6">
        <f t="shared" si="293"/>
        <v>7.3280182933398413E-2</v>
      </c>
    </row>
    <row r="2080" spans="1:30">
      <c r="A2080" s="1">
        <v>41075</v>
      </c>
      <c r="B2080" s="2" t="s">
        <v>19</v>
      </c>
      <c r="C2080" t="s">
        <v>20</v>
      </c>
      <c r="D2080" t="s">
        <v>21</v>
      </c>
      <c r="E2080">
        <v>3.38</v>
      </c>
      <c r="F2080">
        <v>3.4060000000000001</v>
      </c>
      <c r="G2080">
        <v>3.4329999999999998</v>
      </c>
      <c r="H2080">
        <v>3.4430000000000001</v>
      </c>
      <c r="I2080">
        <v>3.46</v>
      </c>
      <c r="J2080">
        <v>3.48</v>
      </c>
      <c r="K2080">
        <v>3.5449999999999999</v>
      </c>
      <c r="L2080">
        <v>3.6150000000000002</v>
      </c>
      <c r="M2080">
        <v>3.6440000000000001</v>
      </c>
      <c r="N2080">
        <v>3.7040000000000002</v>
      </c>
      <c r="O2080">
        <v>3.8570000000000002</v>
      </c>
      <c r="P2080">
        <v>4.0510000000000002</v>
      </c>
      <c r="Q2080">
        <v>4.1130000000000004</v>
      </c>
      <c r="R2080">
        <v>4.2030000000000003</v>
      </c>
      <c r="S2080">
        <v>0</v>
      </c>
      <c r="T2080" s="7">
        <f t="shared" si="294"/>
        <v>8.8999999999999968E-2</v>
      </c>
      <c r="U2080" s="6">
        <f t="shared" si="288"/>
        <v>-0.10999999999999716</v>
      </c>
      <c r="V2080" s="6">
        <f t="shared" si="289"/>
        <v>-0.10476800429107672</v>
      </c>
      <c r="W2080" s="3">
        <f>IFERROR(VLOOKUP(A2080,주가!$A$1:$Q$2433,3,FALSE),W2081)</f>
        <v>228000</v>
      </c>
      <c r="X2080" s="6">
        <f t="shared" si="295"/>
        <v>0</v>
      </c>
      <c r="Y2080" s="6">
        <f t="shared" si="290"/>
        <v>3.8192463635152794E-2</v>
      </c>
      <c r="AA2080" s="5">
        <f t="shared" si="291"/>
        <v>41075</v>
      </c>
      <c r="AB2080" s="7">
        <f t="shared" si="292"/>
        <v>8.8999999999999968E-2</v>
      </c>
      <c r="AC2080" s="7">
        <f t="shared" si="296"/>
        <v>-0.10476800429107672</v>
      </c>
      <c r="AD2080" s="6">
        <f t="shared" si="293"/>
        <v>3.8192463635152794E-2</v>
      </c>
    </row>
    <row r="2081" spans="1:30">
      <c r="A2081" s="1">
        <v>41074</v>
      </c>
      <c r="B2081" s="2" t="s">
        <v>19</v>
      </c>
      <c r="C2081" t="s">
        <v>20</v>
      </c>
      <c r="D2081" t="s">
        <v>21</v>
      </c>
      <c r="E2081">
        <v>3.3780000000000001</v>
      </c>
      <c r="F2081">
        <v>3.4049999999999998</v>
      </c>
      <c r="G2081">
        <v>3.4350000000000001</v>
      </c>
      <c r="H2081">
        <v>3.4449999999999998</v>
      </c>
      <c r="I2081">
        <v>3.4620000000000002</v>
      </c>
      <c r="J2081">
        <v>3.4849999999999999</v>
      </c>
      <c r="K2081">
        <v>3.5449999999999999</v>
      </c>
      <c r="L2081">
        <v>3.6070000000000002</v>
      </c>
      <c r="M2081">
        <v>3.6440000000000001</v>
      </c>
      <c r="N2081">
        <v>3.7069999999999999</v>
      </c>
      <c r="O2081">
        <v>3.867</v>
      </c>
      <c r="P2081">
        <v>4.0570000000000004</v>
      </c>
      <c r="Q2081">
        <v>4.1130000000000004</v>
      </c>
      <c r="R2081">
        <v>4.2030000000000003</v>
      </c>
      <c r="S2081">
        <v>0</v>
      </c>
      <c r="T2081" s="7">
        <f t="shared" si="294"/>
        <v>9.9999999999999645E-2</v>
      </c>
      <c r="U2081" s="6">
        <f t="shared" si="288"/>
        <v>2.0408163265303904E-2</v>
      </c>
      <c r="V2081" s="6">
        <f t="shared" si="289"/>
        <v>5.2319957089204429E-3</v>
      </c>
      <c r="W2081" s="3">
        <f>IFERROR(VLOOKUP(A2081,주가!$A$1:$Q$2433,3,FALSE),W2082)</f>
        <v>228000</v>
      </c>
      <c r="X2081" s="6">
        <f t="shared" si="295"/>
        <v>4.4052863436123352E-3</v>
      </c>
      <c r="Y2081" s="6">
        <f t="shared" si="290"/>
        <v>3.8192463635152794E-2</v>
      </c>
      <c r="AA2081" s="5">
        <f t="shared" si="291"/>
        <v>41074</v>
      </c>
      <c r="AB2081" s="7">
        <f t="shared" si="292"/>
        <v>9.9999999999999645E-2</v>
      </c>
      <c r="AC2081" s="7">
        <f t="shared" si="296"/>
        <v>5.2319957089204429E-3</v>
      </c>
      <c r="AD2081" s="6">
        <f t="shared" si="293"/>
        <v>3.8192463635152794E-2</v>
      </c>
    </row>
    <row r="2082" spans="1:30">
      <c r="A2082" s="1">
        <v>41073</v>
      </c>
      <c r="B2082" s="2" t="s">
        <v>19</v>
      </c>
      <c r="C2082" t="s">
        <v>20</v>
      </c>
      <c r="D2082" t="s">
        <v>21</v>
      </c>
      <c r="E2082">
        <v>3.387</v>
      </c>
      <c r="F2082">
        <v>3.41</v>
      </c>
      <c r="G2082">
        <v>3.4430000000000001</v>
      </c>
      <c r="H2082">
        <v>3.4529999999999998</v>
      </c>
      <c r="I2082">
        <v>3.4769999999999999</v>
      </c>
      <c r="J2082">
        <v>3.5030000000000001</v>
      </c>
      <c r="K2082">
        <v>3.5590000000000002</v>
      </c>
      <c r="L2082">
        <v>3.6190000000000002</v>
      </c>
      <c r="M2082">
        <v>3.661</v>
      </c>
      <c r="N2082">
        <v>3.7170000000000001</v>
      </c>
      <c r="O2082">
        <v>3.867</v>
      </c>
      <c r="P2082">
        <v>4.0570000000000004</v>
      </c>
      <c r="Q2082">
        <v>4.1130000000000004</v>
      </c>
      <c r="R2082">
        <v>4.2030000000000003</v>
      </c>
      <c r="S2082">
        <v>0</v>
      </c>
      <c r="T2082" s="7">
        <f t="shared" si="294"/>
        <v>9.7999999999999865E-2</v>
      </c>
      <c r="U2082" s="6">
        <f t="shared" si="288"/>
        <v>-1.0101010101009014E-2</v>
      </c>
      <c r="V2082" s="6">
        <f t="shared" si="289"/>
        <v>-1.5176167556383461E-2</v>
      </c>
      <c r="W2082" s="3">
        <f>IFERROR(VLOOKUP(A2082,주가!$A$1:$Q$2433,3,FALSE),W2083)</f>
        <v>227000</v>
      </c>
      <c r="X2082" s="6">
        <f t="shared" si="295"/>
        <v>-2.9914529914529916E-2</v>
      </c>
      <c r="Y2082" s="6">
        <f t="shared" si="290"/>
        <v>3.378717729154046E-2</v>
      </c>
      <c r="AA2082" s="5">
        <f t="shared" si="291"/>
        <v>41073</v>
      </c>
      <c r="AB2082" s="7">
        <f t="shared" si="292"/>
        <v>9.7999999999999865E-2</v>
      </c>
      <c r="AC2082" s="7">
        <f t="shared" si="296"/>
        <v>-1.5176167556383461E-2</v>
      </c>
      <c r="AD2082" s="6">
        <f t="shared" si="293"/>
        <v>3.378717729154046E-2</v>
      </c>
    </row>
    <row r="2083" spans="1:30">
      <c r="A2083" s="1">
        <v>41072</v>
      </c>
      <c r="B2083" s="2" t="s">
        <v>19</v>
      </c>
      <c r="C2083" t="s">
        <v>20</v>
      </c>
      <c r="D2083" t="s">
        <v>21</v>
      </c>
      <c r="E2083">
        <v>3.3780000000000001</v>
      </c>
      <c r="F2083">
        <v>3.4020000000000001</v>
      </c>
      <c r="G2083">
        <v>3.4350000000000001</v>
      </c>
      <c r="H2083">
        <v>3.448</v>
      </c>
      <c r="I2083">
        <v>3.468</v>
      </c>
      <c r="J2083">
        <v>3.492</v>
      </c>
      <c r="K2083">
        <v>3.5409999999999999</v>
      </c>
      <c r="L2083">
        <v>3.6040000000000001</v>
      </c>
      <c r="M2083">
        <v>3.65</v>
      </c>
      <c r="N2083">
        <v>3.7029999999999998</v>
      </c>
      <c r="O2083">
        <v>3.8559999999999999</v>
      </c>
      <c r="P2083">
        <v>4.0430000000000001</v>
      </c>
      <c r="Q2083">
        <v>4.0999999999999996</v>
      </c>
      <c r="R2083">
        <v>4.1900000000000004</v>
      </c>
      <c r="S2083">
        <v>0</v>
      </c>
      <c r="T2083" s="7">
        <f t="shared" si="294"/>
        <v>9.8999999999999755E-2</v>
      </c>
      <c r="U2083" s="6">
        <f t="shared" si="288"/>
        <v>-4.485749594445068E-15</v>
      </c>
      <c r="V2083" s="6">
        <f t="shared" si="289"/>
        <v>-5.0751574553744468E-3</v>
      </c>
      <c r="W2083" s="3">
        <f>IFERROR(VLOOKUP(A2083,주가!$A$1:$Q$2433,3,FALSE),W2084)</f>
        <v>234000</v>
      </c>
      <c r="X2083" s="6">
        <f t="shared" si="295"/>
        <v>-3.7037037037037035E-2</v>
      </c>
      <c r="Y2083" s="6">
        <f t="shared" si="290"/>
        <v>6.3701707206070379E-2</v>
      </c>
      <c r="AA2083" s="5">
        <f t="shared" si="291"/>
        <v>41072</v>
      </c>
      <c r="AB2083" s="7">
        <f t="shared" si="292"/>
        <v>9.8999999999999755E-2</v>
      </c>
      <c r="AC2083" s="7">
        <f t="shared" si="296"/>
        <v>-5.0751574553744468E-3</v>
      </c>
      <c r="AD2083" s="6">
        <f t="shared" si="293"/>
        <v>6.3701707206070379E-2</v>
      </c>
    </row>
    <row r="2084" spans="1:30">
      <c r="A2084" s="1">
        <v>41071</v>
      </c>
      <c r="B2084" s="2" t="s">
        <v>19</v>
      </c>
      <c r="C2084" t="s">
        <v>20</v>
      </c>
      <c r="D2084" t="s">
        <v>21</v>
      </c>
      <c r="E2084">
        <v>3.3849999999999998</v>
      </c>
      <c r="F2084">
        <v>3.4119999999999999</v>
      </c>
      <c r="G2084">
        <v>3.4449999999999998</v>
      </c>
      <c r="H2084">
        <v>3.4649999999999999</v>
      </c>
      <c r="I2084">
        <v>3.488</v>
      </c>
      <c r="J2084">
        <v>3.5150000000000001</v>
      </c>
      <c r="K2084">
        <v>3.5680000000000001</v>
      </c>
      <c r="L2084">
        <v>3.6309999999999998</v>
      </c>
      <c r="M2084">
        <v>3.68</v>
      </c>
      <c r="N2084">
        <v>3.73</v>
      </c>
      <c r="O2084">
        <v>3.883</v>
      </c>
      <c r="P2084">
        <v>4.0759999999999996</v>
      </c>
      <c r="Q2084">
        <v>4.12</v>
      </c>
      <c r="R2084">
        <v>4.21</v>
      </c>
      <c r="S2084">
        <v>0</v>
      </c>
      <c r="T2084" s="7">
        <f t="shared" si="294"/>
        <v>9.9000000000000199E-2</v>
      </c>
      <c r="U2084" s="6">
        <f t="shared" si="288"/>
        <v>0.11235955056180039</v>
      </c>
      <c r="V2084" s="6">
        <f t="shared" si="289"/>
        <v>-5.0751574553699608E-3</v>
      </c>
      <c r="W2084" s="3">
        <f>IFERROR(VLOOKUP(A2084,주가!$A$1:$Q$2433,3,FALSE),W2085)</f>
        <v>243000</v>
      </c>
      <c r="X2084" s="6">
        <f t="shared" si="295"/>
        <v>7.0484581497797363E-2</v>
      </c>
      <c r="Y2084" s="6">
        <f t="shared" si="290"/>
        <v>0.10073874424310741</v>
      </c>
      <c r="AA2084" s="5">
        <f t="shared" si="291"/>
        <v>41071</v>
      </c>
      <c r="AB2084" s="7">
        <f t="shared" si="292"/>
        <v>9.9000000000000199E-2</v>
      </c>
      <c r="AC2084" s="7">
        <f t="shared" si="296"/>
        <v>-5.0751574553699608E-3</v>
      </c>
      <c r="AD2084" s="6">
        <f t="shared" si="293"/>
        <v>0.10073874424310741</v>
      </c>
    </row>
    <row r="2085" spans="1:30">
      <c r="A2085" s="1">
        <v>41068</v>
      </c>
      <c r="B2085" s="2" t="s">
        <v>19</v>
      </c>
      <c r="C2085" t="s">
        <v>20</v>
      </c>
      <c r="D2085" t="s">
        <v>21</v>
      </c>
      <c r="E2085">
        <v>3.3580000000000001</v>
      </c>
      <c r="F2085">
        <v>3.3849999999999998</v>
      </c>
      <c r="G2085">
        <v>3.4079999999999999</v>
      </c>
      <c r="H2085">
        <v>3.4220000000000002</v>
      </c>
      <c r="I2085">
        <v>3.4420000000000002</v>
      </c>
      <c r="J2085">
        <v>3.4580000000000002</v>
      </c>
      <c r="K2085">
        <v>3.5070000000000001</v>
      </c>
      <c r="L2085">
        <v>3.5670000000000002</v>
      </c>
      <c r="M2085">
        <v>3.61</v>
      </c>
      <c r="N2085">
        <v>3.6560000000000001</v>
      </c>
      <c r="O2085">
        <v>3.81</v>
      </c>
      <c r="P2085">
        <v>3.996</v>
      </c>
      <c r="Q2085">
        <v>4.04</v>
      </c>
      <c r="R2085">
        <v>4.13</v>
      </c>
      <c r="S2085">
        <v>0</v>
      </c>
      <c r="T2085" s="7">
        <f t="shared" si="294"/>
        <v>8.8999999999999968E-2</v>
      </c>
      <c r="U2085" s="6">
        <f t="shared" si="288"/>
        <v>-0.168224299065419</v>
      </c>
      <c r="V2085" s="6">
        <f t="shared" si="289"/>
        <v>-0.11743470801717035</v>
      </c>
      <c r="W2085" s="3">
        <f>IFERROR(VLOOKUP(A2085,주가!$A$1:$Q$2433,3,FALSE),W2086)</f>
        <v>227000</v>
      </c>
      <c r="X2085" s="6">
        <f t="shared" si="295"/>
        <v>1.1135857461024499E-2</v>
      </c>
      <c r="Y2085" s="6">
        <f t="shared" si="290"/>
        <v>3.0254162745310058E-2</v>
      </c>
      <c r="AA2085" s="5">
        <f t="shared" si="291"/>
        <v>41068</v>
      </c>
      <c r="AB2085" s="7">
        <f t="shared" si="292"/>
        <v>8.8999999999999968E-2</v>
      </c>
      <c r="AC2085" s="7">
        <f t="shared" si="296"/>
        <v>-0.11743470801717035</v>
      </c>
      <c r="AD2085" s="6">
        <f t="shared" si="293"/>
        <v>3.0254162745310058E-2</v>
      </c>
    </row>
    <row r="2086" spans="1:30">
      <c r="A2086" s="1">
        <v>41067</v>
      </c>
      <c r="B2086" s="2" t="s">
        <v>19</v>
      </c>
      <c r="C2086" t="s">
        <v>20</v>
      </c>
      <c r="D2086" t="s">
        <v>21</v>
      </c>
      <c r="E2086">
        <v>3.379</v>
      </c>
      <c r="F2086">
        <v>3.4089999999999998</v>
      </c>
      <c r="G2086">
        <v>3.4329999999999998</v>
      </c>
      <c r="H2086">
        <v>3.4529999999999998</v>
      </c>
      <c r="I2086">
        <v>3.4729999999999999</v>
      </c>
      <c r="J2086">
        <v>3.4889999999999999</v>
      </c>
      <c r="K2086">
        <v>3.548</v>
      </c>
      <c r="L2086">
        <v>3.5990000000000002</v>
      </c>
      <c r="M2086">
        <v>3.6560000000000001</v>
      </c>
      <c r="N2086">
        <v>3.706</v>
      </c>
      <c r="O2086">
        <v>3.863</v>
      </c>
      <c r="P2086">
        <v>4.0590000000000002</v>
      </c>
      <c r="Q2086">
        <v>4.0990000000000002</v>
      </c>
      <c r="R2086">
        <v>4.1890000000000001</v>
      </c>
      <c r="S2086">
        <v>0</v>
      </c>
      <c r="T2086" s="7">
        <f t="shared" si="294"/>
        <v>0.10699999999999976</v>
      </c>
      <c r="U2086" s="6">
        <f t="shared" si="288"/>
        <v>0.2022471910112337</v>
      </c>
      <c r="V2086" s="6">
        <f t="shared" si="289"/>
        <v>5.078959104824865E-2</v>
      </c>
      <c r="W2086" s="3">
        <f>IFERROR(VLOOKUP(A2086,주가!$A$1:$Q$2433,3,FALSE),W2087)</f>
        <v>224500</v>
      </c>
      <c r="X2086" s="6">
        <f t="shared" si="295"/>
        <v>1.1261261261261261E-2</v>
      </c>
      <c r="Y2086" s="6">
        <f t="shared" si="290"/>
        <v>1.9118305284285559E-2</v>
      </c>
      <c r="AA2086" s="5">
        <f t="shared" si="291"/>
        <v>41067</v>
      </c>
      <c r="AB2086" s="7">
        <f t="shared" si="292"/>
        <v>0.10699999999999976</v>
      </c>
      <c r="AC2086" s="7">
        <f t="shared" si="296"/>
        <v>5.078959104824865E-2</v>
      </c>
      <c r="AD2086" s="6">
        <f t="shared" si="293"/>
        <v>1.9118305284285559E-2</v>
      </c>
    </row>
    <row r="2087" spans="1:30">
      <c r="A2087" s="1">
        <v>41065</v>
      </c>
      <c r="B2087" s="2" t="s">
        <v>19</v>
      </c>
      <c r="C2087" t="s">
        <v>20</v>
      </c>
      <c r="D2087" t="s">
        <v>21</v>
      </c>
      <c r="E2087">
        <v>3.375</v>
      </c>
      <c r="F2087">
        <v>3.4009999999999998</v>
      </c>
      <c r="G2087">
        <v>3.4209999999999998</v>
      </c>
      <c r="H2087">
        <v>3.4380000000000002</v>
      </c>
      <c r="I2087">
        <v>3.4580000000000002</v>
      </c>
      <c r="J2087">
        <v>3.4710000000000001</v>
      </c>
      <c r="K2087">
        <v>3.524</v>
      </c>
      <c r="L2087">
        <v>3.5939999999999999</v>
      </c>
      <c r="M2087">
        <v>3.6360000000000001</v>
      </c>
      <c r="N2087">
        <v>3.6829999999999998</v>
      </c>
      <c r="O2087">
        <v>3.8359999999999999</v>
      </c>
      <c r="P2087">
        <v>4.0389999999999997</v>
      </c>
      <c r="Q2087">
        <v>4.0789999999999997</v>
      </c>
      <c r="R2087">
        <v>4.1689999999999996</v>
      </c>
      <c r="S2087">
        <v>0</v>
      </c>
      <c r="T2087" s="7">
        <f t="shared" si="294"/>
        <v>8.8999999999999968E-2</v>
      </c>
      <c r="U2087" s="6">
        <f t="shared" si="288"/>
        <v>0.11250000000000479</v>
      </c>
      <c r="V2087" s="6">
        <f t="shared" si="289"/>
        <v>-0.15145759996298505</v>
      </c>
      <c r="W2087" s="3">
        <f>IFERROR(VLOOKUP(A2087,주가!$A$1:$Q$2433,3,FALSE),W2088)</f>
        <v>222000</v>
      </c>
      <c r="X2087" s="6">
        <f t="shared" si="295"/>
        <v>-4.4843049327354259E-3</v>
      </c>
      <c r="Y2087" s="6">
        <f t="shared" si="290"/>
        <v>7.8570440230242983E-3</v>
      </c>
      <c r="AA2087" s="5">
        <f t="shared" si="291"/>
        <v>41065</v>
      </c>
      <c r="AB2087" s="7">
        <f t="shared" si="292"/>
        <v>8.8999999999999968E-2</v>
      </c>
      <c r="AC2087" s="7">
        <f t="shared" si="296"/>
        <v>-0.15145759996298505</v>
      </c>
      <c r="AD2087" s="6">
        <f t="shared" si="293"/>
        <v>7.8570440230242983E-3</v>
      </c>
    </row>
    <row r="2088" spans="1:30">
      <c r="A2088" s="1">
        <v>41064</v>
      </c>
      <c r="B2088" s="2" t="s">
        <v>19</v>
      </c>
      <c r="C2088" t="s">
        <v>20</v>
      </c>
      <c r="D2088" t="s">
        <v>21</v>
      </c>
      <c r="E2088">
        <v>3.3730000000000002</v>
      </c>
      <c r="F2088">
        <v>3.3969999999999998</v>
      </c>
      <c r="G2088">
        <v>3.4169999999999998</v>
      </c>
      <c r="H2088">
        <v>3.43</v>
      </c>
      <c r="I2088">
        <v>3.44</v>
      </c>
      <c r="J2088">
        <v>3.4529999999999998</v>
      </c>
      <c r="K2088">
        <v>3.496</v>
      </c>
      <c r="L2088">
        <v>3.5630000000000002</v>
      </c>
      <c r="M2088">
        <v>3.5990000000000002</v>
      </c>
      <c r="N2088">
        <v>3.6429999999999998</v>
      </c>
      <c r="O2088">
        <v>3.7959999999999998</v>
      </c>
      <c r="P2088">
        <v>3.9889999999999999</v>
      </c>
      <c r="Q2088">
        <v>4.0289999999999999</v>
      </c>
      <c r="R2088">
        <v>4.1189999999999998</v>
      </c>
      <c r="S2088">
        <v>0</v>
      </c>
      <c r="T2088" s="7">
        <f t="shared" si="294"/>
        <v>7.9999999999999627E-2</v>
      </c>
      <c r="U2088" s="6">
        <f t="shared" si="288"/>
        <v>-1.2345679012349809E-2</v>
      </c>
      <c r="V2088" s="6">
        <f t="shared" si="289"/>
        <v>-0.26395759996298984</v>
      </c>
      <c r="W2088" s="3">
        <f>IFERROR(VLOOKUP(A2088,주가!$A$1:$Q$2433,3,FALSE),W2089)</f>
        <v>223000</v>
      </c>
      <c r="X2088" s="6">
        <f t="shared" si="295"/>
        <v>-7.2765072765072769E-2</v>
      </c>
      <c r="Y2088" s="6">
        <f t="shared" si="290"/>
        <v>1.2341348955759723E-2</v>
      </c>
      <c r="AA2088" s="5">
        <f t="shared" si="291"/>
        <v>41064</v>
      </c>
      <c r="AB2088" s="7">
        <f t="shared" si="292"/>
        <v>7.9999999999999627E-2</v>
      </c>
      <c r="AC2088" s="7">
        <f t="shared" si="296"/>
        <v>-0.26395759996298984</v>
      </c>
      <c r="AD2088" s="6">
        <f t="shared" si="293"/>
        <v>1.2341348955759723E-2</v>
      </c>
    </row>
    <row r="2089" spans="1:30">
      <c r="A2089" s="1">
        <v>41061</v>
      </c>
      <c r="B2089" s="2" t="s">
        <v>19</v>
      </c>
      <c r="C2089" t="s">
        <v>20</v>
      </c>
      <c r="D2089" t="s">
        <v>21</v>
      </c>
      <c r="E2089">
        <v>3.39</v>
      </c>
      <c r="F2089">
        <v>3.4129999999999998</v>
      </c>
      <c r="G2089">
        <v>3.4359999999999999</v>
      </c>
      <c r="H2089">
        <v>3.4529999999999998</v>
      </c>
      <c r="I2089">
        <v>3.4630000000000001</v>
      </c>
      <c r="J2089">
        <v>3.476</v>
      </c>
      <c r="K2089">
        <v>3.5190000000000001</v>
      </c>
      <c r="L2089">
        <v>3.5920000000000001</v>
      </c>
      <c r="M2089">
        <v>3.6259999999999999</v>
      </c>
      <c r="N2089">
        <v>3.673</v>
      </c>
      <c r="O2089">
        <v>3.8330000000000002</v>
      </c>
      <c r="P2089">
        <v>4.0359999999999996</v>
      </c>
      <c r="Q2089">
        <v>4.0789999999999997</v>
      </c>
      <c r="R2089">
        <v>4.1689999999999996</v>
      </c>
      <c r="S2089">
        <v>0</v>
      </c>
      <c r="T2089" s="7">
        <f t="shared" si="294"/>
        <v>8.0999999999999961E-2</v>
      </c>
      <c r="U2089" s="6">
        <f t="shared" si="288"/>
        <v>-0.13829787234042468</v>
      </c>
      <c r="V2089" s="6">
        <f t="shared" si="289"/>
        <v>-0.25161192095064006</v>
      </c>
      <c r="W2089" s="3">
        <f>IFERROR(VLOOKUP(A2089,주가!$A$1:$Q$2433,3,FALSE),W2090)</f>
        <v>240500</v>
      </c>
      <c r="X2089" s="6">
        <f t="shared" si="295"/>
        <v>-3.7999999999999999E-2</v>
      </c>
      <c r="Y2089" s="6">
        <f t="shared" si="290"/>
        <v>8.5106421720832492E-2</v>
      </c>
      <c r="AA2089" s="5">
        <f t="shared" si="291"/>
        <v>41061</v>
      </c>
      <c r="AB2089" s="7">
        <f t="shared" si="292"/>
        <v>8.0999999999999961E-2</v>
      </c>
      <c r="AC2089" s="7">
        <f t="shared" si="296"/>
        <v>-0.25161192095064006</v>
      </c>
      <c r="AD2089" s="6">
        <f t="shared" si="293"/>
        <v>8.5106421720832492E-2</v>
      </c>
    </row>
    <row r="2090" spans="1:30">
      <c r="A2090" s="1">
        <v>41060</v>
      </c>
      <c r="B2090" s="2" t="s">
        <v>19</v>
      </c>
      <c r="C2090" t="s">
        <v>20</v>
      </c>
      <c r="D2090" t="s">
        <v>21</v>
      </c>
      <c r="E2090">
        <v>3.403</v>
      </c>
      <c r="F2090">
        <v>3.43</v>
      </c>
      <c r="G2090">
        <v>3.4529999999999998</v>
      </c>
      <c r="H2090">
        <v>3.47</v>
      </c>
      <c r="I2090">
        <v>3.4830000000000001</v>
      </c>
      <c r="J2090">
        <v>3.496</v>
      </c>
      <c r="K2090">
        <v>3.5390000000000001</v>
      </c>
      <c r="L2090">
        <v>3.6120000000000001</v>
      </c>
      <c r="M2090">
        <v>3.653</v>
      </c>
      <c r="N2090">
        <v>3.706</v>
      </c>
      <c r="O2090">
        <v>3.8690000000000002</v>
      </c>
      <c r="P2090">
        <v>4.0659999999999998</v>
      </c>
      <c r="Q2090">
        <v>4.1189999999999998</v>
      </c>
      <c r="R2090">
        <v>4.2089999999999996</v>
      </c>
      <c r="S2090">
        <v>0</v>
      </c>
      <c r="T2090" s="7">
        <f t="shared" si="294"/>
        <v>9.3999999999999861E-2</v>
      </c>
      <c r="U2090" s="6">
        <f t="shared" si="288"/>
        <v>-0.18260869565217663</v>
      </c>
      <c r="V2090" s="6">
        <f t="shared" si="289"/>
        <v>-0.11331404861021539</v>
      </c>
      <c r="W2090" s="3">
        <f>IFERROR(VLOOKUP(A2090,주가!$A$1:$Q$2433,3,FALSE),W2091)</f>
        <v>250000</v>
      </c>
      <c r="X2090" s="6">
        <f t="shared" si="295"/>
        <v>-1.9607843137254902E-2</v>
      </c>
      <c r="Y2090" s="6">
        <f t="shared" si="290"/>
        <v>0.12310642172083248</v>
      </c>
      <c r="AA2090" s="5">
        <f t="shared" si="291"/>
        <v>41060</v>
      </c>
      <c r="AB2090" s="7">
        <f t="shared" si="292"/>
        <v>9.3999999999999861E-2</v>
      </c>
      <c r="AC2090" s="7">
        <f t="shared" si="296"/>
        <v>-0.11331404861021539</v>
      </c>
      <c r="AD2090" s="6">
        <f t="shared" si="293"/>
        <v>0.12310642172083248</v>
      </c>
    </row>
    <row r="2091" spans="1:30">
      <c r="A2091" s="1">
        <v>41059</v>
      </c>
      <c r="B2091" s="2" t="s">
        <v>19</v>
      </c>
      <c r="C2091" t="s">
        <v>20</v>
      </c>
      <c r="D2091" t="s">
        <v>21</v>
      </c>
      <c r="E2091">
        <v>3.42</v>
      </c>
      <c r="F2091">
        <v>3.45</v>
      </c>
      <c r="G2091">
        <v>3.4729999999999999</v>
      </c>
      <c r="H2091">
        <v>3.4929999999999999</v>
      </c>
      <c r="I2091">
        <v>3.5059999999999998</v>
      </c>
      <c r="J2091">
        <v>3.52</v>
      </c>
      <c r="K2091">
        <v>3.5710000000000002</v>
      </c>
      <c r="L2091">
        <v>3.633</v>
      </c>
      <c r="M2091">
        <v>3.6949999999999998</v>
      </c>
      <c r="N2091">
        <v>3.7480000000000002</v>
      </c>
      <c r="O2091">
        <v>3.911</v>
      </c>
      <c r="P2091">
        <v>4.1079999999999997</v>
      </c>
      <c r="Q2091">
        <v>4.165</v>
      </c>
      <c r="R2091">
        <v>4.2549999999999999</v>
      </c>
      <c r="S2091">
        <v>0</v>
      </c>
      <c r="T2091" s="7">
        <f t="shared" si="294"/>
        <v>0.11500000000000021</v>
      </c>
      <c r="U2091" s="6">
        <f t="shared" si="288"/>
        <v>8.4905660377361816E-2</v>
      </c>
      <c r="V2091" s="6">
        <f t="shared" si="289"/>
        <v>6.9294647041961241E-2</v>
      </c>
      <c r="W2091" s="3">
        <f>IFERROR(VLOOKUP(A2091,주가!$A$1:$Q$2433,3,FALSE),W2092)</f>
        <v>255000</v>
      </c>
      <c r="X2091" s="6">
        <f t="shared" si="295"/>
        <v>-3.0418250950570342E-2</v>
      </c>
      <c r="Y2091" s="6">
        <f t="shared" si="290"/>
        <v>0.14271426485808739</v>
      </c>
      <c r="AA2091" s="5">
        <f t="shared" si="291"/>
        <v>41059</v>
      </c>
      <c r="AB2091" s="7">
        <f t="shared" si="292"/>
        <v>0.11500000000000021</v>
      </c>
      <c r="AC2091" s="7">
        <f t="shared" si="296"/>
        <v>6.9294647041961241E-2</v>
      </c>
      <c r="AD2091" s="6">
        <f t="shared" si="293"/>
        <v>0.14271426485808739</v>
      </c>
    </row>
    <row r="2092" spans="1:30">
      <c r="A2092" s="1">
        <v>41058</v>
      </c>
      <c r="B2092" s="2" t="s">
        <v>19</v>
      </c>
      <c r="C2092" t="s">
        <v>20</v>
      </c>
      <c r="D2092" t="s">
        <v>21</v>
      </c>
      <c r="E2092">
        <v>3.4129999999999998</v>
      </c>
      <c r="F2092">
        <v>3.4460000000000002</v>
      </c>
      <c r="G2092">
        <v>3.47</v>
      </c>
      <c r="H2092">
        <v>3.49</v>
      </c>
      <c r="I2092">
        <v>3.5030000000000001</v>
      </c>
      <c r="J2092">
        <v>3.5230000000000001</v>
      </c>
      <c r="K2092">
        <v>3.5790000000000002</v>
      </c>
      <c r="L2092">
        <v>3.6520000000000001</v>
      </c>
      <c r="M2092">
        <v>3.7010000000000001</v>
      </c>
      <c r="N2092">
        <v>3.758</v>
      </c>
      <c r="O2092">
        <v>3.9279999999999999</v>
      </c>
      <c r="P2092">
        <v>4.1180000000000003</v>
      </c>
      <c r="Q2092">
        <v>4.1749999999999998</v>
      </c>
      <c r="R2092">
        <v>4.2649999999999997</v>
      </c>
      <c r="S2092">
        <v>0</v>
      </c>
      <c r="T2092" s="7">
        <f t="shared" si="294"/>
        <v>0.10599999999999987</v>
      </c>
      <c r="U2092" s="6">
        <f t="shared" si="288"/>
        <v>2.9126213592229746E-2</v>
      </c>
      <c r="V2092" s="6">
        <f t="shared" si="289"/>
        <v>-1.5611013335400579E-2</v>
      </c>
      <c r="W2092" s="3">
        <f>IFERROR(VLOOKUP(A2092,주가!$A$1:$Q$2433,3,FALSE),W2093)</f>
        <v>263000</v>
      </c>
      <c r="X2092" s="6">
        <f t="shared" si="295"/>
        <v>6.0483870967741937E-2</v>
      </c>
      <c r="Y2092" s="6">
        <f t="shared" si="290"/>
        <v>0.17313251580865774</v>
      </c>
      <c r="AA2092" s="5">
        <f t="shared" si="291"/>
        <v>41058</v>
      </c>
      <c r="AB2092" s="7">
        <f t="shared" si="292"/>
        <v>0.10599999999999987</v>
      </c>
      <c r="AC2092" s="7">
        <f t="shared" si="296"/>
        <v>-1.5611013335400579E-2</v>
      </c>
      <c r="AD2092" s="6">
        <f t="shared" si="293"/>
        <v>0.17313251580865774</v>
      </c>
    </row>
    <row r="2093" spans="1:30">
      <c r="A2093" s="1">
        <v>41054</v>
      </c>
      <c r="B2093" s="2" t="s">
        <v>19</v>
      </c>
      <c r="C2093" t="s">
        <v>20</v>
      </c>
      <c r="D2093" t="s">
        <v>21</v>
      </c>
      <c r="E2093">
        <v>3.4079999999999999</v>
      </c>
      <c r="F2093">
        <v>3.4420000000000002</v>
      </c>
      <c r="G2093">
        <v>3.4649999999999999</v>
      </c>
      <c r="H2093">
        <v>3.4849999999999999</v>
      </c>
      <c r="I2093">
        <v>3.4980000000000002</v>
      </c>
      <c r="J2093">
        <v>3.5249999999999999</v>
      </c>
      <c r="K2093">
        <v>3.5680000000000001</v>
      </c>
      <c r="L2093">
        <v>3.645</v>
      </c>
      <c r="M2093">
        <v>3.6949999999999998</v>
      </c>
      <c r="N2093">
        <v>3.7480000000000002</v>
      </c>
      <c r="O2093">
        <v>3.9180000000000001</v>
      </c>
      <c r="P2093">
        <v>4.1079999999999997</v>
      </c>
      <c r="Q2093">
        <v>4.165</v>
      </c>
      <c r="R2093">
        <v>4.2549999999999999</v>
      </c>
      <c r="S2093">
        <v>0</v>
      </c>
      <c r="T2093" s="7">
        <f t="shared" si="294"/>
        <v>0.1030000000000002</v>
      </c>
      <c r="U2093" s="6">
        <f t="shared" si="288"/>
        <v>-6.3636363636364518E-2</v>
      </c>
      <c r="V2093" s="6">
        <f t="shared" si="289"/>
        <v>-4.4737226927630325E-2</v>
      </c>
      <c r="W2093" s="3">
        <f>IFERROR(VLOOKUP(A2093,주가!$A$1:$Q$2433,3,FALSE),W2094)</f>
        <v>248000</v>
      </c>
      <c r="X2093" s="6">
        <f t="shared" si="295"/>
        <v>5.7569296375266525E-2</v>
      </c>
      <c r="Y2093" s="6">
        <f t="shared" si="290"/>
        <v>0.1126486448409158</v>
      </c>
      <c r="AA2093" s="5">
        <f t="shared" si="291"/>
        <v>41054</v>
      </c>
      <c r="AB2093" s="7">
        <f t="shared" si="292"/>
        <v>0.1030000000000002</v>
      </c>
      <c r="AC2093" s="7">
        <f t="shared" si="296"/>
        <v>-4.4737226927630325E-2</v>
      </c>
      <c r="AD2093" s="6">
        <f t="shared" si="293"/>
        <v>0.1126486448409158</v>
      </c>
    </row>
    <row r="2094" spans="1:30">
      <c r="A2094" s="1">
        <v>41053</v>
      </c>
      <c r="B2094" s="2" t="s">
        <v>19</v>
      </c>
      <c r="C2094" t="s">
        <v>20</v>
      </c>
      <c r="D2094" t="s">
        <v>21</v>
      </c>
      <c r="E2094">
        <v>3.4079999999999999</v>
      </c>
      <c r="F2094">
        <v>3.4380000000000002</v>
      </c>
      <c r="G2094">
        <v>3.4620000000000002</v>
      </c>
      <c r="H2094">
        <v>3.4780000000000002</v>
      </c>
      <c r="I2094">
        <v>3.492</v>
      </c>
      <c r="J2094">
        <v>3.5219999999999998</v>
      </c>
      <c r="K2094">
        <v>3.5609999999999999</v>
      </c>
      <c r="L2094">
        <v>3.6379999999999999</v>
      </c>
      <c r="M2094">
        <v>3.6949999999999998</v>
      </c>
      <c r="N2094">
        <v>3.7480000000000002</v>
      </c>
      <c r="O2094">
        <v>3.9180000000000001</v>
      </c>
      <c r="P2094">
        <v>4.1109999999999998</v>
      </c>
      <c r="Q2094">
        <v>4.165</v>
      </c>
      <c r="R2094">
        <v>4.2549999999999999</v>
      </c>
      <c r="S2094">
        <v>0</v>
      </c>
      <c r="T2094" s="7">
        <f t="shared" si="294"/>
        <v>0.11000000000000032</v>
      </c>
      <c r="U2094" s="6">
        <f t="shared" si="288"/>
        <v>9.1743119266085704E-3</v>
      </c>
      <c r="V2094" s="6">
        <f t="shared" si="289"/>
        <v>1.8899136708734193E-2</v>
      </c>
      <c r="W2094" s="3">
        <f>IFERROR(VLOOKUP(A2094,주가!$A$1:$Q$2433,3,FALSE),W2095)</f>
        <v>234500</v>
      </c>
      <c r="X2094" s="6">
        <f t="shared" si="295"/>
        <v>-1.0548523206751054E-2</v>
      </c>
      <c r="Y2094" s="6">
        <f t="shared" si="290"/>
        <v>5.5079348465649283E-2</v>
      </c>
      <c r="AA2094" s="5">
        <f t="shared" si="291"/>
        <v>41053</v>
      </c>
      <c r="AB2094" s="7">
        <f t="shared" si="292"/>
        <v>0.11000000000000032</v>
      </c>
      <c r="AC2094" s="7">
        <f t="shared" si="296"/>
        <v>1.8899136708734193E-2</v>
      </c>
      <c r="AD2094" s="6">
        <f t="shared" si="293"/>
        <v>5.5079348465649283E-2</v>
      </c>
    </row>
    <row r="2095" spans="1:30">
      <c r="A2095" s="1">
        <v>41052</v>
      </c>
      <c r="B2095" s="2" t="s">
        <v>19</v>
      </c>
      <c r="C2095" t="s">
        <v>20</v>
      </c>
      <c r="D2095" t="s">
        <v>21</v>
      </c>
      <c r="E2095">
        <v>3.4060000000000001</v>
      </c>
      <c r="F2095">
        <v>3.4430000000000001</v>
      </c>
      <c r="G2095">
        <v>3.4660000000000002</v>
      </c>
      <c r="H2095">
        <v>3.4830000000000001</v>
      </c>
      <c r="I2095">
        <v>3.496</v>
      </c>
      <c r="J2095">
        <v>3.5230000000000001</v>
      </c>
      <c r="K2095">
        <v>3.5739999999999998</v>
      </c>
      <c r="L2095">
        <v>3.649</v>
      </c>
      <c r="M2095">
        <v>3.7040000000000002</v>
      </c>
      <c r="N2095">
        <v>3.758</v>
      </c>
      <c r="O2095">
        <v>3.9209999999999998</v>
      </c>
      <c r="P2095">
        <v>4.1139999999999999</v>
      </c>
      <c r="Q2095">
        <v>4.1639999999999997</v>
      </c>
      <c r="R2095">
        <v>4.2539999999999996</v>
      </c>
      <c r="S2095">
        <v>0</v>
      </c>
      <c r="T2095" s="7">
        <f t="shared" si="294"/>
        <v>0.10899999999999999</v>
      </c>
      <c r="U2095" s="6">
        <f t="shared" si="288"/>
        <v>0</v>
      </c>
      <c r="V2095" s="6">
        <f t="shared" si="289"/>
        <v>9.7248247821256212E-3</v>
      </c>
      <c r="W2095" s="3">
        <f>IFERROR(VLOOKUP(A2095,주가!$A$1:$Q$2433,3,FALSE),W2096)</f>
        <v>237000</v>
      </c>
      <c r="X2095" s="6">
        <f t="shared" si="295"/>
        <v>-3.6585365853658534E-2</v>
      </c>
      <c r="Y2095" s="6">
        <f t="shared" si="290"/>
        <v>6.5627871672400334E-2</v>
      </c>
      <c r="AA2095" s="5">
        <f t="shared" si="291"/>
        <v>41052</v>
      </c>
      <c r="AB2095" s="7">
        <f t="shared" si="292"/>
        <v>0.10899999999999999</v>
      </c>
      <c r="AC2095" s="7">
        <f t="shared" si="296"/>
        <v>9.7248247821256212E-3</v>
      </c>
      <c r="AD2095" s="6">
        <f t="shared" si="293"/>
        <v>6.5627871672400334E-2</v>
      </c>
    </row>
    <row r="2096" spans="1:30">
      <c r="A2096" s="1">
        <v>41051</v>
      </c>
      <c r="B2096" s="2" t="s">
        <v>19</v>
      </c>
      <c r="C2096" t="s">
        <v>20</v>
      </c>
      <c r="D2096" t="s">
        <v>21</v>
      </c>
      <c r="E2096">
        <v>3.4060000000000001</v>
      </c>
      <c r="F2096">
        <v>3.4430000000000001</v>
      </c>
      <c r="G2096">
        <v>3.4660000000000002</v>
      </c>
      <c r="H2096">
        <v>3.4830000000000001</v>
      </c>
      <c r="I2096">
        <v>3.4990000000000001</v>
      </c>
      <c r="J2096">
        <v>3.5259999999999998</v>
      </c>
      <c r="K2096">
        <v>3.5819999999999999</v>
      </c>
      <c r="L2096">
        <v>3.6589999999999998</v>
      </c>
      <c r="M2096">
        <v>3.714</v>
      </c>
      <c r="N2096">
        <v>3.7679999999999998</v>
      </c>
      <c r="O2096">
        <v>3.9239999999999999</v>
      </c>
      <c r="P2096">
        <v>4.1239999999999997</v>
      </c>
      <c r="Q2096">
        <v>4.1639999999999997</v>
      </c>
      <c r="R2096">
        <v>4.2539999999999996</v>
      </c>
      <c r="S2096">
        <v>0</v>
      </c>
      <c r="T2096" s="7">
        <f t="shared" si="294"/>
        <v>0.10899999999999999</v>
      </c>
      <c r="U2096" s="6">
        <f t="shared" si="288"/>
        <v>0.10101010101010359</v>
      </c>
      <c r="V2096" s="6">
        <f t="shared" si="289"/>
        <v>9.7248247821256212E-3</v>
      </c>
      <c r="W2096" s="3">
        <f>IFERROR(VLOOKUP(A2096,주가!$A$1:$Q$2433,3,FALSE),W2097)</f>
        <v>246000</v>
      </c>
      <c r="X2096" s="6">
        <f t="shared" si="295"/>
        <v>2.0746887966804978E-2</v>
      </c>
      <c r="Y2096" s="6">
        <f t="shared" si="290"/>
        <v>0.10221323752605886</v>
      </c>
      <c r="AA2096" s="5">
        <f t="shared" si="291"/>
        <v>41051</v>
      </c>
      <c r="AB2096" s="7">
        <f t="shared" si="292"/>
        <v>0.10899999999999999</v>
      </c>
      <c r="AC2096" s="7">
        <f t="shared" si="296"/>
        <v>9.7248247821256212E-3</v>
      </c>
      <c r="AD2096" s="6">
        <f t="shared" si="293"/>
        <v>0.10221323752605886</v>
      </c>
    </row>
    <row r="2097" spans="1:30">
      <c r="A2097" s="1">
        <v>41050</v>
      </c>
      <c r="B2097" s="2" t="s">
        <v>19</v>
      </c>
      <c r="C2097" t="s">
        <v>20</v>
      </c>
      <c r="D2097" t="s">
        <v>21</v>
      </c>
      <c r="E2097">
        <v>3.4159999999999999</v>
      </c>
      <c r="F2097">
        <v>3.456</v>
      </c>
      <c r="G2097">
        <v>3.4790000000000001</v>
      </c>
      <c r="H2097">
        <v>3.496</v>
      </c>
      <c r="I2097">
        <v>3.5129999999999999</v>
      </c>
      <c r="J2097">
        <v>3.5459999999999998</v>
      </c>
      <c r="K2097">
        <v>3.5920000000000001</v>
      </c>
      <c r="L2097">
        <v>3.669</v>
      </c>
      <c r="M2097">
        <v>3.7240000000000002</v>
      </c>
      <c r="N2097">
        <v>3.7679999999999998</v>
      </c>
      <c r="O2097">
        <v>3.9279999999999999</v>
      </c>
      <c r="P2097">
        <v>4.1280000000000001</v>
      </c>
      <c r="Q2097">
        <v>4.1639999999999997</v>
      </c>
      <c r="R2097">
        <v>4.2539999999999996</v>
      </c>
      <c r="S2097">
        <v>0</v>
      </c>
      <c r="T2097" s="7">
        <f t="shared" si="294"/>
        <v>9.8999999999999755E-2</v>
      </c>
      <c r="U2097" s="6">
        <f t="shared" si="288"/>
        <v>-3.8834951456310808E-2</v>
      </c>
      <c r="V2097" s="6">
        <f t="shared" si="289"/>
        <v>-9.1285276227977968E-2</v>
      </c>
      <c r="W2097" s="3">
        <f>IFERROR(VLOOKUP(A2097,주가!$A$1:$Q$2433,3,FALSE),W2098)</f>
        <v>241000</v>
      </c>
      <c r="X2097" s="6">
        <f t="shared" si="295"/>
        <v>2.0790020790020791E-3</v>
      </c>
      <c r="Y2097" s="6">
        <f t="shared" si="290"/>
        <v>8.1466349559253887E-2</v>
      </c>
      <c r="AA2097" s="5">
        <f t="shared" si="291"/>
        <v>41050</v>
      </c>
      <c r="AB2097" s="7">
        <f t="shared" si="292"/>
        <v>9.8999999999999755E-2</v>
      </c>
      <c r="AC2097" s="7">
        <f t="shared" si="296"/>
        <v>-9.1285276227977968E-2</v>
      </c>
      <c r="AD2097" s="6">
        <f t="shared" si="293"/>
        <v>8.1466349559253887E-2</v>
      </c>
    </row>
    <row r="2098" spans="1:30">
      <c r="A2098" s="1">
        <v>41047</v>
      </c>
      <c r="B2098" s="2" t="s">
        <v>19</v>
      </c>
      <c r="C2098" t="s">
        <v>20</v>
      </c>
      <c r="D2098" t="s">
        <v>21</v>
      </c>
      <c r="E2098">
        <v>3.4119999999999999</v>
      </c>
      <c r="F2098">
        <v>3.4420000000000002</v>
      </c>
      <c r="G2098">
        <v>3.4660000000000002</v>
      </c>
      <c r="H2098">
        <v>3.4860000000000002</v>
      </c>
      <c r="I2098">
        <v>3.5019999999999998</v>
      </c>
      <c r="J2098">
        <v>3.532</v>
      </c>
      <c r="K2098">
        <v>3.5779999999999998</v>
      </c>
      <c r="L2098">
        <v>3.6480000000000001</v>
      </c>
      <c r="M2098">
        <v>3.7040000000000002</v>
      </c>
      <c r="N2098">
        <v>3.7509999999999999</v>
      </c>
      <c r="O2098">
        <v>3.9039999999999999</v>
      </c>
      <c r="P2098">
        <v>4.101</v>
      </c>
      <c r="Q2098">
        <v>4.1340000000000003</v>
      </c>
      <c r="R2098">
        <v>4.2240000000000002</v>
      </c>
      <c r="S2098">
        <v>0</v>
      </c>
      <c r="T2098" s="7">
        <f t="shared" si="294"/>
        <v>0.10299999999999976</v>
      </c>
      <c r="U2098" s="6">
        <f t="shared" si="288"/>
        <v>4.0404040404040539E-2</v>
      </c>
      <c r="V2098" s="6">
        <f t="shared" si="289"/>
        <v>-5.2450324771667153E-2</v>
      </c>
      <c r="W2098" s="3">
        <f>IFERROR(VLOOKUP(A2098,주가!$A$1:$Q$2433,3,FALSE),W2099)</f>
        <v>240500</v>
      </c>
      <c r="X2098" s="6">
        <f t="shared" si="295"/>
        <v>-1.8367346938775512E-2</v>
      </c>
      <c r="Y2098" s="6">
        <f t="shared" si="290"/>
        <v>7.9387347480251808E-2</v>
      </c>
      <c r="AA2098" s="5">
        <f t="shared" si="291"/>
        <v>41047</v>
      </c>
      <c r="AB2098" s="7">
        <f t="shared" si="292"/>
        <v>0.10299999999999976</v>
      </c>
      <c r="AC2098" s="7">
        <f t="shared" si="296"/>
        <v>-5.2450324771667153E-2</v>
      </c>
      <c r="AD2098" s="6">
        <f t="shared" si="293"/>
        <v>7.9387347480251808E-2</v>
      </c>
    </row>
    <row r="2099" spans="1:30">
      <c r="A2099" s="1">
        <v>41046</v>
      </c>
      <c r="B2099" s="2" t="s">
        <v>19</v>
      </c>
      <c r="C2099" t="s">
        <v>20</v>
      </c>
      <c r="D2099" t="s">
        <v>21</v>
      </c>
      <c r="E2099">
        <v>3.4260000000000002</v>
      </c>
      <c r="F2099">
        <v>3.4590000000000001</v>
      </c>
      <c r="G2099">
        <v>3.4820000000000002</v>
      </c>
      <c r="H2099">
        <v>3.5019999999999998</v>
      </c>
      <c r="I2099">
        <v>3.5259999999999998</v>
      </c>
      <c r="J2099">
        <v>3.569</v>
      </c>
      <c r="K2099">
        <v>3.6150000000000002</v>
      </c>
      <c r="L2099">
        <v>3.6850000000000001</v>
      </c>
      <c r="M2099">
        <v>3.734</v>
      </c>
      <c r="N2099">
        <v>3.7839999999999998</v>
      </c>
      <c r="O2099">
        <v>3.9380000000000002</v>
      </c>
      <c r="P2099">
        <v>4.1340000000000003</v>
      </c>
      <c r="Q2099">
        <v>4.1639999999999997</v>
      </c>
      <c r="R2099">
        <v>4.2539999999999996</v>
      </c>
      <c r="S2099">
        <v>0</v>
      </c>
      <c r="T2099" s="7">
        <f t="shared" si="294"/>
        <v>9.8999999999999755E-2</v>
      </c>
      <c r="U2099" s="6">
        <f t="shared" si="288"/>
        <v>-4.485749594445068E-15</v>
      </c>
      <c r="V2099" s="6">
        <f t="shared" si="289"/>
        <v>-9.2854365175707693E-2</v>
      </c>
      <c r="W2099" s="3">
        <f>IFERROR(VLOOKUP(A2099,주가!$A$1:$Q$2433,3,FALSE),W2100)</f>
        <v>245000</v>
      </c>
      <c r="X2099" s="6">
        <f t="shared" si="295"/>
        <v>4.0339702760084924E-2</v>
      </c>
      <c r="Y2099" s="6">
        <f t="shared" si="290"/>
        <v>9.7754694419027316E-2</v>
      </c>
      <c r="AA2099" s="5">
        <f t="shared" si="291"/>
        <v>41046</v>
      </c>
      <c r="AB2099" s="7">
        <f t="shared" si="292"/>
        <v>9.8999999999999755E-2</v>
      </c>
      <c r="AC2099" s="7">
        <f t="shared" si="296"/>
        <v>-9.2854365175707693E-2</v>
      </c>
      <c r="AD2099" s="6">
        <f t="shared" si="293"/>
        <v>9.7754694419027316E-2</v>
      </c>
    </row>
    <row r="2100" spans="1:30">
      <c r="A2100" s="1">
        <v>41045</v>
      </c>
      <c r="B2100" s="2" t="s">
        <v>19</v>
      </c>
      <c r="C2100" t="s">
        <v>20</v>
      </c>
      <c r="D2100" t="s">
        <v>21</v>
      </c>
      <c r="E2100">
        <v>3.4260000000000002</v>
      </c>
      <c r="F2100">
        <v>3.4590000000000001</v>
      </c>
      <c r="G2100">
        <v>3.4820000000000002</v>
      </c>
      <c r="H2100">
        <v>3.4990000000000001</v>
      </c>
      <c r="I2100">
        <v>3.516</v>
      </c>
      <c r="J2100">
        <v>3.5590000000000002</v>
      </c>
      <c r="K2100">
        <v>3.605</v>
      </c>
      <c r="L2100">
        <v>3.6749999999999998</v>
      </c>
      <c r="M2100">
        <v>3.7240000000000002</v>
      </c>
      <c r="N2100">
        <v>3.774</v>
      </c>
      <c r="O2100">
        <v>3.931</v>
      </c>
      <c r="P2100">
        <v>4.1310000000000002</v>
      </c>
      <c r="Q2100">
        <v>4.1539999999999999</v>
      </c>
      <c r="R2100">
        <v>4.2439999999999998</v>
      </c>
      <c r="S2100">
        <v>0</v>
      </c>
      <c r="T2100" s="7">
        <f t="shared" si="294"/>
        <v>9.9000000000000199E-2</v>
      </c>
      <c r="U2100" s="6">
        <f t="shared" si="288"/>
        <v>-0.16101694915253986</v>
      </c>
      <c r="V2100" s="6">
        <f t="shared" si="289"/>
        <v>-9.285436517570321E-2</v>
      </c>
      <c r="W2100" s="3">
        <f>IFERROR(VLOOKUP(A2100,주가!$A$1:$Q$2433,3,FALSE),W2101)</f>
        <v>235500</v>
      </c>
      <c r="X2100" s="6">
        <f t="shared" si="295"/>
        <v>-1.8749999999999999E-2</v>
      </c>
      <c r="Y2100" s="6">
        <f t="shared" si="290"/>
        <v>5.7414991658942385E-2</v>
      </c>
      <c r="AA2100" s="5">
        <f t="shared" si="291"/>
        <v>41045</v>
      </c>
      <c r="AB2100" s="7">
        <f t="shared" si="292"/>
        <v>9.9000000000000199E-2</v>
      </c>
      <c r="AC2100" s="7">
        <f t="shared" si="296"/>
        <v>-9.285436517570321E-2</v>
      </c>
      <c r="AD2100" s="6">
        <f t="shared" si="293"/>
        <v>5.7414991658942385E-2</v>
      </c>
    </row>
    <row r="2101" spans="1:30">
      <c r="A2101" s="1">
        <v>41044</v>
      </c>
      <c r="B2101" s="2" t="s">
        <v>19</v>
      </c>
      <c r="C2101" t="s">
        <v>20</v>
      </c>
      <c r="D2101" t="s">
        <v>21</v>
      </c>
      <c r="E2101">
        <v>3.4289999999999998</v>
      </c>
      <c r="F2101">
        <v>3.4590000000000001</v>
      </c>
      <c r="G2101">
        <v>3.4860000000000002</v>
      </c>
      <c r="H2101">
        <v>3.4990000000000001</v>
      </c>
      <c r="I2101">
        <v>3.512</v>
      </c>
      <c r="J2101">
        <v>3.5590000000000002</v>
      </c>
      <c r="K2101">
        <v>3.6070000000000002</v>
      </c>
      <c r="L2101">
        <v>3.6720000000000002</v>
      </c>
      <c r="M2101">
        <v>3.7360000000000002</v>
      </c>
      <c r="N2101">
        <v>3.79</v>
      </c>
      <c r="O2101">
        <v>3.9430000000000001</v>
      </c>
      <c r="P2101">
        <v>4.1429999999999998</v>
      </c>
      <c r="Q2101">
        <v>4.17</v>
      </c>
      <c r="R2101">
        <v>4.26</v>
      </c>
      <c r="S2101">
        <v>0</v>
      </c>
      <c r="T2101" s="7">
        <f t="shared" si="294"/>
        <v>0.11799999999999988</v>
      </c>
      <c r="U2101" s="6">
        <f t="shared" si="288"/>
        <v>-0.11940298507462706</v>
      </c>
      <c r="V2101" s="6">
        <f t="shared" si="289"/>
        <v>6.8162583976836652E-2</v>
      </c>
      <c r="W2101" s="3">
        <f>IFERROR(VLOOKUP(A2101,주가!$A$1:$Q$2433,3,FALSE),W2102)</f>
        <v>240000</v>
      </c>
      <c r="X2101" s="6">
        <f t="shared" si="295"/>
        <v>-3.8076152304609222E-2</v>
      </c>
      <c r="Y2101" s="6">
        <f t="shared" si="290"/>
        <v>7.6164991658942388E-2</v>
      </c>
      <c r="AA2101" s="5">
        <f t="shared" si="291"/>
        <v>41044</v>
      </c>
      <c r="AB2101" s="7">
        <f t="shared" si="292"/>
        <v>0.11799999999999988</v>
      </c>
      <c r="AC2101" s="7">
        <f t="shared" si="296"/>
        <v>6.8162583976836652E-2</v>
      </c>
      <c r="AD2101" s="6">
        <f t="shared" si="293"/>
        <v>7.6164991658942388E-2</v>
      </c>
    </row>
    <row r="2102" spans="1:30">
      <c r="A2102" s="1">
        <v>41043</v>
      </c>
      <c r="B2102" s="2" t="s">
        <v>19</v>
      </c>
      <c r="C2102" t="s">
        <v>20</v>
      </c>
      <c r="D2102" t="s">
        <v>21</v>
      </c>
      <c r="E2102">
        <v>3.4289999999999998</v>
      </c>
      <c r="F2102">
        <v>3.4620000000000002</v>
      </c>
      <c r="G2102">
        <v>3.4889999999999999</v>
      </c>
      <c r="H2102">
        <v>3.5019999999999998</v>
      </c>
      <c r="I2102">
        <v>3.516</v>
      </c>
      <c r="J2102">
        <v>3.5590000000000002</v>
      </c>
      <c r="K2102">
        <v>3.6080000000000001</v>
      </c>
      <c r="L2102">
        <v>3.665</v>
      </c>
      <c r="M2102">
        <v>3.7429999999999999</v>
      </c>
      <c r="N2102">
        <v>3.7989999999999999</v>
      </c>
      <c r="O2102">
        <v>3.9529999999999998</v>
      </c>
      <c r="P2102">
        <v>4.1589999999999998</v>
      </c>
      <c r="Q2102">
        <v>4.1890000000000001</v>
      </c>
      <c r="R2102">
        <v>4.2789999999999999</v>
      </c>
      <c r="S2102">
        <v>0</v>
      </c>
      <c r="T2102" s="7">
        <f t="shared" si="294"/>
        <v>0.1339999999999999</v>
      </c>
      <c r="U2102" s="6">
        <f t="shared" si="288"/>
        <v>-7.5862068965518059E-2</v>
      </c>
      <c r="V2102" s="6">
        <f t="shared" si="289"/>
        <v>0.18756556905146371</v>
      </c>
      <c r="W2102" s="3">
        <f>IFERROR(VLOOKUP(A2102,주가!$A$1:$Q$2433,3,FALSE),W2103)</f>
        <v>249500</v>
      </c>
      <c r="X2102" s="6">
        <f t="shared" si="295"/>
        <v>-9.9206349206349201E-3</v>
      </c>
      <c r="Y2102" s="6">
        <f t="shared" si="290"/>
        <v>0.11424114396355162</v>
      </c>
      <c r="AA2102" s="5">
        <f t="shared" si="291"/>
        <v>41043</v>
      </c>
      <c r="AB2102" s="7">
        <f t="shared" si="292"/>
        <v>0.1339999999999999</v>
      </c>
      <c r="AC2102" s="7">
        <f t="shared" si="296"/>
        <v>0.18756556905146371</v>
      </c>
      <c r="AD2102" s="6">
        <f t="shared" si="293"/>
        <v>0.11424114396355162</v>
      </c>
    </row>
    <row r="2103" spans="1:30">
      <c r="A2103" s="1">
        <v>41040</v>
      </c>
      <c r="B2103" s="2" t="s">
        <v>19</v>
      </c>
      <c r="C2103" t="s">
        <v>20</v>
      </c>
      <c r="D2103" t="s">
        <v>21</v>
      </c>
      <c r="E2103">
        <v>3.4319999999999999</v>
      </c>
      <c r="F2103">
        <v>3.4620000000000002</v>
      </c>
      <c r="G2103">
        <v>3.4889999999999999</v>
      </c>
      <c r="H2103">
        <v>3.4990000000000001</v>
      </c>
      <c r="I2103">
        <v>3.5089999999999999</v>
      </c>
      <c r="J2103">
        <v>3.5419999999999998</v>
      </c>
      <c r="K2103">
        <v>3.5960000000000001</v>
      </c>
      <c r="L2103">
        <v>3.641</v>
      </c>
      <c r="M2103">
        <v>3.7330000000000001</v>
      </c>
      <c r="N2103">
        <v>3.786</v>
      </c>
      <c r="O2103">
        <v>3.9430000000000001</v>
      </c>
      <c r="P2103">
        <v>4.149</v>
      </c>
      <c r="Q2103">
        <v>4.1790000000000003</v>
      </c>
      <c r="R2103">
        <v>4.2690000000000001</v>
      </c>
      <c r="S2103">
        <v>0</v>
      </c>
      <c r="T2103" s="7">
        <f t="shared" si="294"/>
        <v>0.14500000000000002</v>
      </c>
      <c r="U2103" s="6">
        <f t="shared" si="288"/>
        <v>8.2089552238806929E-2</v>
      </c>
      <c r="V2103" s="6">
        <f t="shared" si="289"/>
        <v>0.26342763801698177</v>
      </c>
      <c r="W2103" s="3">
        <f>IFERROR(VLOOKUP(A2103,주가!$A$1:$Q$2433,3,FALSE),W2104)</f>
        <v>252000</v>
      </c>
      <c r="X2103" s="6">
        <f t="shared" si="295"/>
        <v>-3.6328871892925434E-2</v>
      </c>
      <c r="Y2103" s="6">
        <f t="shared" si="290"/>
        <v>0.12416177888418653</v>
      </c>
      <c r="AA2103" s="5">
        <f t="shared" si="291"/>
        <v>41040</v>
      </c>
      <c r="AB2103" s="7">
        <f t="shared" si="292"/>
        <v>0.14500000000000002</v>
      </c>
      <c r="AC2103" s="7">
        <f t="shared" si="296"/>
        <v>0.26342763801698177</v>
      </c>
      <c r="AD2103" s="6">
        <f t="shared" si="293"/>
        <v>0.12416177888418653</v>
      </c>
    </row>
    <row r="2104" spans="1:30">
      <c r="A2104" s="1">
        <v>41039</v>
      </c>
      <c r="B2104" s="2" t="s">
        <v>19</v>
      </c>
      <c r="C2104" t="s">
        <v>20</v>
      </c>
      <c r="D2104" t="s">
        <v>21</v>
      </c>
      <c r="E2104">
        <v>3.4329999999999998</v>
      </c>
      <c r="F2104">
        <v>3.4660000000000002</v>
      </c>
      <c r="G2104">
        <v>3.496</v>
      </c>
      <c r="H2104">
        <v>3.5089999999999999</v>
      </c>
      <c r="I2104">
        <v>3.5190000000000001</v>
      </c>
      <c r="J2104">
        <v>3.5590000000000002</v>
      </c>
      <c r="K2104">
        <v>3.625</v>
      </c>
      <c r="L2104">
        <v>3.6920000000000002</v>
      </c>
      <c r="M2104">
        <v>3.7690000000000001</v>
      </c>
      <c r="N2104">
        <v>3.8260000000000001</v>
      </c>
      <c r="O2104">
        <v>3.9790000000000001</v>
      </c>
      <c r="P2104">
        <v>4.1890000000000001</v>
      </c>
      <c r="Q2104">
        <v>4.2190000000000003</v>
      </c>
      <c r="R2104">
        <v>4.3090000000000002</v>
      </c>
      <c r="S2104">
        <v>0</v>
      </c>
      <c r="T2104" s="7">
        <f t="shared" si="294"/>
        <v>0.1339999999999999</v>
      </c>
      <c r="U2104" s="6">
        <f t="shared" si="288"/>
        <v>2.2900763358779531E-2</v>
      </c>
      <c r="V2104" s="6">
        <f t="shared" si="289"/>
        <v>0.18133808577817481</v>
      </c>
      <c r="W2104" s="3">
        <f>IFERROR(VLOOKUP(A2104,주가!$A$1:$Q$2433,3,FALSE),W2105)</f>
        <v>261500</v>
      </c>
      <c r="X2104" s="6">
        <f t="shared" si="295"/>
        <v>7.7071290944123313E-3</v>
      </c>
      <c r="Y2104" s="6">
        <f t="shared" si="290"/>
        <v>0.16049065077711197</v>
      </c>
      <c r="AA2104" s="5">
        <f t="shared" si="291"/>
        <v>41039</v>
      </c>
      <c r="AB2104" s="7">
        <f t="shared" si="292"/>
        <v>0.1339999999999999</v>
      </c>
      <c r="AC2104" s="7">
        <f t="shared" si="296"/>
        <v>0.18133808577817481</v>
      </c>
      <c r="AD2104" s="6">
        <f t="shared" si="293"/>
        <v>0.16049065077711197</v>
      </c>
    </row>
    <row r="2105" spans="1:30">
      <c r="A2105" s="1">
        <v>41038</v>
      </c>
      <c r="B2105" s="2" t="s">
        <v>19</v>
      </c>
      <c r="C2105" t="s">
        <v>20</v>
      </c>
      <c r="D2105" t="s">
        <v>21</v>
      </c>
      <c r="E2105">
        <v>3.4260000000000002</v>
      </c>
      <c r="F2105">
        <v>3.4630000000000001</v>
      </c>
      <c r="G2105">
        <v>3.4860000000000002</v>
      </c>
      <c r="H2105">
        <v>3.4990000000000001</v>
      </c>
      <c r="I2105">
        <v>3.5089999999999999</v>
      </c>
      <c r="J2105">
        <v>3.5390000000000001</v>
      </c>
      <c r="K2105">
        <v>3.605</v>
      </c>
      <c r="L2105">
        <v>3.6720000000000002</v>
      </c>
      <c r="M2105">
        <v>3.746</v>
      </c>
      <c r="N2105">
        <v>3.8029999999999999</v>
      </c>
      <c r="O2105">
        <v>3.9590000000000001</v>
      </c>
      <c r="P2105">
        <v>4.1790000000000003</v>
      </c>
      <c r="Q2105">
        <v>4.2089999999999996</v>
      </c>
      <c r="R2105">
        <v>4.2990000000000004</v>
      </c>
      <c r="S2105">
        <v>0</v>
      </c>
      <c r="T2105" s="7">
        <f t="shared" si="294"/>
        <v>0.13099999999999978</v>
      </c>
      <c r="U2105" s="6">
        <f t="shared" si="288"/>
        <v>2.3437499999997398E-2</v>
      </c>
      <c r="V2105" s="6">
        <f t="shared" si="289"/>
        <v>0.15843732241939529</v>
      </c>
      <c r="W2105" s="3">
        <f>IFERROR(VLOOKUP(A2105,주가!$A$1:$Q$2433,3,FALSE),W2106)</f>
        <v>259500</v>
      </c>
      <c r="X2105" s="6">
        <f t="shared" si="295"/>
        <v>-6.654676258992806E-2</v>
      </c>
      <c r="Y2105" s="6">
        <f t="shared" si="290"/>
        <v>0.15278352168269965</v>
      </c>
      <c r="AA2105" s="5">
        <f t="shared" si="291"/>
        <v>41038</v>
      </c>
      <c r="AB2105" s="7">
        <f t="shared" si="292"/>
        <v>0.13099999999999978</v>
      </c>
      <c r="AC2105" s="7">
        <f t="shared" si="296"/>
        <v>0.15843732241939529</v>
      </c>
      <c r="AD2105" s="6">
        <f t="shared" si="293"/>
        <v>0.15278352168269965</v>
      </c>
    </row>
    <row r="2106" spans="1:30">
      <c r="A2106" s="1">
        <v>41037</v>
      </c>
      <c r="B2106" s="2" t="s">
        <v>19</v>
      </c>
      <c r="C2106" t="s">
        <v>20</v>
      </c>
      <c r="D2106" t="s">
        <v>21</v>
      </c>
      <c r="E2106">
        <v>3.4329999999999998</v>
      </c>
      <c r="F2106">
        <v>3.4689999999999999</v>
      </c>
      <c r="G2106">
        <v>3.496</v>
      </c>
      <c r="H2106">
        <v>3.5089999999999999</v>
      </c>
      <c r="I2106">
        <v>3.516</v>
      </c>
      <c r="J2106">
        <v>3.5459999999999998</v>
      </c>
      <c r="K2106">
        <v>3.6150000000000002</v>
      </c>
      <c r="L2106">
        <v>3.6850000000000001</v>
      </c>
      <c r="M2106">
        <v>3.7559999999999998</v>
      </c>
      <c r="N2106">
        <v>3.8130000000000002</v>
      </c>
      <c r="O2106">
        <v>3.9590000000000001</v>
      </c>
      <c r="P2106">
        <v>4.1790000000000003</v>
      </c>
      <c r="Q2106">
        <v>4.2190000000000003</v>
      </c>
      <c r="R2106">
        <v>4.3090000000000002</v>
      </c>
      <c r="S2106">
        <v>0</v>
      </c>
      <c r="T2106" s="7">
        <f t="shared" si="294"/>
        <v>0.12800000000000011</v>
      </c>
      <c r="U2106" s="6">
        <f t="shared" si="288"/>
        <v>7.5630252100839332E-2</v>
      </c>
      <c r="V2106" s="6">
        <f t="shared" si="289"/>
        <v>0.1349998224193979</v>
      </c>
      <c r="W2106" s="3">
        <f>IFERROR(VLOOKUP(A2106,주가!$A$1:$Q$2433,3,FALSE),W2107)</f>
        <v>278000</v>
      </c>
      <c r="X2106" s="6">
        <f t="shared" si="295"/>
        <v>1.8315018315018316E-2</v>
      </c>
      <c r="Y2106" s="6">
        <f t="shared" si="290"/>
        <v>0.21933028427262771</v>
      </c>
      <c r="AA2106" s="5">
        <f t="shared" si="291"/>
        <v>41037</v>
      </c>
      <c r="AB2106" s="7">
        <f t="shared" si="292"/>
        <v>0.12800000000000011</v>
      </c>
      <c r="AC2106" s="7">
        <f t="shared" si="296"/>
        <v>0.1349998224193979</v>
      </c>
      <c r="AD2106" s="6">
        <f t="shared" si="293"/>
        <v>0.21933028427262771</v>
      </c>
    </row>
    <row r="2107" spans="1:30">
      <c r="A2107" s="1">
        <v>41036</v>
      </c>
      <c r="B2107" s="2" t="s">
        <v>19</v>
      </c>
      <c r="C2107" t="s">
        <v>20</v>
      </c>
      <c r="D2107" t="s">
        <v>21</v>
      </c>
      <c r="E2107">
        <v>3.4319999999999999</v>
      </c>
      <c r="F2107">
        <v>3.4649999999999999</v>
      </c>
      <c r="G2107">
        <v>3.492</v>
      </c>
      <c r="H2107">
        <v>3.5049999999999999</v>
      </c>
      <c r="I2107">
        <v>3.512</v>
      </c>
      <c r="J2107">
        <v>3.5419999999999998</v>
      </c>
      <c r="K2107">
        <v>3.61</v>
      </c>
      <c r="L2107">
        <v>3.6779999999999999</v>
      </c>
      <c r="M2107">
        <v>3.7440000000000002</v>
      </c>
      <c r="N2107">
        <v>3.7970000000000002</v>
      </c>
      <c r="O2107">
        <v>3.9409999999999998</v>
      </c>
      <c r="P2107">
        <v>4.1609999999999996</v>
      </c>
      <c r="Q2107">
        <v>4.2030000000000003</v>
      </c>
      <c r="R2107">
        <v>4.2930000000000001</v>
      </c>
      <c r="S2107">
        <v>0</v>
      </c>
      <c r="T2107" s="7">
        <f t="shared" si="294"/>
        <v>0.11900000000000022</v>
      </c>
      <c r="U2107" s="6">
        <f t="shared" si="288"/>
        <v>9.1743119266057174E-2</v>
      </c>
      <c r="V2107" s="6">
        <f t="shared" si="289"/>
        <v>5.9369570318558572E-2</v>
      </c>
      <c r="W2107" s="3">
        <f>IFERROR(VLOOKUP(A2107,주가!$A$1:$Q$2433,3,FALSE),W2108)</f>
        <v>273000</v>
      </c>
      <c r="X2107" s="6">
        <f t="shared" si="295"/>
        <v>-4.712041884816754E-2</v>
      </c>
      <c r="Y2107" s="6">
        <f t="shared" si="290"/>
        <v>0.20101526595760941</v>
      </c>
      <c r="AA2107" s="5">
        <f t="shared" si="291"/>
        <v>41036</v>
      </c>
      <c r="AB2107" s="7">
        <f t="shared" si="292"/>
        <v>0.11900000000000022</v>
      </c>
      <c r="AC2107" s="7">
        <f t="shared" si="296"/>
        <v>5.9369570318558572E-2</v>
      </c>
      <c r="AD2107" s="6">
        <f t="shared" si="293"/>
        <v>0.20101526595760941</v>
      </c>
    </row>
    <row r="2108" spans="1:30">
      <c r="A2108" s="1">
        <v>41033</v>
      </c>
      <c r="B2108" s="2" t="s">
        <v>19</v>
      </c>
      <c r="C2108" t="s">
        <v>20</v>
      </c>
      <c r="D2108" t="s">
        <v>21</v>
      </c>
      <c r="E2108">
        <v>3.4489999999999998</v>
      </c>
      <c r="F2108">
        <v>3.4860000000000002</v>
      </c>
      <c r="G2108">
        <v>3.5190000000000001</v>
      </c>
      <c r="H2108">
        <v>3.536</v>
      </c>
      <c r="I2108">
        <v>3.5489999999999999</v>
      </c>
      <c r="J2108">
        <v>3.5790000000000002</v>
      </c>
      <c r="K2108">
        <v>3.645</v>
      </c>
      <c r="L2108">
        <v>3.7280000000000002</v>
      </c>
      <c r="M2108">
        <v>3.78</v>
      </c>
      <c r="N2108">
        <v>3.8370000000000002</v>
      </c>
      <c r="O2108">
        <v>3.9769999999999999</v>
      </c>
      <c r="P2108">
        <v>4.1970000000000001</v>
      </c>
      <c r="Q2108">
        <v>4.2320000000000002</v>
      </c>
      <c r="R2108">
        <v>4.3220000000000001</v>
      </c>
      <c r="S2108">
        <v>0</v>
      </c>
      <c r="T2108" s="7">
        <f t="shared" si="294"/>
        <v>0.10899999999999999</v>
      </c>
      <c r="U2108" s="6">
        <f t="shared" si="288"/>
        <v>-6.0344827586207857E-2</v>
      </c>
      <c r="V2108" s="6">
        <f t="shared" si="289"/>
        <v>-3.2373548947498602E-2</v>
      </c>
      <c r="W2108" s="3">
        <f>IFERROR(VLOOKUP(A2108,주가!$A$1:$Q$2433,3,FALSE),W2109)</f>
        <v>286500</v>
      </c>
      <c r="X2108" s="6">
        <f t="shared" si="295"/>
        <v>1.7761989342806393E-2</v>
      </c>
      <c r="Y2108" s="6">
        <f t="shared" si="290"/>
        <v>0.24813568480577694</v>
      </c>
      <c r="AA2108" s="5">
        <f t="shared" si="291"/>
        <v>41033</v>
      </c>
      <c r="AB2108" s="7">
        <f t="shared" si="292"/>
        <v>0.10899999999999999</v>
      </c>
      <c r="AC2108" s="7">
        <f t="shared" si="296"/>
        <v>-3.2373548947498602E-2</v>
      </c>
      <c r="AD2108" s="6">
        <f t="shared" si="293"/>
        <v>0.24813568480577694</v>
      </c>
    </row>
    <row r="2109" spans="1:30">
      <c r="A2109" s="1">
        <v>41032</v>
      </c>
      <c r="B2109" s="2" t="s">
        <v>19</v>
      </c>
      <c r="C2109" t="s">
        <v>20</v>
      </c>
      <c r="D2109" t="s">
        <v>21</v>
      </c>
      <c r="E2109">
        <v>3.452</v>
      </c>
      <c r="F2109">
        <v>3.496</v>
      </c>
      <c r="G2109">
        <v>3.5289999999999999</v>
      </c>
      <c r="H2109">
        <v>3.5459999999999998</v>
      </c>
      <c r="I2109">
        <v>3.5590000000000002</v>
      </c>
      <c r="J2109">
        <v>3.5990000000000002</v>
      </c>
      <c r="K2109">
        <v>3.6659999999999999</v>
      </c>
      <c r="L2109">
        <v>3.7410000000000001</v>
      </c>
      <c r="M2109">
        <v>3.8</v>
      </c>
      <c r="N2109">
        <v>3.8570000000000002</v>
      </c>
      <c r="O2109">
        <v>3.9870000000000001</v>
      </c>
      <c r="P2109">
        <v>4.2069999999999999</v>
      </c>
      <c r="Q2109">
        <v>4.242</v>
      </c>
      <c r="R2109">
        <v>4.3319999999999999</v>
      </c>
      <c r="S2109">
        <v>0</v>
      </c>
      <c r="T2109" s="7">
        <f t="shared" si="294"/>
        <v>0.1160000000000001</v>
      </c>
      <c r="U2109" s="6">
        <f t="shared" si="288"/>
        <v>0.1372549019607868</v>
      </c>
      <c r="V2109" s="6">
        <f t="shared" si="289"/>
        <v>2.7971278638709254E-2</v>
      </c>
      <c r="W2109" s="3">
        <f>IFERROR(VLOOKUP(A2109,주가!$A$1:$Q$2433,3,FALSE),W2110)</f>
        <v>281500</v>
      </c>
      <c r="X2109" s="6">
        <f t="shared" si="295"/>
        <v>-1.4010507880910683E-2</v>
      </c>
      <c r="Y2109" s="6">
        <f t="shared" si="290"/>
        <v>0.23037369546297054</v>
      </c>
      <c r="AA2109" s="5">
        <f t="shared" si="291"/>
        <v>41032</v>
      </c>
      <c r="AB2109" s="7">
        <f t="shared" si="292"/>
        <v>0.1160000000000001</v>
      </c>
      <c r="AC2109" s="7">
        <f t="shared" si="296"/>
        <v>2.7971278638709254E-2</v>
      </c>
      <c r="AD2109" s="6">
        <f t="shared" si="293"/>
        <v>0.23037369546297054</v>
      </c>
    </row>
    <row r="2110" spans="1:30">
      <c r="A2110" s="1">
        <v>41031</v>
      </c>
      <c r="B2110" s="2" t="s">
        <v>19</v>
      </c>
      <c r="C2110" t="s">
        <v>20</v>
      </c>
      <c r="D2110" t="s">
        <v>21</v>
      </c>
      <c r="E2110">
        <v>3.4529999999999998</v>
      </c>
      <c r="F2110">
        <v>3.5030000000000001</v>
      </c>
      <c r="G2110">
        <v>3.536</v>
      </c>
      <c r="H2110">
        <v>3.556</v>
      </c>
      <c r="I2110">
        <v>3.57</v>
      </c>
      <c r="J2110">
        <v>3.613</v>
      </c>
      <c r="K2110">
        <v>3.6819999999999999</v>
      </c>
      <c r="L2110">
        <v>3.778</v>
      </c>
      <c r="M2110">
        <v>3.8239999999999998</v>
      </c>
      <c r="N2110">
        <v>3.88</v>
      </c>
      <c r="O2110">
        <v>4.0140000000000002</v>
      </c>
      <c r="P2110">
        <v>4.2270000000000003</v>
      </c>
      <c r="Q2110">
        <v>4.2619999999999996</v>
      </c>
      <c r="R2110">
        <v>4.3520000000000003</v>
      </c>
      <c r="S2110">
        <v>0</v>
      </c>
      <c r="T2110" s="7">
        <f t="shared" si="294"/>
        <v>0.10199999999999987</v>
      </c>
      <c r="U2110" s="6">
        <f t="shared" si="288"/>
        <v>0</v>
      </c>
      <c r="V2110" s="6">
        <f t="shared" si="289"/>
        <v>-0.10928362332207754</v>
      </c>
      <c r="W2110" s="3">
        <f>IFERROR(VLOOKUP(A2110,주가!$A$1:$Q$2433,3,FALSE),W2111)</f>
        <v>285500</v>
      </c>
      <c r="X2110" s="6">
        <f t="shared" si="295"/>
        <v>4.9632352941176468E-2</v>
      </c>
      <c r="Y2110" s="6">
        <f t="shared" si="290"/>
        <v>0.24438420334388122</v>
      </c>
      <c r="AA2110" s="5">
        <f t="shared" si="291"/>
        <v>41031</v>
      </c>
      <c r="AB2110" s="7">
        <f t="shared" si="292"/>
        <v>0.10199999999999987</v>
      </c>
      <c r="AC2110" s="7">
        <f t="shared" si="296"/>
        <v>-0.10928362332207754</v>
      </c>
      <c r="AD2110" s="6">
        <f t="shared" si="293"/>
        <v>0.24438420334388122</v>
      </c>
    </row>
    <row r="2111" spans="1:30">
      <c r="A2111" s="1">
        <v>41029</v>
      </c>
      <c r="B2111" s="2" t="s">
        <v>19</v>
      </c>
      <c r="C2111" t="s">
        <v>20</v>
      </c>
      <c r="D2111" t="s">
        <v>21</v>
      </c>
      <c r="E2111">
        <v>3.456</v>
      </c>
      <c r="F2111">
        <v>3.5089999999999999</v>
      </c>
      <c r="G2111">
        <v>3.5390000000000001</v>
      </c>
      <c r="H2111">
        <v>3.5630000000000002</v>
      </c>
      <c r="I2111">
        <v>3.5760000000000001</v>
      </c>
      <c r="J2111">
        <v>3.6160000000000001</v>
      </c>
      <c r="K2111">
        <v>3.6779999999999999</v>
      </c>
      <c r="L2111">
        <v>3.7749999999999999</v>
      </c>
      <c r="M2111">
        <v>3.82</v>
      </c>
      <c r="N2111">
        <v>3.8769999999999998</v>
      </c>
      <c r="O2111">
        <v>4.01</v>
      </c>
      <c r="P2111">
        <v>4.22</v>
      </c>
      <c r="Q2111">
        <v>4.2220000000000004</v>
      </c>
      <c r="R2111">
        <v>4.3120000000000003</v>
      </c>
      <c r="S2111">
        <v>0</v>
      </c>
      <c r="T2111" s="7">
        <f t="shared" si="294"/>
        <v>0.10199999999999987</v>
      </c>
      <c r="U2111" s="6">
        <f t="shared" si="288"/>
        <v>0</v>
      </c>
      <c r="V2111" s="6">
        <f t="shared" si="289"/>
        <v>-0.10928362332207754</v>
      </c>
      <c r="W2111" s="3">
        <f>IFERROR(VLOOKUP(A2111,주가!$A$1:$Q$2433,3,FALSE),W2112)</f>
        <v>272000</v>
      </c>
      <c r="X2111" s="6">
        <f t="shared" si="295"/>
        <v>1.6822429906542057E-2</v>
      </c>
      <c r="Y2111" s="6">
        <f t="shared" si="290"/>
        <v>0.19475185040270476</v>
      </c>
      <c r="AA2111" s="5">
        <f t="shared" si="291"/>
        <v>41029</v>
      </c>
      <c r="AB2111" s="7">
        <f t="shared" si="292"/>
        <v>0.10199999999999987</v>
      </c>
      <c r="AC2111" s="7">
        <f t="shared" si="296"/>
        <v>-0.10928362332207754</v>
      </c>
      <c r="AD2111" s="6">
        <f t="shared" si="293"/>
        <v>0.19475185040270476</v>
      </c>
    </row>
    <row r="2112" spans="1:30">
      <c r="A2112" s="1">
        <v>41026</v>
      </c>
      <c r="B2112" s="2" t="s">
        <v>19</v>
      </c>
      <c r="C2112" t="s">
        <v>20</v>
      </c>
      <c r="D2112" t="s">
        <v>21</v>
      </c>
      <c r="E2112">
        <v>3.4590000000000001</v>
      </c>
      <c r="F2112">
        <v>3.512</v>
      </c>
      <c r="G2112">
        <v>3.5459999999999998</v>
      </c>
      <c r="H2112">
        <v>3.569</v>
      </c>
      <c r="I2112">
        <v>3.5819999999999999</v>
      </c>
      <c r="J2112">
        <v>3.6259999999999999</v>
      </c>
      <c r="K2112">
        <v>3.6880000000000002</v>
      </c>
      <c r="L2112">
        <v>3.7850000000000001</v>
      </c>
      <c r="M2112">
        <v>3.83</v>
      </c>
      <c r="N2112">
        <v>3.887</v>
      </c>
      <c r="O2112">
        <v>4.0199999999999996</v>
      </c>
      <c r="P2112">
        <v>4.24</v>
      </c>
      <c r="Q2112">
        <v>4.2320000000000002</v>
      </c>
      <c r="R2112">
        <v>4.3220000000000001</v>
      </c>
      <c r="S2112">
        <v>0</v>
      </c>
      <c r="T2112" s="7">
        <f t="shared" si="294"/>
        <v>0.10199999999999987</v>
      </c>
      <c r="U2112" s="6">
        <f t="shared" si="288"/>
        <v>-6.4220183486239618E-2</v>
      </c>
      <c r="V2112" s="6">
        <f t="shared" si="289"/>
        <v>-0.10928362332207754</v>
      </c>
      <c r="W2112" s="3">
        <f>IFERROR(VLOOKUP(A2112,주가!$A$1:$Q$2433,3,FALSE),W2113)</f>
        <v>267500</v>
      </c>
      <c r="X2112" s="6">
        <f t="shared" si="295"/>
        <v>-3.949730700179533E-2</v>
      </c>
      <c r="Y2112" s="6">
        <f t="shared" si="290"/>
        <v>0.1779294204961627</v>
      </c>
      <c r="AA2112" s="5">
        <f t="shared" si="291"/>
        <v>41026</v>
      </c>
      <c r="AB2112" s="7">
        <f t="shared" si="292"/>
        <v>0.10199999999999987</v>
      </c>
      <c r="AC2112" s="7">
        <f t="shared" si="296"/>
        <v>-0.10928362332207754</v>
      </c>
      <c r="AD2112" s="6">
        <f t="shared" si="293"/>
        <v>0.1779294204961627</v>
      </c>
    </row>
    <row r="2113" spans="1:30">
      <c r="A2113" s="1">
        <v>41025</v>
      </c>
      <c r="B2113" s="2" t="s">
        <v>19</v>
      </c>
      <c r="C2113" t="s">
        <v>20</v>
      </c>
      <c r="D2113" t="s">
        <v>21</v>
      </c>
      <c r="E2113">
        <v>3.456</v>
      </c>
      <c r="F2113">
        <v>3.5129999999999999</v>
      </c>
      <c r="G2113">
        <v>3.5529999999999999</v>
      </c>
      <c r="H2113">
        <v>3.58</v>
      </c>
      <c r="I2113">
        <v>3.5960000000000001</v>
      </c>
      <c r="J2113">
        <v>3.6459999999999999</v>
      </c>
      <c r="K2113">
        <v>3.7149999999999999</v>
      </c>
      <c r="L2113">
        <v>3.8149999999999999</v>
      </c>
      <c r="M2113">
        <v>3.86</v>
      </c>
      <c r="N2113">
        <v>3.9239999999999999</v>
      </c>
      <c r="O2113">
        <v>4.0540000000000003</v>
      </c>
      <c r="P2113">
        <v>4.2770000000000001</v>
      </c>
      <c r="Q2113">
        <v>4.2619999999999996</v>
      </c>
      <c r="R2113">
        <v>4.3520000000000003</v>
      </c>
      <c r="S2113">
        <v>0</v>
      </c>
      <c r="T2113" s="7">
        <f t="shared" si="294"/>
        <v>0.10899999999999999</v>
      </c>
      <c r="U2113" s="6">
        <f t="shared" si="288"/>
        <v>2.8301886792453938E-2</v>
      </c>
      <c r="V2113" s="6">
        <f t="shared" si="289"/>
        <v>-4.5063439835837923E-2</v>
      </c>
      <c r="W2113" s="3">
        <f>IFERROR(VLOOKUP(A2113,주가!$A$1:$Q$2433,3,FALSE),W2114)</f>
        <v>278500</v>
      </c>
      <c r="X2113" s="6">
        <f t="shared" si="295"/>
        <v>-7.1301247771836003E-3</v>
      </c>
      <c r="Y2113" s="6">
        <f t="shared" si="290"/>
        <v>0.21742672749795802</v>
      </c>
      <c r="AA2113" s="5">
        <f t="shared" si="291"/>
        <v>41025</v>
      </c>
      <c r="AB2113" s="7">
        <f t="shared" si="292"/>
        <v>0.10899999999999999</v>
      </c>
      <c r="AC2113" s="7">
        <f t="shared" si="296"/>
        <v>-4.5063439835837923E-2</v>
      </c>
      <c r="AD2113" s="6">
        <f t="shared" si="293"/>
        <v>0.21742672749795802</v>
      </c>
    </row>
    <row r="2114" spans="1:30">
      <c r="A2114" s="1">
        <v>41024</v>
      </c>
      <c r="B2114" s="2" t="s">
        <v>19</v>
      </c>
      <c r="C2114" t="s">
        <v>20</v>
      </c>
      <c r="D2114" t="s">
        <v>21</v>
      </c>
      <c r="E2114">
        <v>3.452</v>
      </c>
      <c r="F2114">
        <v>3.5089999999999999</v>
      </c>
      <c r="G2114">
        <v>3.552</v>
      </c>
      <c r="H2114">
        <v>3.5790000000000002</v>
      </c>
      <c r="I2114">
        <v>3.5990000000000002</v>
      </c>
      <c r="J2114">
        <v>3.6560000000000001</v>
      </c>
      <c r="K2114">
        <v>3.718</v>
      </c>
      <c r="L2114">
        <v>3.8170000000000002</v>
      </c>
      <c r="M2114">
        <v>3.86</v>
      </c>
      <c r="N2114">
        <v>3.923</v>
      </c>
      <c r="O2114">
        <v>4.0529999999999999</v>
      </c>
      <c r="P2114">
        <v>4.2670000000000003</v>
      </c>
      <c r="Q2114">
        <v>4.2309999999999999</v>
      </c>
      <c r="R2114">
        <v>4.3209999999999997</v>
      </c>
      <c r="S2114">
        <v>0</v>
      </c>
      <c r="T2114" s="7">
        <f t="shared" si="294"/>
        <v>0.10599999999999987</v>
      </c>
      <c r="U2114" s="6">
        <f t="shared" ref="U2114:U2177" si="297">IF(T2115=0,0,(T2114-T2115)/T2115)</f>
        <v>9.5238095238084769E-3</v>
      </c>
      <c r="V2114" s="6">
        <f t="shared" ref="V2114:V2177" si="298">V2115+U2114</f>
        <v>-7.3365326628291858E-2</v>
      </c>
      <c r="W2114" s="3">
        <f>IFERROR(VLOOKUP(A2114,주가!$A$1:$Q$2433,3,FALSE),W2115)</f>
        <v>280500</v>
      </c>
      <c r="X2114" s="6">
        <f t="shared" si="295"/>
        <v>-1.232394366197183E-2</v>
      </c>
      <c r="Y2114" s="6">
        <f t="shared" ref="Y2114:Y2177" si="299">Y2115+X2114</f>
        <v>0.22455685227514163</v>
      </c>
      <c r="AA2114" s="5">
        <f t="shared" ref="AA2114:AA2177" si="300">A2114</f>
        <v>41024</v>
      </c>
      <c r="AB2114" s="7">
        <f t="shared" ref="AB2114:AB2177" si="301">T2114</f>
        <v>0.10599999999999987</v>
      </c>
      <c r="AC2114" s="7">
        <f t="shared" si="296"/>
        <v>-7.3365326628291858E-2</v>
      </c>
      <c r="AD2114" s="6">
        <f t="shared" ref="AD2114:AD2177" si="302">Y2114</f>
        <v>0.22455685227514163</v>
      </c>
    </row>
    <row r="2115" spans="1:30">
      <c r="A2115" s="1">
        <v>41023</v>
      </c>
      <c r="B2115" s="2" t="s">
        <v>19</v>
      </c>
      <c r="C2115" t="s">
        <v>20</v>
      </c>
      <c r="D2115" t="s">
        <v>21</v>
      </c>
      <c r="E2115">
        <v>3.4390000000000001</v>
      </c>
      <c r="F2115">
        <v>3.4990000000000001</v>
      </c>
      <c r="G2115">
        <v>3.5419999999999998</v>
      </c>
      <c r="H2115">
        <v>3.5720000000000001</v>
      </c>
      <c r="I2115">
        <v>3.5920000000000001</v>
      </c>
      <c r="J2115">
        <v>3.6520000000000001</v>
      </c>
      <c r="K2115">
        <v>3.714</v>
      </c>
      <c r="L2115">
        <v>3.8180000000000001</v>
      </c>
      <c r="M2115">
        <v>3.8570000000000002</v>
      </c>
      <c r="N2115">
        <v>3.923</v>
      </c>
      <c r="O2115">
        <v>4.0529999999999999</v>
      </c>
      <c r="P2115">
        <v>4.26</v>
      </c>
      <c r="Q2115">
        <v>4.2110000000000003</v>
      </c>
      <c r="R2115">
        <v>4.3010000000000002</v>
      </c>
      <c r="S2115">
        <v>0</v>
      </c>
      <c r="T2115" s="7">
        <f t="shared" ref="T2115:T2178" si="303">N2115-L2115</f>
        <v>0.10499999999999998</v>
      </c>
      <c r="U2115" s="6">
        <f t="shared" si="297"/>
        <v>-2.7777777777778807E-2</v>
      </c>
      <c r="V2115" s="6">
        <f t="shared" si="298"/>
        <v>-8.2889136152100334E-2</v>
      </c>
      <c r="W2115" s="3">
        <f>IFERROR(VLOOKUP(A2115,주가!$A$1:$Q$2433,3,FALSE),W2116)</f>
        <v>284000</v>
      </c>
      <c r="X2115" s="6">
        <f t="shared" ref="X2115:X2178" si="304">(W2115-W2116)/W2116</f>
        <v>-4.53781512605042E-2</v>
      </c>
      <c r="Y2115" s="6">
        <f t="shared" si="299"/>
        <v>0.23688079593711348</v>
      </c>
      <c r="AA2115" s="5">
        <f t="shared" si="300"/>
        <v>41023</v>
      </c>
      <c r="AB2115" s="7">
        <f t="shared" si="301"/>
        <v>0.10499999999999998</v>
      </c>
      <c r="AC2115" s="7">
        <f t="shared" ref="AC2115:AC2178" si="305">V2115</f>
        <v>-8.2889136152100334E-2</v>
      </c>
      <c r="AD2115" s="6">
        <f t="shared" si="302"/>
        <v>0.23688079593711348</v>
      </c>
    </row>
    <row r="2116" spans="1:30">
      <c r="A2116" s="1">
        <v>41022</v>
      </c>
      <c r="B2116" s="2" t="s">
        <v>19</v>
      </c>
      <c r="C2116" t="s">
        <v>20</v>
      </c>
      <c r="D2116" t="s">
        <v>21</v>
      </c>
      <c r="E2116">
        <v>3.4289999999999998</v>
      </c>
      <c r="F2116">
        <v>3.4889999999999999</v>
      </c>
      <c r="G2116">
        <v>3.5329999999999999</v>
      </c>
      <c r="H2116">
        <v>3.5659999999999998</v>
      </c>
      <c r="I2116">
        <v>3.5859999999999999</v>
      </c>
      <c r="J2116">
        <v>3.6429999999999998</v>
      </c>
      <c r="K2116">
        <v>3.7109999999999999</v>
      </c>
      <c r="L2116">
        <v>3.8149999999999999</v>
      </c>
      <c r="M2116">
        <v>3.8570000000000002</v>
      </c>
      <c r="N2116">
        <v>3.923</v>
      </c>
      <c r="O2116">
        <v>4.05</v>
      </c>
      <c r="P2116">
        <v>4.2569999999999997</v>
      </c>
      <c r="Q2116">
        <v>4.2110000000000003</v>
      </c>
      <c r="R2116">
        <v>4.3010000000000002</v>
      </c>
      <c r="S2116">
        <v>0</v>
      </c>
      <c r="T2116" s="7">
        <f t="shared" si="303"/>
        <v>0.1080000000000001</v>
      </c>
      <c r="U2116" s="6">
        <f t="shared" si="297"/>
        <v>-4.4247787610618532E-2</v>
      </c>
      <c r="V2116" s="6">
        <f t="shared" si="298"/>
        <v>-5.5111358374321524E-2</v>
      </c>
      <c r="W2116" s="3">
        <f>IFERROR(VLOOKUP(A2116,주가!$A$1:$Q$2433,3,FALSE),W2117)</f>
        <v>297500</v>
      </c>
      <c r="X2116" s="6">
        <f t="shared" si="304"/>
        <v>1.0186757215619695E-2</v>
      </c>
      <c r="Y2116" s="6">
        <f t="shared" si="299"/>
        <v>0.28225894719761768</v>
      </c>
      <c r="AA2116" s="5">
        <f t="shared" si="300"/>
        <v>41022</v>
      </c>
      <c r="AB2116" s="7">
        <f t="shared" si="301"/>
        <v>0.1080000000000001</v>
      </c>
      <c r="AC2116" s="7">
        <f t="shared" si="305"/>
        <v>-5.5111358374321524E-2</v>
      </c>
      <c r="AD2116" s="6">
        <f t="shared" si="302"/>
        <v>0.28225894719761768</v>
      </c>
    </row>
    <row r="2117" spans="1:30">
      <c r="A2117" s="1">
        <v>41019</v>
      </c>
      <c r="B2117" s="2" t="s">
        <v>19</v>
      </c>
      <c r="C2117" t="s">
        <v>20</v>
      </c>
      <c r="D2117" t="s">
        <v>21</v>
      </c>
      <c r="E2117">
        <v>3.4260000000000002</v>
      </c>
      <c r="F2117">
        <v>3.4860000000000002</v>
      </c>
      <c r="G2117">
        <v>3.5289999999999999</v>
      </c>
      <c r="H2117">
        <v>3.556</v>
      </c>
      <c r="I2117">
        <v>3.5760000000000001</v>
      </c>
      <c r="J2117">
        <v>3.6320000000000001</v>
      </c>
      <c r="K2117">
        <v>3.7010000000000001</v>
      </c>
      <c r="L2117">
        <v>3.8039999999999998</v>
      </c>
      <c r="M2117">
        <v>3.85</v>
      </c>
      <c r="N2117">
        <v>3.9169999999999998</v>
      </c>
      <c r="O2117">
        <v>4.0430000000000001</v>
      </c>
      <c r="P2117">
        <v>4.25</v>
      </c>
      <c r="Q2117">
        <v>4.2110000000000003</v>
      </c>
      <c r="R2117">
        <v>4.3010000000000002</v>
      </c>
      <c r="S2117">
        <v>0</v>
      </c>
      <c r="T2117" s="7">
        <f t="shared" si="303"/>
        <v>0.11299999999999999</v>
      </c>
      <c r="U2117" s="6">
        <f t="shared" si="297"/>
        <v>-8.1300813008131814E-2</v>
      </c>
      <c r="V2117" s="6">
        <f t="shared" si="298"/>
        <v>-1.0863570763702993E-2</v>
      </c>
      <c r="W2117" s="3">
        <f>IFERROR(VLOOKUP(A2117,주가!$A$1:$Q$2433,3,FALSE),W2118)</f>
        <v>294500</v>
      </c>
      <c r="X2117" s="6">
        <f t="shared" si="304"/>
        <v>-8.2554517133956382E-2</v>
      </c>
      <c r="Y2117" s="6">
        <f t="shared" si="299"/>
        <v>0.272072189981998</v>
      </c>
      <c r="AA2117" s="5">
        <f t="shared" si="300"/>
        <v>41019</v>
      </c>
      <c r="AB2117" s="7">
        <f t="shared" si="301"/>
        <v>0.11299999999999999</v>
      </c>
      <c r="AC2117" s="7">
        <f t="shared" si="305"/>
        <v>-1.0863570763702993E-2</v>
      </c>
      <c r="AD2117" s="6">
        <f t="shared" si="302"/>
        <v>0.272072189981998</v>
      </c>
    </row>
    <row r="2118" spans="1:30">
      <c r="A2118" s="1">
        <v>41018</v>
      </c>
      <c r="B2118" s="2" t="s">
        <v>19</v>
      </c>
      <c r="C2118" t="s">
        <v>20</v>
      </c>
      <c r="D2118" t="s">
        <v>21</v>
      </c>
      <c r="E2118">
        <v>3.4260000000000002</v>
      </c>
      <c r="F2118">
        <v>3.4860000000000002</v>
      </c>
      <c r="G2118">
        <v>3.5289999999999999</v>
      </c>
      <c r="H2118">
        <v>3.556</v>
      </c>
      <c r="I2118">
        <v>3.5790000000000002</v>
      </c>
      <c r="J2118">
        <v>3.6419999999999999</v>
      </c>
      <c r="K2118">
        <v>3.7210000000000001</v>
      </c>
      <c r="L2118">
        <v>3.8239999999999998</v>
      </c>
      <c r="M2118">
        <v>3.87</v>
      </c>
      <c r="N2118">
        <v>3.9470000000000001</v>
      </c>
      <c r="O2118">
        <v>4.0730000000000004</v>
      </c>
      <c r="P2118">
        <v>4.28</v>
      </c>
      <c r="Q2118">
        <v>4.2309999999999999</v>
      </c>
      <c r="R2118">
        <v>4.3209999999999997</v>
      </c>
      <c r="S2118">
        <v>0</v>
      </c>
      <c r="T2118" s="7">
        <f t="shared" si="303"/>
        <v>0.12300000000000022</v>
      </c>
      <c r="U2118" s="6">
        <f t="shared" si="297"/>
        <v>-5.3846153846151379E-2</v>
      </c>
      <c r="V2118" s="6">
        <f t="shared" si="298"/>
        <v>7.0437242244428822E-2</v>
      </c>
      <c r="W2118" s="3">
        <f>IFERROR(VLOOKUP(A2118,주가!$A$1:$Q$2433,3,FALSE),W2119)</f>
        <v>321000</v>
      </c>
      <c r="X2118" s="6">
        <f t="shared" si="304"/>
        <v>9.433962264150943E-3</v>
      </c>
      <c r="Y2118" s="6">
        <f t="shared" si="299"/>
        <v>0.3546267071159544</v>
      </c>
      <c r="AA2118" s="5">
        <f t="shared" si="300"/>
        <v>41018</v>
      </c>
      <c r="AB2118" s="7">
        <f t="shared" si="301"/>
        <v>0.12300000000000022</v>
      </c>
      <c r="AC2118" s="7">
        <f t="shared" si="305"/>
        <v>7.0437242244428822E-2</v>
      </c>
      <c r="AD2118" s="6">
        <f t="shared" si="302"/>
        <v>0.3546267071159544</v>
      </c>
    </row>
    <row r="2119" spans="1:30">
      <c r="A2119" s="1">
        <v>41017</v>
      </c>
      <c r="B2119" s="2" t="s">
        <v>19</v>
      </c>
      <c r="C2119" t="s">
        <v>20</v>
      </c>
      <c r="D2119" t="s">
        <v>21</v>
      </c>
      <c r="E2119">
        <v>3.4260000000000002</v>
      </c>
      <c r="F2119">
        <v>3.4889999999999999</v>
      </c>
      <c r="G2119">
        <v>3.532</v>
      </c>
      <c r="H2119">
        <v>3.5489999999999999</v>
      </c>
      <c r="I2119">
        <v>3.5790000000000002</v>
      </c>
      <c r="J2119">
        <v>3.6419999999999999</v>
      </c>
      <c r="K2119">
        <v>3.7269999999999999</v>
      </c>
      <c r="L2119">
        <v>3.8170000000000002</v>
      </c>
      <c r="M2119">
        <v>3.8769999999999998</v>
      </c>
      <c r="N2119">
        <v>3.9470000000000001</v>
      </c>
      <c r="O2119">
        <v>4.0730000000000004</v>
      </c>
      <c r="P2119">
        <v>4.28</v>
      </c>
      <c r="Q2119">
        <v>4.2309999999999999</v>
      </c>
      <c r="R2119">
        <v>4.3209999999999997</v>
      </c>
      <c r="S2119">
        <v>0</v>
      </c>
      <c r="T2119" s="7">
        <f t="shared" si="303"/>
        <v>0.12999999999999989</v>
      </c>
      <c r="U2119" s="6">
        <f t="shared" si="297"/>
        <v>8.3333333333331483E-2</v>
      </c>
      <c r="V2119" s="6">
        <f t="shared" si="298"/>
        <v>0.1242833960905802</v>
      </c>
      <c r="W2119" s="3">
        <f>IFERROR(VLOOKUP(A2119,주가!$A$1:$Q$2433,3,FALSE),W2120)</f>
        <v>318000</v>
      </c>
      <c r="X2119" s="6">
        <f t="shared" si="304"/>
        <v>-1.3953488372093023E-2</v>
      </c>
      <c r="Y2119" s="6">
        <f t="shared" si="299"/>
        <v>0.34519274485180346</v>
      </c>
      <c r="AA2119" s="5">
        <f t="shared" si="300"/>
        <v>41017</v>
      </c>
      <c r="AB2119" s="7">
        <f t="shared" si="301"/>
        <v>0.12999999999999989</v>
      </c>
      <c r="AC2119" s="7">
        <f t="shared" si="305"/>
        <v>0.1242833960905802</v>
      </c>
      <c r="AD2119" s="6">
        <f t="shared" si="302"/>
        <v>0.34519274485180346</v>
      </c>
    </row>
    <row r="2120" spans="1:30">
      <c r="A2120" s="1">
        <v>41016</v>
      </c>
      <c r="B2120" s="2" t="s">
        <v>19</v>
      </c>
      <c r="C2120" t="s">
        <v>20</v>
      </c>
      <c r="D2120" t="s">
        <v>21</v>
      </c>
      <c r="E2120">
        <v>3.4260000000000002</v>
      </c>
      <c r="F2120">
        <v>3.4889999999999999</v>
      </c>
      <c r="G2120">
        <v>3.5259999999999998</v>
      </c>
      <c r="H2120">
        <v>3.5419999999999998</v>
      </c>
      <c r="I2120">
        <v>3.5720000000000001</v>
      </c>
      <c r="J2120">
        <v>3.6259999999999999</v>
      </c>
      <c r="K2120">
        <v>3.7069999999999999</v>
      </c>
      <c r="L2120">
        <v>3.8079999999999998</v>
      </c>
      <c r="M2120">
        <v>3.8580000000000001</v>
      </c>
      <c r="N2120">
        <v>3.9279999999999999</v>
      </c>
      <c r="O2120">
        <v>4.0650000000000004</v>
      </c>
      <c r="P2120">
        <v>4.2720000000000002</v>
      </c>
      <c r="Q2120">
        <v>4.226</v>
      </c>
      <c r="R2120">
        <v>4.3159999999999998</v>
      </c>
      <c r="S2120">
        <v>0</v>
      </c>
      <c r="T2120" s="7">
        <f t="shared" si="303"/>
        <v>0.12000000000000011</v>
      </c>
      <c r="U2120" s="6">
        <f t="shared" si="297"/>
        <v>-9.7744360902254884E-2</v>
      </c>
      <c r="V2120" s="6">
        <f t="shared" si="298"/>
        <v>4.0950062757248717E-2</v>
      </c>
      <c r="W2120" s="3">
        <f>IFERROR(VLOOKUP(A2120,주가!$A$1:$Q$2433,3,FALSE),W2121)</f>
        <v>322500</v>
      </c>
      <c r="X2120" s="6">
        <f t="shared" si="304"/>
        <v>-1.5267175572519083E-2</v>
      </c>
      <c r="Y2120" s="6">
        <f t="shared" si="299"/>
        <v>0.35914623322389649</v>
      </c>
      <c r="AA2120" s="5">
        <f t="shared" si="300"/>
        <v>41016</v>
      </c>
      <c r="AB2120" s="7">
        <f t="shared" si="301"/>
        <v>0.12000000000000011</v>
      </c>
      <c r="AC2120" s="7">
        <f t="shared" si="305"/>
        <v>4.0950062757248717E-2</v>
      </c>
      <c r="AD2120" s="6">
        <f t="shared" si="302"/>
        <v>0.35914623322389649</v>
      </c>
    </row>
    <row r="2121" spans="1:30">
      <c r="A2121" s="1">
        <v>41015</v>
      </c>
      <c r="B2121" s="2" t="s">
        <v>19</v>
      </c>
      <c r="C2121" t="s">
        <v>20</v>
      </c>
      <c r="D2121" t="s">
        <v>21</v>
      </c>
      <c r="E2121">
        <v>3.4289999999999998</v>
      </c>
      <c r="F2121">
        <v>3.492</v>
      </c>
      <c r="G2121">
        <v>3.5249999999999999</v>
      </c>
      <c r="H2121">
        <v>3.5489999999999999</v>
      </c>
      <c r="I2121">
        <v>3.5790000000000002</v>
      </c>
      <c r="J2121">
        <v>3.6219999999999999</v>
      </c>
      <c r="K2121">
        <v>3.7069999999999999</v>
      </c>
      <c r="L2121">
        <v>3.8069999999999999</v>
      </c>
      <c r="M2121">
        <v>3.87</v>
      </c>
      <c r="N2121">
        <v>3.94</v>
      </c>
      <c r="O2121">
        <v>4.0830000000000002</v>
      </c>
      <c r="P2121">
        <v>4.2910000000000004</v>
      </c>
      <c r="Q2121">
        <v>4.2480000000000002</v>
      </c>
      <c r="R2121">
        <v>4.3390000000000004</v>
      </c>
      <c r="S2121">
        <v>0</v>
      </c>
      <c r="T2121" s="7">
        <f t="shared" si="303"/>
        <v>0.13300000000000001</v>
      </c>
      <c r="U2121" s="6">
        <f t="shared" si="297"/>
        <v>2.307692307692397E-2</v>
      </c>
      <c r="V2121" s="6">
        <f t="shared" si="298"/>
        <v>0.1386944236595036</v>
      </c>
      <c r="W2121" s="3">
        <f>IFERROR(VLOOKUP(A2121,주가!$A$1:$Q$2433,3,FALSE),W2122)</f>
        <v>327500</v>
      </c>
      <c r="X2121" s="6">
        <f t="shared" si="304"/>
        <v>-2.2388059701492536E-2</v>
      </c>
      <c r="Y2121" s="6">
        <f t="shared" si="299"/>
        <v>0.3744134087964156</v>
      </c>
      <c r="AA2121" s="5">
        <f t="shared" si="300"/>
        <v>41015</v>
      </c>
      <c r="AB2121" s="7">
        <f t="shared" si="301"/>
        <v>0.13300000000000001</v>
      </c>
      <c r="AC2121" s="7">
        <f t="shared" si="305"/>
        <v>0.1386944236595036</v>
      </c>
      <c r="AD2121" s="6">
        <f t="shared" si="302"/>
        <v>0.3744134087964156</v>
      </c>
    </row>
    <row r="2122" spans="1:30">
      <c r="A2122" s="1">
        <v>41012</v>
      </c>
      <c r="B2122" s="2" t="s">
        <v>19</v>
      </c>
      <c r="C2122" t="s">
        <v>20</v>
      </c>
      <c r="D2122" t="s">
        <v>21</v>
      </c>
      <c r="E2122">
        <v>3.4279999999999999</v>
      </c>
      <c r="F2122">
        <v>3.4980000000000002</v>
      </c>
      <c r="G2122">
        <v>3.532</v>
      </c>
      <c r="H2122">
        <v>3.5550000000000002</v>
      </c>
      <c r="I2122">
        <v>3.5880000000000001</v>
      </c>
      <c r="J2122">
        <v>3.6349999999999998</v>
      </c>
      <c r="K2122">
        <v>3.73</v>
      </c>
      <c r="L2122">
        <v>3.83</v>
      </c>
      <c r="M2122">
        <v>3.89</v>
      </c>
      <c r="N2122">
        <v>3.96</v>
      </c>
      <c r="O2122">
        <v>4.1029999999999998</v>
      </c>
      <c r="P2122">
        <v>4.3140000000000001</v>
      </c>
      <c r="Q2122">
        <v>4.2649999999999997</v>
      </c>
      <c r="R2122">
        <v>4.3550000000000004</v>
      </c>
      <c r="S2122">
        <v>0</v>
      </c>
      <c r="T2122" s="7">
        <f t="shared" si="303"/>
        <v>0.12999999999999989</v>
      </c>
      <c r="U2122" s="6">
        <f t="shared" si="297"/>
        <v>-3.4160708450004727E-15</v>
      </c>
      <c r="V2122" s="6">
        <f t="shared" si="298"/>
        <v>0.11561750058257964</v>
      </c>
      <c r="W2122" s="3">
        <f>IFERROR(VLOOKUP(A2122,주가!$A$1:$Q$2433,3,FALSE),W2123)</f>
        <v>335000</v>
      </c>
      <c r="X2122" s="6">
        <f t="shared" si="304"/>
        <v>-1.4903129657228018E-3</v>
      </c>
      <c r="Y2122" s="6">
        <f t="shared" si="299"/>
        <v>0.39680146849790815</v>
      </c>
      <c r="AA2122" s="5">
        <f t="shared" si="300"/>
        <v>41012</v>
      </c>
      <c r="AB2122" s="7">
        <f t="shared" si="301"/>
        <v>0.12999999999999989</v>
      </c>
      <c r="AC2122" s="7">
        <f t="shared" si="305"/>
        <v>0.11561750058257964</v>
      </c>
      <c r="AD2122" s="6">
        <f t="shared" si="302"/>
        <v>0.39680146849790815</v>
      </c>
    </row>
    <row r="2123" spans="1:30">
      <c r="A2123" s="1">
        <v>41011</v>
      </c>
      <c r="B2123" s="2" t="s">
        <v>19</v>
      </c>
      <c r="C2123" t="s">
        <v>20</v>
      </c>
      <c r="D2123" t="s">
        <v>21</v>
      </c>
      <c r="E2123">
        <v>3.4350000000000001</v>
      </c>
      <c r="F2123">
        <v>3.5019999999999998</v>
      </c>
      <c r="G2123">
        <v>3.532</v>
      </c>
      <c r="H2123">
        <v>3.5550000000000002</v>
      </c>
      <c r="I2123">
        <v>3.589</v>
      </c>
      <c r="J2123">
        <v>3.6349999999999998</v>
      </c>
      <c r="K2123">
        <v>3.74</v>
      </c>
      <c r="L2123">
        <v>3.84</v>
      </c>
      <c r="M2123">
        <v>3.9</v>
      </c>
      <c r="N2123">
        <v>3.97</v>
      </c>
      <c r="O2123">
        <v>4.1130000000000004</v>
      </c>
      <c r="P2123">
        <v>4.32</v>
      </c>
      <c r="Q2123">
        <v>4.2640000000000002</v>
      </c>
      <c r="R2123">
        <v>4.3540000000000001</v>
      </c>
      <c r="S2123">
        <v>0</v>
      </c>
      <c r="T2123" s="7">
        <f t="shared" si="303"/>
        <v>0.13000000000000034</v>
      </c>
      <c r="U2123" s="6">
        <f t="shared" si="297"/>
        <v>-9.7222222222220683E-2</v>
      </c>
      <c r="V2123" s="6">
        <f t="shared" si="298"/>
        <v>0.11561750058258305</v>
      </c>
      <c r="W2123" s="3">
        <f>IFERROR(VLOOKUP(A2123,주가!$A$1:$Q$2433,3,FALSE),W2124)</f>
        <v>335500</v>
      </c>
      <c r="X2123" s="6">
        <f t="shared" si="304"/>
        <v>2.4427480916030534E-2</v>
      </c>
      <c r="Y2123" s="6">
        <f t="shared" si="299"/>
        <v>0.39829178146363098</v>
      </c>
      <c r="AA2123" s="5">
        <f t="shared" si="300"/>
        <v>41011</v>
      </c>
      <c r="AB2123" s="7">
        <f t="shared" si="301"/>
        <v>0.13000000000000034</v>
      </c>
      <c r="AC2123" s="7">
        <f t="shared" si="305"/>
        <v>0.11561750058258305</v>
      </c>
      <c r="AD2123" s="6">
        <f t="shared" si="302"/>
        <v>0.39829178146363098</v>
      </c>
    </row>
    <row r="2124" spans="1:30">
      <c r="A2124" s="1">
        <v>41009</v>
      </c>
      <c r="B2124" s="2" t="s">
        <v>19</v>
      </c>
      <c r="C2124" t="s">
        <v>20</v>
      </c>
      <c r="D2124" t="s">
        <v>21</v>
      </c>
      <c r="E2124">
        <v>3.4409999999999998</v>
      </c>
      <c r="F2124">
        <v>3.5049999999999999</v>
      </c>
      <c r="G2124">
        <v>3.5350000000000001</v>
      </c>
      <c r="H2124">
        <v>3.5550000000000002</v>
      </c>
      <c r="I2124">
        <v>3.5880000000000001</v>
      </c>
      <c r="J2124">
        <v>3.645</v>
      </c>
      <c r="K2124">
        <v>3.74</v>
      </c>
      <c r="L2124">
        <v>3.8359999999999999</v>
      </c>
      <c r="M2124">
        <v>3.91</v>
      </c>
      <c r="N2124">
        <v>3.98</v>
      </c>
      <c r="O2124">
        <v>4.1230000000000002</v>
      </c>
      <c r="P2124">
        <v>4.32</v>
      </c>
      <c r="Q2124">
        <v>4.2519999999999998</v>
      </c>
      <c r="R2124">
        <v>4.3419999999999996</v>
      </c>
      <c r="S2124">
        <v>0</v>
      </c>
      <c r="T2124" s="7">
        <f t="shared" si="303"/>
        <v>0.14400000000000013</v>
      </c>
      <c r="U2124" s="6">
        <f t="shared" si="297"/>
        <v>2.8571428571428571E-2</v>
      </c>
      <c r="V2124" s="6">
        <f t="shared" si="298"/>
        <v>0.21283972280480373</v>
      </c>
      <c r="W2124" s="3">
        <f>IFERROR(VLOOKUP(A2124,주가!$A$1:$Q$2433,3,FALSE),W2125)</f>
        <v>327500</v>
      </c>
      <c r="X2124" s="6">
        <f t="shared" si="304"/>
        <v>2.8257456828885402E-2</v>
      </c>
      <c r="Y2124" s="6">
        <f t="shared" si="299"/>
        <v>0.37386430054760045</v>
      </c>
      <c r="AA2124" s="5">
        <f t="shared" si="300"/>
        <v>41009</v>
      </c>
      <c r="AB2124" s="7">
        <f t="shared" si="301"/>
        <v>0.14400000000000013</v>
      </c>
      <c r="AC2124" s="7">
        <f t="shared" si="305"/>
        <v>0.21283972280480373</v>
      </c>
      <c r="AD2124" s="6">
        <f t="shared" si="302"/>
        <v>0.37386430054760045</v>
      </c>
    </row>
    <row r="2125" spans="1:30">
      <c r="A2125" s="1">
        <v>41008</v>
      </c>
      <c r="B2125" s="2" t="s">
        <v>19</v>
      </c>
      <c r="C2125" t="s">
        <v>20</v>
      </c>
      <c r="D2125" t="s">
        <v>21</v>
      </c>
      <c r="E2125">
        <v>3.4550000000000001</v>
      </c>
      <c r="F2125">
        <v>3.508</v>
      </c>
      <c r="G2125">
        <v>3.5379999999999998</v>
      </c>
      <c r="H2125">
        <v>3.5550000000000002</v>
      </c>
      <c r="I2125">
        <v>3.5880000000000001</v>
      </c>
      <c r="J2125">
        <v>3.645</v>
      </c>
      <c r="K2125">
        <v>3.7360000000000002</v>
      </c>
      <c r="L2125">
        <v>3.84</v>
      </c>
      <c r="M2125">
        <v>3.9060000000000001</v>
      </c>
      <c r="N2125">
        <v>3.98</v>
      </c>
      <c r="O2125">
        <v>4.1230000000000002</v>
      </c>
      <c r="P2125">
        <v>4.3099999999999996</v>
      </c>
      <c r="Q2125">
        <v>4.2210000000000001</v>
      </c>
      <c r="R2125">
        <v>4.3109999999999999</v>
      </c>
      <c r="S2125">
        <v>0</v>
      </c>
      <c r="T2125" s="7">
        <f t="shared" si="303"/>
        <v>0.14000000000000012</v>
      </c>
      <c r="U2125" s="6">
        <f t="shared" si="297"/>
        <v>-0.11949685534591011</v>
      </c>
      <c r="V2125" s="6">
        <f t="shared" si="298"/>
        <v>0.18426829423337515</v>
      </c>
      <c r="W2125" s="3">
        <f>IFERROR(VLOOKUP(A2125,주가!$A$1:$Q$2433,3,FALSE),W2126)</f>
        <v>318500</v>
      </c>
      <c r="X2125" s="6">
        <f t="shared" si="304"/>
        <v>-2.4502297090352222E-2</v>
      </c>
      <c r="Y2125" s="6">
        <f t="shared" si="299"/>
        <v>0.34560684371871503</v>
      </c>
      <c r="AA2125" s="5">
        <f t="shared" si="300"/>
        <v>41008</v>
      </c>
      <c r="AB2125" s="7">
        <f t="shared" si="301"/>
        <v>0.14000000000000012</v>
      </c>
      <c r="AC2125" s="7">
        <f t="shared" si="305"/>
        <v>0.18426829423337515</v>
      </c>
      <c r="AD2125" s="6">
        <f t="shared" si="302"/>
        <v>0.34560684371871503</v>
      </c>
    </row>
    <row r="2126" spans="1:30">
      <c r="A2126" s="1">
        <v>41005</v>
      </c>
      <c r="B2126" s="2" t="s">
        <v>19</v>
      </c>
      <c r="C2126" t="s">
        <v>20</v>
      </c>
      <c r="D2126" t="s">
        <v>21</v>
      </c>
      <c r="E2126">
        <v>3.4710000000000001</v>
      </c>
      <c r="F2126">
        <v>3.5270000000000001</v>
      </c>
      <c r="G2126">
        <v>3.5569999999999999</v>
      </c>
      <c r="H2126">
        <v>3.5739999999999998</v>
      </c>
      <c r="I2126">
        <v>3.6110000000000002</v>
      </c>
      <c r="J2126">
        <v>3.677</v>
      </c>
      <c r="K2126">
        <v>3.7589999999999999</v>
      </c>
      <c r="L2126">
        <v>3.8620000000000001</v>
      </c>
      <c r="M2126">
        <v>3.948</v>
      </c>
      <c r="N2126">
        <v>4.0209999999999999</v>
      </c>
      <c r="O2126">
        <v>4.1619999999999999</v>
      </c>
      <c r="P2126">
        <v>4.3559999999999999</v>
      </c>
      <c r="Q2126">
        <v>4.29</v>
      </c>
      <c r="R2126">
        <v>4.3819999999999997</v>
      </c>
      <c r="S2126">
        <v>0</v>
      </c>
      <c r="T2126" s="7">
        <f t="shared" si="303"/>
        <v>0.15899999999999981</v>
      </c>
      <c r="U2126" s="6">
        <f t="shared" si="297"/>
        <v>2.5806451612903281E-2</v>
      </c>
      <c r="V2126" s="6">
        <f t="shared" si="298"/>
        <v>0.30376514957928524</v>
      </c>
      <c r="W2126" s="3">
        <f>IFERROR(VLOOKUP(A2126,주가!$A$1:$Q$2433,3,FALSE),W2127)</f>
        <v>326500</v>
      </c>
      <c r="X2126" s="6">
        <f t="shared" si="304"/>
        <v>2.5117739403453691E-2</v>
      </c>
      <c r="Y2126" s="6">
        <f t="shared" si="299"/>
        <v>0.37010914080906726</v>
      </c>
      <c r="AA2126" s="5">
        <f t="shared" si="300"/>
        <v>41005</v>
      </c>
      <c r="AB2126" s="7">
        <f t="shared" si="301"/>
        <v>0.15899999999999981</v>
      </c>
      <c r="AC2126" s="7">
        <f t="shared" si="305"/>
        <v>0.30376514957928524</v>
      </c>
      <c r="AD2126" s="6">
        <f t="shared" si="302"/>
        <v>0.37010914080906726</v>
      </c>
    </row>
    <row r="2127" spans="1:30">
      <c r="A2127" s="1">
        <v>41004</v>
      </c>
      <c r="B2127" s="2" t="s">
        <v>19</v>
      </c>
      <c r="C2127" t="s">
        <v>20</v>
      </c>
      <c r="D2127" t="s">
        <v>21</v>
      </c>
      <c r="E2127">
        <v>3.4910000000000001</v>
      </c>
      <c r="F2127">
        <v>3.548</v>
      </c>
      <c r="G2127">
        <v>3.5739999999999998</v>
      </c>
      <c r="H2127">
        <v>3.5939999999999999</v>
      </c>
      <c r="I2127">
        <v>3.6339999999999999</v>
      </c>
      <c r="J2127">
        <v>3.7010000000000001</v>
      </c>
      <c r="K2127">
        <v>3.7890000000000001</v>
      </c>
      <c r="L2127">
        <v>3.8889999999999998</v>
      </c>
      <c r="M2127">
        <v>3.9710000000000001</v>
      </c>
      <c r="N2127">
        <v>4.0439999999999996</v>
      </c>
      <c r="O2127">
        <v>4.1840000000000002</v>
      </c>
      <c r="P2127">
        <v>4.3739999999999997</v>
      </c>
      <c r="Q2127">
        <v>4.274</v>
      </c>
      <c r="R2127">
        <v>4.3639999999999999</v>
      </c>
      <c r="S2127">
        <v>0</v>
      </c>
      <c r="T2127" s="7">
        <f t="shared" si="303"/>
        <v>0.1549999999999998</v>
      </c>
      <c r="U2127" s="6">
        <f t="shared" si="297"/>
        <v>-2.5157232704405293E-2</v>
      </c>
      <c r="V2127" s="6">
        <f t="shared" si="298"/>
        <v>0.27795869796638195</v>
      </c>
      <c r="W2127" s="3">
        <f>IFERROR(VLOOKUP(A2127,주가!$A$1:$Q$2433,3,FALSE),W2128)</f>
        <v>318500</v>
      </c>
      <c r="X2127" s="6">
        <f t="shared" si="304"/>
        <v>0</v>
      </c>
      <c r="Y2127" s="6">
        <f t="shared" si="299"/>
        <v>0.34499140140561357</v>
      </c>
      <c r="AA2127" s="5">
        <f t="shared" si="300"/>
        <v>41004</v>
      </c>
      <c r="AB2127" s="7">
        <f t="shared" si="301"/>
        <v>0.1549999999999998</v>
      </c>
      <c r="AC2127" s="7">
        <f t="shared" si="305"/>
        <v>0.27795869796638195</v>
      </c>
      <c r="AD2127" s="6">
        <f t="shared" si="302"/>
        <v>0.34499140140561357</v>
      </c>
    </row>
    <row r="2128" spans="1:30">
      <c r="A2128" s="1">
        <v>41003</v>
      </c>
      <c r="B2128" s="2" t="s">
        <v>19</v>
      </c>
      <c r="C2128" t="s">
        <v>20</v>
      </c>
      <c r="D2128" t="s">
        <v>21</v>
      </c>
      <c r="E2128">
        <v>3.5070000000000001</v>
      </c>
      <c r="F2128">
        <v>3.5569999999999999</v>
      </c>
      <c r="G2128">
        <v>3.5840000000000001</v>
      </c>
      <c r="H2128">
        <v>3.6040000000000001</v>
      </c>
      <c r="I2128">
        <v>3.6440000000000001</v>
      </c>
      <c r="J2128">
        <v>3.7109999999999999</v>
      </c>
      <c r="K2128">
        <v>3.7879999999999998</v>
      </c>
      <c r="L2128">
        <v>3.8919999999999999</v>
      </c>
      <c r="M2128">
        <v>3.9740000000000002</v>
      </c>
      <c r="N2128">
        <v>4.0510000000000002</v>
      </c>
      <c r="O2128">
        <v>4.1879999999999997</v>
      </c>
      <c r="P2128">
        <v>4.3739999999999997</v>
      </c>
      <c r="Q2128">
        <v>4.274</v>
      </c>
      <c r="R2128">
        <v>4.3639999999999999</v>
      </c>
      <c r="S2128">
        <v>0</v>
      </c>
      <c r="T2128" s="7">
        <f t="shared" si="303"/>
        <v>0.15900000000000025</v>
      </c>
      <c r="U2128" s="6">
        <f t="shared" si="297"/>
        <v>4.6052631578948101E-2</v>
      </c>
      <c r="V2128" s="6">
        <f t="shared" si="298"/>
        <v>0.30311593067078724</v>
      </c>
      <c r="W2128" s="3">
        <f>IFERROR(VLOOKUP(A2128,주가!$A$1:$Q$2433,3,FALSE),W2129)</f>
        <v>318500</v>
      </c>
      <c r="X2128" s="6">
        <f t="shared" si="304"/>
        <v>-5.0670640834575259E-2</v>
      </c>
      <c r="Y2128" s="6">
        <f t="shared" si="299"/>
        <v>0.34499140140561357</v>
      </c>
      <c r="AA2128" s="5">
        <f t="shared" si="300"/>
        <v>41003</v>
      </c>
      <c r="AB2128" s="7">
        <f t="shared" si="301"/>
        <v>0.15900000000000025</v>
      </c>
      <c r="AC2128" s="7">
        <f t="shared" si="305"/>
        <v>0.30311593067078724</v>
      </c>
      <c r="AD2128" s="6">
        <f t="shared" si="302"/>
        <v>0.34499140140561357</v>
      </c>
    </row>
    <row r="2129" spans="1:30">
      <c r="A2129" s="1">
        <v>41002</v>
      </c>
      <c r="B2129" s="2" t="s">
        <v>19</v>
      </c>
      <c r="C2129" t="s">
        <v>20</v>
      </c>
      <c r="D2129" t="s">
        <v>21</v>
      </c>
      <c r="E2129">
        <v>3.5169999999999999</v>
      </c>
      <c r="F2129">
        <v>3.57</v>
      </c>
      <c r="G2129">
        <v>3.593</v>
      </c>
      <c r="H2129">
        <v>3.613</v>
      </c>
      <c r="I2129">
        <v>3.653</v>
      </c>
      <c r="J2129">
        <v>3.72</v>
      </c>
      <c r="K2129">
        <v>3.7959999999999998</v>
      </c>
      <c r="L2129">
        <v>3.8959999999999999</v>
      </c>
      <c r="M2129">
        <v>3.9710000000000001</v>
      </c>
      <c r="N2129">
        <v>4.048</v>
      </c>
      <c r="O2129">
        <v>4.1840000000000002</v>
      </c>
      <c r="P2129">
        <v>4.3710000000000004</v>
      </c>
      <c r="Q2129">
        <v>4.2640000000000002</v>
      </c>
      <c r="R2129">
        <v>4.3540000000000001</v>
      </c>
      <c r="S2129">
        <v>0</v>
      </c>
      <c r="T2129" s="7">
        <f t="shared" si="303"/>
        <v>0.15200000000000014</v>
      </c>
      <c r="U2129" s="6">
        <f t="shared" si="297"/>
        <v>0.21600000000000541</v>
      </c>
      <c r="V2129" s="6">
        <f t="shared" si="298"/>
        <v>0.25706329909183911</v>
      </c>
      <c r="W2129" s="3">
        <f>IFERROR(VLOOKUP(A2129,주가!$A$1:$Q$2433,3,FALSE),W2130)</f>
        <v>335500</v>
      </c>
      <c r="X2129" s="6">
        <f t="shared" si="304"/>
        <v>-7.3964497041420114E-3</v>
      </c>
      <c r="Y2129" s="6">
        <f t="shared" si="299"/>
        <v>0.3956620422401888</v>
      </c>
      <c r="AA2129" s="5">
        <f t="shared" si="300"/>
        <v>41002</v>
      </c>
      <c r="AB2129" s="7">
        <f t="shared" si="301"/>
        <v>0.15200000000000014</v>
      </c>
      <c r="AC2129" s="7">
        <f t="shared" si="305"/>
        <v>0.25706329909183911</v>
      </c>
      <c r="AD2129" s="6">
        <f t="shared" si="302"/>
        <v>0.3956620422401888</v>
      </c>
    </row>
    <row r="2130" spans="1:30">
      <c r="A2130" s="1">
        <v>41001</v>
      </c>
      <c r="B2130" s="2" t="s">
        <v>19</v>
      </c>
      <c r="C2130" t="s">
        <v>20</v>
      </c>
      <c r="D2130" t="s">
        <v>21</v>
      </c>
      <c r="E2130">
        <v>3.5339999999999998</v>
      </c>
      <c r="F2130">
        <v>3.5870000000000002</v>
      </c>
      <c r="G2130">
        <v>3.6070000000000002</v>
      </c>
      <c r="H2130">
        <v>3.6240000000000001</v>
      </c>
      <c r="I2130">
        <v>3.6739999999999999</v>
      </c>
      <c r="J2130">
        <v>3.74</v>
      </c>
      <c r="K2130">
        <v>3.8260000000000001</v>
      </c>
      <c r="L2130">
        <v>3.9380000000000002</v>
      </c>
      <c r="M2130">
        <v>3.9889999999999999</v>
      </c>
      <c r="N2130">
        <v>4.0629999999999997</v>
      </c>
      <c r="O2130">
        <v>4.2130000000000001</v>
      </c>
      <c r="P2130">
        <v>4.399</v>
      </c>
      <c r="Q2130">
        <v>4.2789999999999999</v>
      </c>
      <c r="R2130">
        <v>4.3689999999999998</v>
      </c>
      <c r="S2130">
        <v>0</v>
      </c>
      <c r="T2130" s="7">
        <f t="shared" si="303"/>
        <v>0.12499999999999956</v>
      </c>
      <c r="U2130" s="6">
        <f t="shared" si="297"/>
        <v>-0.13793103448276178</v>
      </c>
      <c r="V2130" s="6">
        <f t="shared" si="298"/>
        <v>4.1063299091833705E-2</v>
      </c>
      <c r="W2130" s="3">
        <f>IFERROR(VLOOKUP(A2130,주가!$A$1:$Q$2433,3,FALSE),W2131)</f>
        <v>338000</v>
      </c>
      <c r="X2130" s="6">
        <f t="shared" si="304"/>
        <v>4.4576523031203564E-3</v>
      </c>
      <c r="Y2130" s="6">
        <f t="shared" si="299"/>
        <v>0.4030584919443308</v>
      </c>
      <c r="AA2130" s="5">
        <f t="shared" si="300"/>
        <v>41001</v>
      </c>
      <c r="AB2130" s="7">
        <f t="shared" si="301"/>
        <v>0.12499999999999956</v>
      </c>
      <c r="AC2130" s="7">
        <f t="shared" si="305"/>
        <v>4.1063299091833705E-2</v>
      </c>
      <c r="AD2130" s="6">
        <f t="shared" si="302"/>
        <v>0.4030584919443308</v>
      </c>
    </row>
    <row r="2131" spans="1:30">
      <c r="A2131" s="1">
        <v>40998</v>
      </c>
      <c r="B2131" s="2" t="s">
        <v>19</v>
      </c>
      <c r="C2131" t="s">
        <v>20</v>
      </c>
      <c r="D2131" t="s">
        <v>21</v>
      </c>
      <c r="E2131">
        <v>3.536</v>
      </c>
      <c r="F2131">
        <v>3.593</v>
      </c>
      <c r="G2131">
        <v>3.6059999999999999</v>
      </c>
      <c r="H2131">
        <v>3.6230000000000002</v>
      </c>
      <c r="I2131">
        <v>3.6659999999999999</v>
      </c>
      <c r="J2131">
        <v>3.73</v>
      </c>
      <c r="K2131">
        <v>3.7970000000000002</v>
      </c>
      <c r="L2131">
        <v>3.8969999999999998</v>
      </c>
      <c r="M2131">
        <v>3.9620000000000002</v>
      </c>
      <c r="N2131">
        <v>4.0419999999999998</v>
      </c>
      <c r="O2131">
        <v>4.1820000000000004</v>
      </c>
      <c r="P2131">
        <v>4.3689999999999998</v>
      </c>
      <c r="Q2131">
        <v>4.258</v>
      </c>
      <c r="R2131">
        <v>4.3479999999999999</v>
      </c>
      <c r="S2131">
        <v>0</v>
      </c>
      <c r="T2131" s="7">
        <f t="shared" si="303"/>
        <v>0.14500000000000002</v>
      </c>
      <c r="U2131" s="6">
        <f t="shared" si="297"/>
        <v>3.5714285714284921E-2</v>
      </c>
      <c r="V2131" s="6">
        <f t="shared" si="298"/>
        <v>0.17899433357459549</v>
      </c>
      <c r="W2131" s="3">
        <f>IFERROR(VLOOKUP(A2131,주가!$A$1:$Q$2433,3,FALSE),W2132)</f>
        <v>336500</v>
      </c>
      <c r="X2131" s="6">
        <f t="shared" si="304"/>
        <v>4.1795665634674919E-2</v>
      </c>
      <c r="Y2131" s="6">
        <f t="shared" si="299"/>
        <v>0.39860083964121046</v>
      </c>
      <c r="AA2131" s="5">
        <f t="shared" si="300"/>
        <v>40998</v>
      </c>
      <c r="AB2131" s="7">
        <f t="shared" si="301"/>
        <v>0.14500000000000002</v>
      </c>
      <c r="AC2131" s="7">
        <f t="shared" si="305"/>
        <v>0.17899433357459549</v>
      </c>
      <c r="AD2131" s="6">
        <f t="shared" si="302"/>
        <v>0.39860083964121046</v>
      </c>
    </row>
    <row r="2132" spans="1:30">
      <c r="A2132" s="1">
        <v>40997</v>
      </c>
      <c r="B2132" s="2" t="s">
        <v>19</v>
      </c>
      <c r="C2132" t="s">
        <v>20</v>
      </c>
      <c r="D2132" t="s">
        <v>21</v>
      </c>
      <c r="E2132">
        <v>3.5430000000000001</v>
      </c>
      <c r="F2132">
        <v>3.6</v>
      </c>
      <c r="G2132">
        <v>3.62</v>
      </c>
      <c r="H2132">
        <v>3.633</v>
      </c>
      <c r="I2132">
        <v>3.68</v>
      </c>
      <c r="J2132">
        <v>3.7429999999999999</v>
      </c>
      <c r="K2132">
        <v>3.8069999999999999</v>
      </c>
      <c r="L2132">
        <v>3.9239999999999999</v>
      </c>
      <c r="M2132">
        <v>3.984</v>
      </c>
      <c r="N2132">
        <v>4.0640000000000001</v>
      </c>
      <c r="O2132">
        <v>4.2140000000000004</v>
      </c>
      <c r="P2132">
        <v>4.4009999999999998</v>
      </c>
      <c r="Q2132">
        <v>4.2830000000000004</v>
      </c>
      <c r="R2132">
        <v>4.3730000000000002</v>
      </c>
      <c r="S2132">
        <v>0</v>
      </c>
      <c r="T2132" s="7">
        <f t="shared" si="303"/>
        <v>0.14000000000000012</v>
      </c>
      <c r="U2132" s="6">
        <f t="shared" si="297"/>
        <v>4.4776119402990269E-2</v>
      </c>
      <c r="V2132" s="6">
        <f t="shared" si="298"/>
        <v>0.14328004786031057</v>
      </c>
      <c r="W2132" s="3">
        <f>IFERROR(VLOOKUP(A2132,주가!$A$1:$Q$2433,3,FALSE),W2133)</f>
        <v>323000</v>
      </c>
      <c r="X2132" s="6">
        <f t="shared" si="304"/>
        <v>1.4128728414442701E-2</v>
      </c>
      <c r="Y2132" s="6">
        <f t="shared" si="299"/>
        <v>0.35680517400653555</v>
      </c>
      <c r="AA2132" s="5">
        <f t="shared" si="300"/>
        <v>40997</v>
      </c>
      <c r="AB2132" s="7">
        <f t="shared" si="301"/>
        <v>0.14000000000000012</v>
      </c>
      <c r="AC2132" s="7">
        <f t="shared" si="305"/>
        <v>0.14328004786031057</v>
      </c>
      <c r="AD2132" s="6">
        <f t="shared" si="302"/>
        <v>0.35680517400653555</v>
      </c>
    </row>
    <row r="2133" spans="1:30">
      <c r="A2133" s="1">
        <v>40996</v>
      </c>
      <c r="B2133" s="2" t="s">
        <v>19</v>
      </c>
      <c r="C2133" t="s">
        <v>20</v>
      </c>
      <c r="D2133" t="s">
        <v>21</v>
      </c>
      <c r="E2133">
        <v>3.55</v>
      </c>
      <c r="F2133">
        <v>3.61</v>
      </c>
      <c r="G2133">
        <v>3.633</v>
      </c>
      <c r="H2133">
        <v>3.653</v>
      </c>
      <c r="I2133">
        <v>3.7029999999999998</v>
      </c>
      <c r="J2133">
        <v>3.766</v>
      </c>
      <c r="K2133">
        <v>3.8330000000000002</v>
      </c>
      <c r="L2133">
        <v>3.95</v>
      </c>
      <c r="M2133">
        <v>4.0069999999999997</v>
      </c>
      <c r="N2133">
        <v>4.0839999999999996</v>
      </c>
      <c r="O2133">
        <v>4.2240000000000002</v>
      </c>
      <c r="P2133">
        <v>4.4139999999999997</v>
      </c>
      <c r="Q2133">
        <v>4.2919999999999998</v>
      </c>
      <c r="R2133">
        <v>4.3819999999999997</v>
      </c>
      <c r="S2133">
        <v>0</v>
      </c>
      <c r="T2133" s="7">
        <f t="shared" si="303"/>
        <v>0.13399999999999945</v>
      </c>
      <c r="U2133" s="6">
        <f t="shared" si="297"/>
        <v>-6.9444444444449069E-2</v>
      </c>
      <c r="V2133" s="6">
        <f t="shared" si="298"/>
        <v>9.8503928457320297E-2</v>
      </c>
      <c r="W2133" s="3">
        <f>IFERROR(VLOOKUP(A2133,주가!$A$1:$Q$2433,3,FALSE),W2134)</f>
        <v>318500</v>
      </c>
      <c r="X2133" s="6">
        <f t="shared" si="304"/>
        <v>1.5723270440251573E-3</v>
      </c>
      <c r="Y2133" s="6">
        <f t="shared" si="299"/>
        <v>0.34267644559209287</v>
      </c>
      <c r="AA2133" s="5">
        <f t="shared" si="300"/>
        <v>40996</v>
      </c>
      <c r="AB2133" s="7">
        <f t="shared" si="301"/>
        <v>0.13399999999999945</v>
      </c>
      <c r="AC2133" s="7">
        <f t="shared" si="305"/>
        <v>9.8503928457320297E-2</v>
      </c>
      <c r="AD2133" s="6">
        <f t="shared" si="302"/>
        <v>0.34267644559209287</v>
      </c>
    </row>
    <row r="2134" spans="1:30">
      <c r="A2134" s="1">
        <v>40995</v>
      </c>
      <c r="B2134" s="2" t="s">
        <v>19</v>
      </c>
      <c r="C2134" t="s">
        <v>20</v>
      </c>
      <c r="D2134" t="s">
        <v>21</v>
      </c>
      <c r="E2134">
        <v>3.55</v>
      </c>
      <c r="F2134">
        <v>3.6230000000000002</v>
      </c>
      <c r="G2134">
        <v>3.6560000000000001</v>
      </c>
      <c r="H2134">
        <v>3.6859999999999999</v>
      </c>
      <c r="I2134">
        <v>3.74</v>
      </c>
      <c r="J2134">
        <v>3.8130000000000002</v>
      </c>
      <c r="K2134">
        <v>3.8730000000000002</v>
      </c>
      <c r="L2134">
        <v>3.99</v>
      </c>
      <c r="M2134">
        <v>4.0469999999999997</v>
      </c>
      <c r="N2134">
        <v>4.1340000000000003</v>
      </c>
      <c r="O2134">
        <v>4.2640000000000002</v>
      </c>
      <c r="P2134">
        <v>4.4569999999999999</v>
      </c>
      <c r="Q2134">
        <v>4.3419999999999996</v>
      </c>
      <c r="R2134">
        <v>4.4320000000000004</v>
      </c>
      <c r="S2134">
        <v>0</v>
      </c>
      <c r="T2134" s="7">
        <f t="shared" si="303"/>
        <v>0.14400000000000013</v>
      </c>
      <c r="U2134" s="6">
        <f t="shared" si="297"/>
        <v>-0.1165644171779123</v>
      </c>
      <c r="V2134" s="6">
        <f t="shared" si="298"/>
        <v>0.16794837290176937</v>
      </c>
      <c r="W2134" s="3">
        <f>IFERROR(VLOOKUP(A2134,주가!$A$1:$Q$2433,3,FALSE),W2135)</f>
        <v>318000</v>
      </c>
      <c r="X2134" s="6">
        <f t="shared" si="304"/>
        <v>4.7393364928909956E-3</v>
      </c>
      <c r="Y2134" s="6">
        <f t="shared" si="299"/>
        <v>0.34110411854806771</v>
      </c>
      <c r="AA2134" s="5">
        <f t="shared" si="300"/>
        <v>40995</v>
      </c>
      <c r="AB2134" s="7">
        <f t="shared" si="301"/>
        <v>0.14400000000000013</v>
      </c>
      <c r="AC2134" s="7">
        <f t="shared" si="305"/>
        <v>0.16794837290176937</v>
      </c>
      <c r="AD2134" s="6">
        <f t="shared" si="302"/>
        <v>0.34110411854806771</v>
      </c>
    </row>
    <row r="2135" spans="1:30">
      <c r="A2135" s="1">
        <v>40994</v>
      </c>
      <c r="B2135" s="2" t="s">
        <v>19</v>
      </c>
      <c r="C2135" t="s">
        <v>20</v>
      </c>
      <c r="D2135" t="s">
        <v>21</v>
      </c>
      <c r="E2135">
        <v>3.5459999999999998</v>
      </c>
      <c r="F2135">
        <v>3.6230000000000002</v>
      </c>
      <c r="G2135">
        <v>3.6560000000000001</v>
      </c>
      <c r="H2135">
        <v>3.6829999999999998</v>
      </c>
      <c r="I2135">
        <v>3.7330000000000001</v>
      </c>
      <c r="J2135">
        <v>3.8029999999999999</v>
      </c>
      <c r="K2135">
        <v>3.863</v>
      </c>
      <c r="L2135">
        <v>3.964</v>
      </c>
      <c r="M2135">
        <v>4.0439999999999996</v>
      </c>
      <c r="N2135">
        <v>4.1269999999999998</v>
      </c>
      <c r="O2135">
        <v>4.2539999999999996</v>
      </c>
      <c r="P2135">
        <v>4.45</v>
      </c>
      <c r="Q2135">
        <v>4.3419999999999996</v>
      </c>
      <c r="R2135">
        <v>4.4320000000000004</v>
      </c>
      <c r="S2135">
        <v>0</v>
      </c>
      <c r="T2135" s="7">
        <f t="shared" si="303"/>
        <v>0.16299999999999981</v>
      </c>
      <c r="U2135" s="6">
        <f t="shared" si="297"/>
        <v>-8.9385474860337627E-2</v>
      </c>
      <c r="V2135" s="6">
        <f t="shared" si="298"/>
        <v>0.28451279007968167</v>
      </c>
      <c r="W2135" s="3">
        <f>IFERROR(VLOOKUP(A2135,주가!$A$1:$Q$2433,3,FALSE),W2136)</f>
        <v>316500</v>
      </c>
      <c r="X2135" s="6">
        <f t="shared" si="304"/>
        <v>-1.2480499219968799E-2</v>
      </c>
      <c r="Y2135" s="6">
        <f t="shared" si="299"/>
        <v>0.33636478205517673</v>
      </c>
      <c r="AA2135" s="5">
        <f t="shared" si="300"/>
        <v>40994</v>
      </c>
      <c r="AB2135" s="7">
        <f t="shared" si="301"/>
        <v>0.16299999999999981</v>
      </c>
      <c r="AC2135" s="7">
        <f t="shared" si="305"/>
        <v>0.28451279007968167</v>
      </c>
      <c r="AD2135" s="6">
        <f t="shared" si="302"/>
        <v>0.33636478205517673</v>
      </c>
    </row>
    <row r="2136" spans="1:30">
      <c r="A2136" s="1">
        <v>40991</v>
      </c>
      <c r="B2136" s="2" t="s">
        <v>19</v>
      </c>
      <c r="C2136" t="s">
        <v>20</v>
      </c>
      <c r="D2136" t="s">
        <v>21</v>
      </c>
      <c r="E2136">
        <v>3.5459999999999998</v>
      </c>
      <c r="F2136">
        <v>3.6219999999999999</v>
      </c>
      <c r="G2136">
        <v>3.6560000000000001</v>
      </c>
      <c r="H2136">
        <v>3.6819999999999999</v>
      </c>
      <c r="I2136">
        <v>3.7320000000000002</v>
      </c>
      <c r="J2136">
        <v>3.8119999999999998</v>
      </c>
      <c r="K2136">
        <v>3.8820000000000001</v>
      </c>
      <c r="L2136">
        <v>3.984</v>
      </c>
      <c r="M2136">
        <v>4.07</v>
      </c>
      <c r="N2136">
        <v>4.1630000000000003</v>
      </c>
      <c r="O2136">
        <v>4.2830000000000004</v>
      </c>
      <c r="P2136">
        <v>4.4829999999999997</v>
      </c>
      <c r="Q2136">
        <v>4.3810000000000002</v>
      </c>
      <c r="R2136">
        <v>4.4710000000000001</v>
      </c>
      <c r="S2136">
        <v>0</v>
      </c>
      <c r="T2136" s="7">
        <f t="shared" si="303"/>
        <v>0.17900000000000027</v>
      </c>
      <c r="U2136" s="6">
        <f t="shared" si="297"/>
        <v>-3.2432432432431255E-2</v>
      </c>
      <c r="V2136" s="6">
        <f t="shared" si="298"/>
        <v>0.37389826494001926</v>
      </c>
      <c r="W2136" s="3">
        <f>IFERROR(VLOOKUP(A2136,주가!$A$1:$Q$2433,3,FALSE),W2137)</f>
        <v>320500</v>
      </c>
      <c r="X2136" s="6">
        <f t="shared" si="304"/>
        <v>4.5676998368678633E-2</v>
      </c>
      <c r="Y2136" s="6">
        <f t="shared" si="299"/>
        <v>0.34884528127514552</v>
      </c>
      <c r="AA2136" s="5">
        <f t="shared" si="300"/>
        <v>40991</v>
      </c>
      <c r="AB2136" s="7">
        <f t="shared" si="301"/>
        <v>0.17900000000000027</v>
      </c>
      <c r="AC2136" s="7">
        <f t="shared" si="305"/>
        <v>0.37389826494001926</v>
      </c>
      <c r="AD2136" s="6">
        <f t="shared" si="302"/>
        <v>0.34884528127514552</v>
      </c>
    </row>
    <row r="2137" spans="1:30">
      <c r="A2137" s="1">
        <v>40990</v>
      </c>
      <c r="B2137" s="2" t="s">
        <v>19</v>
      </c>
      <c r="C2137" t="s">
        <v>20</v>
      </c>
      <c r="D2137" t="s">
        <v>21</v>
      </c>
      <c r="E2137">
        <v>3.5390000000000001</v>
      </c>
      <c r="F2137">
        <v>3.6150000000000002</v>
      </c>
      <c r="G2137">
        <v>3.645</v>
      </c>
      <c r="H2137">
        <v>3.6749999999999998</v>
      </c>
      <c r="I2137">
        <v>3.722</v>
      </c>
      <c r="J2137">
        <v>3.802</v>
      </c>
      <c r="K2137">
        <v>3.875</v>
      </c>
      <c r="L2137">
        <v>3.9929999999999999</v>
      </c>
      <c r="M2137">
        <v>4.0780000000000003</v>
      </c>
      <c r="N2137">
        <v>4.1779999999999999</v>
      </c>
      <c r="O2137">
        <v>4.2880000000000003</v>
      </c>
      <c r="P2137">
        <v>4.4950000000000001</v>
      </c>
      <c r="Q2137">
        <v>4.3860000000000001</v>
      </c>
      <c r="R2137">
        <v>4.476</v>
      </c>
      <c r="S2137">
        <v>0</v>
      </c>
      <c r="T2137" s="7">
        <f t="shared" si="303"/>
        <v>0.18500000000000005</v>
      </c>
      <c r="U2137" s="6">
        <f t="shared" si="297"/>
        <v>1.0928961748635113E-2</v>
      </c>
      <c r="V2137" s="6">
        <f t="shared" si="298"/>
        <v>0.40633069737245053</v>
      </c>
      <c r="W2137" s="3">
        <f>IFERROR(VLOOKUP(A2137,주가!$A$1:$Q$2433,3,FALSE),W2138)</f>
        <v>306500</v>
      </c>
      <c r="X2137" s="6">
        <f t="shared" si="304"/>
        <v>-2.0766773162939296E-2</v>
      </c>
      <c r="Y2137" s="6">
        <f t="shared" si="299"/>
        <v>0.30316828290646691</v>
      </c>
      <c r="AA2137" s="5">
        <f t="shared" si="300"/>
        <v>40990</v>
      </c>
      <c r="AB2137" s="7">
        <f t="shared" si="301"/>
        <v>0.18500000000000005</v>
      </c>
      <c r="AC2137" s="7">
        <f t="shared" si="305"/>
        <v>0.40633069737245053</v>
      </c>
      <c r="AD2137" s="6">
        <f t="shared" si="302"/>
        <v>0.30316828290646691</v>
      </c>
    </row>
    <row r="2138" spans="1:30">
      <c r="A2138" s="1">
        <v>40989</v>
      </c>
      <c r="B2138" s="2" t="s">
        <v>19</v>
      </c>
      <c r="C2138" t="s">
        <v>20</v>
      </c>
      <c r="D2138" t="s">
        <v>21</v>
      </c>
      <c r="E2138">
        <v>3.5379999999999998</v>
      </c>
      <c r="F2138">
        <v>3.6150000000000002</v>
      </c>
      <c r="G2138">
        <v>3.6419999999999999</v>
      </c>
      <c r="H2138">
        <v>3.6720000000000002</v>
      </c>
      <c r="I2138">
        <v>3.7149999999999999</v>
      </c>
      <c r="J2138">
        <v>3.7949999999999999</v>
      </c>
      <c r="K2138">
        <v>3.8719999999999999</v>
      </c>
      <c r="L2138">
        <v>3.9889999999999999</v>
      </c>
      <c r="M2138">
        <v>4.0750000000000002</v>
      </c>
      <c r="N2138">
        <v>4.1719999999999997</v>
      </c>
      <c r="O2138">
        <v>4.282</v>
      </c>
      <c r="P2138">
        <v>4.4880000000000004</v>
      </c>
      <c r="Q2138">
        <v>4.3760000000000003</v>
      </c>
      <c r="R2138">
        <v>4.4660000000000002</v>
      </c>
      <c r="S2138">
        <v>0</v>
      </c>
      <c r="T2138" s="7">
        <f t="shared" si="303"/>
        <v>0.18299999999999983</v>
      </c>
      <c r="U2138" s="6">
        <f t="shared" si="297"/>
        <v>5.1724137931031228E-2</v>
      </c>
      <c r="V2138" s="6">
        <f t="shared" si="298"/>
        <v>0.39540173562381542</v>
      </c>
      <c r="W2138" s="3">
        <f>IFERROR(VLOOKUP(A2138,주가!$A$1:$Q$2433,3,FALSE),W2139)</f>
        <v>313000</v>
      </c>
      <c r="X2138" s="6">
        <f t="shared" si="304"/>
        <v>-2.9457364341085271E-2</v>
      </c>
      <c r="Y2138" s="6">
        <f t="shared" si="299"/>
        <v>0.3239350560694062</v>
      </c>
      <c r="AA2138" s="5">
        <f t="shared" si="300"/>
        <v>40989</v>
      </c>
      <c r="AB2138" s="7">
        <f t="shared" si="301"/>
        <v>0.18299999999999983</v>
      </c>
      <c r="AC2138" s="7">
        <f t="shared" si="305"/>
        <v>0.39540173562381542</v>
      </c>
      <c r="AD2138" s="6">
        <f t="shared" si="302"/>
        <v>0.3239350560694062</v>
      </c>
    </row>
    <row r="2139" spans="1:30">
      <c r="A2139" s="1">
        <v>40988</v>
      </c>
      <c r="B2139" s="2" t="s">
        <v>19</v>
      </c>
      <c r="C2139" t="s">
        <v>20</v>
      </c>
      <c r="D2139" t="s">
        <v>21</v>
      </c>
      <c r="E2139">
        <v>3.5379999999999998</v>
      </c>
      <c r="F2139">
        <v>3.6080000000000001</v>
      </c>
      <c r="G2139">
        <v>3.6320000000000001</v>
      </c>
      <c r="H2139">
        <v>3.661</v>
      </c>
      <c r="I2139">
        <v>3.698</v>
      </c>
      <c r="J2139">
        <v>3.7749999999999999</v>
      </c>
      <c r="K2139">
        <v>3.855</v>
      </c>
      <c r="L2139">
        <v>3.9729999999999999</v>
      </c>
      <c r="M2139">
        <v>4.0570000000000004</v>
      </c>
      <c r="N2139">
        <v>4.1470000000000002</v>
      </c>
      <c r="O2139">
        <v>4.258</v>
      </c>
      <c r="P2139">
        <v>4.4829999999999997</v>
      </c>
      <c r="Q2139">
        <v>4.4809999999999999</v>
      </c>
      <c r="R2139">
        <v>4.577</v>
      </c>
      <c r="S2139">
        <v>0</v>
      </c>
      <c r="T2139" s="7">
        <f t="shared" si="303"/>
        <v>0.17400000000000038</v>
      </c>
      <c r="U2139" s="6">
        <f t="shared" si="297"/>
        <v>3.5714285714289772E-2</v>
      </c>
      <c r="V2139" s="6">
        <f t="shared" si="298"/>
        <v>0.34367759769278416</v>
      </c>
      <c r="W2139" s="3">
        <f>IFERROR(VLOOKUP(A2139,주가!$A$1:$Q$2433,3,FALSE),W2140)</f>
        <v>322500</v>
      </c>
      <c r="X2139" s="6">
        <f t="shared" si="304"/>
        <v>1.5527950310559005E-3</v>
      </c>
      <c r="Y2139" s="6">
        <f t="shared" si="299"/>
        <v>0.35339242041049146</v>
      </c>
      <c r="AA2139" s="5">
        <f t="shared" si="300"/>
        <v>40988</v>
      </c>
      <c r="AB2139" s="7">
        <f t="shared" si="301"/>
        <v>0.17400000000000038</v>
      </c>
      <c r="AC2139" s="7">
        <f t="shared" si="305"/>
        <v>0.34367759769278416</v>
      </c>
      <c r="AD2139" s="6">
        <f t="shared" si="302"/>
        <v>0.35339242041049146</v>
      </c>
    </row>
    <row r="2140" spans="1:30">
      <c r="A2140" s="1">
        <v>40987</v>
      </c>
      <c r="B2140" s="2" t="s">
        <v>19</v>
      </c>
      <c r="C2140" t="s">
        <v>20</v>
      </c>
      <c r="D2140" t="s">
        <v>21</v>
      </c>
      <c r="E2140">
        <v>3.5409999999999999</v>
      </c>
      <c r="F2140">
        <v>3.6110000000000002</v>
      </c>
      <c r="G2140">
        <v>3.6349999999999998</v>
      </c>
      <c r="H2140">
        <v>3.6669999999999998</v>
      </c>
      <c r="I2140">
        <v>3.7040000000000002</v>
      </c>
      <c r="J2140">
        <v>3.7869999999999999</v>
      </c>
      <c r="K2140">
        <v>3.871</v>
      </c>
      <c r="L2140">
        <v>3.97</v>
      </c>
      <c r="M2140">
        <v>4.0519999999999996</v>
      </c>
      <c r="N2140">
        <v>4.1379999999999999</v>
      </c>
      <c r="O2140">
        <v>4.2460000000000004</v>
      </c>
      <c r="P2140">
        <v>4.4669999999999996</v>
      </c>
      <c r="Q2140">
        <v>4.4450000000000003</v>
      </c>
      <c r="R2140">
        <v>4.54</v>
      </c>
      <c r="S2140">
        <v>0</v>
      </c>
      <c r="T2140" s="7">
        <f t="shared" si="303"/>
        <v>0.16799999999999971</v>
      </c>
      <c r="U2140" s="6">
        <f t="shared" si="297"/>
        <v>0.25373134328358088</v>
      </c>
      <c r="V2140" s="6">
        <f t="shared" si="298"/>
        <v>0.30796331197849441</v>
      </c>
      <c r="W2140" s="3">
        <f>IFERROR(VLOOKUP(A2140,주가!$A$1:$Q$2433,3,FALSE),W2141)</f>
        <v>322000</v>
      </c>
      <c r="X2140" s="6">
        <f t="shared" si="304"/>
        <v>1.5552099533437014E-3</v>
      </c>
      <c r="Y2140" s="6">
        <f t="shared" si="299"/>
        <v>0.35183962537943558</v>
      </c>
      <c r="AA2140" s="5">
        <f t="shared" si="300"/>
        <v>40987</v>
      </c>
      <c r="AB2140" s="7">
        <f t="shared" si="301"/>
        <v>0.16799999999999971</v>
      </c>
      <c r="AC2140" s="7">
        <f t="shared" si="305"/>
        <v>0.30796331197849441</v>
      </c>
      <c r="AD2140" s="6">
        <f t="shared" si="302"/>
        <v>0.35183962537943558</v>
      </c>
    </row>
    <row r="2141" spans="1:30">
      <c r="A2141" s="1">
        <v>40984</v>
      </c>
      <c r="B2141" s="2" t="s">
        <v>19</v>
      </c>
      <c r="C2141" t="s">
        <v>20</v>
      </c>
      <c r="D2141" t="s">
        <v>21</v>
      </c>
      <c r="E2141">
        <v>3.5369999999999999</v>
      </c>
      <c r="F2141">
        <v>3.6</v>
      </c>
      <c r="G2141">
        <v>3.6240000000000001</v>
      </c>
      <c r="H2141">
        <v>3.6469999999999998</v>
      </c>
      <c r="I2141">
        <v>3.6829999999999998</v>
      </c>
      <c r="J2141">
        <v>3.7669999999999999</v>
      </c>
      <c r="K2141">
        <v>3.8410000000000002</v>
      </c>
      <c r="L2141">
        <v>3.956</v>
      </c>
      <c r="M2141">
        <v>4.0069999999999997</v>
      </c>
      <c r="N2141">
        <v>4.09</v>
      </c>
      <c r="O2141">
        <v>4.1980000000000004</v>
      </c>
      <c r="P2141">
        <v>4.4329999999999998</v>
      </c>
      <c r="Q2141">
        <v>4.4340000000000002</v>
      </c>
      <c r="R2141">
        <v>4.53</v>
      </c>
      <c r="S2141">
        <v>0</v>
      </c>
      <c r="T2141" s="7">
        <f t="shared" si="303"/>
        <v>0.1339999999999999</v>
      </c>
      <c r="U2141" s="6">
        <f t="shared" si="297"/>
        <v>-2.8985507246379983E-2</v>
      </c>
      <c r="V2141" s="6">
        <f t="shared" si="298"/>
        <v>5.4231968694913549E-2</v>
      </c>
      <c r="W2141" s="3">
        <f>IFERROR(VLOOKUP(A2141,주가!$A$1:$Q$2433,3,FALSE),W2142)</f>
        <v>321500</v>
      </c>
      <c r="X2141" s="6">
        <f t="shared" si="304"/>
        <v>1.2598425196850394E-2</v>
      </c>
      <c r="Y2141" s="6">
        <f t="shared" si="299"/>
        <v>0.3502844154260919</v>
      </c>
      <c r="AA2141" s="5">
        <f t="shared" si="300"/>
        <v>40984</v>
      </c>
      <c r="AB2141" s="7">
        <f t="shared" si="301"/>
        <v>0.1339999999999999</v>
      </c>
      <c r="AC2141" s="7">
        <f t="shared" si="305"/>
        <v>5.4231968694913549E-2</v>
      </c>
      <c r="AD2141" s="6">
        <f t="shared" si="302"/>
        <v>0.3502844154260919</v>
      </c>
    </row>
    <row r="2142" spans="1:30">
      <c r="A2142" s="1">
        <v>40983</v>
      </c>
      <c r="B2142" s="2" t="s">
        <v>19</v>
      </c>
      <c r="C2142" t="s">
        <v>20</v>
      </c>
      <c r="D2142" t="s">
        <v>21</v>
      </c>
      <c r="E2142">
        <v>3.5329999999999999</v>
      </c>
      <c r="F2142">
        <v>3.593</v>
      </c>
      <c r="G2142">
        <v>3.617</v>
      </c>
      <c r="H2142">
        <v>3.64</v>
      </c>
      <c r="I2142">
        <v>3.673</v>
      </c>
      <c r="J2142">
        <v>3.7570000000000001</v>
      </c>
      <c r="K2142">
        <v>3.831</v>
      </c>
      <c r="L2142">
        <v>3.9319999999999999</v>
      </c>
      <c r="M2142">
        <v>3.9870000000000001</v>
      </c>
      <c r="N2142">
        <v>4.07</v>
      </c>
      <c r="O2142">
        <v>4.1779999999999999</v>
      </c>
      <c r="P2142">
        <v>4.4160000000000004</v>
      </c>
      <c r="Q2142">
        <v>4.423</v>
      </c>
      <c r="R2142">
        <v>4.5199999999999996</v>
      </c>
      <c r="S2142">
        <v>0</v>
      </c>
      <c r="T2142" s="7">
        <f t="shared" si="303"/>
        <v>0.13800000000000034</v>
      </c>
      <c r="U2142" s="6">
        <f t="shared" si="297"/>
        <v>0.13114754098360631</v>
      </c>
      <c r="V2142" s="6">
        <f t="shared" si="298"/>
        <v>8.3217475941293528E-2</v>
      </c>
      <c r="W2142" s="3">
        <f>IFERROR(VLOOKUP(A2142,주가!$A$1:$Q$2433,3,FALSE),W2143)</f>
        <v>317500</v>
      </c>
      <c r="X2142" s="6">
        <f t="shared" si="304"/>
        <v>-2.3076923076923078E-2</v>
      </c>
      <c r="Y2142" s="6">
        <f t="shared" si="299"/>
        <v>0.33768599022924151</v>
      </c>
      <c r="AA2142" s="5">
        <f t="shared" si="300"/>
        <v>40983</v>
      </c>
      <c r="AB2142" s="7">
        <f t="shared" si="301"/>
        <v>0.13800000000000034</v>
      </c>
      <c r="AC2142" s="7">
        <f t="shared" si="305"/>
        <v>8.3217475941293528E-2</v>
      </c>
      <c r="AD2142" s="6">
        <f t="shared" si="302"/>
        <v>0.33768599022924151</v>
      </c>
    </row>
    <row r="2143" spans="1:30">
      <c r="A2143" s="1">
        <v>40982</v>
      </c>
      <c r="B2143" s="2" t="s">
        <v>19</v>
      </c>
      <c r="C2143" t="s">
        <v>20</v>
      </c>
      <c r="D2143" t="s">
        <v>21</v>
      </c>
      <c r="E2143">
        <v>3.5259999999999998</v>
      </c>
      <c r="F2143">
        <v>3.58</v>
      </c>
      <c r="G2143">
        <v>3.6</v>
      </c>
      <c r="H2143">
        <v>3.6230000000000002</v>
      </c>
      <c r="I2143">
        <v>3.653</v>
      </c>
      <c r="J2143">
        <v>3.726</v>
      </c>
      <c r="K2143">
        <v>3.79</v>
      </c>
      <c r="L2143">
        <v>3.9049999999999998</v>
      </c>
      <c r="M2143">
        <v>3.9470000000000001</v>
      </c>
      <c r="N2143">
        <v>4.0270000000000001</v>
      </c>
      <c r="O2143">
        <v>4.1340000000000003</v>
      </c>
      <c r="P2143">
        <v>4.3730000000000002</v>
      </c>
      <c r="Q2143">
        <v>4.383</v>
      </c>
      <c r="R2143">
        <v>4.4790000000000001</v>
      </c>
      <c r="S2143">
        <v>0</v>
      </c>
      <c r="T2143" s="7">
        <f t="shared" si="303"/>
        <v>0.12200000000000033</v>
      </c>
      <c r="U2143" s="6">
        <f t="shared" si="297"/>
        <v>3.6400754905742874E-15</v>
      </c>
      <c r="V2143" s="6">
        <f t="shared" si="298"/>
        <v>-4.7930065042312793E-2</v>
      </c>
      <c r="W2143" s="3">
        <f>IFERROR(VLOOKUP(A2143,주가!$A$1:$Q$2433,3,FALSE),W2144)</f>
        <v>325000</v>
      </c>
      <c r="X2143" s="6">
        <f t="shared" si="304"/>
        <v>9.316770186335404E-3</v>
      </c>
      <c r="Y2143" s="6">
        <f t="shared" si="299"/>
        <v>0.36076291330616456</v>
      </c>
      <c r="AA2143" s="5">
        <f t="shared" si="300"/>
        <v>40982</v>
      </c>
      <c r="AB2143" s="7">
        <f t="shared" si="301"/>
        <v>0.12200000000000033</v>
      </c>
      <c r="AC2143" s="7">
        <f t="shared" si="305"/>
        <v>-4.7930065042312793E-2</v>
      </c>
      <c r="AD2143" s="6">
        <f t="shared" si="302"/>
        <v>0.36076291330616456</v>
      </c>
    </row>
    <row r="2144" spans="1:30">
      <c r="A2144" s="1">
        <v>40981</v>
      </c>
      <c r="B2144" s="2" t="s">
        <v>19</v>
      </c>
      <c r="C2144" t="s">
        <v>20</v>
      </c>
      <c r="D2144" t="s">
        <v>21</v>
      </c>
      <c r="E2144">
        <v>3.516</v>
      </c>
      <c r="F2144">
        <v>3.569</v>
      </c>
      <c r="G2144">
        <v>3.59</v>
      </c>
      <c r="H2144">
        <v>3.6059999999999999</v>
      </c>
      <c r="I2144">
        <v>3.6360000000000001</v>
      </c>
      <c r="J2144">
        <v>3.7029999999999998</v>
      </c>
      <c r="K2144">
        <v>3.7629999999999999</v>
      </c>
      <c r="L2144">
        <v>3.8780000000000001</v>
      </c>
      <c r="M2144">
        <v>3.92</v>
      </c>
      <c r="N2144">
        <v>4</v>
      </c>
      <c r="O2144">
        <v>4.1079999999999997</v>
      </c>
      <c r="P2144">
        <v>4.3499999999999996</v>
      </c>
      <c r="Q2144">
        <v>4.3550000000000004</v>
      </c>
      <c r="R2144">
        <v>4.4480000000000004</v>
      </c>
      <c r="S2144">
        <v>0</v>
      </c>
      <c r="T2144" s="7">
        <f t="shared" si="303"/>
        <v>0.12199999999999989</v>
      </c>
      <c r="U2144" s="6">
        <f t="shared" si="297"/>
        <v>-7.575757575757433E-2</v>
      </c>
      <c r="V2144" s="6">
        <f t="shared" si="298"/>
        <v>-4.7930065042316436E-2</v>
      </c>
      <c r="W2144" s="3">
        <f>IFERROR(VLOOKUP(A2144,주가!$A$1:$Q$2433,3,FALSE),W2145)</f>
        <v>322000</v>
      </c>
      <c r="X2144" s="6">
        <f t="shared" si="304"/>
        <v>7.8247261345852897E-3</v>
      </c>
      <c r="Y2144" s="6">
        <f t="shared" si="299"/>
        <v>0.35144614311982914</v>
      </c>
      <c r="AA2144" s="5">
        <f t="shared" si="300"/>
        <v>40981</v>
      </c>
      <c r="AB2144" s="7">
        <f t="shared" si="301"/>
        <v>0.12199999999999989</v>
      </c>
      <c r="AC2144" s="7">
        <f t="shared" si="305"/>
        <v>-4.7930065042316436E-2</v>
      </c>
      <c r="AD2144" s="6">
        <f t="shared" si="302"/>
        <v>0.35144614311982914</v>
      </c>
    </row>
    <row r="2145" spans="1:30">
      <c r="A2145" s="1">
        <v>40980</v>
      </c>
      <c r="B2145" s="2" t="s">
        <v>19</v>
      </c>
      <c r="C2145" t="s">
        <v>20</v>
      </c>
      <c r="D2145" t="s">
        <v>21</v>
      </c>
      <c r="E2145">
        <v>3.516</v>
      </c>
      <c r="F2145">
        <v>3.569</v>
      </c>
      <c r="G2145">
        <v>3.59</v>
      </c>
      <c r="H2145">
        <v>3.609</v>
      </c>
      <c r="I2145">
        <v>3.6389999999999998</v>
      </c>
      <c r="J2145">
        <v>3.706</v>
      </c>
      <c r="K2145">
        <v>3.7629999999999999</v>
      </c>
      <c r="L2145">
        <v>3.8780000000000001</v>
      </c>
      <c r="M2145">
        <v>3.92</v>
      </c>
      <c r="N2145">
        <v>4.01</v>
      </c>
      <c r="O2145">
        <v>4.1139999999999999</v>
      </c>
      <c r="P2145">
        <v>4.3600000000000003</v>
      </c>
      <c r="Q2145">
        <v>4.3639999999999999</v>
      </c>
      <c r="R2145">
        <v>4.4569999999999999</v>
      </c>
      <c r="S2145">
        <v>0</v>
      </c>
      <c r="T2145" s="7">
        <f t="shared" si="303"/>
        <v>0.13199999999999967</v>
      </c>
      <c r="U2145" s="6">
        <f t="shared" si="297"/>
        <v>-7.5187969924870278E-3</v>
      </c>
      <c r="V2145" s="6">
        <f t="shared" si="298"/>
        <v>2.7827510715257898E-2</v>
      </c>
      <c r="W2145" s="3">
        <f>IFERROR(VLOOKUP(A2145,주가!$A$1:$Q$2433,3,FALSE),W2146)</f>
        <v>319500</v>
      </c>
      <c r="X2145" s="6">
        <f t="shared" si="304"/>
        <v>-5.8910162002945507E-2</v>
      </c>
      <c r="Y2145" s="6">
        <f t="shared" si="299"/>
        <v>0.34362141698524384</v>
      </c>
      <c r="AA2145" s="5">
        <f t="shared" si="300"/>
        <v>40980</v>
      </c>
      <c r="AB2145" s="7">
        <f t="shared" si="301"/>
        <v>0.13199999999999967</v>
      </c>
      <c r="AC2145" s="7">
        <f t="shared" si="305"/>
        <v>2.7827510715257898E-2</v>
      </c>
      <c r="AD2145" s="6">
        <f t="shared" si="302"/>
        <v>0.34362141698524384</v>
      </c>
    </row>
    <row r="2146" spans="1:30">
      <c r="A2146" s="1">
        <v>40977</v>
      </c>
      <c r="B2146" s="2" t="s">
        <v>19</v>
      </c>
      <c r="C2146" t="s">
        <v>20</v>
      </c>
      <c r="D2146" t="s">
        <v>21</v>
      </c>
      <c r="E2146">
        <v>3.5190000000000001</v>
      </c>
      <c r="F2146">
        <v>3.5720000000000001</v>
      </c>
      <c r="G2146">
        <v>3.593</v>
      </c>
      <c r="H2146">
        <v>3.6190000000000002</v>
      </c>
      <c r="I2146">
        <v>3.6549999999999998</v>
      </c>
      <c r="J2146">
        <v>3.7250000000000001</v>
      </c>
      <c r="K2146">
        <v>3.7829999999999999</v>
      </c>
      <c r="L2146">
        <v>3.8969999999999998</v>
      </c>
      <c r="M2146">
        <v>3.94</v>
      </c>
      <c r="N2146">
        <v>4.03</v>
      </c>
      <c r="O2146">
        <v>4.1269999999999998</v>
      </c>
      <c r="P2146">
        <v>4.38</v>
      </c>
      <c r="Q2146">
        <v>4.3819999999999997</v>
      </c>
      <c r="R2146">
        <v>4.4649999999999999</v>
      </c>
      <c r="S2146">
        <v>0</v>
      </c>
      <c r="T2146" s="7">
        <f t="shared" si="303"/>
        <v>0.13300000000000045</v>
      </c>
      <c r="U2146" s="6">
        <f t="shared" si="297"/>
        <v>-2.2058823529406121E-2</v>
      </c>
      <c r="V2146" s="6">
        <f t="shared" si="298"/>
        <v>3.5346307707744926E-2</v>
      </c>
      <c r="W2146" s="3">
        <f>IFERROR(VLOOKUP(A2146,주가!$A$1:$Q$2433,3,FALSE),W2147)</f>
        <v>339500</v>
      </c>
      <c r="X2146" s="6">
        <f t="shared" si="304"/>
        <v>-8.7591240875912416E-3</v>
      </c>
      <c r="Y2146" s="6">
        <f t="shared" si="299"/>
        <v>0.40253157898818936</v>
      </c>
      <c r="AA2146" s="5">
        <f t="shared" si="300"/>
        <v>40977</v>
      </c>
      <c r="AB2146" s="7">
        <f t="shared" si="301"/>
        <v>0.13300000000000045</v>
      </c>
      <c r="AC2146" s="7">
        <f t="shared" si="305"/>
        <v>3.5346307707744926E-2</v>
      </c>
      <c r="AD2146" s="6">
        <f t="shared" si="302"/>
        <v>0.40253157898818936</v>
      </c>
    </row>
    <row r="2147" spans="1:30">
      <c r="A2147" s="1">
        <v>40976</v>
      </c>
      <c r="B2147" s="2" t="s">
        <v>19</v>
      </c>
      <c r="C2147" t="s">
        <v>20</v>
      </c>
      <c r="D2147" t="s">
        <v>21</v>
      </c>
      <c r="E2147">
        <v>3.5150000000000001</v>
      </c>
      <c r="F2147">
        <v>3.5720000000000001</v>
      </c>
      <c r="G2147">
        <v>3.5920000000000001</v>
      </c>
      <c r="H2147">
        <v>3.609</v>
      </c>
      <c r="I2147">
        <v>3.645</v>
      </c>
      <c r="J2147">
        <v>3.7149999999999999</v>
      </c>
      <c r="K2147">
        <v>3.7719999999999998</v>
      </c>
      <c r="L2147">
        <v>3.887</v>
      </c>
      <c r="M2147">
        <v>3.9359999999999999</v>
      </c>
      <c r="N2147">
        <v>4.0229999999999997</v>
      </c>
      <c r="O2147">
        <v>4.1310000000000002</v>
      </c>
      <c r="P2147">
        <v>4.3869999999999996</v>
      </c>
      <c r="Q2147">
        <v>4.3949999999999996</v>
      </c>
      <c r="R2147">
        <v>4.4779999999999998</v>
      </c>
      <c r="S2147">
        <v>0</v>
      </c>
      <c r="T2147" s="7">
        <f t="shared" si="303"/>
        <v>0.13599999999999968</v>
      </c>
      <c r="U2147" s="6">
        <f t="shared" si="297"/>
        <v>-0.14465408805031785</v>
      </c>
      <c r="V2147" s="6">
        <f t="shared" si="298"/>
        <v>5.7405131237151047E-2</v>
      </c>
      <c r="W2147" s="3">
        <f>IFERROR(VLOOKUP(A2147,주가!$A$1:$Q$2433,3,FALSE),W2148)</f>
        <v>342500</v>
      </c>
      <c r="X2147" s="6">
        <f t="shared" si="304"/>
        <v>1.0324483775811209E-2</v>
      </c>
      <c r="Y2147" s="6">
        <f t="shared" si="299"/>
        <v>0.41129070307578058</v>
      </c>
      <c r="AA2147" s="5">
        <f t="shared" si="300"/>
        <v>40976</v>
      </c>
      <c r="AB2147" s="7">
        <f t="shared" si="301"/>
        <v>0.13599999999999968</v>
      </c>
      <c r="AC2147" s="7">
        <f t="shared" si="305"/>
        <v>5.7405131237151047E-2</v>
      </c>
      <c r="AD2147" s="6">
        <f t="shared" si="302"/>
        <v>0.41129070307578058</v>
      </c>
    </row>
    <row r="2148" spans="1:30">
      <c r="A2148" s="1">
        <v>40975</v>
      </c>
      <c r="B2148" s="2" t="s">
        <v>19</v>
      </c>
      <c r="C2148" t="s">
        <v>20</v>
      </c>
      <c r="D2148" t="s">
        <v>21</v>
      </c>
      <c r="E2148">
        <v>3.5150000000000001</v>
      </c>
      <c r="F2148">
        <v>3.5720000000000001</v>
      </c>
      <c r="G2148">
        <v>3.5960000000000001</v>
      </c>
      <c r="H2148">
        <v>3.6150000000000002</v>
      </c>
      <c r="I2148">
        <v>3.665</v>
      </c>
      <c r="J2148">
        <v>3.7349999999999999</v>
      </c>
      <c r="K2148">
        <v>3.7919999999999998</v>
      </c>
      <c r="L2148">
        <v>3.895</v>
      </c>
      <c r="M2148">
        <v>3.964</v>
      </c>
      <c r="N2148">
        <v>4.0540000000000003</v>
      </c>
      <c r="O2148">
        <v>4.1619999999999999</v>
      </c>
      <c r="P2148">
        <v>4.423</v>
      </c>
      <c r="Q2148">
        <v>4.4489999999999998</v>
      </c>
      <c r="R2148">
        <v>4.532</v>
      </c>
      <c r="S2148">
        <v>0</v>
      </c>
      <c r="T2148" s="7">
        <f t="shared" si="303"/>
        <v>0.15900000000000025</v>
      </c>
      <c r="U2148" s="6">
        <f t="shared" si="297"/>
        <v>0.10416666666666743</v>
      </c>
      <c r="V2148" s="6">
        <f t="shared" si="298"/>
        <v>0.20205921928746889</v>
      </c>
      <c r="W2148" s="3">
        <f>IFERROR(VLOOKUP(A2148,주가!$A$1:$Q$2433,3,FALSE),W2149)</f>
        <v>339000</v>
      </c>
      <c r="X2148" s="6">
        <f t="shared" si="304"/>
        <v>-2.023121387283237E-2</v>
      </c>
      <c r="Y2148" s="6">
        <f t="shared" si="299"/>
        <v>0.4009662192999694</v>
      </c>
      <c r="AA2148" s="5">
        <f t="shared" si="300"/>
        <v>40975</v>
      </c>
      <c r="AB2148" s="7">
        <f t="shared" si="301"/>
        <v>0.15900000000000025</v>
      </c>
      <c r="AC2148" s="7">
        <f t="shared" si="305"/>
        <v>0.20205921928746889</v>
      </c>
      <c r="AD2148" s="6">
        <f t="shared" si="302"/>
        <v>0.4009662192999694</v>
      </c>
    </row>
    <row r="2149" spans="1:30">
      <c r="A2149" s="1">
        <v>40974</v>
      </c>
      <c r="B2149" s="2" t="s">
        <v>19</v>
      </c>
      <c r="C2149" t="s">
        <v>20</v>
      </c>
      <c r="D2149" t="s">
        <v>21</v>
      </c>
      <c r="E2149">
        <v>3.5150000000000001</v>
      </c>
      <c r="F2149">
        <v>3.5720000000000001</v>
      </c>
      <c r="G2149">
        <v>3.5950000000000002</v>
      </c>
      <c r="H2149">
        <v>3.6179999999999999</v>
      </c>
      <c r="I2149">
        <v>3.665</v>
      </c>
      <c r="J2149">
        <v>3.7349999999999999</v>
      </c>
      <c r="K2149">
        <v>3.7919999999999998</v>
      </c>
      <c r="L2149">
        <v>3.907</v>
      </c>
      <c r="M2149">
        <v>3.964</v>
      </c>
      <c r="N2149">
        <v>4.0510000000000002</v>
      </c>
      <c r="O2149">
        <v>4.1520000000000001</v>
      </c>
      <c r="P2149">
        <v>4.4119999999999999</v>
      </c>
      <c r="Q2149">
        <v>4.4379999999999997</v>
      </c>
      <c r="R2149">
        <v>4.5209999999999999</v>
      </c>
      <c r="S2149">
        <v>0</v>
      </c>
      <c r="T2149" s="7">
        <f t="shared" si="303"/>
        <v>0.14400000000000013</v>
      </c>
      <c r="U2149" s="6">
        <f t="shared" si="297"/>
        <v>4.3478260869563537E-2</v>
      </c>
      <c r="V2149" s="6">
        <f t="shared" si="298"/>
        <v>9.789255262080146E-2</v>
      </c>
      <c r="W2149" s="3">
        <f>IFERROR(VLOOKUP(A2149,주가!$A$1:$Q$2433,3,FALSE),W2150)</f>
        <v>346000</v>
      </c>
      <c r="X2149" s="6">
        <f t="shared" si="304"/>
        <v>1.1695906432748537E-2</v>
      </c>
      <c r="Y2149" s="6">
        <f t="shared" si="299"/>
        <v>0.42119743317280178</v>
      </c>
      <c r="AA2149" s="5">
        <f t="shared" si="300"/>
        <v>40974</v>
      </c>
      <c r="AB2149" s="7">
        <f t="shared" si="301"/>
        <v>0.14400000000000013</v>
      </c>
      <c r="AC2149" s="7">
        <f t="shared" si="305"/>
        <v>9.789255262080146E-2</v>
      </c>
      <c r="AD2149" s="6">
        <f t="shared" si="302"/>
        <v>0.42119743317280178</v>
      </c>
    </row>
    <row r="2150" spans="1:30">
      <c r="A2150" s="1">
        <v>40973</v>
      </c>
      <c r="B2150" s="2" t="s">
        <v>19</v>
      </c>
      <c r="C2150" t="s">
        <v>20</v>
      </c>
      <c r="D2150" t="s">
        <v>21</v>
      </c>
      <c r="E2150">
        <v>3.5150000000000001</v>
      </c>
      <c r="F2150">
        <v>3.5710000000000002</v>
      </c>
      <c r="G2150">
        <v>3.5950000000000002</v>
      </c>
      <c r="H2150">
        <v>3.621</v>
      </c>
      <c r="I2150">
        <v>3.6680000000000001</v>
      </c>
      <c r="J2150">
        <v>3.7410000000000001</v>
      </c>
      <c r="K2150">
        <v>3.7989999999999999</v>
      </c>
      <c r="L2150">
        <v>3.9129999999999998</v>
      </c>
      <c r="M2150">
        <v>3.968</v>
      </c>
      <c r="N2150">
        <v>4.0510000000000002</v>
      </c>
      <c r="O2150">
        <v>4.1520000000000001</v>
      </c>
      <c r="P2150">
        <v>4.4160000000000004</v>
      </c>
      <c r="Q2150">
        <v>4.4370000000000003</v>
      </c>
      <c r="R2150">
        <v>4.5199999999999996</v>
      </c>
      <c r="S2150">
        <v>0</v>
      </c>
      <c r="T2150" s="7">
        <f t="shared" si="303"/>
        <v>0.13800000000000034</v>
      </c>
      <c r="U2150" s="6">
        <f t="shared" si="297"/>
        <v>2.222222222222639E-2</v>
      </c>
      <c r="V2150" s="6">
        <f t="shared" si="298"/>
        <v>5.4414291751237923E-2</v>
      </c>
      <c r="W2150" s="3">
        <f>IFERROR(VLOOKUP(A2150,주가!$A$1:$Q$2433,3,FALSE),W2151)</f>
        <v>342000</v>
      </c>
      <c r="X2150" s="6">
        <f t="shared" si="304"/>
        <v>-4.7353760445682451E-2</v>
      </c>
      <c r="Y2150" s="6">
        <f t="shared" si="299"/>
        <v>0.40950152674005325</v>
      </c>
      <c r="AA2150" s="5">
        <f t="shared" si="300"/>
        <v>40973</v>
      </c>
      <c r="AB2150" s="7">
        <f t="shared" si="301"/>
        <v>0.13800000000000034</v>
      </c>
      <c r="AC2150" s="7">
        <f t="shared" si="305"/>
        <v>5.4414291751237923E-2</v>
      </c>
      <c r="AD2150" s="6">
        <f t="shared" si="302"/>
        <v>0.40950152674005325</v>
      </c>
    </row>
    <row r="2151" spans="1:30">
      <c r="A2151" s="1">
        <v>40970</v>
      </c>
      <c r="B2151" s="2" t="s">
        <v>19</v>
      </c>
      <c r="C2151" t="s">
        <v>20</v>
      </c>
      <c r="D2151" t="s">
        <v>21</v>
      </c>
      <c r="E2151">
        <v>3.5169999999999999</v>
      </c>
      <c r="F2151">
        <v>3.5739999999999998</v>
      </c>
      <c r="G2151">
        <v>3.5979999999999999</v>
      </c>
      <c r="H2151">
        <v>3.6240000000000001</v>
      </c>
      <c r="I2151">
        <v>3.66</v>
      </c>
      <c r="J2151">
        <v>3.7240000000000002</v>
      </c>
      <c r="K2151">
        <v>3.7749999999999999</v>
      </c>
      <c r="L2151">
        <v>3.8860000000000001</v>
      </c>
      <c r="M2151">
        <v>3.944</v>
      </c>
      <c r="N2151">
        <v>4.0209999999999999</v>
      </c>
      <c r="O2151">
        <v>4.1210000000000004</v>
      </c>
      <c r="P2151">
        <v>4.3890000000000002</v>
      </c>
      <c r="Q2151">
        <v>4.4139999999999997</v>
      </c>
      <c r="R2151">
        <v>4.4969999999999999</v>
      </c>
      <c r="S2151">
        <v>0</v>
      </c>
      <c r="T2151" s="7">
        <f t="shared" si="303"/>
        <v>0.13499999999999979</v>
      </c>
      <c r="U2151" s="6">
        <f t="shared" si="297"/>
        <v>7.9999999999998295E-2</v>
      </c>
      <c r="V2151" s="6">
        <f t="shared" si="298"/>
        <v>3.2192069529011533E-2</v>
      </c>
      <c r="W2151" s="3">
        <f>IFERROR(VLOOKUP(A2151,주가!$A$1:$Q$2433,3,FALSE),W2152)</f>
        <v>359000</v>
      </c>
      <c r="X2151" s="6">
        <f t="shared" si="304"/>
        <v>1.4124293785310734E-2</v>
      </c>
      <c r="Y2151" s="6">
        <f t="shared" si="299"/>
        <v>0.4568552871857357</v>
      </c>
      <c r="AA2151" s="5">
        <f t="shared" si="300"/>
        <v>40970</v>
      </c>
      <c r="AB2151" s="7">
        <f t="shared" si="301"/>
        <v>0.13499999999999979</v>
      </c>
      <c r="AC2151" s="7">
        <f t="shared" si="305"/>
        <v>3.2192069529011533E-2</v>
      </c>
      <c r="AD2151" s="6">
        <f t="shared" si="302"/>
        <v>0.4568552871857357</v>
      </c>
    </row>
    <row r="2152" spans="1:30">
      <c r="A2152" s="1">
        <v>40968</v>
      </c>
      <c r="B2152" s="2" t="s">
        <v>19</v>
      </c>
      <c r="C2152" t="s">
        <v>20</v>
      </c>
      <c r="D2152" t="s">
        <v>21</v>
      </c>
      <c r="E2152">
        <v>3.5169999999999999</v>
      </c>
      <c r="F2152">
        <v>3.573</v>
      </c>
      <c r="G2152">
        <v>3.5939999999999999</v>
      </c>
      <c r="H2152">
        <v>3.617</v>
      </c>
      <c r="I2152">
        <v>3.6429999999999998</v>
      </c>
      <c r="J2152">
        <v>3.6970000000000001</v>
      </c>
      <c r="K2152">
        <v>3.7469999999999999</v>
      </c>
      <c r="L2152">
        <v>3.8620000000000001</v>
      </c>
      <c r="M2152">
        <v>3.9140000000000001</v>
      </c>
      <c r="N2152">
        <v>3.9870000000000001</v>
      </c>
      <c r="O2152">
        <v>4.0940000000000003</v>
      </c>
      <c r="P2152">
        <v>4.3659999999999997</v>
      </c>
      <c r="Q2152">
        <v>4.3920000000000003</v>
      </c>
      <c r="R2152">
        <v>4.4749999999999996</v>
      </c>
      <c r="S2152">
        <v>0</v>
      </c>
      <c r="T2152" s="7">
        <f t="shared" si="303"/>
        <v>0.125</v>
      </c>
      <c r="U2152" s="6">
        <f t="shared" si="297"/>
        <v>-0.13194444444444522</v>
      </c>
      <c r="V2152" s="6">
        <f t="shared" si="298"/>
        <v>-4.7807930470986762E-2</v>
      </c>
      <c r="W2152" s="3">
        <f>IFERROR(VLOOKUP(A2152,주가!$A$1:$Q$2433,3,FALSE),W2153)</f>
        <v>354000</v>
      </c>
      <c r="X2152" s="6">
        <f t="shared" si="304"/>
        <v>-2.8169014084507044E-3</v>
      </c>
      <c r="Y2152" s="6">
        <f t="shared" si="299"/>
        <v>0.44273099340042499</v>
      </c>
      <c r="AA2152" s="5">
        <f t="shared" si="300"/>
        <v>40968</v>
      </c>
      <c r="AB2152" s="7">
        <f t="shared" si="301"/>
        <v>0.125</v>
      </c>
      <c r="AC2152" s="7">
        <f t="shared" si="305"/>
        <v>-4.7807930470986762E-2</v>
      </c>
      <c r="AD2152" s="6">
        <f t="shared" si="302"/>
        <v>0.44273099340042499</v>
      </c>
    </row>
    <row r="2153" spans="1:30">
      <c r="A2153" s="1">
        <v>40967</v>
      </c>
      <c r="B2153" s="2" t="s">
        <v>19</v>
      </c>
      <c r="C2153" t="s">
        <v>20</v>
      </c>
      <c r="D2153" t="s">
        <v>21</v>
      </c>
      <c r="E2153">
        <v>3.51</v>
      </c>
      <c r="F2153">
        <v>3.5670000000000002</v>
      </c>
      <c r="G2153">
        <v>3.5870000000000002</v>
      </c>
      <c r="H2153">
        <v>3.61</v>
      </c>
      <c r="I2153">
        <v>3.633</v>
      </c>
      <c r="J2153">
        <v>3.6869999999999998</v>
      </c>
      <c r="K2153">
        <v>3.7240000000000002</v>
      </c>
      <c r="L2153">
        <v>3.823</v>
      </c>
      <c r="M2153">
        <v>3.8940000000000001</v>
      </c>
      <c r="N2153">
        <v>3.9670000000000001</v>
      </c>
      <c r="O2153">
        <v>4.0739999999999998</v>
      </c>
      <c r="P2153">
        <v>4.3449999999999998</v>
      </c>
      <c r="Q2153">
        <v>4.3710000000000004</v>
      </c>
      <c r="R2153">
        <v>4.4539999999999997</v>
      </c>
      <c r="S2153">
        <v>0</v>
      </c>
      <c r="T2153" s="7">
        <f t="shared" si="303"/>
        <v>0.14400000000000013</v>
      </c>
      <c r="U2153" s="6">
        <f t="shared" si="297"/>
        <v>9.9236641221373115E-2</v>
      </c>
      <c r="V2153" s="6">
        <f t="shared" si="298"/>
        <v>8.4136513973458463E-2</v>
      </c>
      <c r="W2153" s="3">
        <f>IFERROR(VLOOKUP(A2153,주가!$A$1:$Q$2433,3,FALSE),W2154)</f>
        <v>355000</v>
      </c>
      <c r="X2153" s="6">
        <f t="shared" si="304"/>
        <v>2.8985507246376812E-2</v>
      </c>
      <c r="Y2153" s="6">
        <f t="shared" si="299"/>
        <v>0.44554789480887569</v>
      </c>
      <c r="AA2153" s="5">
        <f t="shared" si="300"/>
        <v>40967</v>
      </c>
      <c r="AB2153" s="7">
        <f t="shared" si="301"/>
        <v>0.14400000000000013</v>
      </c>
      <c r="AC2153" s="7">
        <f t="shared" si="305"/>
        <v>8.4136513973458463E-2</v>
      </c>
      <c r="AD2153" s="6">
        <f t="shared" si="302"/>
        <v>0.44554789480887569</v>
      </c>
    </row>
    <row r="2154" spans="1:30">
      <c r="A2154" s="1">
        <v>40966</v>
      </c>
      <c r="B2154" s="2" t="s">
        <v>19</v>
      </c>
      <c r="C2154" t="s">
        <v>20</v>
      </c>
      <c r="D2154" t="s">
        <v>21</v>
      </c>
      <c r="E2154">
        <v>3.4929999999999999</v>
      </c>
      <c r="F2154">
        <v>3.55</v>
      </c>
      <c r="G2154">
        <v>3.58</v>
      </c>
      <c r="H2154">
        <v>3.6059999999999999</v>
      </c>
      <c r="I2154">
        <v>3.64</v>
      </c>
      <c r="J2154">
        <v>3.7</v>
      </c>
      <c r="K2154">
        <v>3.7440000000000002</v>
      </c>
      <c r="L2154">
        <v>3.855</v>
      </c>
      <c r="M2154">
        <v>3.9129999999999998</v>
      </c>
      <c r="N2154">
        <v>3.9860000000000002</v>
      </c>
      <c r="O2154">
        <v>4.093</v>
      </c>
      <c r="P2154">
        <v>4.3659999999999997</v>
      </c>
      <c r="Q2154">
        <v>4.3659999999999997</v>
      </c>
      <c r="R2154">
        <v>4.4489999999999998</v>
      </c>
      <c r="S2154">
        <v>0</v>
      </c>
      <c r="T2154" s="7">
        <f t="shared" si="303"/>
        <v>0.13100000000000023</v>
      </c>
      <c r="U2154" s="6">
        <f t="shared" si="297"/>
        <v>-0.15483870967741925</v>
      </c>
      <c r="V2154" s="6">
        <f t="shared" si="298"/>
        <v>-1.5100127247914652E-2</v>
      </c>
      <c r="W2154" s="3">
        <f>IFERROR(VLOOKUP(A2154,주가!$A$1:$Q$2433,3,FALSE),W2155)</f>
        <v>345000</v>
      </c>
      <c r="X2154" s="6">
        <f t="shared" si="304"/>
        <v>-3.8997214484679667E-2</v>
      </c>
      <c r="Y2154" s="6">
        <f t="shared" si="299"/>
        <v>0.41656238756249886</v>
      </c>
      <c r="AA2154" s="5">
        <f t="shared" si="300"/>
        <v>40966</v>
      </c>
      <c r="AB2154" s="7">
        <f t="shared" si="301"/>
        <v>0.13100000000000023</v>
      </c>
      <c r="AC2154" s="7">
        <f t="shared" si="305"/>
        <v>-1.5100127247914652E-2</v>
      </c>
      <c r="AD2154" s="6">
        <f t="shared" si="302"/>
        <v>0.41656238756249886</v>
      </c>
    </row>
    <row r="2155" spans="1:30">
      <c r="A2155" s="1">
        <v>40963</v>
      </c>
      <c r="B2155" s="2" t="s">
        <v>19</v>
      </c>
      <c r="C2155" t="s">
        <v>20</v>
      </c>
      <c r="D2155" t="s">
        <v>21</v>
      </c>
      <c r="E2155">
        <v>3.492</v>
      </c>
      <c r="F2155">
        <v>3.5489999999999999</v>
      </c>
      <c r="G2155">
        <v>3.58</v>
      </c>
      <c r="H2155">
        <v>3.6059999999999999</v>
      </c>
      <c r="I2155">
        <v>3.6419999999999999</v>
      </c>
      <c r="J2155">
        <v>3.706</v>
      </c>
      <c r="K2155">
        <v>3.7530000000000001</v>
      </c>
      <c r="L2155">
        <v>3.851</v>
      </c>
      <c r="M2155">
        <v>3.923</v>
      </c>
      <c r="N2155">
        <v>4.0060000000000002</v>
      </c>
      <c r="O2155">
        <v>4.1029999999999998</v>
      </c>
      <c r="P2155">
        <v>4.3789999999999996</v>
      </c>
      <c r="Q2155">
        <v>4.3739999999999997</v>
      </c>
      <c r="R2155">
        <v>4.4560000000000004</v>
      </c>
      <c r="S2155">
        <v>0</v>
      </c>
      <c r="T2155" s="7">
        <f t="shared" si="303"/>
        <v>0.15500000000000025</v>
      </c>
      <c r="U2155" s="6">
        <f t="shared" si="297"/>
        <v>2.8650916764520206E-15</v>
      </c>
      <c r="V2155" s="6">
        <f t="shared" si="298"/>
        <v>0.1397385824295046</v>
      </c>
      <c r="W2155" s="3">
        <f>IFERROR(VLOOKUP(A2155,주가!$A$1:$Q$2433,3,FALSE),W2156)</f>
        <v>359000</v>
      </c>
      <c r="X2155" s="6">
        <f t="shared" si="304"/>
        <v>2.7932960893854749E-3</v>
      </c>
      <c r="Y2155" s="6">
        <f t="shared" si="299"/>
        <v>0.45555960204717855</v>
      </c>
      <c r="AA2155" s="5">
        <f t="shared" si="300"/>
        <v>40963</v>
      </c>
      <c r="AB2155" s="7">
        <f t="shared" si="301"/>
        <v>0.15500000000000025</v>
      </c>
      <c r="AC2155" s="7">
        <f t="shared" si="305"/>
        <v>0.1397385824295046</v>
      </c>
      <c r="AD2155" s="6">
        <f t="shared" si="302"/>
        <v>0.45555960204717855</v>
      </c>
    </row>
    <row r="2156" spans="1:30">
      <c r="A2156" s="1">
        <v>40962</v>
      </c>
      <c r="B2156" s="2" t="s">
        <v>19</v>
      </c>
      <c r="C2156" t="s">
        <v>20</v>
      </c>
      <c r="D2156" t="s">
        <v>21</v>
      </c>
      <c r="E2156">
        <v>3.4849999999999999</v>
      </c>
      <c r="F2156">
        <v>3.5379999999999998</v>
      </c>
      <c r="G2156">
        <v>3.5649999999999999</v>
      </c>
      <c r="H2156">
        <v>3.5920000000000001</v>
      </c>
      <c r="I2156">
        <v>3.6379999999999999</v>
      </c>
      <c r="J2156">
        <v>3.6949999999999998</v>
      </c>
      <c r="K2156">
        <v>3.742</v>
      </c>
      <c r="L2156">
        <v>3.847</v>
      </c>
      <c r="M2156">
        <v>3.9220000000000002</v>
      </c>
      <c r="N2156">
        <v>4.0019999999999998</v>
      </c>
      <c r="O2156">
        <v>4.1020000000000003</v>
      </c>
      <c r="P2156">
        <v>4.38</v>
      </c>
      <c r="Q2156">
        <v>4.3730000000000002</v>
      </c>
      <c r="R2156">
        <v>4.4560000000000004</v>
      </c>
      <c r="S2156">
        <v>0</v>
      </c>
      <c r="T2156" s="7">
        <f t="shared" si="303"/>
        <v>0.1549999999999998</v>
      </c>
      <c r="U2156" s="6">
        <f t="shared" si="297"/>
        <v>-2.8650916764520124E-15</v>
      </c>
      <c r="V2156" s="6">
        <f t="shared" si="298"/>
        <v>0.13973858242950174</v>
      </c>
      <c r="W2156" s="3">
        <f>IFERROR(VLOOKUP(A2156,주가!$A$1:$Q$2433,3,FALSE),W2157)</f>
        <v>358000</v>
      </c>
      <c r="X2156" s="6">
        <f t="shared" si="304"/>
        <v>-4.1499330655957165E-2</v>
      </c>
      <c r="Y2156" s="6">
        <f t="shared" si="299"/>
        <v>0.45276630595779305</v>
      </c>
      <c r="AA2156" s="5">
        <f t="shared" si="300"/>
        <v>40962</v>
      </c>
      <c r="AB2156" s="7">
        <f t="shared" si="301"/>
        <v>0.1549999999999998</v>
      </c>
      <c r="AC2156" s="7">
        <f t="shared" si="305"/>
        <v>0.13973858242950174</v>
      </c>
      <c r="AD2156" s="6">
        <f t="shared" si="302"/>
        <v>0.45276630595779305</v>
      </c>
    </row>
    <row r="2157" spans="1:30">
      <c r="A2157" s="1">
        <v>40961</v>
      </c>
      <c r="B2157" s="2" t="s">
        <v>19</v>
      </c>
      <c r="C2157" t="s">
        <v>20</v>
      </c>
      <c r="D2157" t="s">
        <v>21</v>
      </c>
      <c r="E2157">
        <v>3.488</v>
      </c>
      <c r="F2157">
        <v>3.5449999999999999</v>
      </c>
      <c r="G2157">
        <v>3.5720000000000001</v>
      </c>
      <c r="H2157">
        <v>3.601</v>
      </c>
      <c r="I2157">
        <v>3.6480000000000001</v>
      </c>
      <c r="J2157">
        <v>3.7050000000000001</v>
      </c>
      <c r="K2157">
        <v>3.7650000000000001</v>
      </c>
      <c r="L2157">
        <v>3.867</v>
      </c>
      <c r="M2157">
        <v>3.9420000000000002</v>
      </c>
      <c r="N2157">
        <v>4.0220000000000002</v>
      </c>
      <c r="O2157">
        <v>4.1219999999999999</v>
      </c>
      <c r="P2157">
        <v>4.4009999999999998</v>
      </c>
      <c r="Q2157">
        <v>4.3920000000000003</v>
      </c>
      <c r="R2157">
        <v>4.4749999999999996</v>
      </c>
      <c r="S2157">
        <v>0</v>
      </c>
      <c r="T2157" s="7">
        <f t="shared" si="303"/>
        <v>0.15500000000000025</v>
      </c>
      <c r="U2157" s="6">
        <f t="shared" si="297"/>
        <v>-8.8235294117645219E-2</v>
      </c>
      <c r="V2157" s="6">
        <f t="shared" si="298"/>
        <v>0.1397385824295046</v>
      </c>
      <c r="W2157" s="3">
        <f>IFERROR(VLOOKUP(A2157,주가!$A$1:$Q$2433,3,FALSE),W2158)</f>
        <v>373500</v>
      </c>
      <c r="X2157" s="6">
        <f t="shared" si="304"/>
        <v>-1.3368983957219251E-3</v>
      </c>
      <c r="Y2157" s="6">
        <f t="shared" si="299"/>
        <v>0.49426563661375023</v>
      </c>
      <c r="AA2157" s="5">
        <f t="shared" si="300"/>
        <v>40961</v>
      </c>
      <c r="AB2157" s="7">
        <f t="shared" si="301"/>
        <v>0.15500000000000025</v>
      </c>
      <c r="AC2157" s="7">
        <f t="shared" si="305"/>
        <v>0.1397385824295046</v>
      </c>
      <c r="AD2157" s="6">
        <f t="shared" si="302"/>
        <v>0.49426563661375023</v>
      </c>
    </row>
    <row r="2158" spans="1:30">
      <c r="A2158" s="1">
        <v>40960</v>
      </c>
      <c r="B2158" s="2" t="s">
        <v>19</v>
      </c>
      <c r="C2158" t="s">
        <v>20</v>
      </c>
      <c r="D2158" t="s">
        <v>21</v>
      </c>
      <c r="E2158">
        <v>3.4910000000000001</v>
      </c>
      <c r="F2158">
        <v>3.5470000000000002</v>
      </c>
      <c r="G2158">
        <v>3.5750000000000002</v>
      </c>
      <c r="H2158">
        <v>3.6040000000000001</v>
      </c>
      <c r="I2158">
        <v>3.6509999999999998</v>
      </c>
      <c r="J2158">
        <v>3.7069999999999999</v>
      </c>
      <c r="K2158">
        <v>3.7719999999999998</v>
      </c>
      <c r="L2158">
        <v>3.8639999999999999</v>
      </c>
      <c r="M2158">
        <v>3.9540000000000002</v>
      </c>
      <c r="N2158">
        <v>4.0339999999999998</v>
      </c>
      <c r="O2158">
        <v>4.1269999999999998</v>
      </c>
      <c r="P2158">
        <v>4.4119999999999999</v>
      </c>
      <c r="Q2158">
        <v>4.4139999999999997</v>
      </c>
      <c r="R2158">
        <v>4.4969999999999999</v>
      </c>
      <c r="S2158">
        <v>0</v>
      </c>
      <c r="T2158" s="7">
        <f t="shared" si="303"/>
        <v>0.16999999999999993</v>
      </c>
      <c r="U2158" s="6">
        <f t="shared" si="297"/>
        <v>9.6774193548384874E-2</v>
      </c>
      <c r="V2158" s="6">
        <f t="shared" si="298"/>
        <v>0.22797387654714982</v>
      </c>
      <c r="W2158" s="3">
        <f>IFERROR(VLOOKUP(A2158,주가!$A$1:$Q$2433,3,FALSE),W2159)</f>
        <v>374000</v>
      </c>
      <c r="X2158" s="6">
        <f t="shared" si="304"/>
        <v>-1.7082785808147174E-2</v>
      </c>
      <c r="Y2158" s="6">
        <f t="shared" si="299"/>
        <v>0.49560253500947216</v>
      </c>
      <c r="AA2158" s="5">
        <f t="shared" si="300"/>
        <v>40960</v>
      </c>
      <c r="AB2158" s="7">
        <f t="shared" si="301"/>
        <v>0.16999999999999993</v>
      </c>
      <c r="AC2158" s="7">
        <f t="shared" si="305"/>
        <v>0.22797387654714982</v>
      </c>
      <c r="AD2158" s="6">
        <f t="shared" si="302"/>
        <v>0.49560253500947216</v>
      </c>
    </row>
    <row r="2159" spans="1:30">
      <c r="A2159" s="1">
        <v>40959</v>
      </c>
      <c r="B2159" s="2" t="s">
        <v>19</v>
      </c>
      <c r="C2159" t="s">
        <v>20</v>
      </c>
      <c r="D2159" t="s">
        <v>21</v>
      </c>
      <c r="E2159">
        <v>3.4990000000000001</v>
      </c>
      <c r="F2159">
        <v>3.552</v>
      </c>
      <c r="G2159">
        <v>3.5830000000000002</v>
      </c>
      <c r="H2159">
        <v>3.609</v>
      </c>
      <c r="I2159">
        <v>3.6560000000000001</v>
      </c>
      <c r="J2159">
        <v>3.7130000000000001</v>
      </c>
      <c r="K2159">
        <v>3.774</v>
      </c>
      <c r="L2159">
        <v>3.8849999999999998</v>
      </c>
      <c r="M2159">
        <v>3.9609999999999999</v>
      </c>
      <c r="N2159">
        <v>4.04</v>
      </c>
      <c r="O2159">
        <v>4.133</v>
      </c>
      <c r="P2159">
        <v>4.4169999999999998</v>
      </c>
      <c r="Q2159">
        <v>4.4119999999999999</v>
      </c>
      <c r="R2159">
        <v>4.4939999999999998</v>
      </c>
      <c r="S2159">
        <v>0</v>
      </c>
      <c r="T2159" s="7">
        <f t="shared" si="303"/>
        <v>0.15500000000000025</v>
      </c>
      <c r="U2159" s="6">
        <f t="shared" si="297"/>
        <v>-7.7380952380951717E-2</v>
      </c>
      <c r="V2159" s="6">
        <f t="shared" si="298"/>
        <v>0.13119968299876494</v>
      </c>
      <c r="W2159" s="3">
        <f>IFERROR(VLOOKUP(A2159,주가!$A$1:$Q$2433,3,FALSE),W2160)</f>
        <v>380500</v>
      </c>
      <c r="X2159" s="6">
        <f t="shared" si="304"/>
        <v>3.8199181446111868E-2</v>
      </c>
      <c r="Y2159" s="6">
        <f t="shared" si="299"/>
        <v>0.51268532081761931</v>
      </c>
      <c r="AA2159" s="5">
        <f t="shared" si="300"/>
        <v>40959</v>
      </c>
      <c r="AB2159" s="7">
        <f t="shared" si="301"/>
        <v>0.15500000000000025</v>
      </c>
      <c r="AC2159" s="7">
        <f t="shared" si="305"/>
        <v>0.13119968299876494</v>
      </c>
      <c r="AD2159" s="6">
        <f t="shared" si="302"/>
        <v>0.51268532081761931</v>
      </c>
    </row>
    <row r="2160" spans="1:30">
      <c r="A2160" s="1">
        <v>40956</v>
      </c>
      <c r="B2160" s="2" t="s">
        <v>19</v>
      </c>
      <c r="C2160" t="s">
        <v>20</v>
      </c>
      <c r="D2160" t="s">
        <v>21</v>
      </c>
      <c r="E2160">
        <v>3.4980000000000002</v>
      </c>
      <c r="F2160">
        <v>3.5510000000000002</v>
      </c>
      <c r="G2160">
        <v>3.5790000000000002</v>
      </c>
      <c r="H2160">
        <v>3.601</v>
      </c>
      <c r="I2160">
        <v>3.649</v>
      </c>
      <c r="J2160">
        <v>3.702</v>
      </c>
      <c r="K2160">
        <v>3.76</v>
      </c>
      <c r="L2160">
        <v>3.8559999999999999</v>
      </c>
      <c r="M2160">
        <v>3.948</v>
      </c>
      <c r="N2160">
        <v>4.024</v>
      </c>
      <c r="O2160">
        <v>4.117</v>
      </c>
      <c r="P2160">
        <v>4.4059999999999997</v>
      </c>
      <c r="Q2160">
        <v>4.4189999999999996</v>
      </c>
      <c r="R2160">
        <v>4.5019999999999998</v>
      </c>
      <c r="S2160">
        <v>0</v>
      </c>
      <c r="T2160" s="7">
        <f t="shared" si="303"/>
        <v>0.16800000000000015</v>
      </c>
      <c r="U2160" s="6">
        <f t="shared" si="297"/>
        <v>1.8181818181816127E-2</v>
      </c>
      <c r="V2160" s="6">
        <f t="shared" si="298"/>
        <v>0.20858063537971666</v>
      </c>
      <c r="W2160" s="3">
        <f>IFERROR(VLOOKUP(A2160,주가!$A$1:$Q$2433,3,FALSE),W2161)</f>
        <v>366500</v>
      </c>
      <c r="X2160" s="6">
        <f t="shared" si="304"/>
        <v>-6.7750677506775072E-3</v>
      </c>
      <c r="Y2160" s="6">
        <f t="shared" si="299"/>
        <v>0.47448613937150746</v>
      </c>
      <c r="AA2160" s="5">
        <f t="shared" si="300"/>
        <v>40956</v>
      </c>
      <c r="AB2160" s="7">
        <f t="shared" si="301"/>
        <v>0.16800000000000015</v>
      </c>
      <c r="AC2160" s="7">
        <f t="shared" si="305"/>
        <v>0.20858063537971666</v>
      </c>
      <c r="AD2160" s="6">
        <f t="shared" si="302"/>
        <v>0.47448613937150746</v>
      </c>
    </row>
    <row r="2161" spans="1:30">
      <c r="A2161" s="1">
        <v>40955</v>
      </c>
      <c r="B2161" s="2" t="s">
        <v>19</v>
      </c>
      <c r="C2161" t="s">
        <v>20</v>
      </c>
      <c r="D2161" t="s">
        <v>21</v>
      </c>
      <c r="E2161">
        <v>3.4980000000000002</v>
      </c>
      <c r="F2161">
        <v>3.548</v>
      </c>
      <c r="G2161">
        <v>3.569</v>
      </c>
      <c r="H2161">
        <v>3.5910000000000002</v>
      </c>
      <c r="I2161">
        <v>3.6320000000000001</v>
      </c>
      <c r="J2161">
        <v>3.6859999999999999</v>
      </c>
      <c r="K2161">
        <v>3.7469999999999999</v>
      </c>
      <c r="L2161">
        <v>3.8439999999999999</v>
      </c>
      <c r="M2161">
        <v>3.9340000000000002</v>
      </c>
      <c r="N2161">
        <v>4.0090000000000003</v>
      </c>
      <c r="O2161">
        <v>4.1020000000000003</v>
      </c>
      <c r="P2161">
        <v>4.4029999999999996</v>
      </c>
      <c r="Q2161">
        <v>4.4470000000000001</v>
      </c>
      <c r="R2161">
        <v>4.5309999999999997</v>
      </c>
      <c r="S2161">
        <v>0</v>
      </c>
      <c r="T2161" s="7">
        <f t="shared" si="303"/>
        <v>0.16500000000000048</v>
      </c>
      <c r="U2161" s="6">
        <f t="shared" si="297"/>
        <v>-2.3668639053251825E-2</v>
      </c>
      <c r="V2161" s="6">
        <f t="shared" si="298"/>
        <v>0.19039881719790053</v>
      </c>
      <c r="W2161" s="3">
        <f>IFERROR(VLOOKUP(A2161,주가!$A$1:$Q$2433,3,FALSE),W2162)</f>
        <v>369000</v>
      </c>
      <c r="X2161" s="6">
        <f t="shared" si="304"/>
        <v>-3.6553524804177548E-2</v>
      </c>
      <c r="Y2161" s="6">
        <f t="shared" si="299"/>
        <v>0.48126120712218495</v>
      </c>
      <c r="AA2161" s="5">
        <f t="shared" si="300"/>
        <v>40955</v>
      </c>
      <c r="AB2161" s="7">
        <f t="shared" si="301"/>
        <v>0.16500000000000048</v>
      </c>
      <c r="AC2161" s="7">
        <f t="shared" si="305"/>
        <v>0.19039881719790053</v>
      </c>
      <c r="AD2161" s="6">
        <f t="shared" si="302"/>
        <v>0.48126120712218495</v>
      </c>
    </row>
    <row r="2162" spans="1:30">
      <c r="A2162" s="1">
        <v>40954</v>
      </c>
      <c r="B2162" s="2" t="s">
        <v>19</v>
      </c>
      <c r="C2162" t="s">
        <v>20</v>
      </c>
      <c r="D2162" t="s">
        <v>21</v>
      </c>
      <c r="E2162">
        <v>3.5019999999999998</v>
      </c>
      <c r="F2162">
        <v>3.552</v>
      </c>
      <c r="G2162">
        <v>3.5790000000000002</v>
      </c>
      <c r="H2162">
        <v>3.6019999999999999</v>
      </c>
      <c r="I2162">
        <v>3.649</v>
      </c>
      <c r="J2162">
        <v>3.7090000000000001</v>
      </c>
      <c r="K2162">
        <v>3.7770000000000001</v>
      </c>
      <c r="L2162">
        <v>3.8679999999999999</v>
      </c>
      <c r="M2162">
        <v>3.9620000000000002</v>
      </c>
      <c r="N2162">
        <v>4.0369999999999999</v>
      </c>
      <c r="O2162">
        <v>4.1239999999999997</v>
      </c>
      <c r="P2162">
        <v>4.42</v>
      </c>
      <c r="Q2162">
        <v>4.43</v>
      </c>
      <c r="R2162">
        <v>4.5129999999999999</v>
      </c>
      <c r="S2162">
        <v>0</v>
      </c>
      <c r="T2162" s="7">
        <f t="shared" si="303"/>
        <v>0.16900000000000004</v>
      </c>
      <c r="U2162" s="6">
        <f t="shared" si="297"/>
        <v>0</v>
      </c>
      <c r="V2162" s="6">
        <f t="shared" si="298"/>
        <v>0.21406745625115234</v>
      </c>
      <c r="W2162" s="3">
        <f>IFERROR(VLOOKUP(A2162,주가!$A$1:$Q$2433,3,FALSE),W2163)</f>
        <v>383000</v>
      </c>
      <c r="X2162" s="6">
        <f t="shared" si="304"/>
        <v>1.7264276228419653E-2</v>
      </c>
      <c r="Y2162" s="6">
        <f t="shared" si="299"/>
        <v>0.51781473192636251</v>
      </c>
      <c r="AA2162" s="5">
        <f t="shared" si="300"/>
        <v>40954</v>
      </c>
      <c r="AB2162" s="7">
        <f t="shared" si="301"/>
        <v>0.16900000000000004</v>
      </c>
      <c r="AC2162" s="7">
        <f t="shared" si="305"/>
        <v>0.21406745625115234</v>
      </c>
      <c r="AD2162" s="6">
        <f t="shared" si="302"/>
        <v>0.51781473192636251</v>
      </c>
    </row>
    <row r="2163" spans="1:30">
      <c r="A2163" s="1">
        <v>40953</v>
      </c>
      <c r="B2163" s="2" t="s">
        <v>19</v>
      </c>
      <c r="C2163" t="s">
        <v>20</v>
      </c>
      <c r="D2163" t="s">
        <v>21</v>
      </c>
      <c r="E2163">
        <v>3.5009999999999999</v>
      </c>
      <c r="F2163">
        <v>3.5510000000000002</v>
      </c>
      <c r="G2163">
        <v>3.5790000000000002</v>
      </c>
      <c r="H2163">
        <v>3.6080000000000001</v>
      </c>
      <c r="I2163">
        <v>3.6520000000000001</v>
      </c>
      <c r="J2163">
        <v>3.7120000000000002</v>
      </c>
      <c r="K2163">
        <v>3.77</v>
      </c>
      <c r="L2163">
        <v>3.8610000000000002</v>
      </c>
      <c r="M2163">
        <v>3.9550000000000001</v>
      </c>
      <c r="N2163">
        <v>4.03</v>
      </c>
      <c r="O2163">
        <v>4.1150000000000002</v>
      </c>
      <c r="P2163">
        <v>4.4189999999999996</v>
      </c>
      <c r="Q2163">
        <v>4.4279999999999999</v>
      </c>
      <c r="R2163">
        <v>4.5119999999999996</v>
      </c>
      <c r="S2163">
        <v>0</v>
      </c>
      <c r="T2163" s="7">
        <f t="shared" si="303"/>
        <v>0.16900000000000004</v>
      </c>
      <c r="U2163" s="6">
        <f t="shared" si="297"/>
        <v>5.6249999999999307E-2</v>
      </c>
      <c r="V2163" s="6">
        <f t="shared" si="298"/>
        <v>0.21406745625115234</v>
      </c>
      <c r="W2163" s="3">
        <f>IFERROR(VLOOKUP(A2163,주가!$A$1:$Q$2433,3,FALSE),W2164)</f>
        <v>376500</v>
      </c>
      <c r="X2163" s="6">
        <f t="shared" si="304"/>
        <v>-1.4397905759162303E-2</v>
      </c>
      <c r="Y2163" s="6">
        <f t="shared" si="299"/>
        <v>0.50055045569794288</v>
      </c>
      <c r="AA2163" s="5">
        <f t="shared" si="300"/>
        <v>40953</v>
      </c>
      <c r="AB2163" s="7">
        <f t="shared" si="301"/>
        <v>0.16900000000000004</v>
      </c>
      <c r="AC2163" s="7">
        <f t="shared" si="305"/>
        <v>0.21406745625115234</v>
      </c>
      <c r="AD2163" s="6">
        <f t="shared" si="302"/>
        <v>0.50055045569794288</v>
      </c>
    </row>
    <row r="2164" spans="1:30">
      <c r="A2164" s="1">
        <v>40952</v>
      </c>
      <c r="B2164" s="2" t="s">
        <v>19</v>
      </c>
      <c r="C2164" t="s">
        <v>20</v>
      </c>
      <c r="D2164" t="s">
        <v>21</v>
      </c>
      <c r="E2164">
        <v>3.5049999999999999</v>
      </c>
      <c r="F2164">
        <v>3.5550000000000002</v>
      </c>
      <c r="G2164">
        <v>3.59</v>
      </c>
      <c r="H2164">
        <v>3.6219999999999999</v>
      </c>
      <c r="I2164">
        <v>3.673</v>
      </c>
      <c r="J2164">
        <v>3.7330000000000001</v>
      </c>
      <c r="K2164">
        <v>3.7970000000000002</v>
      </c>
      <c r="L2164">
        <v>3.8849999999999998</v>
      </c>
      <c r="M2164">
        <v>3.9750000000000001</v>
      </c>
      <c r="N2164">
        <v>4.0449999999999999</v>
      </c>
      <c r="O2164">
        <v>4.1280000000000001</v>
      </c>
      <c r="P2164">
        <v>4.4359999999999999</v>
      </c>
      <c r="Q2164">
        <v>4.4370000000000003</v>
      </c>
      <c r="R2164">
        <v>4.5199999999999996</v>
      </c>
      <c r="S2164">
        <v>0</v>
      </c>
      <c r="T2164" s="7">
        <f t="shared" si="303"/>
        <v>0.16000000000000014</v>
      </c>
      <c r="U2164" s="6">
        <f t="shared" si="297"/>
        <v>8.8435374149659046E-2</v>
      </c>
      <c r="V2164" s="6">
        <f t="shared" si="298"/>
        <v>0.15781745625115304</v>
      </c>
      <c r="W2164" s="3">
        <f>IFERROR(VLOOKUP(A2164,주가!$A$1:$Q$2433,3,FALSE),W2165)</f>
        <v>382000</v>
      </c>
      <c r="X2164" s="6">
        <f t="shared" si="304"/>
        <v>-5.208333333333333E-3</v>
      </c>
      <c r="Y2164" s="6">
        <f t="shared" si="299"/>
        <v>0.51494836145710521</v>
      </c>
      <c r="AA2164" s="5">
        <f t="shared" si="300"/>
        <v>40952</v>
      </c>
      <c r="AB2164" s="7">
        <f t="shared" si="301"/>
        <v>0.16000000000000014</v>
      </c>
      <c r="AC2164" s="7">
        <f t="shared" si="305"/>
        <v>0.15781745625115304</v>
      </c>
      <c r="AD2164" s="6">
        <f t="shared" si="302"/>
        <v>0.51494836145710521</v>
      </c>
    </row>
    <row r="2165" spans="1:30">
      <c r="A2165" s="1">
        <v>40949</v>
      </c>
      <c r="B2165" s="2" t="s">
        <v>19</v>
      </c>
      <c r="C2165" t="s">
        <v>20</v>
      </c>
      <c r="D2165" t="s">
        <v>21</v>
      </c>
      <c r="E2165">
        <v>3.4980000000000002</v>
      </c>
      <c r="F2165">
        <v>3.5449999999999999</v>
      </c>
      <c r="G2165">
        <v>3.5819999999999999</v>
      </c>
      <c r="H2165">
        <v>3.6110000000000002</v>
      </c>
      <c r="I2165">
        <v>3.6520000000000001</v>
      </c>
      <c r="J2165">
        <v>3.7090000000000001</v>
      </c>
      <c r="K2165">
        <v>3.7770000000000001</v>
      </c>
      <c r="L2165">
        <v>3.8780000000000001</v>
      </c>
      <c r="M2165">
        <v>3.9550000000000001</v>
      </c>
      <c r="N2165">
        <v>4.0250000000000004</v>
      </c>
      <c r="O2165">
        <v>4.1059999999999999</v>
      </c>
      <c r="P2165">
        <v>4.4089999999999998</v>
      </c>
      <c r="Q2165">
        <v>4.4169999999999998</v>
      </c>
      <c r="R2165">
        <v>4.5</v>
      </c>
      <c r="S2165">
        <v>0</v>
      </c>
      <c r="T2165" s="7">
        <f t="shared" si="303"/>
        <v>0.14700000000000024</v>
      </c>
      <c r="U2165" s="6">
        <f t="shared" si="297"/>
        <v>-6.9620253164554946E-2</v>
      </c>
      <c r="V2165" s="6">
        <f t="shared" si="298"/>
        <v>6.9382082101493991E-2</v>
      </c>
      <c r="W2165" s="3">
        <f>IFERROR(VLOOKUP(A2165,주가!$A$1:$Q$2433,3,FALSE),W2166)</f>
        <v>384000</v>
      </c>
      <c r="X2165" s="6">
        <f t="shared" si="304"/>
        <v>-2.7848101265822784E-2</v>
      </c>
      <c r="Y2165" s="6">
        <f t="shared" si="299"/>
        <v>0.52015669479043858</v>
      </c>
      <c r="AA2165" s="5">
        <f t="shared" si="300"/>
        <v>40949</v>
      </c>
      <c r="AB2165" s="7">
        <f t="shared" si="301"/>
        <v>0.14700000000000024</v>
      </c>
      <c r="AC2165" s="7">
        <f t="shared" si="305"/>
        <v>6.9382082101493991E-2</v>
      </c>
      <c r="AD2165" s="6">
        <f t="shared" si="302"/>
        <v>0.52015669479043858</v>
      </c>
    </row>
    <row r="2166" spans="1:30">
      <c r="A2166" s="1">
        <v>40948</v>
      </c>
      <c r="B2166" s="2" t="s">
        <v>19</v>
      </c>
      <c r="C2166" t="s">
        <v>20</v>
      </c>
      <c r="D2166" t="s">
        <v>21</v>
      </c>
      <c r="E2166">
        <v>3.4980000000000002</v>
      </c>
      <c r="F2166">
        <v>3.548</v>
      </c>
      <c r="G2166">
        <v>3.5920000000000001</v>
      </c>
      <c r="H2166">
        <v>3.625</v>
      </c>
      <c r="I2166">
        <v>3.669</v>
      </c>
      <c r="J2166">
        <v>3.7189999999999999</v>
      </c>
      <c r="K2166">
        <v>3.7930000000000001</v>
      </c>
      <c r="L2166">
        <v>3.8759999999999999</v>
      </c>
      <c r="M2166">
        <v>3.968</v>
      </c>
      <c r="N2166">
        <v>4.0339999999999998</v>
      </c>
      <c r="O2166">
        <v>4.1150000000000002</v>
      </c>
      <c r="P2166">
        <v>4.4189999999999996</v>
      </c>
      <c r="Q2166">
        <v>4.4260000000000002</v>
      </c>
      <c r="R2166">
        <v>4.5090000000000003</v>
      </c>
      <c r="S2166">
        <v>0</v>
      </c>
      <c r="T2166" s="7">
        <f t="shared" si="303"/>
        <v>0.15799999999999992</v>
      </c>
      <c r="U2166" s="6">
        <f t="shared" si="297"/>
        <v>7.4829931972790045E-2</v>
      </c>
      <c r="V2166" s="6">
        <f t="shared" si="298"/>
        <v>0.13900233526604894</v>
      </c>
      <c r="W2166" s="3">
        <f>IFERROR(VLOOKUP(A2166,주가!$A$1:$Q$2433,3,FALSE),W2167)</f>
        <v>395000</v>
      </c>
      <c r="X2166" s="6">
        <f t="shared" si="304"/>
        <v>3.5386631716906945E-2</v>
      </c>
      <c r="Y2166" s="6">
        <f t="shared" si="299"/>
        <v>0.5480047960562614</v>
      </c>
      <c r="AA2166" s="5">
        <f t="shared" si="300"/>
        <v>40948</v>
      </c>
      <c r="AB2166" s="7">
        <f t="shared" si="301"/>
        <v>0.15799999999999992</v>
      </c>
      <c r="AC2166" s="7">
        <f t="shared" si="305"/>
        <v>0.13900233526604894</v>
      </c>
      <c r="AD2166" s="6">
        <f t="shared" si="302"/>
        <v>0.5480047960562614</v>
      </c>
    </row>
    <row r="2167" spans="1:30">
      <c r="A2167" s="1">
        <v>40947</v>
      </c>
      <c r="B2167" s="2" t="s">
        <v>19</v>
      </c>
      <c r="C2167" t="s">
        <v>20</v>
      </c>
      <c r="D2167" t="s">
        <v>21</v>
      </c>
      <c r="E2167">
        <v>3.4980000000000002</v>
      </c>
      <c r="F2167">
        <v>3.5489999999999999</v>
      </c>
      <c r="G2167">
        <v>3.5920000000000001</v>
      </c>
      <c r="H2167">
        <v>3.621</v>
      </c>
      <c r="I2167">
        <v>3.669</v>
      </c>
      <c r="J2167">
        <v>3.722</v>
      </c>
      <c r="K2167">
        <v>3.79</v>
      </c>
      <c r="L2167">
        <v>3.8809999999999998</v>
      </c>
      <c r="M2167">
        <v>3.968</v>
      </c>
      <c r="N2167">
        <v>4.0279999999999996</v>
      </c>
      <c r="O2167">
        <v>4.1150000000000002</v>
      </c>
      <c r="P2167">
        <v>4.4249999999999998</v>
      </c>
      <c r="Q2167">
        <v>4.423</v>
      </c>
      <c r="R2167">
        <v>4.5069999999999997</v>
      </c>
      <c r="S2167">
        <v>0</v>
      </c>
      <c r="T2167" s="7">
        <f t="shared" si="303"/>
        <v>0.1469999999999998</v>
      </c>
      <c r="U2167" s="6">
        <f t="shared" si="297"/>
        <v>-3.9215686274511281E-2</v>
      </c>
      <c r="V2167" s="6">
        <f t="shared" si="298"/>
        <v>6.4172403293258906E-2</v>
      </c>
      <c r="W2167" s="3">
        <f>IFERROR(VLOOKUP(A2167,주가!$A$1:$Q$2433,3,FALSE),W2168)</f>
        <v>381500</v>
      </c>
      <c r="X2167" s="6">
        <f t="shared" si="304"/>
        <v>3.2476319350473612E-2</v>
      </c>
      <c r="Y2167" s="6">
        <f t="shared" si="299"/>
        <v>0.51261816433935448</v>
      </c>
      <c r="AA2167" s="5">
        <f t="shared" si="300"/>
        <v>40947</v>
      </c>
      <c r="AB2167" s="7">
        <f t="shared" si="301"/>
        <v>0.1469999999999998</v>
      </c>
      <c r="AC2167" s="7">
        <f t="shared" si="305"/>
        <v>6.4172403293258906E-2</v>
      </c>
      <c r="AD2167" s="6">
        <f t="shared" si="302"/>
        <v>0.51261816433935448</v>
      </c>
    </row>
    <row r="2168" spans="1:30">
      <c r="A2168" s="1">
        <v>40946</v>
      </c>
      <c r="B2168" s="2" t="s">
        <v>19</v>
      </c>
      <c r="C2168" t="s">
        <v>20</v>
      </c>
      <c r="D2168" t="s">
        <v>21</v>
      </c>
      <c r="E2168">
        <v>3.492</v>
      </c>
      <c r="F2168">
        <v>3.5430000000000001</v>
      </c>
      <c r="G2168">
        <v>3.5790000000000002</v>
      </c>
      <c r="H2168">
        <v>3.605</v>
      </c>
      <c r="I2168">
        <v>3.653</v>
      </c>
      <c r="J2168">
        <v>3.7130000000000001</v>
      </c>
      <c r="K2168">
        <v>3.7669999999999999</v>
      </c>
      <c r="L2168">
        <v>3.855</v>
      </c>
      <c r="M2168">
        <v>3.948</v>
      </c>
      <c r="N2168">
        <v>4.008</v>
      </c>
      <c r="O2168">
        <v>4.1020000000000003</v>
      </c>
      <c r="P2168">
        <v>4.4119999999999999</v>
      </c>
      <c r="Q2168">
        <v>4.4119999999999999</v>
      </c>
      <c r="R2168">
        <v>4.4950000000000001</v>
      </c>
      <c r="S2168">
        <v>0</v>
      </c>
      <c r="T2168" s="7">
        <f t="shared" si="303"/>
        <v>0.15300000000000002</v>
      </c>
      <c r="U2168" s="6">
        <f t="shared" si="297"/>
        <v>5.5172413793103489E-2</v>
      </c>
      <c r="V2168" s="6">
        <f t="shared" si="298"/>
        <v>0.10338808956777018</v>
      </c>
      <c r="W2168" s="3">
        <f>IFERROR(VLOOKUP(A2168,주가!$A$1:$Q$2433,3,FALSE),W2169)</f>
        <v>369500</v>
      </c>
      <c r="X2168" s="6">
        <f t="shared" si="304"/>
        <v>-8.0536912751677861E-3</v>
      </c>
      <c r="Y2168" s="6">
        <f t="shared" si="299"/>
        <v>0.48014184498888085</v>
      </c>
      <c r="AA2168" s="5">
        <f t="shared" si="300"/>
        <v>40946</v>
      </c>
      <c r="AB2168" s="7">
        <f t="shared" si="301"/>
        <v>0.15300000000000002</v>
      </c>
      <c r="AC2168" s="7">
        <f t="shared" si="305"/>
        <v>0.10338808956777018</v>
      </c>
      <c r="AD2168" s="6">
        <f t="shared" si="302"/>
        <v>0.48014184498888085</v>
      </c>
    </row>
    <row r="2169" spans="1:30">
      <c r="A2169" s="1">
        <v>40945</v>
      </c>
      <c r="B2169" s="2" t="s">
        <v>19</v>
      </c>
      <c r="C2169" t="s">
        <v>20</v>
      </c>
      <c r="D2169" t="s">
        <v>21</v>
      </c>
      <c r="E2169">
        <v>3.488</v>
      </c>
      <c r="F2169">
        <v>3.5390000000000001</v>
      </c>
      <c r="G2169">
        <v>3.5760000000000001</v>
      </c>
      <c r="H2169">
        <v>3.5979999999999999</v>
      </c>
      <c r="I2169">
        <v>3.6459999999999999</v>
      </c>
      <c r="J2169">
        <v>3.7029999999999998</v>
      </c>
      <c r="K2169">
        <v>3.7570000000000001</v>
      </c>
      <c r="L2169">
        <v>3.8450000000000002</v>
      </c>
      <c r="M2169">
        <v>3.9329999999999998</v>
      </c>
      <c r="N2169">
        <v>3.99</v>
      </c>
      <c r="O2169">
        <v>4.0810000000000004</v>
      </c>
      <c r="P2169">
        <v>4.4059999999999997</v>
      </c>
      <c r="Q2169">
        <v>4.4400000000000004</v>
      </c>
      <c r="R2169">
        <v>4.524</v>
      </c>
      <c r="S2169">
        <v>0</v>
      </c>
      <c r="T2169" s="7">
        <f t="shared" si="303"/>
        <v>0.14500000000000002</v>
      </c>
      <c r="U2169" s="6">
        <f t="shared" si="297"/>
        <v>6.944444444446779E-3</v>
      </c>
      <c r="V2169" s="6">
        <f t="shared" si="298"/>
        <v>4.8215675774666691E-2</v>
      </c>
      <c r="W2169" s="3">
        <f>IFERROR(VLOOKUP(A2169,주가!$A$1:$Q$2433,3,FALSE),W2170)</f>
        <v>372500</v>
      </c>
      <c r="X2169" s="6">
        <f t="shared" si="304"/>
        <v>-3.870967741935484E-2</v>
      </c>
      <c r="Y2169" s="6">
        <f t="shared" si="299"/>
        <v>0.48819553626404866</v>
      </c>
      <c r="AA2169" s="5">
        <f t="shared" si="300"/>
        <v>40945</v>
      </c>
      <c r="AB2169" s="7">
        <f t="shared" si="301"/>
        <v>0.14500000000000002</v>
      </c>
      <c r="AC2169" s="7">
        <f t="shared" si="305"/>
        <v>4.8215675774666691E-2</v>
      </c>
      <c r="AD2169" s="6">
        <f t="shared" si="302"/>
        <v>0.48819553626404866</v>
      </c>
    </row>
    <row r="2170" spans="1:30">
      <c r="A2170" s="1">
        <v>40942</v>
      </c>
      <c r="B2170" s="2" t="s">
        <v>19</v>
      </c>
      <c r="C2170" t="s">
        <v>20</v>
      </c>
      <c r="D2170" t="s">
        <v>21</v>
      </c>
      <c r="E2170">
        <v>3.488</v>
      </c>
      <c r="F2170">
        <v>3.54</v>
      </c>
      <c r="G2170">
        <v>3.58</v>
      </c>
      <c r="H2170">
        <v>3.5979999999999999</v>
      </c>
      <c r="I2170">
        <v>3.6429999999999998</v>
      </c>
      <c r="J2170">
        <v>3.6960000000000002</v>
      </c>
      <c r="K2170">
        <v>3.7509999999999999</v>
      </c>
      <c r="L2170">
        <v>3.8290000000000002</v>
      </c>
      <c r="M2170">
        <v>3.9159999999999999</v>
      </c>
      <c r="N2170">
        <v>3.9729999999999999</v>
      </c>
      <c r="O2170">
        <v>4.0730000000000004</v>
      </c>
      <c r="P2170">
        <v>4.4000000000000004</v>
      </c>
      <c r="Q2170">
        <v>4.43</v>
      </c>
      <c r="R2170">
        <v>4.5140000000000002</v>
      </c>
      <c r="S2170">
        <v>0</v>
      </c>
      <c r="T2170" s="7">
        <f t="shared" si="303"/>
        <v>0.14399999999999968</v>
      </c>
      <c r="U2170" s="6">
        <f t="shared" si="297"/>
        <v>2.1276595744678505E-2</v>
      </c>
      <c r="V2170" s="6">
        <f t="shared" si="298"/>
        <v>4.1271231330219912E-2</v>
      </c>
      <c r="W2170" s="3">
        <f>IFERROR(VLOOKUP(A2170,주가!$A$1:$Q$2433,3,FALSE),W2171)</f>
        <v>387500</v>
      </c>
      <c r="X2170" s="6">
        <f t="shared" si="304"/>
        <v>3.0585106382978722E-2</v>
      </c>
      <c r="Y2170" s="6">
        <f t="shared" si="299"/>
        <v>0.52690521368340348</v>
      </c>
      <c r="AA2170" s="5">
        <f t="shared" si="300"/>
        <v>40942</v>
      </c>
      <c r="AB2170" s="7">
        <f t="shared" si="301"/>
        <v>0.14399999999999968</v>
      </c>
      <c r="AC2170" s="7">
        <f t="shared" si="305"/>
        <v>4.1271231330219912E-2</v>
      </c>
      <c r="AD2170" s="6">
        <f t="shared" si="302"/>
        <v>0.52690521368340348</v>
      </c>
    </row>
    <row r="2171" spans="1:30">
      <c r="A2171" s="1">
        <v>40941</v>
      </c>
      <c r="B2171" s="2" t="s">
        <v>19</v>
      </c>
      <c r="C2171" t="s">
        <v>20</v>
      </c>
      <c r="D2171" t="s">
        <v>21</v>
      </c>
      <c r="E2171">
        <v>3.4950000000000001</v>
      </c>
      <c r="F2171">
        <v>3.5390000000000001</v>
      </c>
      <c r="G2171">
        <v>3.5790000000000002</v>
      </c>
      <c r="H2171">
        <v>3.605</v>
      </c>
      <c r="I2171">
        <v>3.649</v>
      </c>
      <c r="J2171">
        <v>3.7029999999999998</v>
      </c>
      <c r="K2171">
        <v>3.7570000000000001</v>
      </c>
      <c r="L2171">
        <v>3.835</v>
      </c>
      <c r="M2171">
        <v>3.92</v>
      </c>
      <c r="N2171">
        <v>3.976</v>
      </c>
      <c r="O2171">
        <v>4.0730000000000004</v>
      </c>
      <c r="P2171">
        <v>4.4059999999999997</v>
      </c>
      <c r="Q2171">
        <v>4.4390000000000001</v>
      </c>
      <c r="R2171">
        <v>4.5229999999999997</v>
      </c>
      <c r="S2171">
        <v>0</v>
      </c>
      <c r="T2171" s="7">
        <f t="shared" si="303"/>
        <v>0.14100000000000001</v>
      </c>
      <c r="U2171" s="6">
        <f t="shared" si="297"/>
        <v>1.4388489208631484E-2</v>
      </c>
      <c r="V2171" s="6">
        <f t="shared" si="298"/>
        <v>1.9994635585541404E-2</v>
      </c>
      <c r="W2171" s="3">
        <f>IFERROR(VLOOKUP(A2171,주가!$A$1:$Q$2433,3,FALSE),W2172)</f>
        <v>376000</v>
      </c>
      <c r="X2171" s="6">
        <f t="shared" si="304"/>
        <v>2.0352781546811399E-2</v>
      </c>
      <c r="Y2171" s="6">
        <f t="shared" si="299"/>
        <v>0.49632010730042475</v>
      </c>
      <c r="AA2171" s="5">
        <f t="shared" si="300"/>
        <v>40941</v>
      </c>
      <c r="AB2171" s="7">
        <f t="shared" si="301"/>
        <v>0.14100000000000001</v>
      </c>
      <c r="AC2171" s="7">
        <f t="shared" si="305"/>
        <v>1.9994635585541404E-2</v>
      </c>
      <c r="AD2171" s="6">
        <f t="shared" si="302"/>
        <v>0.49632010730042475</v>
      </c>
    </row>
    <row r="2172" spans="1:30">
      <c r="A2172" s="1">
        <v>40940</v>
      </c>
      <c r="B2172" s="2" t="s">
        <v>19</v>
      </c>
      <c r="C2172" t="s">
        <v>20</v>
      </c>
      <c r="D2172" t="s">
        <v>21</v>
      </c>
      <c r="E2172">
        <v>3.5019999999999998</v>
      </c>
      <c r="F2172">
        <v>3.5459999999999998</v>
      </c>
      <c r="G2172">
        <v>3.5859999999999999</v>
      </c>
      <c r="H2172">
        <v>3.6120000000000001</v>
      </c>
      <c r="I2172">
        <v>3.6560000000000001</v>
      </c>
      <c r="J2172">
        <v>3.7029999999999998</v>
      </c>
      <c r="K2172">
        <v>3.7440000000000002</v>
      </c>
      <c r="L2172">
        <v>3.8149999999999999</v>
      </c>
      <c r="M2172">
        <v>3.9</v>
      </c>
      <c r="N2172">
        <v>3.9540000000000002</v>
      </c>
      <c r="O2172">
        <v>4.0510000000000002</v>
      </c>
      <c r="P2172">
        <v>4.3819999999999997</v>
      </c>
      <c r="Q2172">
        <v>4.3879999999999999</v>
      </c>
      <c r="R2172">
        <v>4.4710000000000001</v>
      </c>
      <c r="S2172">
        <v>0</v>
      </c>
      <c r="T2172" s="7">
        <f t="shared" si="303"/>
        <v>0.13900000000000023</v>
      </c>
      <c r="U2172" s="6">
        <f t="shared" si="297"/>
        <v>3.7313432835820004E-2</v>
      </c>
      <c r="V2172" s="6">
        <f t="shared" si="298"/>
        <v>5.6061463769099193E-3</v>
      </c>
      <c r="W2172" s="3">
        <f>IFERROR(VLOOKUP(A2172,주가!$A$1:$Q$2433,3,FALSE),W2173)</f>
        <v>368500</v>
      </c>
      <c r="X2172" s="6">
        <f t="shared" si="304"/>
        <v>5.4570259208731242E-3</v>
      </c>
      <c r="Y2172" s="6">
        <f t="shared" si="299"/>
        <v>0.47596732575361334</v>
      </c>
      <c r="AA2172" s="5">
        <f t="shared" si="300"/>
        <v>40940</v>
      </c>
      <c r="AB2172" s="7">
        <f t="shared" si="301"/>
        <v>0.13900000000000023</v>
      </c>
      <c r="AC2172" s="7">
        <f t="shared" si="305"/>
        <v>5.6061463769099193E-3</v>
      </c>
      <c r="AD2172" s="6">
        <f t="shared" si="302"/>
        <v>0.47596732575361334</v>
      </c>
    </row>
    <row r="2173" spans="1:30">
      <c r="A2173" s="1">
        <v>40939</v>
      </c>
      <c r="B2173" s="2" t="s">
        <v>19</v>
      </c>
      <c r="C2173" t="s">
        <v>20</v>
      </c>
      <c r="D2173" t="s">
        <v>21</v>
      </c>
      <c r="E2173">
        <v>3.5049999999999999</v>
      </c>
      <c r="F2173">
        <v>3.5459999999999998</v>
      </c>
      <c r="G2173">
        <v>3.5859999999999999</v>
      </c>
      <c r="H2173">
        <v>3.6179999999999999</v>
      </c>
      <c r="I2173">
        <v>3.6720000000000002</v>
      </c>
      <c r="J2173">
        <v>3.7160000000000002</v>
      </c>
      <c r="K2173">
        <v>3.76</v>
      </c>
      <c r="L2173">
        <v>3.8319999999999999</v>
      </c>
      <c r="M2173">
        <v>3.9129999999999998</v>
      </c>
      <c r="N2173">
        <v>3.9660000000000002</v>
      </c>
      <c r="O2173">
        <v>4.0640000000000001</v>
      </c>
      <c r="P2173">
        <v>4.41</v>
      </c>
      <c r="Q2173">
        <v>4.4370000000000003</v>
      </c>
      <c r="R2173">
        <v>4.5209999999999999</v>
      </c>
      <c r="S2173">
        <v>0</v>
      </c>
      <c r="T2173" s="7">
        <f t="shared" si="303"/>
        <v>0.13400000000000034</v>
      </c>
      <c r="U2173" s="6">
        <f t="shared" si="297"/>
        <v>5.5118110236224989E-2</v>
      </c>
      <c r="V2173" s="6">
        <f t="shared" si="298"/>
        <v>-3.1707286458910085E-2</v>
      </c>
      <c r="W2173" s="3">
        <f>IFERROR(VLOOKUP(A2173,주가!$A$1:$Q$2433,3,FALSE),W2174)</f>
        <v>366500</v>
      </c>
      <c r="X2173" s="6">
        <f t="shared" si="304"/>
        <v>3.8243626062322948E-2</v>
      </c>
      <c r="Y2173" s="6">
        <f t="shared" si="299"/>
        <v>0.47051029983274023</v>
      </c>
      <c r="AA2173" s="5">
        <f t="shared" si="300"/>
        <v>40939</v>
      </c>
      <c r="AB2173" s="7">
        <f t="shared" si="301"/>
        <v>0.13400000000000034</v>
      </c>
      <c r="AC2173" s="7">
        <f t="shared" si="305"/>
        <v>-3.1707286458910085E-2</v>
      </c>
      <c r="AD2173" s="6">
        <f t="shared" si="302"/>
        <v>0.47051029983274023</v>
      </c>
    </row>
    <row r="2174" spans="1:30">
      <c r="A2174" s="1">
        <v>40938</v>
      </c>
      <c r="B2174" s="2" t="s">
        <v>19</v>
      </c>
      <c r="C2174" t="s">
        <v>20</v>
      </c>
      <c r="D2174" t="s">
        <v>21</v>
      </c>
      <c r="E2174">
        <v>3.4990000000000001</v>
      </c>
      <c r="F2174">
        <v>3.5430000000000001</v>
      </c>
      <c r="G2174">
        <v>3.5830000000000002</v>
      </c>
      <c r="H2174">
        <v>3.6150000000000002</v>
      </c>
      <c r="I2174">
        <v>3.6669999999999998</v>
      </c>
      <c r="J2174">
        <v>3.7130000000000001</v>
      </c>
      <c r="K2174">
        <v>3.754</v>
      </c>
      <c r="L2174">
        <v>3.8260000000000001</v>
      </c>
      <c r="M2174">
        <v>3.899</v>
      </c>
      <c r="N2174">
        <v>3.9529999999999998</v>
      </c>
      <c r="O2174">
        <v>4.0609999999999999</v>
      </c>
      <c r="P2174">
        <v>4.4130000000000003</v>
      </c>
      <c r="Q2174">
        <v>4.4359999999999999</v>
      </c>
      <c r="R2174">
        <v>4.5199999999999996</v>
      </c>
      <c r="S2174">
        <v>0</v>
      </c>
      <c r="T2174" s="7">
        <f t="shared" si="303"/>
        <v>0.12699999999999978</v>
      </c>
      <c r="U2174" s="6">
        <f t="shared" si="297"/>
        <v>8.5470085470083654E-2</v>
      </c>
      <c r="V2174" s="6">
        <f t="shared" si="298"/>
        <v>-8.6825396695135074E-2</v>
      </c>
      <c r="W2174" s="3">
        <f>IFERROR(VLOOKUP(A2174,주가!$A$1:$Q$2433,3,FALSE),W2175)</f>
        <v>353000</v>
      </c>
      <c r="X2174" s="6">
        <f t="shared" si="304"/>
        <v>-2.0804438280166437E-2</v>
      </c>
      <c r="Y2174" s="6">
        <f t="shared" si="299"/>
        <v>0.43226667377041728</v>
      </c>
      <c r="AA2174" s="5">
        <f t="shared" si="300"/>
        <v>40938</v>
      </c>
      <c r="AB2174" s="7">
        <f t="shared" si="301"/>
        <v>0.12699999999999978</v>
      </c>
      <c r="AC2174" s="7">
        <f t="shared" si="305"/>
        <v>-8.6825396695135074E-2</v>
      </c>
      <c r="AD2174" s="6">
        <f t="shared" si="302"/>
        <v>0.43226667377041728</v>
      </c>
    </row>
    <row r="2175" spans="1:30">
      <c r="A2175" s="1">
        <v>40935</v>
      </c>
      <c r="B2175" s="2" t="s">
        <v>19</v>
      </c>
      <c r="C2175" t="s">
        <v>20</v>
      </c>
      <c r="D2175" t="s">
        <v>21</v>
      </c>
      <c r="E2175">
        <v>3.5019999999999998</v>
      </c>
      <c r="F2175">
        <v>3.5459999999999998</v>
      </c>
      <c r="G2175">
        <v>3.5859999999999999</v>
      </c>
      <c r="H2175">
        <v>3.6280000000000001</v>
      </c>
      <c r="I2175">
        <v>3.6859999999999999</v>
      </c>
      <c r="J2175">
        <v>3.7330000000000001</v>
      </c>
      <c r="K2175">
        <v>3.7909999999999999</v>
      </c>
      <c r="L2175">
        <v>3.8620000000000001</v>
      </c>
      <c r="M2175">
        <v>3.9329999999999998</v>
      </c>
      <c r="N2175">
        <v>3.9790000000000001</v>
      </c>
      <c r="O2175">
        <v>4.0869999999999997</v>
      </c>
      <c r="P2175">
        <v>4.4420000000000002</v>
      </c>
      <c r="Q2175">
        <v>4.4530000000000003</v>
      </c>
      <c r="R2175">
        <v>4.5369999999999999</v>
      </c>
      <c r="S2175">
        <v>0</v>
      </c>
      <c r="T2175" s="7">
        <f t="shared" si="303"/>
        <v>0.11699999999999999</v>
      </c>
      <c r="U2175" s="6">
        <f t="shared" si="297"/>
        <v>2.6315789473685236E-2</v>
      </c>
      <c r="V2175" s="6">
        <f t="shared" si="298"/>
        <v>-0.17229548216521873</v>
      </c>
      <c r="W2175" s="3">
        <f>IFERROR(VLOOKUP(A2175,주가!$A$1:$Q$2433,3,FALSE),W2176)</f>
        <v>360500</v>
      </c>
      <c r="X2175" s="6">
        <f t="shared" si="304"/>
        <v>-5.5172413793103444E-3</v>
      </c>
      <c r="Y2175" s="6">
        <f t="shared" si="299"/>
        <v>0.4530711120505837</v>
      </c>
      <c r="AA2175" s="5">
        <f t="shared" si="300"/>
        <v>40935</v>
      </c>
      <c r="AB2175" s="7">
        <f t="shared" si="301"/>
        <v>0.11699999999999999</v>
      </c>
      <c r="AC2175" s="7">
        <f t="shared" si="305"/>
        <v>-0.17229548216521873</v>
      </c>
      <c r="AD2175" s="6">
        <f t="shared" si="302"/>
        <v>0.4530711120505837</v>
      </c>
    </row>
    <row r="2176" spans="1:30">
      <c r="A2176" s="1">
        <v>40934</v>
      </c>
      <c r="B2176" s="2" t="s">
        <v>19</v>
      </c>
      <c r="C2176" t="s">
        <v>20</v>
      </c>
      <c r="D2176" t="s">
        <v>21</v>
      </c>
      <c r="E2176">
        <v>3.5019999999999998</v>
      </c>
      <c r="F2176">
        <v>3.5459999999999998</v>
      </c>
      <c r="G2176">
        <v>3.5960000000000001</v>
      </c>
      <c r="H2176">
        <v>3.6379999999999999</v>
      </c>
      <c r="I2176">
        <v>3.7</v>
      </c>
      <c r="J2176">
        <v>3.7530000000000001</v>
      </c>
      <c r="K2176">
        <v>3.8069999999999999</v>
      </c>
      <c r="L2176">
        <v>3.8820000000000001</v>
      </c>
      <c r="M2176">
        <v>3.9489999999999998</v>
      </c>
      <c r="N2176">
        <v>3.996</v>
      </c>
      <c r="O2176">
        <v>4.1040000000000001</v>
      </c>
      <c r="P2176">
        <v>4.4649999999999999</v>
      </c>
      <c r="Q2176">
        <v>4.4660000000000002</v>
      </c>
      <c r="R2176">
        <v>4.5490000000000004</v>
      </c>
      <c r="S2176">
        <v>0</v>
      </c>
      <c r="T2176" s="7">
        <f t="shared" si="303"/>
        <v>0.11399999999999988</v>
      </c>
      <c r="U2176" s="6">
        <f t="shared" si="297"/>
        <v>9.6153846153844022E-2</v>
      </c>
      <c r="V2176" s="6">
        <f t="shared" si="298"/>
        <v>-0.19861127163890396</v>
      </c>
      <c r="W2176" s="3">
        <f>IFERROR(VLOOKUP(A2176,주가!$A$1:$Q$2433,3,FALSE),W2177)</f>
        <v>362500</v>
      </c>
      <c r="X2176" s="6">
        <f t="shared" si="304"/>
        <v>0</v>
      </c>
      <c r="Y2176" s="6">
        <f t="shared" si="299"/>
        <v>0.45858835342989407</v>
      </c>
      <c r="AA2176" s="5">
        <f t="shared" si="300"/>
        <v>40934</v>
      </c>
      <c r="AB2176" s="7">
        <f t="shared" si="301"/>
        <v>0.11399999999999988</v>
      </c>
      <c r="AC2176" s="7">
        <f t="shared" si="305"/>
        <v>-0.19861127163890396</v>
      </c>
      <c r="AD2176" s="6">
        <f t="shared" si="302"/>
        <v>0.45858835342989407</v>
      </c>
    </row>
    <row r="2177" spans="1:30">
      <c r="A2177" s="1">
        <v>40933</v>
      </c>
      <c r="B2177" s="2" t="s">
        <v>19</v>
      </c>
      <c r="C2177" t="s">
        <v>20</v>
      </c>
      <c r="D2177" t="s">
        <v>21</v>
      </c>
      <c r="E2177">
        <v>3.5049999999999999</v>
      </c>
      <c r="F2177">
        <v>3.5489999999999999</v>
      </c>
      <c r="G2177">
        <v>3.5990000000000002</v>
      </c>
      <c r="H2177">
        <v>3.6480000000000001</v>
      </c>
      <c r="I2177">
        <v>3.7160000000000002</v>
      </c>
      <c r="J2177">
        <v>3.7730000000000001</v>
      </c>
      <c r="K2177">
        <v>3.83</v>
      </c>
      <c r="L2177">
        <v>3.9020000000000001</v>
      </c>
      <c r="M2177">
        <v>3.9620000000000002</v>
      </c>
      <c r="N2177">
        <v>4.0060000000000002</v>
      </c>
      <c r="O2177">
        <v>4.1040000000000001</v>
      </c>
      <c r="P2177">
        <v>4.4729999999999999</v>
      </c>
      <c r="Q2177">
        <v>4.4779999999999998</v>
      </c>
      <c r="R2177">
        <v>4.5620000000000003</v>
      </c>
      <c r="S2177">
        <v>0</v>
      </c>
      <c r="T2177" s="7">
        <f t="shared" si="303"/>
        <v>0.10400000000000009</v>
      </c>
      <c r="U2177" s="6">
        <f t="shared" si="297"/>
        <v>-6.3063063063064001E-2</v>
      </c>
      <c r="V2177" s="6">
        <f t="shared" si="298"/>
        <v>-0.294765117792748</v>
      </c>
      <c r="W2177" s="3">
        <f>IFERROR(VLOOKUP(A2177,주가!$A$1:$Q$2433,3,FALSE),W2178)</f>
        <v>362500</v>
      </c>
      <c r="X2177" s="6">
        <f t="shared" si="304"/>
        <v>-1.226158038147139E-2</v>
      </c>
      <c r="Y2177" s="6">
        <f t="shared" si="299"/>
        <v>0.45858835342989407</v>
      </c>
      <c r="AA2177" s="5">
        <f t="shared" si="300"/>
        <v>40933</v>
      </c>
      <c r="AB2177" s="7">
        <f t="shared" si="301"/>
        <v>0.10400000000000009</v>
      </c>
      <c r="AC2177" s="7">
        <f t="shared" si="305"/>
        <v>-0.294765117792748</v>
      </c>
      <c r="AD2177" s="6">
        <f t="shared" si="302"/>
        <v>0.45858835342989407</v>
      </c>
    </row>
    <row r="2178" spans="1:30">
      <c r="A2178" s="1">
        <v>40928</v>
      </c>
      <c r="B2178" s="2" t="s">
        <v>19</v>
      </c>
      <c r="C2178" t="s">
        <v>20</v>
      </c>
      <c r="D2178" t="s">
        <v>21</v>
      </c>
      <c r="E2178">
        <v>3.5059999999999998</v>
      </c>
      <c r="F2178">
        <v>3.556</v>
      </c>
      <c r="G2178">
        <v>3.6059999999999999</v>
      </c>
      <c r="H2178">
        <v>3.649</v>
      </c>
      <c r="I2178">
        <v>3.7130000000000001</v>
      </c>
      <c r="J2178">
        <v>3.7589999999999999</v>
      </c>
      <c r="K2178">
        <v>3.8130000000000002</v>
      </c>
      <c r="L2178">
        <v>3.8879999999999999</v>
      </c>
      <c r="M2178">
        <v>3.9550000000000001</v>
      </c>
      <c r="N2178">
        <v>3.9990000000000001</v>
      </c>
      <c r="O2178">
        <v>4.093</v>
      </c>
      <c r="P2178">
        <v>4.4660000000000002</v>
      </c>
      <c r="Q2178">
        <v>4.4729999999999999</v>
      </c>
      <c r="R2178">
        <v>4.556</v>
      </c>
      <c r="S2178">
        <v>0</v>
      </c>
      <c r="T2178" s="7">
        <f t="shared" si="303"/>
        <v>0.11100000000000021</v>
      </c>
      <c r="U2178" s="6">
        <f t="shared" ref="U2178:U2241" si="306">IF(T2179=0,0,(T2178-T2179)/T2179)</f>
        <v>0.14432989690721895</v>
      </c>
      <c r="V2178" s="6">
        <f t="shared" ref="V2178:V2241" si="307">V2179+U2178</f>
        <v>-0.231702054729684</v>
      </c>
      <c r="W2178" s="3">
        <f>IFERROR(VLOOKUP(A2178,주가!$A$1:$Q$2433,3,FALSE),W2179)</f>
        <v>367000</v>
      </c>
      <c r="X2178" s="6">
        <f t="shared" si="304"/>
        <v>6.6860465116279064E-2</v>
      </c>
      <c r="Y2178" s="6">
        <f t="shared" ref="Y2178:Y2241" si="308">Y2179+X2178</f>
        <v>0.47084993381136547</v>
      </c>
      <c r="AA2178" s="5">
        <f t="shared" ref="AA2178:AA2241" si="309">A2178</f>
        <v>40928</v>
      </c>
      <c r="AB2178" s="7">
        <f t="shared" ref="AB2178:AB2241" si="310">T2178</f>
        <v>0.11100000000000021</v>
      </c>
      <c r="AC2178" s="7">
        <f t="shared" si="305"/>
        <v>-0.231702054729684</v>
      </c>
      <c r="AD2178" s="6">
        <f t="shared" ref="AD2178:AD2241" si="311">Y2178</f>
        <v>0.47084993381136547</v>
      </c>
    </row>
    <row r="2179" spans="1:30">
      <c r="A2179" s="1">
        <v>40927</v>
      </c>
      <c r="B2179" s="2" t="s">
        <v>19</v>
      </c>
      <c r="C2179" t="s">
        <v>20</v>
      </c>
      <c r="D2179" t="s">
        <v>21</v>
      </c>
      <c r="E2179">
        <v>3.5059999999999998</v>
      </c>
      <c r="F2179">
        <v>3.5590000000000002</v>
      </c>
      <c r="G2179">
        <v>3.6059999999999999</v>
      </c>
      <c r="H2179">
        <v>3.649</v>
      </c>
      <c r="I2179">
        <v>3.7090000000000001</v>
      </c>
      <c r="J2179">
        <v>3.7519999999999998</v>
      </c>
      <c r="K2179">
        <v>3.806</v>
      </c>
      <c r="L2179">
        <v>3.8839999999999999</v>
      </c>
      <c r="M2179">
        <v>3.9380000000000002</v>
      </c>
      <c r="N2179">
        <v>3.9809999999999999</v>
      </c>
      <c r="O2179">
        <v>4.0750000000000002</v>
      </c>
      <c r="P2179">
        <v>4.4450000000000003</v>
      </c>
      <c r="Q2179">
        <v>4.4379999999999997</v>
      </c>
      <c r="R2179">
        <v>4.5209999999999999</v>
      </c>
      <c r="S2179">
        <v>0</v>
      </c>
      <c r="T2179" s="7">
        <f t="shared" ref="T2179:T2242" si="312">N2179-L2179</f>
        <v>9.6999999999999975E-2</v>
      </c>
      <c r="U2179" s="6">
        <f t="shared" si="306"/>
        <v>-4.5782392768047498E-15</v>
      </c>
      <c r="V2179" s="6">
        <f t="shared" si="307"/>
        <v>-0.37603195163690295</v>
      </c>
      <c r="W2179" s="3">
        <f>IFERROR(VLOOKUP(A2179,주가!$A$1:$Q$2433,3,FALSE),W2180)</f>
        <v>344000</v>
      </c>
      <c r="X2179" s="6">
        <f t="shared" ref="X2179:X2242" si="313">(W2179-W2180)/W2180</f>
        <v>-7.215007215007215E-3</v>
      </c>
      <c r="Y2179" s="6">
        <f t="shared" si="308"/>
        <v>0.4039894686950864</v>
      </c>
      <c r="AA2179" s="5">
        <f t="shared" si="309"/>
        <v>40927</v>
      </c>
      <c r="AB2179" s="7">
        <f t="shared" si="310"/>
        <v>9.6999999999999975E-2</v>
      </c>
      <c r="AC2179" s="7">
        <f t="shared" ref="AC2179:AC2242" si="314">V2179</f>
        <v>-0.37603195163690295</v>
      </c>
      <c r="AD2179" s="6">
        <f t="shared" si="311"/>
        <v>0.4039894686950864</v>
      </c>
    </row>
    <row r="2180" spans="1:30">
      <c r="A2180" s="1">
        <v>40926</v>
      </c>
      <c r="B2180" s="2" t="s">
        <v>19</v>
      </c>
      <c r="C2180" t="s">
        <v>20</v>
      </c>
      <c r="D2180" t="s">
        <v>21</v>
      </c>
      <c r="E2180">
        <v>3.516</v>
      </c>
      <c r="F2180">
        <v>3.5659999999999998</v>
      </c>
      <c r="G2180">
        <v>3.6120000000000001</v>
      </c>
      <c r="H2180">
        <v>3.6549999999999998</v>
      </c>
      <c r="I2180">
        <v>3.7160000000000002</v>
      </c>
      <c r="J2180">
        <v>3.7589999999999999</v>
      </c>
      <c r="K2180">
        <v>3.806</v>
      </c>
      <c r="L2180">
        <v>3.8809999999999998</v>
      </c>
      <c r="M2180">
        <v>3.9340000000000002</v>
      </c>
      <c r="N2180">
        <v>3.9780000000000002</v>
      </c>
      <c r="O2180">
        <v>4.0720000000000001</v>
      </c>
      <c r="P2180">
        <v>4.452</v>
      </c>
      <c r="Q2180">
        <v>4.4470000000000001</v>
      </c>
      <c r="R2180">
        <v>4.53</v>
      </c>
      <c r="S2180">
        <v>0</v>
      </c>
      <c r="T2180" s="7">
        <f t="shared" si="312"/>
        <v>9.7000000000000419E-2</v>
      </c>
      <c r="U2180" s="6">
        <f t="shared" si="306"/>
        <v>4.5782392768047703E-15</v>
      </c>
      <c r="V2180" s="6">
        <f t="shared" si="307"/>
        <v>-0.3760319516368984</v>
      </c>
      <c r="W2180" s="3">
        <f>IFERROR(VLOOKUP(A2180,주가!$A$1:$Q$2433,3,FALSE),W2181)</f>
        <v>346500</v>
      </c>
      <c r="X2180" s="6">
        <f t="shared" si="313"/>
        <v>1.6129032258064516E-2</v>
      </c>
      <c r="Y2180" s="6">
        <f t="shared" si="308"/>
        <v>0.41120447591009363</v>
      </c>
      <c r="AA2180" s="5">
        <f t="shared" si="309"/>
        <v>40926</v>
      </c>
      <c r="AB2180" s="7">
        <f t="shared" si="310"/>
        <v>9.7000000000000419E-2</v>
      </c>
      <c r="AC2180" s="7">
        <f t="shared" si="314"/>
        <v>-0.3760319516368984</v>
      </c>
      <c r="AD2180" s="6">
        <f t="shared" si="311"/>
        <v>0.41120447591009363</v>
      </c>
    </row>
    <row r="2181" spans="1:30">
      <c r="A2181" s="1">
        <v>40925</v>
      </c>
      <c r="B2181" s="2" t="s">
        <v>19</v>
      </c>
      <c r="C2181" t="s">
        <v>20</v>
      </c>
      <c r="D2181" t="s">
        <v>21</v>
      </c>
      <c r="E2181">
        <v>3.516</v>
      </c>
      <c r="F2181">
        <v>3.5659999999999998</v>
      </c>
      <c r="G2181">
        <v>3.6190000000000002</v>
      </c>
      <c r="H2181">
        <v>3.6680000000000001</v>
      </c>
      <c r="I2181">
        <v>3.7290000000000001</v>
      </c>
      <c r="J2181">
        <v>3.766</v>
      </c>
      <c r="K2181">
        <v>3.8090000000000002</v>
      </c>
      <c r="L2181">
        <v>3.887</v>
      </c>
      <c r="M2181">
        <v>3.9409999999999998</v>
      </c>
      <c r="N2181">
        <v>3.984</v>
      </c>
      <c r="O2181">
        <v>4.0819999999999999</v>
      </c>
      <c r="P2181">
        <v>4.4610000000000003</v>
      </c>
      <c r="Q2181">
        <v>4.4560000000000004</v>
      </c>
      <c r="R2181">
        <v>4.5389999999999997</v>
      </c>
      <c r="S2181">
        <v>0</v>
      </c>
      <c r="T2181" s="7">
        <f t="shared" si="312"/>
        <v>9.6999999999999975E-2</v>
      </c>
      <c r="U2181" s="6">
        <f t="shared" si="306"/>
        <v>-1.0204081632651952E-2</v>
      </c>
      <c r="V2181" s="6">
        <f t="shared" si="307"/>
        <v>-0.37603195163690295</v>
      </c>
      <c r="W2181" s="3">
        <f>IFERROR(VLOOKUP(A2181,주가!$A$1:$Q$2433,3,FALSE),W2182)</f>
        <v>341000</v>
      </c>
      <c r="X2181" s="6">
        <f t="shared" si="313"/>
        <v>4.44104134762634E-2</v>
      </c>
      <c r="Y2181" s="6">
        <f t="shared" si="308"/>
        <v>0.39507544365202912</v>
      </c>
      <c r="AA2181" s="5">
        <f t="shared" si="309"/>
        <v>40925</v>
      </c>
      <c r="AB2181" s="7">
        <f t="shared" si="310"/>
        <v>9.6999999999999975E-2</v>
      </c>
      <c r="AC2181" s="7">
        <f t="shared" si="314"/>
        <v>-0.37603195163690295</v>
      </c>
      <c r="AD2181" s="6">
        <f t="shared" si="311"/>
        <v>0.39507544365202912</v>
      </c>
    </row>
    <row r="2182" spans="1:30">
      <c r="A2182" s="1">
        <v>40924</v>
      </c>
      <c r="B2182" s="2" t="s">
        <v>19</v>
      </c>
      <c r="C2182" t="s">
        <v>20</v>
      </c>
      <c r="D2182" t="s">
        <v>21</v>
      </c>
      <c r="E2182">
        <v>3.5169999999999999</v>
      </c>
      <c r="F2182">
        <v>3.5670000000000002</v>
      </c>
      <c r="G2182">
        <v>3.62</v>
      </c>
      <c r="H2182">
        <v>3.67</v>
      </c>
      <c r="I2182">
        <v>3.73</v>
      </c>
      <c r="J2182">
        <v>3.76</v>
      </c>
      <c r="K2182">
        <v>3.8010000000000002</v>
      </c>
      <c r="L2182">
        <v>3.879</v>
      </c>
      <c r="M2182">
        <v>3.9329999999999998</v>
      </c>
      <c r="N2182">
        <v>3.9769999999999999</v>
      </c>
      <c r="O2182">
        <v>4.0750000000000002</v>
      </c>
      <c r="P2182">
        <v>4.4640000000000004</v>
      </c>
      <c r="Q2182">
        <v>4.4909999999999997</v>
      </c>
      <c r="R2182">
        <v>4.5750000000000002</v>
      </c>
      <c r="S2182">
        <v>0</v>
      </c>
      <c r="T2182" s="7">
        <f t="shared" si="312"/>
        <v>9.7999999999999865E-2</v>
      </c>
      <c r="U2182" s="6">
        <f t="shared" si="306"/>
        <v>0.12643678160919142</v>
      </c>
      <c r="V2182" s="6">
        <f t="shared" si="307"/>
        <v>-0.36582787000425099</v>
      </c>
      <c r="W2182" s="3">
        <f>IFERROR(VLOOKUP(A2182,주가!$A$1:$Q$2433,3,FALSE),W2183)</f>
        <v>326500</v>
      </c>
      <c r="X2182" s="6">
        <f t="shared" si="313"/>
        <v>6.1633281972265025E-3</v>
      </c>
      <c r="Y2182" s="6">
        <f t="shared" si="308"/>
        <v>0.35066503017576572</v>
      </c>
      <c r="AA2182" s="5">
        <f t="shared" si="309"/>
        <v>40924</v>
      </c>
      <c r="AB2182" s="7">
        <f t="shared" si="310"/>
        <v>9.7999999999999865E-2</v>
      </c>
      <c r="AC2182" s="7">
        <f t="shared" si="314"/>
        <v>-0.36582787000425099</v>
      </c>
      <c r="AD2182" s="6">
        <f t="shared" si="311"/>
        <v>0.35066503017576572</v>
      </c>
    </row>
    <row r="2183" spans="1:30">
      <c r="A2183" s="1">
        <v>40921</v>
      </c>
      <c r="B2183" s="2" t="s">
        <v>19</v>
      </c>
      <c r="C2183" t="s">
        <v>20</v>
      </c>
      <c r="D2183" t="s">
        <v>21</v>
      </c>
      <c r="E2183">
        <v>3.53</v>
      </c>
      <c r="F2183">
        <v>3.5870000000000002</v>
      </c>
      <c r="G2183">
        <v>3.637</v>
      </c>
      <c r="H2183">
        <v>3.6859999999999999</v>
      </c>
      <c r="I2183">
        <v>3.75</v>
      </c>
      <c r="J2183">
        <v>3.78</v>
      </c>
      <c r="K2183">
        <v>3.8170000000000002</v>
      </c>
      <c r="L2183">
        <v>3.895</v>
      </c>
      <c r="M2183">
        <v>3.9460000000000002</v>
      </c>
      <c r="N2183">
        <v>3.9820000000000002</v>
      </c>
      <c r="O2183">
        <v>4.08</v>
      </c>
      <c r="P2183">
        <v>4.4550000000000001</v>
      </c>
      <c r="Q2183">
        <v>4.4720000000000004</v>
      </c>
      <c r="R2183">
        <v>4.556</v>
      </c>
      <c r="S2183">
        <v>0</v>
      </c>
      <c r="T2183" s="7">
        <f t="shared" si="312"/>
        <v>8.7000000000000188E-2</v>
      </c>
      <c r="U2183" s="6">
        <f t="shared" si="306"/>
        <v>7.4074074074076915E-2</v>
      </c>
      <c r="V2183" s="6">
        <f t="shared" si="307"/>
        <v>-0.49226465161344241</v>
      </c>
      <c r="W2183" s="3">
        <f>IFERROR(VLOOKUP(A2183,주가!$A$1:$Q$2433,3,FALSE),W2184)</f>
        <v>324500</v>
      </c>
      <c r="X2183" s="6">
        <f t="shared" si="313"/>
        <v>-7.6452599388379203E-3</v>
      </c>
      <c r="Y2183" s="6">
        <f t="shared" si="308"/>
        <v>0.34450170197853924</v>
      </c>
      <c r="AA2183" s="5">
        <f t="shared" si="309"/>
        <v>40921</v>
      </c>
      <c r="AB2183" s="7">
        <f t="shared" si="310"/>
        <v>8.7000000000000188E-2</v>
      </c>
      <c r="AC2183" s="7">
        <f t="shared" si="314"/>
        <v>-0.49226465161344241</v>
      </c>
      <c r="AD2183" s="6">
        <f t="shared" si="311"/>
        <v>0.34450170197853924</v>
      </c>
    </row>
    <row r="2184" spans="1:30">
      <c r="A2184" s="1">
        <v>40920</v>
      </c>
      <c r="B2184" s="2" t="s">
        <v>19</v>
      </c>
      <c r="C2184" t="s">
        <v>20</v>
      </c>
      <c r="D2184" t="s">
        <v>21</v>
      </c>
      <c r="E2184">
        <v>3.54</v>
      </c>
      <c r="F2184">
        <v>3.597</v>
      </c>
      <c r="G2184">
        <v>3.6429999999999998</v>
      </c>
      <c r="H2184">
        <v>3.6890000000000001</v>
      </c>
      <c r="I2184">
        <v>3.7570000000000001</v>
      </c>
      <c r="J2184">
        <v>3.7970000000000002</v>
      </c>
      <c r="K2184">
        <v>3.8340000000000001</v>
      </c>
      <c r="L2184">
        <v>3.915</v>
      </c>
      <c r="M2184">
        <v>3.9620000000000002</v>
      </c>
      <c r="N2184">
        <v>3.996</v>
      </c>
      <c r="O2184">
        <v>4.0940000000000003</v>
      </c>
      <c r="P2184">
        <v>4.4550000000000001</v>
      </c>
      <c r="Q2184">
        <v>4.4720000000000004</v>
      </c>
      <c r="R2184">
        <v>4.5549999999999997</v>
      </c>
      <c r="S2184">
        <v>0</v>
      </c>
      <c r="T2184" s="7">
        <f t="shared" si="312"/>
        <v>8.0999999999999961E-2</v>
      </c>
      <c r="U2184" s="6">
        <f t="shared" si="306"/>
        <v>9.4594594594596376E-2</v>
      </c>
      <c r="V2184" s="6">
        <f t="shared" si="307"/>
        <v>-0.56633872568751931</v>
      </c>
      <c r="W2184" s="3">
        <f>IFERROR(VLOOKUP(A2184,주가!$A$1:$Q$2433,3,FALSE),W2185)</f>
        <v>327000</v>
      </c>
      <c r="X2184" s="6">
        <f t="shared" si="313"/>
        <v>4.1401273885350316E-2</v>
      </c>
      <c r="Y2184" s="6">
        <f t="shared" si="308"/>
        <v>0.35214696191737715</v>
      </c>
      <c r="AA2184" s="5">
        <f t="shared" si="309"/>
        <v>40920</v>
      </c>
      <c r="AB2184" s="7">
        <f t="shared" si="310"/>
        <v>8.0999999999999961E-2</v>
      </c>
      <c r="AC2184" s="7">
        <f t="shared" si="314"/>
        <v>-0.56633872568751931</v>
      </c>
      <c r="AD2184" s="6">
        <f t="shared" si="311"/>
        <v>0.35214696191737715</v>
      </c>
    </row>
    <row r="2185" spans="1:30">
      <c r="A2185" s="1">
        <v>40919</v>
      </c>
      <c r="B2185" s="2" t="s">
        <v>19</v>
      </c>
      <c r="C2185" t="s">
        <v>20</v>
      </c>
      <c r="D2185" t="s">
        <v>21</v>
      </c>
      <c r="E2185">
        <v>3.5459999999999998</v>
      </c>
      <c r="F2185">
        <v>3.6</v>
      </c>
      <c r="G2185">
        <v>3.6459999999999999</v>
      </c>
      <c r="H2185">
        <v>3.6890000000000001</v>
      </c>
      <c r="I2185">
        <v>3.7530000000000001</v>
      </c>
      <c r="J2185">
        <v>3.79</v>
      </c>
      <c r="K2185">
        <v>3.83</v>
      </c>
      <c r="L2185">
        <v>3.915</v>
      </c>
      <c r="M2185">
        <v>3.956</v>
      </c>
      <c r="N2185">
        <v>3.9889999999999999</v>
      </c>
      <c r="O2185">
        <v>4.09</v>
      </c>
      <c r="P2185">
        <v>4.4550000000000001</v>
      </c>
      <c r="Q2185">
        <v>4.4710000000000001</v>
      </c>
      <c r="R2185">
        <v>4.5549999999999997</v>
      </c>
      <c r="S2185">
        <v>0</v>
      </c>
      <c r="T2185" s="7">
        <f t="shared" si="312"/>
        <v>7.3999999999999844E-2</v>
      </c>
      <c r="U2185" s="6">
        <f t="shared" si="306"/>
        <v>-8.6419753086421247E-2</v>
      </c>
      <c r="V2185" s="6">
        <f t="shared" si="307"/>
        <v>-0.66093332028211571</v>
      </c>
      <c r="W2185" s="3">
        <f>IFERROR(VLOOKUP(A2185,주가!$A$1:$Q$2433,3,FALSE),W2186)</f>
        <v>314000</v>
      </c>
      <c r="X2185" s="6">
        <f t="shared" si="313"/>
        <v>3.1948881789137379E-3</v>
      </c>
      <c r="Y2185" s="6">
        <f t="shared" si="308"/>
        <v>0.31074568803202685</v>
      </c>
      <c r="AA2185" s="5">
        <f t="shared" si="309"/>
        <v>40919</v>
      </c>
      <c r="AB2185" s="7">
        <f t="shared" si="310"/>
        <v>7.3999999999999844E-2</v>
      </c>
      <c r="AC2185" s="7">
        <f t="shared" si="314"/>
        <v>-0.66093332028211571</v>
      </c>
      <c r="AD2185" s="6">
        <f t="shared" si="311"/>
        <v>0.31074568803202685</v>
      </c>
    </row>
    <row r="2186" spans="1:30">
      <c r="A2186" s="1">
        <v>40918</v>
      </c>
      <c r="B2186" s="2" t="s">
        <v>19</v>
      </c>
      <c r="C2186" t="s">
        <v>20</v>
      </c>
      <c r="D2186" t="s">
        <v>21</v>
      </c>
      <c r="E2186">
        <v>3.552</v>
      </c>
      <c r="F2186">
        <v>3.6019999999999999</v>
      </c>
      <c r="G2186">
        <v>3.649</v>
      </c>
      <c r="H2186">
        <v>3.6909999999999998</v>
      </c>
      <c r="I2186">
        <v>3.7559999999999998</v>
      </c>
      <c r="J2186">
        <v>3.7919999999999998</v>
      </c>
      <c r="K2186">
        <v>3.8439999999999999</v>
      </c>
      <c r="L2186">
        <v>3.9180000000000001</v>
      </c>
      <c r="M2186">
        <v>3.9590000000000001</v>
      </c>
      <c r="N2186">
        <v>3.9990000000000001</v>
      </c>
      <c r="O2186">
        <v>4.0919999999999996</v>
      </c>
      <c r="P2186">
        <v>4.4569999999999999</v>
      </c>
      <c r="Q2186">
        <v>4.47</v>
      </c>
      <c r="R2186">
        <v>4.5540000000000003</v>
      </c>
      <c r="S2186">
        <v>0</v>
      </c>
      <c r="T2186" s="7">
        <f t="shared" si="312"/>
        <v>8.0999999999999961E-2</v>
      </c>
      <c r="U2186" s="6">
        <f t="shared" si="306"/>
        <v>-7.9545454545455807E-2</v>
      </c>
      <c r="V2186" s="6">
        <f t="shared" si="307"/>
        <v>-0.57451356719569446</v>
      </c>
      <c r="W2186" s="3">
        <f>IFERROR(VLOOKUP(A2186,주가!$A$1:$Q$2433,3,FALSE),W2187)</f>
        <v>313000</v>
      </c>
      <c r="X2186" s="6">
        <f t="shared" si="313"/>
        <v>3.3003300330033E-2</v>
      </c>
      <c r="Y2186" s="6">
        <f t="shared" si="308"/>
        <v>0.30755079985311312</v>
      </c>
      <c r="AA2186" s="5">
        <f t="shared" si="309"/>
        <v>40918</v>
      </c>
      <c r="AB2186" s="7">
        <f t="shared" si="310"/>
        <v>8.0999999999999961E-2</v>
      </c>
      <c r="AC2186" s="7">
        <f t="shared" si="314"/>
        <v>-0.57451356719569446</v>
      </c>
      <c r="AD2186" s="6">
        <f t="shared" si="311"/>
        <v>0.30755079985311312</v>
      </c>
    </row>
    <row r="2187" spans="1:30">
      <c r="A2187" s="1">
        <v>40917</v>
      </c>
      <c r="B2187" s="2" t="s">
        <v>19</v>
      </c>
      <c r="C2187" t="s">
        <v>20</v>
      </c>
      <c r="D2187" t="s">
        <v>21</v>
      </c>
      <c r="E2187">
        <v>3.5489999999999999</v>
      </c>
      <c r="F2187">
        <v>3.6019999999999999</v>
      </c>
      <c r="G2187">
        <v>3.649</v>
      </c>
      <c r="H2187">
        <v>3.6880000000000002</v>
      </c>
      <c r="I2187">
        <v>3.7559999999999998</v>
      </c>
      <c r="J2187">
        <v>3.802</v>
      </c>
      <c r="K2187">
        <v>3.843</v>
      </c>
      <c r="L2187">
        <v>3.9180000000000001</v>
      </c>
      <c r="M2187">
        <v>3.9590000000000001</v>
      </c>
      <c r="N2187">
        <v>4.0060000000000002</v>
      </c>
      <c r="O2187">
        <v>4.0919999999999996</v>
      </c>
      <c r="P2187">
        <v>4.4569999999999999</v>
      </c>
      <c r="Q2187">
        <v>4.47</v>
      </c>
      <c r="R2187">
        <v>4.5529999999999999</v>
      </c>
      <c r="S2187">
        <v>0</v>
      </c>
      <c r="T2187" s="7">
        <f t="shared" si="312"/>
        <v>8.8000000000000078E-2</v>
      </c>
      <c r="U2187" s="6">
        <f t="shared" si="306"/>
        <v>-0.1111111111111121</v>
      </c>
      <c r="V2187" s="6">
        <f t="shared" si="307"/>
        <v>-0.49496811265023866</v>
      </c>
      <c r="W2187" s="3">
        <f>IFERROR(VLOOKUP(A2187,주가!$A$1:$Q$2433,3,FALSE),W2188)</f>
        <v>303000</v>
      </c>
      <c r="X2187" s="6">
        <f t="shared" si="313"/>
        <v>-2.10016155088853E-2</v>
      </c>
      <c r="Y2187" s="6">
        <f t="shared" si="308"/>
        <v>0.27454749952308011</v>
      </c>
      <c r="AA2187" s="5">
        <f t="shared" si="309"/>
        <v>40917</v>
      </c>
      <c r="AB2187" s="7">
        <f t="shared" si="310"/>
        <v>8.8000000000000078E-2</v>
      </c>
      <c r="AC2187" s="7">
        <f t="shared" si="314"/>
        <v>-0.49496811265023866</v>
      </c>
      <c r="AD2187" s="6">
        <f t="shared" si="311"/>
        <v>0.27454749952308011</v>
      </c>
    </row>
    <row r="2188" spans="1:30">
      <c r="A2188" s="1">
        <v>40914</v>
      </c>
      <c r="B2188" s="2" t="s">
        <v>19</v>
      </c>
      <c r="C2188" t="s">
        <v>20</v>
      </c>
      <c r="D2188" t="s">
        <v>21</v>
      </c>
      <c r="E2188">
        <v>3.5619999999999998</v>
      </c>
      <c r="F2188">
        <v>3.6150000000000002</v>
      </c>
      <c r="G2188">
        <v>3.6549999999999998</v>
      </c>
      <c r="H2188">
        <v>3.6880000000000002</v>
      </c>
      <c r="I2188">
        <v>3.7389999999999999</v>
      </c>
      <c r="J2188">
        <v>3.7749999999999999</v>
      </c>
      <c r="K2188">
        <v>3.8130000000000002</v>
      </c>
      <c r="L2188">
        <v>3.891</v>
      </c>
      <c r="M2188">
        <v>3.9359999999999999</v>
      </c>
      <c r="N2188">
        <v>3.99</v>
      </c>
      <c r="O2188">
        <v>4.093</v>
      </c>
      <c r="P2188">
        <v>4.4630000000000001</v>
      </c>
      <c r="Q2188">
        <v>4.4939999999999998</v>
      </c>
      <c r="R2188">
        <v>4.5780000000000003</v>
      </c>
      <c r="S2188">
        <v>0</v>
      </c>
      <c r="T2188" s="7">
        <f t="shared" si="312"/>
        <v>9.9000000000000199E-2</v>
      </c>
      <c r="U2188" s="6">
        <f t="shared" si="306"/>
        <v>0</v>
      </c>
      <c r="V2188" s="6">
        <f t="shared" si="307"/>
        <v>-0.38385700153912655</v>
      </c>
      <c r="W2188" s="3">
        <f>IFERROR(VLOOKUP(A2188,주가!$A$1:$Q$2433,3,FALSE),W2189)</f>
        <v>309500</v>
      </c>
      <c r="X2188" s="6">
        <f t="shared" si="313"/>
        <v>-3.1298904538341159E-2</v>
      </c>
      <c r="Y2188" s="6">
        <f t="shared" si="308"/>
        <v>0.2955491150319654</v>
      </c>
      <c r="AA2188" s="5">
        <f t="shared" si="309"/>
        <v>40914</v>
      </c>
      <c r="AB2188" s="7">
        <f t="shared" si="310"/>
        <v>9.9000000000000199E-2</v>
      </c>
      <c r="AC2188" s="7">
        <f t="shared" si="314"/>
        <v>-0.38385700153912655</v>
      </c>
      <c r="AD2188" s="6">
        <f t="shared" si="311"/>
        <v>0.2955491150319654</v>
      </c>
    </row>
    <row r="2189" spans="1:30">
      <c r="A2189" s="1">
        <v>40913</v>
      </c>
      <c r="B2189" s="2" t="s">
        <v>19</v>
      </c>
      <c r="C2189" t="s">
        <v>20</v>
      </c>
      <c r="D2189" t="s">
        <v>21</v>
      </c>
      <c r="E2189">
        <v>3.5720000000000001</v>
      </c>
      <c r="F2189">
        <v>3.625</v>
      </c>
      <c r="G2189">
        <v>3.6680000000000001</v>
      </c>
      <c r="H2189">
        <v>3.694</v>
      </c>
      <c r="I2189">
        <v>3.7349999999999999</v>
      </c>
      <c r="J2189">
        <v>3.7650000000000001</v>
      </c>
      <c r="K2189">
        <v>3.8029999999999999</v>
      </c>
      <c r="L2189">
        <v>3.8839999999999999</v>
      </c>
      <c r="M2189">
        <v>3.93</v>
      </c>
      <c r="N2189">
        <v>3.9830000000000001</v>
      </c>
      <c r="O2189">
        <v>4.0860000000000003</v>
      </c>
      <c r="P2189">
        <v>4.4560000000000004</v>
      </c>
      <c r="Q2189">
        <v>4.4930000000000003</v>
      </c>
      <c r="R2189">
        <v>4.577</v>
      </c>
      <c r="S2189">
        <v>0</v>
      </c>
      <c r="T2189" s="7">
        <f t="shared" si="312"/>
        <v>9.9000000000000199E-2</v>
      </c>
      <c r="U2189" s="6">
        <f t="shared" si="306"/>
        <v>0</v>
      </c>
      <c r="V2189" s="6">
        <f t="shared" si="307"/>
        <v>-0.38385700153912655</v>
      </c>
      <c r="W2189" s="3">
        <f>IFERROR(VLOOKUP(A2189,주가!$A$1:$Q$2433,3,FALSE),W2190)</f>
        <v>319500</v>
      </c>
      <c r="X2189" s="6">
        <f t="shared" si="313"/>
        <v>1.5898251192368838E-2</v>
      </c>
      <c r="Y2189" s="6">
        <f t="shared" si="308"/>
        <v>0.32684801957030657</v>
      </c>
      <c r="AA2189" s="5">
        <f t="shared" si="309"/>
        <v>40913</v>
      </c>
      <c r="AB2189" s="7">
        <f t="shared" si="310"/>
        <v>9.9000000000000199E-2</v>
      </c>
      <c r="AC2189" s="7">
        <f t="shared" si="314"/>
        <v>-0.38385700153912655</v>
      </c>
      <c r="AD2189" s="6">
        <f t="shared" si="311"/>
        <v>0.32684801957030657</v>
      </c>
    </row>
    <row r="2190" spans="1:30">
      <c r="A2190" s="1">
        <v>40912</v>
      </c>
      <c r="B2190" s="2" t="s">
        <v>19</v>
      </c>
      <c r="C2190" t="s">
        <v>20</v>
      </c>
      <c r="D2190" t="s">
        <v>21</v>
      </c>
      <c r="E2190">
        <v>3.5819999999999999</v>
      </c>
      <c r="F2190">
        <v>3.6349999999999998</v>
      </c>
      <c r="G2190">
        <v>3.6779999999999999</v>
      </c>
      <c r="H2190">
        <v>3.7040000000000002</v>
      </c>
      <c r="I2190">
        <v>3.7349999999999999</v>
      </c>
      <c r="J2190">
        <v>3.7650000000000001</v>
      </c>
      <c r="K2190">
        <v>3.806</v>
      </c>
      <c r="L2190">
        <v>3.891</v>
      </c>
      <c r="M2190">
        <v>3.9359999999999999</v>
      </c>
      <c r="N2190">
        <v>3.99</v>
      </c>
      <c r="O2190">
        <v>4.0960000000000001</v>
      </c>
      <c r="P2190">
        <v>4.4660000000000002</v>
      </c>
      <c r="Q2190">
        <v>4.5019999999999998</v>
      </c>
      <c r="R2190">
        <v>4.5860000000000003</v>
      </c>
      <c r="S2190">
        <v>0</v>
      </c>
      <c r="T2190" s="7">
        <f t="shared" si="312"/>
        <v>9.9000000000000199E-2</v>
      </c>
      <c r="U2190" s="6">
        <f t="shared" si="306"/>
        <v>0</v>
      </c>
      <c r="V2190" s="6">
        <f t="shared" si="307"/>
        <v>-0.38385700153912655</v>
      </c>
      <c r="W2190" s="3">
        <f>IFERROR(VLOOKUP(A2190,주가!$A$1:$Q$2433,3,FALSE),W2191)</f>
        <v>314500</v>
      </c>
      <c r="X2190" s="6">
        <f t="shared" si="313"/>
        <v>8.0128205128205121E-3</v>
      </c>
      <c r="Y2190" s="6">
        <f t="shared" si="308"/>
        <v>0.31094976837793775</v>
      </c>
      <c r="AA2190" s="5">
        <f t="shared" si="309"/>
        <v>40912</v>
      </c>
      <c r="AB2190" s="7">
        <f t="shared" si="310"/>
        <v>9.9000000000000199E-2</v>
      </c>
      <c r="AC2190" s="7">
        <f t="shared" si="314"/>
        <v>-0.38385700153912655</v>
      </c>
      <c r="AD2190" s="6">
        <f t="shared" si="311"/>
        <v>0.31094976837793775</v>
      </c>
    </row>
    <row r="2191" spans="1:30">
      <c r="A2191" s="1">
        <v>40911</v>
      </c>
      <c r="B2191" s="2" t="s">
        <v>19</v>
      </c>
      <c r="C2191" t="s">
        <v>20</v>
      </c>
      <c r="D2191" t="s">
        <v>21</v>
      </c>
      <c r="E2191">
        <v>3.6030000000000002</v>
      </c>
      <c r="F2191">
        <v>3.653</v>
      </c>
      <c r="G2191">
        <v>3.6989999999999998</v>
      </c>
      <c r="H2191">
        <v>3.722</v>
      </c>
      <c r="I2191">
        <v>3.746</v>
      </c>
      <c r="J2191">
        <v>3.7730000000000001</v>
      </c>
      <c r="K2191">
        <v>3.8069999999999999</v>
      </c>
      <c r="L2191">
        <v>3.8849999999999998</v>
      </c>
      <c r="M2191">
        <v>3.9369999999999998</v>
      </c>
      <c r="N2191">
        <v>3.984</v>
      </c>
      <c r="O2191">
        <v>4.0940000000000003</v>
      </c>
      <c r="P2191">
        <v>4.4690000000000003</v>
      </c>
      <c r="Q2191">
        <v>4.516</v>
      </c>
      <c r="R2191">
        <v>4.5999999999999996</v>
      </c>
      <c r="S2191">
        <v>0</v>
      </c>
      <c r="T2191" s="7">
        <f t="shared" si="312"/>
        <v>9.9000000000000199E-2</v>
      </c>
      <c r="U2191" s="6">
        <f t="shared" si="306"/>
        <v>0.15116279069767274</v>
      </c>
      <c r="V2191" s="6">
        <f t="shared" si="307"/>
        <v>-0.38385700153912655</v>
      </c>
      <c r="W2191" s="3">
        <f>IFERROR(VLOOKUP(A2191,주가!$A$1:$Q$2433,3,FALSE),W2192)</f>
        <v>312000</v>
      </c>
      <c r="X2191" s="6">
        <f t="shared" si="313"/>
        <v>4.5226130653266333E-2</v>
      </c>
      <c r="Y2191" s="6">
        <f t="shared" si="308"/>
        <v>0.30293694786511727</v>
      </c>
      <c r="AA2191" s="5">
        <f t="shared" si="309"/>
        <v>40911</v>
      </c>
      <c r="AB2191" s="7">
        <f t="shared" si="310"/>
        <v>9.9000000000000199E-2</v>
      </c>
      <c r="AC2191" s="7">
        <f t="shared" si="314"/>
        <v>-0.38385700153912655</v>
      </c>
      <c r="AD2191" s="6">
        <f t="shared" si="311"/>
        <v>0.30293694786511727</v>
      </c>
    </row>
    <row r="2192" spans="1:30">
      <c r="A2192" s="1">
        <v>40910</v>
      </c>
      <c r="B2192" s="2" t="s">
        <v>19</v>
      </c>
      <c r="C2192" t="s">
        <v>20</v>
      </c>
      <c r="D2192" t="s">
        <v>21</v>
      </c>
      <c r="E2192">
        <v>3.621</v>
      </c>
      <c r="F2192">
        <v>3.6680000000000001</v>
      </c>
      <c r="G2192">
        <v>3.7080000000000002</v>
      </c>
      <c r="H2192">
        <v>3.7240000000000002</v>
      </c>
      <c r="I2192">
        <v>3.7410000000000001</v>
      </c>
      <c r="J2192">
        <v>3.7549999999999999</v>
      </c>
      <c r="K2192">
        <v>3.7879999999999998</v>
      </c>
      <c r="L2192">
        <v>3.8769999999999998</v>
      </c>
      <c r="M2192">
        <v>3.9159999999999999</v>
      </c>
      <c r="N2192">
        <v>3.9630000000000001</v>
      </c>
      <c r="O2192">
        <v>4.0830000000000002</v>
      </c>
      <c r="P2192">
        <v>4.4550000000000001</v>
      </c>
      <c r="Q2192">
        <v>4.5010000000000003</v>
      </c>
      <c r="R2192">
        <v>4.585</v>
      </c>
      <c r="S2192">
        <v>0</v>
      </c>
      <c r="T2192" s="7">
        <f t="shared" si="312"/>
        <v>8.6000000000000298E-2</v>
      </c>
      <c r="U2192" s="6">
        <f t="shared" si="306"/>
        <v>7.5000000000002773E-2</v>
      </c>
      <c r="V2192" s="6">
        <f t="shared" si="307"/>
        <v>-0.5350197922367993</v>
      </c>
      <c r="W2192" s="3">
        <f>IFERROR(VLOOKUP(A2192,주가!$A$1:$Q$2433,3,FALSE),W2193)</f>
        <v>298500</v>
      </c>
      <c r="X2192" s="6">
        <f t="shared" si="313"/>
        <v>1.6778523489932886E-3</v>
      </c>
      <c r="Y2192" s="6">
        <f t="shared" si="308"/>
        <v>0.25771081721185096</v>
      </c>
      <c r="AA2192" s="5">
        <f t="shared" si="309"/>
        <v>40910</v>
      </c>
      <c r="AB2192" s="7">
        <f t="shared" si="310"/>
        <v>8.6000000000000298E-2</v>
      </c>
      <c r="AC2192" s="7">
        <f t="shared" si="314"/>
        <v>-0.5350197922367993</v>
      </c>
      <c r="AD2192" s="6">
        <f t="shared" si="311"/>
        <v>0.25771081721185096</v>
      </c>
    </row>
    <row r="2193" spans="1:30">
      <c r="A2193" s="1">
        <v>40907</v>
      </c>
      <c r="B2193" s="2" t="s">
        <v>19</v>
      </c>
      <c r="C2193" t="s">
        <v>20</v>
      </c>
      <c r="D2193" t="s">
        <v>21</v>
      </c>
      <c r="E2193">
        <v>3.67</v>
      </c>
      <c r="F2193">
        <v>3.7170000000000001</v>
      </c>
      <c r="G2193">
        <v>3.7469999999999999</v>
      </c>
      <c r="H2193">
        <v>3.76</v>
      </c>
      <c r="I2193">
        <v>3.7669999999999999</v>
      </c>
      <c r="J2193">
        <v>3.78</v>
      </c>
      <c r="K2193">
        <v>3.794</v>
      </c>
      <c r="L2193">
        <v>3.875</v>
      </c>
      <c r="M2193">
        <v>3.9089999999999998</v>
      </c>
      <c r="N2193">
        <v>3.9550000000000001</v>
      </c>
      <c r="O2193">
        <v>4.0819999999999999</v>
      </c>
      <c r="P2193">
        <v>4.4509999999999996</v>
      </c>
      <c r="Q2193">
        <v>4.4850000000000003</v>
      </c>
      <c r="R2193">
        <v>4.5679999999999996</v>
      </c>
      <c r="S2193">
        <v>0</v>
      </c>
      <c r="T2193" s="7">
        <f t="shared" si="312"/>
        <v>8.0000000000000071E-2</v>
      </c>
      <c r="U2193" s="6">
        <f t="shared" si="306"/>
        <v>0</v>
      </c>
      <c r="V2193" s="6">
        <f t="shared" si="307"/>
        <v>-0.61001979223680203</v>
      </c>
      <c r="W2193" s="3">
        <f>IFERROR(VLOOKUP(A2193,주가!$A$1:$Q$2433,3,FALSE),W2194)</f>
        <v>298000</v>
      </c>
      <c r="X2193" s="6">
        <f t="shared" si="313"/>
        <v>0</v>
      </c>
      <c r="Y2193" s="6">
        <f t="shared" si="308"/>
        <v>0.25603296486285765</v>
      </c>
      <c r="AA2193" s="5">
        <f t="shared" si="309"/>
        <v>40907</v>
      </c>
      <c r="AB2193" s="7">
        <f t="shared" si="310"/>
        <v>8.0000000000000071E-2</v>
      </c>
      <c r="AC2193" s="7">
        <f t="shared" si="314"/>
        <v>-0.61001979223680203</v>
      </c>
      <c r="AD2193" s="6">
        <f t="shared" si="311"/>
        <v>0.25603296486285765</v>
      </c>
    </row>
    <row r="2194" spans="1:30">
      <c r="A2194" s="1">
        <v>40906</v>
      </c>
      <c r="B2194" s="2" t="s">
        <v>19</v>
      </c>
      <c r="C2194" t="s">
        <v>20</v>
      </c>
      <c r="D2194" t="s">
        <v>21</v>
      </c>
      <c r="E2194">
        <v>3.67</v>
      </c>
      <c r="F2194">
        <v>3.7170000000000001</v>
      </c>
      <c r="G2194">
        <v>3.7469999999999999</v>
      </c>
      <c r="H2194">
        <v>3.7589999999999999</v>
      </c>
      <c r="I2194">
        <v>3.7669999999999999</v>
      </c>
      <c r="J2194">
        <v>3.78</v>
      </c>
      <c r="K2194">
        <v>3.794</v>
      </c>
      <c r="L2194">
        <v>3.875</v>
      </c>
      <c r="M2194">
        <v>3.9089999999999998</v>
      </c>
      <c r="N2194">
        <v>3.9550000000000001</v>
      </c>
      <c r="O2194">
        <v>4.0819999999999999</v>
      </c>
      <c r="P2194">
        <v>4.4509999999999996</v>
      </c>
      <c r="Q2194">
        <v>4.484</v>
      </c>
      <c r="R2194">
        <v>4.5679999999999996</v>
      </c>
      <c r="S2194">
        <v>0</v>
      </c>
      <c r="T2194" s="7">
        <f t="shared" si="312"/>
        <v>8.0000000000000071E-2</v>
      </c>
      <c r="U2194" s="6">
        <f t="shared" si="306"/>
        <v>-8.0459770114939003E-2</v>
      </c>
      <c r="V2194" s="6">
        <f t="shared" si="307"/>
        <v>-0.61001979223680203</v>
      </c>
      <c r="W2194" s="3">
        <f>IFERROR(VLOOKUP(A2194,주가!$A$1:$Q$2433,3,FALSE),W2195)</f>
        <v>298000</v>
      </c>
      <c r="X2194" s="6">
        <f t="shared" si="313"/>
        <v>-1.8121911037891267E-2</v>
      </c>
      <c r="Y2194" s="6">
        <f t="shared" si="308"/>
        <v>0.25603296486285765</v>
      </c>
      <c r="AA2194" s="5">
        <f t="shared" si="309"/>
        <v>40906</v>
      </c>
      <c r="AB2194" s="7">
        <f t="shared" si="310"/>
        <v>8.0000000000000071E-2</v>
      </c>
      <c r="AC2194" s="7">
        <f t="shared" si="314"/>
        <v>-0.61001979223680203</v>
      </c>
      <c r="AD2194" s="6">
        <f t="shared" si="311"/>
        <v>0.25603296486285765</v>
      </c>
    </row>
    <row r="2195" spans="1:30">
      <c r="A2195" s="1">
        <v>40905</v>
      </c>
      <c r="B2195" s="2" t="s">
        <v>19</v>
      </c>
      <c r="C2195" t="s">
        <v>20</v>
      </c>
      <c r="D2195" t="s">
        <v>21</v>
      </c>
      <c r="E2195">
        <v>3.6760000000000002</v>
      </c>
      <c r="F2195">
        <v>3.7229999999999999</v>
      </c>
      <c r="G2195">
        <v>3.7559999999999998</v>
      </c>
      <c r="H2195">
        <v>3.7789999999999999</v>
      </c>
      <c r="I2195">
        <v>3.8029999999999999</v>
      </c>
      <c r="J2195">
        <v>3.82</v>
      </c>
      <c r="K2195">
        <v>3.843</v>
      </c>
      <c r="L2195">
        <v>3.9249999999999998</v>
      </c>
      <c r="M2195">
        <v>3.9590000000000001</v>
      </c>
      <c r="N2195">
        <v>4.0119999999999996</v>
      </c>
      <c r="O2195">
        <v>4.1390000000000002</v>
      </c>
      <c r="P2195">
        <v>4.5069999999999997</v>
      </c>
      <c r="Q2195">
        <v>4.5339999999999998</v>
      </c>
      <c r="R2195">
        <v>4.617</v>
      </c>
      <c r="S2195">
        <v>0</v>
      </c>
      <c r="T2195" s="7">
        <f t="shared" si="312"/>
        <v>8.6999999999999744E-2</v>
      </c>
      <c r="U2195" s="6">
        <f t="shared" si="306"/>
        <v>-0.15533980582524687</v>
      </c>
      <c r="V2195" s="6">
        <f t="shared" si="307"/>
        <v>-0.52956002212186304</v>
      </c>
      <c r="W2195" s="3">
        <f>IFERROR(VLOOKUP(A2195,주가!$A$1:$Q$2433,3,FALSE),W2196)</f>
        <v>303500</v>
      </c>
      <c r="X2195" s="6">
        <f t="shared" si="313"/>
        <v>1.1666666666666667E-2</v>
      </c>
      <c r="Y2195" s="6">
        <f t="shared" si="308"/>
        <v>0.27415487590074894</v>
      </c>
      <c r="AA2195" s="5">
        <f t="shared" si="309"/>
        <v>40905</v>
      </c>
      <c r="AB2195" s="7">
        <f t="shared" si="310"/>
        <v>8.6999999999999744E-2</v>
      </c>
      <c r="AC2195" s="7">
        <f t="shared" si="314"/>
        <v>-0.52956002212186304</v>
      </c>
      <c r="AD2195" s="6">
        <f t="shared" si="311"/>
        <v>0.27415487590074894</v>
      </c>
    </row>
    <row r="2196" spans="1:30">
      <c r="A2196" s="1">
        <v>40904</v>
      </c>
      <c r="B2196" s="2" t="s">
        <v>19</v>
      </c>
      <c r="C2196" t="s">
        <v>20</v>
      </c>
      <c r="D2196" t="s">
        <v>21</v>
      </c>
      <c r="E2196">
        <v>3.6629999999999998</v>
      </c>
      <c r="F2196">
        <v>3.7170000000000001</v>
      </c>
      <c r="G2196">
        <v>3.75</v>
      </c>
      <c r="H2196">
        <v>3.7749999999999999</v>
      </c>
      <c r="I2196">
        <v>3.79</v>
      </c>
      <c r="J2196">
        <v>3.8149999999999999</v>
      </c>
      <c r="K2196">
        <v>3.8380000000000001</v>
      </c>
      <c r="L2196">
        <v>3.919</v>
      </c>
      <c r="M2196">
        <v>3.9620000000000002</v>
      </c>
      <c r="N2196">
        <v>4.0220000000000002</v>
      </c>
      <c r="O2196">
        <v>4.149</v>
      </c>
      <c r="P2196">
        <v>4.5170000000000003</v>
      </c>
      <c r="Q2196">
        <v>4.5430000000000001</v>
      </c>
      <c r="R2196">
        <v>4.6260000000000003</v>
      </c>
      <c r="S2196">
        <v>0</v>
      </c>
      <c r="T2196" s="7">
        <f t="shared" si="312"/>
        <v>0.1030000000000002</v>
      </c>
      <c r="U2196" s="6">
        <f t="shared" si="306"/>
        <v>9.8039215686263406E-3</v>
      </c>
      <c r="V2196" s="6">
        <f t="shared" si="307"/>
        <v>-0.37422021629661611</v>
      </c>
      <c r="W2196" s="3">
        <f>IFERROR(VLOOKUP(A2196,주가!$A$1:$Q$2433,3,FALSE),W2197)</f>
        <v>300000</v>
      </c>
      <c r="X2196" s="6">
        <f t="shared" si="313"/>
        <v>-1.1532125205930808E-2</v>
      </c>
      <c r="Y2196" s="6">
        <f t="shared" si="308"/>
        <v>0.26248820923408228</v>
      </c>
      <c r="AA2196" s="5">
        <f t="shared" si="309"/>
        <v>40904</v>
      </c>
      <c r="AB2196" s="7">
        <f t="shared" si="310"/>
        <v>0.1030000000000002</v>
      </c>
      <c r="AC2196" s="7">
        <f t="shared" si="314"/>
        <v>-0.37422021629661611</v>
      </c>
      <c r="AD2196" s="6">
        <f t="shared" si="311"/>
        <v>0.26248820923408228</v>
      </c>
    </row>
    <row r="2197" spans="1:30">
      <c r="A2197" s="1">
        <v>40903</v>
      </c>
      <c r="B2197" s="2" t="s">
        <v>19</v>
      </c>
      <c r="C2197" t="s">
        <v>20</v>
      </c>
      <c r="D2197" t="s">
        <v>21</v>
      </c>
      <c r="E2197">
        <v>3.649</v>
      </c>
      <c r="F2197">
        <v>3.706</v>
      </c>
      <c r="G2197">
        <v>3.7429999999999999</v>
      </c>
      <c r="H2197">
        <v>3.762</v>
      </c>
      <c r="I2197">
        <v>3.7759999999999998</v>
      </c>
      <c r="J2197">
        <v>3.8</v>
      </c>
      <c r="K2197">
        <v>3.83</v>
      </c>
      <c r="L2197">
        <v>3.92</v>
      </c>
      <c r="M2197">
        <v>3.9620000000000002</v>
      </c>
      <c r="N2197">
        <v>4.0220000000000002</v>
      </c>
      <c r="O2197">
        <v>4.149</v>
      </c>
      <c r="P2197">
        <v>4.5170000000000003</v>
      </c>
      <c r="Q2197">
        <v>4.5419999999999998</v>
      </c>
      <c r="R2197">
        <v>4.6260000000000003</v>
      </c>
      <c r="S2197">
        <v>0</v>
      </c>
      <c r="T2197" s="7">
        <f t="shared" si="312"/>
        <v>0.10200000000000031</v>
      </c>
      <c r="U2197" s="6">
        <f t="shared" si="306"/>
        <v>-0.12068965517241188</v>
      </c>
      <c r="V2197" s="6">
        <f t="shared" si="307"/>
        <v>-0.38402413786524248</v>
      </c>
      <c r="W2197" s="3">
        <f>IFERROR(VLOOKUP(A2197,주가!$A$1:$Q$2433,3,FALSE),W2198)</f>
        <v>303500</v>
      </c>
      <c r="X2197" s="6">
        <f t="shared" si="313"/>
        <v>-8.1699346405228763E-3</v>
      </c>
      <c r="Y2197" s="6">
        <f t="shared" si="308"/>
        <v>0.27402033444001311</v>
      </c>
      <c r="AA2197" s="5">
        <f t="shared" si="309"/>
        <v>40903</v>
      </c>
      <c r="AB2197" s="7">
        <f t="shared" si="310"/>
        <v>0.10200000000000031</v>
      </c>
      <c r="AC2197" s="7">
        <f t="shared" si="314"/>
        <v>-0.38402413786524248</v>
      </c>
      <c r="AD2197" s="6">
        <f t="shared" si="311"/>
        <v>0.27402033444001311</v>
      </c>
    </row>
    <row r="2198" spans="1:30">
      <c r="A2198" s="1">
        <v>40900</v>
      </c>
      <c r="B2198" s="2" t="s">
        <v>19</v>
      </c>
      <c r="C2198" t="s">
        <v>20</v>
      </c>
      <c r="D2198" t="s">
        <v>21</v>
      </c>
      <c r="E2198">
        <v>3.6219999999999999</v>
      </c>
      <c r="F2198">
        <v>3.6789999999999998</v>
      </c>
      <c r="G2198">
        <v>3.7149999999999999</v>
      </c>
      <c r="H2198">
        <v>3.738</v>
      </c>
      <c r="I2198">
        <v>3.7490000000000001</v>
      </c>
      <c r="J2198">
        <v>3.7789999999999999</v>
      </c>
      <c r="K2198">
        <v>3.8090000000000002</v>
      </c>
      <c r="L2198">
        <v>3.9</v>
      </c>
      <c r="M2198">
        <v>3.9529999999999998</v>
      </c>
      <c r="N2198">
        <v>4.016</v>
      </c>
      <c r="O2198">
        <v>4.149</v>
      </c>
      <c r="P2198">
        <v>4.5199999999999996</v>
      </c>
      <c r="Q2198">
        <v>4.5529999999999999</v>
      </c>
      <c r="R2198">
        <v>4.6369999999999996</v>
      </c>
      <c r="S2198">
        <v>0</v>
      </c>
      <c r="T2198" s="7">
        <f t="shared" si="312"/>
        <v>0.1160000000000001</v>
      </c>
      <c r="U2198" s="6">
        <f t="shared" si="306"/>
        <v>0</v>
      </c>
      <c r="V2198" s="6">
        <f t="shared" si="307"/>
        <v>-0.26333448269283061</v>
      </c>
      <c r="W2198" s="3">
        <f>IFERROR(VLOOKUP(A2198,주가!$A$1:$Q$2433,3,FALSE),W2199)</f>
        <v>306000</v>
      </c>
      <c r="X2198" s="6">
        <f t="shared" si="313"/>
        <v>4.974271012006861E-2</v>
      </c>
      <c r="Y2198" s="6">
        <f t="shared" si="308"/>
        <v>0.28219026908053602</v>
      </c>
      <c r="AA2198" s="5">
        <f t="shared" si="309"/>
        <v>40900</v>
      </c>
      <c r="AB2198" s="7">
        <f t="shared" si="310"/>
        <v>0.1160000000000001</v>
      </c>
      <c r="AC2198" s="7">
        <f t="shared" si="314"/>
        <v>-0.26333448269283061</v>
      </c>
      <c r="AD2198" s="6">
        <f t="shared" si="311"/>
        <v>0.28219026908053602</v>
      </c>
    </row>
    <row r="2199" spans="1:30">
      <c r="A2199" s="1">
        <v>40899</v>
      </c>
      <c r="B2199" s="2" t="s">
        <v>19</v>
      </c>
      <c r="C2199" t="s">
        <v>20</v>
      </c>
      <c r="D2199" t="s">
        <v>21</v>
      </c>
      <c r="E2199">
        <v>3.5920000000000001</v>
      </c>
      <c r="F2199">
        <v>3.6549999999999998</v>
      </c>
      <c r="G2199">
        <v>3.6920000000000002</v>
      </c>
      <c r="H2199">
        <v>3.7149999999999999</v>
      </c>
      <c r="I2199">
        <v>3.7250000000000001</v>
      </c>
      <c r="J2199">
        <v>3.7589999999999999</v>
      </c>
      <c r="K2199">
        <v>3.7949999999999999</v>
      </c>
      <c r="L2199">
        <v>3.89</v>
      </c>
      <c r="M2199">
        <v>3.9420000000000002</v>
      </c>
      <c r="N2199">
        <v>4.0060000000000002</v>
      </c>
      <c r="O2199">
        <v>4.1390000000000002</v>
      </c>
      <c r="P2199">
        <v>4.51</v>
      </c>
      <c r="Q2199">
        <v>4.5430000000000001</v>
      </c>
      <c r="R2199">
        <v>4.6260000000000003</v>
      </c>
      <c r="S2199">
        <v>0</v>
      </c>
      <c r="T2199" s="7">
        <f t="shared" si="312"/>
        <v>0.1160000000000001</v>
      </c>
      <c r="U2199" s="6">
        <f t="shared" si="306"/>
        <v>0</v>
      </c>
      <c r="V2199" s="6">
        <f t="shared" si="307"/>
        <v>-0.26333448269283061</v>
      </c>
      <c r="W2199" s="3">
        <f>IFERROR(VLOOKUP(A2199,주가!$A$1:$Q$2433,3,FALSE),W2200)</f>
        <v>291500</v>
      </c>
      <c r="X2199" s="6">
        <f t="shared" si="313"/>
        <v>-2.8333333333333332E-2</v>
      </c>
      <c r="Y2199" s="6">
        <f t="shared" si="308"/>
        <v>0.23244755896046743</v>
      </c>
      <c r="AA2199" s="5">
        <f t="shared" si="309"/>
        <v>40899</v>
      </c>
      <c r="AB2199" s="7">
        <f t="shared" si="310"/>
        <v>0.1160000000000001</v>
      </c>
      <c r="AC2199" s="7">
        <f t="shared" si="314"/>
        <v>-0.26333448269283061</v>
      </c>
      <c r="AD2199" s="6">
        <f t="shared" si="311"/>
        <v>0.23244755896046743</v>
      </c>
    </row>
    <row r="2200" spans="1:30">
      <c r="A2200" s="1">
        <v>40898</v>
      </c>
      <c r="B2200" s="2" t="s">
        <v>19</v>
      </c>
      <c r="C2200" t="s">
        <v>20</v>
      </c>
      <c r="D2200" t="s">
        <v>21</v>
      </c>
      <c r="E2200">
        <v>3.5680000000000001</v>
      </c>
      <c r="F2200">
        <v>3.6280000000000001</v>
      </c>
      <c r="G2200">
        <v>3.6680000000000001</v>
      </c>
      <c r="H2200">
        <v>3.6909999999999998</v>
      </c>
      <c r="I2200">
        <v>3.7050000000000001</v>
      </c>
      <c r="J2200">
        <v>3.7389999999999999</v>
      </c>
      <c r="K2200">
        <v>3.7949999999999999</v>
      </c>
      <c r="L2200">
        <v>3.89</v>
      </c>
      <c r="M2200">
        <v>3.9460000000000002</v>
      </c>
      <c r="N2200">
        <v>4.0060000000000002</v>
      </c>
      <c r="O2200">
        <v>4.1390000000000002</v>
      </c>
      <c r="P2200">
        <v>4.5030000000000001</v>
      </c>
      <c r="Q2200">
        <v>4.532</v>
      </c>
      <c r="R2200">
        <v>4.6150000000000002</v>
      </c>
      <c r="S2200">
        <v>0</v>
      </c>
      <c r="T2200" s="7">
        <f t="shared" si="312"/>
        <v>0.1160000000000001</v>
      </c>
      <c r="U2200" s="6">
        <f t="shared" si="306"/>
        <v>3.8283552573281374E-15</v>
      </c>
      <c r="V2200" s="6">
        <f t="shared" si="307"/>
        <v>-0.26333448269283061</v>
      </c>
      <c r="W2200" s="3">
        <f>IFERROR(VLOOKUP(A2200,주가!$A$1:$Q$2433,3,FALSE),W2201)</f>
        <v>300000</v>
      </c>
      <c r="X2200" s="6">
        <f t="shared" si="313"/>
        <v>2.564102564102564E-2</v>
      </c>
      <c r="Y2200" s="6">
        <f t="shared" si="308"/>
        <v>0.26078089229380075</v>
      </c>
      <c r="AA2200" s="5">
        <f t="shared" si="309"/>
        <v>40898</v>
      </c>
      <c r="AB2200" s="7">
        <f t="shared" si="310"/>
        <v>0.1160000000000001</v>
      </c>
      <c r="AC2200" s="7">
        <f t="shared" si="314"/>
        <v>-0.26333448269283061</v>
      </c>
      <c r="AD2200" s="6">
        <f t="shared" si="311"/>
        <v>0.26078089229380075</v>
      </c>
    </row>
    <row r="2201" spans="1:30">
      <c r="A2201" s="1">
        <v>40897</v>
      </c>
      <c r="B2201" s="2" t="s">
        <v>19</v>
      </c>
      <c r="C2201" t="s">
        <v>20</v>
      </c>
      <c r="D2201" t="s">
        <v>21</v>
      </c>
      <c r="E2201">
        <v>3.5510000000000002</v>
      </c>
      <c r="F2201">
        <v>3.6139999999999999</v>
      </c>
      <c r="G2201">
        <v>3.6579999999999999</v>
      </c>
      <c r="H2201">
        <v>3.6840000000000002</v>
      </c>
      <c r="I2201">
        <v>3.7040000000000002</v>
      </c>
      <c r="J2201">
        <v>3.742</v>
      </c>
      <c r="K2201">
        <v>3.8050000000000002</v>
      </c>
      <c r="L2201">
        <v>3.8959999999999999</v>
      </c>
      <c r="M2201">
        <v>3.952</v>
      </c>
      <c r="N2201">
        <v>4.0119999999999996</v>
      </c>
      <c r="O2201">
        <v>4.1390000000000002</v>
      </c>
      <c r="P2201">
        <v>4.4969999999999999</v>
      </c>
      <c r="Q2201">
        <v>4.5250000000000004</v>
      </c>
      <c r="R2201">
        <v>4.6079999999999997</v>
      </c>
      <c r="S2201">
        <v>0</v>
      </c>
      <c r="T2201" s="7">
        <f t="shared" si="312"/>
        <v>0.11599999999999966</v>
      </c>
      <c r="U2201" s="6">
        <f t="shared" si="306"/>
        <v>1.7543859649120894E-2</v>
      </c>
      <c r="V2201" s="6">
        <f t="shared" si="307"/>
        <v>-0.26333448269283444</v>
      </c>
      <c r="W2201" s="3">
        <f>IFERROR(VLOOKUP(A2201,주가!$A$1:$Q$2433,3,FALSE),W2202)</f>
        <v>292500</v>
      </c>
      <c r="X2201" s="6">
        <f t="shared" si="313"/>
        <v>6.8846815834767644E-3</v>
      </c>
      <c r="Y2201" s="6">
        <f t="shared" si="308"/>
        <v>0.23513986665277511</v>
      </c>
      <c r="AA2201" s="5">
        <f t="shared" si="309"/>
        <v>40897</v>
      </c>
      <c r="AB2201" s="7">
        <f t="shared" si="310"/>
        <v>0.11599999999999966</v>
      </c>
      <c r="AC2201" s="7">
        <f t="shared" si="314"/>
        <v>-0.26333448269283444</v>
      </c>
      <c r="AD2201" s="6">
        <f t="shared" si="311"/>
        <v>0.23513986665277511</v>
      </c>
    </row>
    <row r="2202" spans="1:30">
      <c r="A2202" s="1">
        <v>40896</v>
      </c>
      <c r="B2202" s="2" t="s">
        <v>19</v>
      </c>
      <c r="C2202" t="s">
        <v>20</v>
      </c>
      <c r="D2202" t="s">
        <v>21</v>
      </c>
      <c r="E2202">
        <v>3.5539999999999998</v>
      </c>
      <c r="F2202">
        <v>3.6139999999999999</v>
      </c>
      <c r="G2202">
        <v>3.661</v>
      </c>
      <c r="H2202">
        <v>3.6930000000000001</v>
      </c>
      <c r="I2202">
        <v>3.7250000000000001</v>
      </c>
      <c r="J2202">
        <v>3.7719999999999998</v>
      </c>
      <c r="K2202">
        <v>3.8450000000000002</v>
      </c>
      <c r="L2202">
        <v>3.9359999999999999</v>
      </c>
      <c r="M2202">
        <v>3.9889999999999999</v>
      </c>
      <c r="N2202">
        <v>4.05</v>
      </c>
      <c r="O2202">
        <v>4.1829999999999998</v>
      </c>
      <c r="P2202">
        <v>4.5330000000000004</v>
      </c>
      <c r="Q2202">
        <v>4.5140000000000002</v>
      </c>
      <c r="R2202">
        <v>4.5970000000000004</v>
      </c>
      <c r="S2202">
        <v>0</v>
      </c>
      <c r="T2202" s="7">
        <f t="shared" si="312"/>
        <v>0.11399999999999988</v>
      </c>
      <c r="U2202" s="6">
        <f t="shared" si="306"/>
        <v>0</v>
      </c>
      <c r="V2202" s="6">
        <f t="shared" si="307"/>
        <v>-0.28087834234195536</v>
      </c>
      <c r="W2202" s="3">
        <f>IFERROR(VLOOKUP(A2202,주가!$A$1:$Q$2433,3,FALSE),W2203)</f>
        <v>290500</v>
      </c>
      <c r="X2202" s="6">
        <f t="shared" si="313"/>
        <v>-3.8079470198675497E-2</v>
      </c>
      <c r="Y2202" s="6">
        <f t="shared" si="308"/>
        <v>0.22825518506929834</v>
      </c>
      <c r="AA2202" s="5">
        <f t="shared" si="309"/>
        <v>40896</v>
      </c>
      <c r="AB2202" s="7">
        <f t="shared" si="310"/>
        <v>0.11399999999999988</v>
      </c>
      <c r="AC2202" s="7">
        <f t="shared" si="314"/>
        <v>-0.28087834234195536</v>
      </c>
      <c r="AD2202" s="6">
        <f t="shared" si="311"/>
        <v>0.22825518506929834</v>
      </c>
    </row>
    <row r="2203" spans="1:30">
      <c r="A2203" s="1">
        <v>40893</v>
      </c>
      <c r="B2203" s="2" t="s">
        <v>19</v>
      </c>
      <c r="C2203" t="s">
        <v>20</v>
      </c>
      <c r="D2203" t="s">
        <v>21</v>
      </c>
      <c r="E2203">
        <v>3.5070000000000001</v>
      </c>
      <c r="F2203">
        <v>3.5640000000000001</v>
      </c>
      <c r="G2203">
        <v>3.6070000000000002</v>
      </c>
      <c r="H2203">
        <v>3.637</v>
      </c>
      <c r="I2203">
        <v>3.657</v>
      </c>
      <c r="J2203">
        <v>3.694</v>
      </c>
      <c r="K2203">
        <v>3.7509999999999999</v>
      </c>
      <c r="L2203">
        <v>3.8420000000000001</v>
      </c>
      <c r="M2203">
        <v>3.895</v>
      </c>
      <c r="N2203">
        <v>3.956</v>
      </c>
      <c r="O2203">
        <v>4.0960000000000001</v>
      </c>
      <c r="P2203">
        <v>4.4340000000000002</v>
      </c>
      <c r="Q2203">
        <v>4.3719999999999999</v>
      </c>
      <c r="R2203">
        <v>4.4530000000000003</v>
      </c>
      <c r="S2203">
        <v>0</v>
      </c>
      <c r="T2203" s="7">
        <f t="shared" si="312"/>
        <v>0.11399999999999988</v>
      </c>
      <c r="U2203" s="6">
        <f t="shared" si="306"/>
        <v>-5.7851239669422461E-2</v>
      </c>
      <c r="V2203" s="6">
        <f t="shared" si="307"/>
        <v>-0.28087834234195536</v>
      </c>
      <c r="W2203" s="3">
        <f>IFERROR(VLOOKUP(A2203,주가!$A$1:$Q$2433,3,FALSE),W2204)</f>
        <v>302000</v>
      </c>
      <c r="X2203" s="6">
        <f t="shared" si="313"/>
        <v>1.658374792703151E-3</v>
      </c>
      <c r="Y2203" s="6">
        <f t="shared" si="308"/>
        <v>0.26633465526797384</v>
      </c>
      <c r="AA2203" s="5">
        <f t="shared" si="309"/>
        <v>40893</v>
      </c>
      <c r="AB2203" s="7">
        <f t="shared" si="310"/>
        <v>0.11399999999999988</v>
      </c>
      <c r="AC2203" s="7">
        <f t="shared" si="314"/>
        <v>-0.28087834234195536</v>
      </c>
      <c r="AD2203" s="6">
        <f t="shared" si="311"/>
        <v>0.26633465526797384</v>
      </c>
    </row>
    <row r="2204" spans="1:30">
      <c r="A2204" s="1">
        <v>40892</v>
      </c>
      <c r="B2204" s="2" t="s">
        <v>19</v>
      </c>
      <c r="C2204" t="s">
        <v>20</v>
      </c>
      <c r="D2204" t="s">
        <v>21</v>
      </c>
      <c r="E2204">
        <v>3.504</v>
      </c>
      <c r="F2204">
        <v>3.5569999999999999</v>
      </c>
      <c r="G2204">
        <v>3.6040000000000001</v>
      </c>
      <c r="H2204">
        <v>3.63</v>
      </c>
      <c r="I2204">
        <v>3.65</v>
      </c>
      <c r="J2204">
        <v>3.69</v>
      </c>
      <c r="K2204">
        <v>3.7440000000000002</v>
      </c>
      <c r="L2204">
        <v>3.835</v>
      </c>
      <c r="M2204">
        <v>3.8959999999999999</v>
      </c>
      <c r="N2204">
        <v>3.956</v>
      </c>
      <c r="O2204">
        <v>4.0999999999999996</v>
      </c>
      <c r="P2204">
        <v>4.4329999999999998</v>
      </c>
      <c r="Q2204">
        <v>4.3739999999999997</v>
      </c>
      <c r="R2204">
        <v>4.4550000000000001</v>
      </c>
      <c r="S2204">
        <v>0</v>
      </c>
      <c r="T2204" s="7">
        <f t="shared" si="312"/>
        <v>0.121</v>
      </c>
      <c r="U2204" s="6">
        <f t="shared" si="306"/>
        <v>-2.4193548387097669E-2</v>
      </c>
      <c r="V2204" s="6">
        <f t="shared" si="307"/>
        <v>-0.2230271026725329</v>
      </c>
      <c r="W2204" s="3">
        <f>IFERROR(VLOOKUP(A2204,주가!$A$1:$Q$2433,3,FALSE),W2205)</f>
        <v>301500</v>
      </c>
      <c r="X2204" s="6">
        <f t="shared" si="313"/>
        <v>-5.7812500000000003E-2</v>
      </c>
      <c r="Y2204" s="6">
        <f t="shared" si="308"/>
        <v>0.2646762804752707</v>
      </c>
      <c r="AA2204" s="5">
        <f t="shared" si="309"/>
        <v>40892</v>
      </c>
      <c r="AB2204" s="7">
        <f t="shared" si="310"/>
        <v>0.121</v>
      </c>
      <c r="AC2204" s="7">
        <f t="shared" si="314"/>
        <v>-0.2230271026725329</v>
      </c>
      <c r="AD2204" s="6">
        <f t="shared" si="311"/>
        <v>0.2646762804752707</v>
      </c>
    </row>
    <row r="2205" spans="1:30">
      <c r="A2205" s="1">
        <v>40891</v>
      </c>
      <c r="B2205" s="2" t="s">
        <v>19</v>
      </c>
      <c r="C2205" t="s">
        <v>20</v>
      </c>
      <c r="D2205" t="s">
        <v>21</v>
      </c>
      <c r="E2205">
        <v>3.5030000000000001</v>
      </c>
      <c r="F2205">
        <v>3.5630000000000002</v>
      </c>
      <c r="G2205">
        <v>3.609</v>
      </c>
      <c r="H2205">
        <v>3.6360000000000001</v>
      </c>
      <c r="I2205">
        <v>3.6560000000000001</v>
      </c>
      <c r="J2205">
        <v>3.6960000000000002</v>
      </c>
      <c r="K2205">
        <v>3.7490000000000001</v>
      </c>
      <c r="L2205">
        <v>3.8420000000000001</v>
      </c>
      <c r="M2205">
        <v>3.9020000000000001</v>
      </c>
      <c r="N2205">
        <v>3.9660000000000002</v>
      </c>
      <c r="O2205">
        <v>4.1120000000000001</v>
      </c>
      <c r="P2205">
        <v>4.4359999999999999</v>
      </c>
      <c r="Q2205">
        <v>4.37</v>
      </c>
      <c r="R2205">
        <v>4.4509999999999996</v>
      </c>
      <c r="S2205">
        <v>0</v>
      </c>
      <c r="T2205" s="7">
        <f t="shared" si="312"/>
        <v>0.12400000000000011</v>
      </c>
      <c r="U2205" s="6">
        <f t="shared" si="306"/>
        <v>-7.9999999999991189E-3</v>
      </c>
      <c r="V2205" s="6">
        <f t="shared" si="307"/>
        <v>-0.19883355428543523</v>
      </c>
      <c r="W2205" s="3">
        <f>IFERROR(VLOOKUP(A2205,주가!$A$1:$Q$2433,3,FALSE),W2206)</f>
        <v>320000</v>
      </c>
      <c r="X2205" s="6">
        <f t="shared" si="313"/>
        <v>-1.9908116385911178E-2</v>
      </c>
      <c r="Y2205" s="6">
        <f t="shared" si="308"/>
        <v>0.32248878047527069</v>
      </c>
      <c r="AA2205" s="5">
        <f t="shared" si="309"/>
        <v>40891</v>
      </c>
      <c r="AB2205" s="7">
        <f t="shared" si="310"/>
        <v>0.12400000000000011</v>
      </c>
      <c r="AC2205" s="7">
        <f t="shared" si="314"/>
        <v>-0.19883355428543523</v>
      </c>
      <c r="AD2205" s="6">
        <f t="shared" si="311"/>
        <v>0.32248878047527069</v>
      </c>
    </row>
    <row r="2206" spans="1:30">
      <c r="A2206" s="1">
        <v>40890</v>
      </c>
      <c r="B2206" s="2" t="s">
        <v>19</v>
      </c>
      <c r="C2206" t="s">
        <v>20</v>
      </c>
      <c r="D2206" t="s">
        <v>21</v>
      </c>
      <c r="E2206">
        <v>3.4990000000000001</v>
      </c>
      <c r="F2206">
        <v>3.5630000000000002</v>
      </c>
      <c r="G2206">
        <v>3.609</v>
      </c>
      <c r="H2206">
        <v>3.6360000000000001</v>
      </c>
      <c r="I2206">
        <v>3.6560000000000001</v>
      </c>
      <c r="J2206">
        <v>3.6960000000000002</v>
      </c>
      <c r="K2206">
        <v>3.7559999999999998</v>
      </c>
      <c r="L2206">
        <v>3.851</v>
      </c>
      <c r="M2206">
        <v>3.9119999999999999</v>
      </c>
      <c r="N2206">
        <v>3.976</v>
      </c>
      <c r="O2206">
        <v>4.1219999999999999</v>
      </c>
      <c r="P2206">
        <v>4.4459999999999997</v>
      </c>
      <c r="Q2206">
        <v>4.3789999999999996</v>
      </c>
      <c r="R2206">
        <v>4.46</v>
      </c>
      <c r="S2206">
        <v>0</v>
      </c>
      <c r="T2206" s="7">
        <f t="shared" si="312"/>
        <v>0.125</v>
      </c>
      <c r="U2206" s="6">
        <f t="shared" si="306"/>
        <v>-8.7591240875912482E-2</v>
      </c>
      <c r="V2206" s="6">
        <f t="shared" si="307"/>
        <v>-0.19083355428543611</v>
      </c>
      <c r="W2206" s="3">
        <f>IFERROR(VLOOKUP(A2206,주가!$A$1:$Q$2433,3,FALSE),W2207)</f>
        <v>326500</v>
      </c>
      <c r="X2206" s="6">
        <f t="shared" si="313"/>
        <v>-3.4023668639053255E-2</v>
      </c>
      <c r="Y2206" s="6">
        <f t="shared" si="308"/>
        <v>0.34239689686118185</v>
      </c>
      <c r="AA2206" s="5">
        <f t="shared" si="309"/>
        <v>40890</v>
      </c>
      <c r="AB2206" s="7">
        <f t="shared" si="310"/>
        <v>0.125</v>
      </c>
      <c r="AC2206" s="7">
        <f t="shared" si="314"/>
        <v>-0.19083355428543611</v>
      </c>
      <c r="AD2206" s="6">
        <f t="shared" si="311"/>
        <v>0.34239689686118185</v>
      </c>
    </row>
    <row r="2207" spans="1:30">
      <c r="A2207" s="1">
        <v>40889</v>
      </c>
      <c r="B2207" s="2" t="s">
        <v>19</v>
      </c>
      <c r="C2207" t="s">
        <v>20</v>
      </c>
      <c r="D2207" t="s">
        <v>21</v>
      </c>
      <c r="E2207">
        <v>3.4990000000000001</v>
      </c>
      <c r="F2207">
        <v>3.569</v>
      </c>
      <c r="G2207">
        <v>3.6190000000000002</v>
      </c>
      <c r="H2207">
        <v>3.6459999999999999</v>
      </c>
      <c r="I2207">
        <v>3.6659999999999999</v>
      </c>
      <c r="J2207">
        <v>3.706</v>
      </c>
      <c r="K2207">
        <v>3.7690000000000001</v>
      </c>
      <c r="L2207">
        <v>3.863</v>
      </c>
      <c r="M2207">
        <v>3.9319999999999999</v>
      </c>
      <c r="N2207">
        <v>4</v>
      </c>
      <c r="O2207">
        <v>4.1459999999999999</v>
      </c>
      <c r="P2207">
        <v>4.4690000000000003</v>
      </c>
      <c r="Q2207">
        <v>4.4109999999999996</v>
      </c>
      <c r="R2207">
        <v>4.492</v>
      </c>
      <c r="S2207">
        <v>0</v>
      </c>
      <c r="T2207" s="7">
        <f t="shared" si="312"/>
        <v>0.13700000000000001</v>
      </c>
      <c r="U2207" s="6">
        <f t="shared" si="306"/>
        <v>7.3529411764697719E-3</v>
      </c>
      <c r="V2207" s="6">
        <f t="shared" si="307"/>
        <v>-0.10324231340952363</v>
      </c>
      <c r="W2207" s="3">
        <f>IFERROR(VLOOKUP(A2207,주가!$A$1:$Q$2433,3,FALSE),W2208)</f>
        <v>338000</v>
      </c>
      <c r="X2207" s="6">
        <f t="shared" si="313"/>
        <v>2.2692889561270801E-2</v>
      </c>
      <c r="Y2207" s="6">
        <f t="shared" si="308"/>
        <v>0.37642056550023512</v>
      </c>
      <c r="AA2207" s="5">
        <f t="shared" si="309"/>
        <v>40889</v>
      </c>
      <c r="AB2207" s="7">
        <f t="shared" si="310"/>
        <v>0.13700000000000001</v>
      </c>
      <c r="AC2207" s="7">
        <f t="shared" si="314"/>
        <v>-0.10324231340952363</v>
      </c>
      <c r="AD2207" s="6">
        <f t="shared" si="311"/>
        <v>0.37642056550023512</v>
      </c>
    </row>
    <row r="2208" spans="1:30">
      <c r="A2208" s="1">
        <v>40886</v>
      </c>
      <c r="B2208" s="2" t="s">
        <v>19</v>
      </c>
      <c r="C2208" t="s">
        <v>20</v>
      </c>
      <c r="D2208" t="s">
        <v>21</v>
      </c>
      <c r="E2208">
        <v>3.4980000000000002</v>
      </c>
      <c r="F2208">
        <v>3.5680000000000001</v>
      </c>
      <c r="G2208">
        <v>3.6240000000000001</v>
      </c>
      <c r="H2208">
        <v>3.6469999999999998</v>
      </c>
      <c r="I2208">
        <v>3.661</v>
      </c>
      <c r="J2208">
        <v>3.7080000000000002</v>
      </c>
      <c r="K2208">
        <v>3.7709999999999999</v>
      </c>
      <c r="L2208">
        <v>3.86</v>
      </c>
      <c r="M2208">
        <v>3.9319999999999999</v>
      </c>
      <c r="N2208">
        <v>3.996</v>
      </c>
      <c r="O2208">
        <v>4.1360000000000001</v>
      </c>
      <c r="P2208">
        <v>4.452</v>
      </c>
      <c r="Q2208">
        <v>4.3979999999999997</v>
      </c>
      <c r="R2208">
        <v>4.4790000000000001</v>
      </c>
      <c r="S2208">
        <v>0</v>
      </c>
      <c r="T2208" s="7">
        <f t="shared" si="312"/>
        <v>0.13600000000000012</v>
      </c>
      <c r="U2208" s="6">
        <f t="shared" si="306"/>
        <v>2.2556390977444461E-2</v>
      </c>
      <c r="V2208" s="6">
        <f t="shared" si="307"/>
        <v>-0.1105952545859934</v>
      </c>
      <c r="W2208" s="3">
        <f>IFERROR(VLOOKUP(A2208,주가!$A$1:$Q$2433,3,FALSE),W2209)</f>
        <v>330500</v>
      </c>
      <c r="X2208" s="6">
        <f t="shared" si="313"/>
        <v>-2.6509572901325478E-2</v>
      </c>
      <c r="Y2208" s="6">
        <f t="shared" si="308"/>
        <v>0.35372767593896431</v>
      </c>
      <c r="AA2208" s="5">
        <f t="shared" si="309"/>
        <v>40886</v>
      </c>
      <c r="AB2208" s="7">
        <f t="shared" si="310"/>
        <v>0.13600000000000012</v>
      </c>
      <c r="AC2208" s="7">
        <f t="shared" si="314"/>
        <v>-0.1105952545859934</v>
      </c>
      <c r="AD2208" s="6">
        <f t="shared" si="311"/>
        <v>0.35372767593896431</v>
      </c>
    </row>
    <row r="2209" spans="1:30">
      <c r="A2209" s="1">
        <v>40885</v>
      </c>
      <c r="B2209" s="2" t="s">
        <v>19</v>
      </c>
      <c r="C2209" t="s">
        <v>20</v>
      </c>
      <c r="D2209" t="s">
        <v>21</v>
      </c>
      <c r="E2209">
        <v>3.4940000000000002</v>
      </c>
      <c r="F2209">
        <v>3.5640000000000001</v>
      </c>
      <c r="G2209">
        <v>3.6240000000000001</v>
      </c>
      <c r="H2209">
        <v>3.6469999999999998</v>
      </c>
      <c r="I2209">
        <v>3.661</v>
      </c>
      <c r="J2209">
        <v>3.7069999999999999</v>
      </c>
      <c r="K2209">
        <v>3.7709999999999999</v>
      </c>
      <c r="L2209">
        <v>3.863</v>
      </c>
      <c r="M2209">
        <v>3.9359999999999999</v>
      </c>
      <c r="N2209">
        <v>3.996</v>
      </c>
      <c r="O2209">
        <v>4.1360000000000001</v>
      </c>
      <c r="P2209">
        <v>4.452</v>
      </c>
      <c r="Q2209">
        <v>4.3979999999999997</v>
      </c>
      <c r="R2209">
        <v>4.4790000000000001</v>
      </c>
      <c r="S2209">
        <v>0</v>
      </c>
      <c r="T2209" s="7">
        <f t="shared" si="312"/>
        <v>0.13300000000000001</v>
      </c>
      <c r="U2209" s="6">
        <f t="shared" si="306"/>
        <v>-0.11920529801324642</v>
      </c>
      <c r="V2209" s="6">
        <f t="shared" si="307"/>
        <v>-0.13315164556343786</v>
      </c>
      <c r="W2209" s="3">
        <f>IFERROR(VLOOKUP(A2209,주가!$A$1:$Q$2433,3,FALSE),W2210)</f>
        <v>339500</v>
      </c>
      <c r="X2209" s="6">
        <f t="shared" si="313"/>
        <v>4.4378698224852072E-3</v>
      </c>
      <c r="Y2209" s="6">
        <f t="shared" si="308"/>
        <v>0.38023724884028981</v>
      </c>
      <c r="AA2209" s="5">
        <f t="shared" si="309"/>
        <v>40885</v>
      </c>
      <c r="AB2209" s="7">
        <f t="shared" si="310"/>
        <v>0.13300000000000001</v>
      </c>
      <c r="AC2209" s="7">
        <f t="shared" si="314"/>
        <v>-0.13315164556343786</v>
      </c>
      <c r="AD2209" s="6">
        <f t="shared" si="311"/>
        <v>0.38023724884028981</v>
      </c>
    </row>
    <row r="2210" spans="1:30">
      <c r="A2210" s="1">
        <v>40884</v>
      </c>
      <c r="B2210" s="2" t="s">
        <v>19</v>
      </c>
      <c r="C2210" t="s">
        <v>20</v>
      </c>
      <c r="D2210" t="s">
        <v>21</v>
      </c>
      <c r="E2210">
        <v>3.4740000000000002</v>
      </c>
      <c r="F2210">
        <v>3.544</v>
      </c>
      <c r="G2210">
        <v>3.6040000000000001</v>
      </c>
      <c r="H2210">
        <v>3.6269999999999998</v>
      </c>
      <c r="I2210">
        <v>3.6440000000000001</v>
      </c>
      <c r="J2210">
        <v>3.694</v>
      </c>
      <c r="K2210">
        <v>3.74</v>
      </c>
      <c r="L2210">
        <v>3.8359999999999999</v>
      </c>
      <c r="M2210">
        <v>3.92</v>
      </c>
      <c r="N2210">
        <v>3.9870000000000001</v>
      </c>
      <c r="O2210">
        <v>4.1369999999999996</v>
      </c>
      <c r="P2210">
        <v>4.4569999999999999</v>
      </c>
      <c r="Q2210">
        <v>4.42</v>
      </c>
      <c r="R2210">
        <v>4.5010000000000003</v>
      </c>
      <c r="S2210">
        <v>0</v>
      </c>
      <c r="T2210" s="7">
        <f t="shared" si="312"/>
        <v>0.15100000000000025</v>
      </c>
      <c r="U2210" s="6">
        <f t="shared" si="306"/>
        <v>7.0921985815604466E-2</v>
      </c>
      <c r="V2210" s="6">
        <f t="shared" si="307"/>
        <v>-1.3946347550191446E-2</v>
      </c>
      <c r="W2210" s="3">
        <f>IFERROR(VLOOKUP(A2210,주가!$A$1:$Q$2433,3,FALSE),W2211)</f>
        <v>338000</v>
      </c>
      <c r="X2210" s="6">
        <f t="shared" si="313"/>
        <v>5.9523809523809521E-3</v>
      </c>
      <c r="Y2210" s="6">
        <f t="shared" si="308"/>
        <v>0.37579937901780458</v>
      </c>
      <c r="AA2210" s="5">
        <f t="shared" si="309"/>
        <v>40884</v>
      </c>
      <c r="AB2210" s="7">
        <f t="shared" si="310"/>
        <v>0.15100000000000025</v>
      </c>
      <c r="AC2210" s="7">
        <f t="shared" si="314"/>
        <v>-1.3946347550191446E-2</v>
      </c>
      <c r="AD2210" s="6">
        <f t="shared" si="311"/>
        <v>0.37579937901780458</v>
      </c>
    </row>
    <row r="2211" spans="1:30">
      <c r="A2211" s="1">
        <v>40883</v>
      </c>
      <c r="B2211" s="2" t="s">
        <v>19</v>
      </c>
      <c r="C2211" t="s">
        <v>20</v>
      </c>
      <c r="D2211" t="s">
        <v>21</v>
      </c>
      <c r="E2211">
        <v>3.4769999999999999</v>
      </c>
      <c r="F2211">
        <v>3.55</v>
      </c>
      <c r="G2211">
        <v>3.61</v>
      </c>
      <c r="H2211">
        <v>3.633</v>
      </c>
      <c r="I2211">
        <v>3.653</v>
      </c>
      <c r="J2211">
        <v>3.7029999999999998</v>
      </c>
      <c r="K2211">
        <v>3.7530000000000001</v>
      </c>
      <c r="L2211">
        <v>3.8460000000000001</v>
      </c>
      <c r="M2211">
        <v>3.919</v>
      </c>
      <c r="N2211">
        <v>3.9870000000000001</v>
      </c>
      <c r="O2211">
        <v>4.1369999999999996</v>
      </c>
      <c r="P2211">
        <v>4.4470000000000001</v>
      </c>
      <c r="Q2211">
        <v>4.407</v>
      </c>
      <c r="R2211">
        <v>4.4889999999999999</v>
      </c>
      <c r="S2211">
        <v>0</v>
      </c>
      <c r="T2211" s="7">
        <f t="shared" si="312"/>
        <v>0.14100000000000001</v>
      </c>
      <c r="U2211" s="6">
        <f t="shared" si="306"/>
        <v>7.633587786259366E-2</v>
      </c>
      <c r="V2211" s="6">
        <f t="shared" si="307"/>
        <v>-8.4868333365795912E-2</v>
      </c>
      <c r="W2211" s="3">
        <f>IFERROR(VLOOKUP(A2211,주가!$A$1:$Q$2433,3,FALSE),W2212)</f>
        <v>336000</v>
      </c>
      <c r="X2211" s="6">
        <f t="shared" si="313"/>
        <v>-2.4673439767779391E-2</v>
      </c>
      <c r="Y2211" s="6">
        <f t="shared" si="308"/>
        <v>0.36984699806542365</v>
      </c>
      <c r="AA2211" s="5">
        <f t="shared" si="309"/>
        <v>40883</v>
      </c>
      <c r="AB2211" s="7">
        <f t="shared" si="310"/>
        <v>0.14100000000000001</v>
      </c>
      <c r="AC2211" s="7">
        <f t="shared" si="314"/>
        <v>-8.4868333365795912E-2</v>
      </c>
      <c r="AD2211" s="6">
        <f t="shared" si="311"/>
        <v>0.36984699806542365</v>
      </c>
    </row>
    <row r="2212" spans="1:30">
      <c r="A2212" s="1">
        <v>40882</v>
      </c>
      <c r="B2212" s="2" t="s">
        <v>19</v>
      </c>
      <c r="C2212" t="s">
        <v>20</v>
      </c>
      <c r="D2212" t="s">
        <v>21</v>
      </c>
      <c r="E2212">
        <v>3.472</v>
      </c>
      <c r="F2212">
        <v>3.552</v>
      </c>
      <c r="G2212">
        <v>3.609</v>
      </c>
      <c r="H2212">
        <v>3.6320000000000001</v>
      </c>
      <c r="I2212">
        <v>3.6520000000000001</v>
      </c>
      <c r="J2212">
        <v>3.7090000000000001</v>
      </c>
      <c r="K2212">
        <v>3.762</v>
      </c>
      <c r="L2212">
        <v>3.859</v>
      </c>
      <c r="M2212">
        <v>3.9260000000000002</v>
      </c>
      <c r="N2212">
        <v>3.99</v>
      </c>
      <c r="O2212">
        <v>4.1360000000000001</v>
      </c>
      <c r="P2212">
        <v>4.4470000000000001</v>
      </c>
      <c r="Q2212">
        <v>4.4059999999999997</v>
      </c>
      <c r="R2212">
        <v>4.4870000000000001</v>
      </c>
      <c r="S2212">
        <v>0</v>
      </c>
      <c r="T2212" s="7">
        <f t="shared" si="312"/>
        <v>0.13100000000000023</v>
      </c>
      <c r="U2212" s="6">
        <f t="shared" si="306"/>
        <v>2.3437500000000867E-2</v>
      </c>
      <c r="V2212" s="6">
        <f t="shared" si="307"/>
        <v>-0.16120421122838957</v>
      </c>
      <c r="W2212" s="3">
        <f>IFERROR(VLOOKUP(A2212,주가!$A$1:$Q$2433,3,FALSE),W2213)</f>
        <v>344500</v>
      </c>
      <c r="X2212" s="6">
        <f t="shared" si="313"/>
        <v>1.7725258493353029E-2</v>
      </c>
      <c r="Y2212" s="6">
        <f t="shared" si="308"/>
        <v>0.39452043783320306</v>
      </c>
      <c r="AA2212" s="5">
        <f t="shared" si="309"/>
        <v>40882</v>
      </c>
      <c r="AB2212" s="7">
        <f t="shared" si="310"/>
        <v>0.13100000000000023</v>
      </c>
      <c r="AC2212" s="7">
        <f t="shared" si="314"/>
        <v>-0.16120421122838957</v>
      </c>
      <c r="AD2212" s="6">
        <f t="shared" si="311"/>
        <v>0.39452043783320306</v>
      </c>
    </row>
    <row r="2213" spans="1:30">
      <c r="A2213" s="1">
        <v>40879</v>
      </c>
      <c r="B2213" s="2" t="s">
        <v>19</v>
      </c>
      <c r="C2213" t="s">
        <v>20</v>
      </c>
      <c r="D2213" t="s">
        <v>21</v>
      </c>
      <c r="E2213">
        <v>3.4710000000000001</v>
      </c>
      <c r="F2213">
        <v>3.5510000000000002</v>
      </c>
      <c r="G2213">
        <v>3.6110000000000002</v>
      </c>
      <c r="H2213">
        <v>3.6349999999999998</v>
      </c>
      <c r="I2213">
        <v>3.6549999999999998</v>
      </c>
      <c r="J2213">
        <v>3.7109999999999999</v>
      </c>
      <c r="K2213">
        <v>3.7650000000000001</v>
      </c>
      <c r="L2213">
        <v>3.8620000000000001</v>
      </c>
      <c r="M2213">
        <v>3.9289999999999998</v>
      </c>
      <c r="N2213">
        <v>3.99</v>
      </c>
      <c r="O2213">
        <v>4.1399999999999997</v>
      </c>
      <c r="P2213">
        <v>4.45</v>
      </c>
      <c r="Q2213">
        <v>4.4130000000000003</v>
      </c>
      <c r="R2213">
        <v>4.4939999999999998</v>
      </c>
      <c r="S2213">
        <v>0</v>
      </c>
      <c r="T2213" s="7">
        <f t="shared" si="312"/>
        <v>0.12800000000000011</v>
      </c>
      <c r="U2213" s="6">
        <f t="shared" si="306"/>
        <v>0</v>
      </c>
      <c r="V2213" s="6">
        <f t="shared" si="307"/>
        <v>-0.18464171122839043</v>
      </c>
      <c r="W2213" s="3">
        <f>IFERROR(VLOOKUP(A2213,주가!$A$1:$Q$2433,3,FALSE),W2214)</f>
        <v>338500</v>
      </c>
      <c r="X2213" s="6">
        <f t="shared" si="313"/>
        <v>-2.1676300578034682E-2</v>
      </c>
      <c r="Y2213" s="6">
        <f t="shared" si="308"/>
        <v>0.37679517933985002</v>
      </c>
      <c r="AA2213" s="5">
        <f t="shared" si="309"/>
        <v>40879</v>
      </c>
      <c r="AB2213" s="7">
        <f t="shared" si="310"/>
        <v>0.12800000000000011</v>
      </c>
      <c r="AC2213" s="7">
        <f t="shared" si="314"/>
        <v>-0.18464171122839043</v>
      </c>
      <c r="AD2213" s="6">
        <f t="shared" si="311"/>
        <v>0.37679517933985002</v>
      </c>
    </row>
    <row r="2214" spans="1:30">
      <c r="A2214" s="1">
        <v>40878</v>
      </c>
      <c r="B2214" s="2" t="s">
        <v>19</v>
      </c>
      <c r="C2214" t="s">
        <v>20</v>
      </c>
      <c r="D2214" t="s">
        <v>21</v>
      </c>
      <c r="E2214">
        <v>3.484</v>
      </c>
      <c r="F2214">
        <v>3.5680000000000001</v>
      </c>
      <c r="G2214">
        <v>3.6280000000000001</v>
      </c>
      <c r="H2214">
        <v>3.6469999999999998</v>
      </c>
      <c r="I2214">
        <v>3.6739999999999999</v>
      </c>
      <c r="J2214">
        <v>3.7309999999999999</v>
      </c>
      <c r="K2214">
        <v>3.778</v>
      </c>
      <c r="L2214">
        <v>3.8639999999999999</v>
      </c>
      <c r="M2214">
        <v>3.9319999999999999</v>
      </c>
      <c r="N2214">
        <v>3.992</v>
      </c>
      <c r="O2214">
        <v>4.1459999999999999</v>
      </c>
      <c r="P2214">
        <v>4.4459999999999997</v>
      </c>
      <c r="Q2214">
        <v>4.3579999999999997</v>
      </c>
      <c r="R2214">
        <v>4.4379999999999997</v>
      </c>
      <c r="S2214">
        <v>0</v>
      </c>
      <c r="T2214" s="7">
        <f t="shared" si="312"/>
        <v>0.12800000000000011</v>
      </c>
      <c r="U2214" s="6">
        <f t="shared" si="306"/>
        <v>2.4000000000000909E-2</v>
      </c>
      <c r="V2214" s="6">
        <f t="shared" si="307"/>
        <v>-0.18464171122839043</v>
      </c>
      <c r="W2214" s="3">
        <f>IFERROR(VLOOKUP(A2214,주가!$A$1:$Q$2433,3,FALSE),W2215)</f>
        <v>346000</v>
      </c>
      <c r="X2214" s="6">
        <f t="shared" si="313"/>
        <v>0.11974110032362459</v>
      </c>
      <c r="Y2214" s="6">
        <f t="shared" si="308"/>
        <v>0.39847147991788467</v>
      </c>
      <c r="AA2214" s="5">
        <f t="shared" si="309"/>
        <v>40878</v>
      </c>
      <c r="AB2214" s="7">
        <f t="shared" si="310"/>
        <v>0.12800000000000011</v>
      </c>
      <c r="AC2214" s="7">
        <f t="shared" si="314"/>
        <v>-0.18464171122839043</v>
      </c>
      <c r="AD2214" s="6">
        <f t="shared" si="311"/>
        <v>0.39847147991788467</v>
      </c>
    </row>
    <row r="2215" spans="1:30">
      <c r="A2215" s="1">
        <v>40877</v>
      </c>
      <c r="B2215" s="2" t="s">
        <v>19</v>
      </c>
      <c r="C2215" t="s">
        <v>20</v>
      </c>
      <c r="D2215" t="s">
        <v>21</v>
      </c>
      <c r="E2215">
        <v>3.4870000000000001</v>
      </c>
      <c r="F2215">
        <v>3.5710000000000002</v>
      </c>
      <c r="G2215">
        <v>3.6309999999999998</v>
      </c>
      <c r="H2215">
        <v>3.6469999999999998</v>
      </c>
      <c r="I2215">
        <v>3.6669999999999998</v>
      </c>
      <c r="J2215">
        <v>3.7240000000000002</v>
      </c>
      <c r="K2215">
        <v>3.7709999999999999</v>
      </c>
      <c r="L2215">
        <v>3.8570000000000002</v>
      </c>
      <c r="M2215">
        <v>3.9220000000000002</v>
      </c>
      <c r="N2215">
        <v>3.9820000000000002</v>
      </c>
      <c r="O2215">
        <v>4.1289999999999996</v>
      </c>
      <c r="P2215">
        <v>4.4189999999999996</v>
      </c>
      <c r="Q2215">
        <v>4.3280000000000003</v>
      </c>
      <c r="R2215">
        <v>4.4080000000000004</v>
      </c>
      <c r="S2215">
        <v>0</v>
      </c>
      <c r="T2215" s="7">
        <f t="shared" si="312"/>
        <v>0.125</v>
      </c>
      <c r="U2215" s="6">
        <f t="shared" si="306"/>
        <v>2.4590163934427183E-2</v>
      </c>
      <c r="V2215" s="6">
        <f t="shared" si="307"/>
        <v>-0.20864171122839134</v>
      </c>
      <c r="W2215" s="3">
        <f>IFERROR(VLOOKUP(A2215,주가!$A$1:$Q$2433,3,FALSE),W2216)</f>
        <v>309000</v>
      </c>
      <c r="X2215" s="6">
        <f t="shared" si="313"/>
        <v>-4.1860465116279069E-2</v>
      </c>
      <c r="Y2215" s="6">
        <f t="shared" si="308"/>
        <v>0.27873037959426006</v>
      </c>
      <c r="AA2215" s="5">
        <f t="shared" si="309"/>
        <v>40877</v>
      </c>
      <c r="AB2215" s="7">
        <f t="shared" si="310"/>
        <v>0.125</v>
      </c>
      <c r="AC2215" s="7">
        <f t="shared" si="314"/>
        <v>-0.20864171122839134</v>
      </c>
      <c r="AD2215" s="6">
        <f t="shared" si="311"/>
        <v>0.27873037959426006</v>
      </c>
    </row>
    <row r="2216" spans="1:30">
      <c r="A2216" s="1">
        <v>40876</v>
      </c>
      <c r="B2216" s="2" t="s">
        <v>19</v>
      </c>
      <c r="C2216" t="s">
        <v>20</v>
      </c>
      <c r="D2216" t="s">
        <v>21</v>
      </c>
      <c r="E2216">
        <v>3.5169999999999999</v>
      </c>
      <c r="F2216">
        <v>3.6040000000000001</v>
      </c>
      <c r="G2216">
        <v>3.6669999999999998</v>
      </c>
      <c r="H2216">
        <v>3.69</v>
      </c>
      <c r="I2216">
        <v>3.714</v>
      </c>
      <c r="J2216">
        <v>3.78</v>
      </c>
      <c r="K2216">
        <v>3.83</v>
      </c>
      <c r="L2216">
        <v>3.9169999999999998</v>
      </c>
      <c r="M2216">
        <v>3.9860000000000002</v>
      </c>
      <c r="N2216">
        <v>4.0389999999999997</v>
      </c>
      <c r="O2216">
        <v>4.1829999999999998</v>
      </c>
      <c r="P2216">
        <v>4.4729999999999999</v>
      </c>
      <c r="Q2216">
        <v>4.3689999999999998</v>
      </c>
      <c r="R2216">
        <v>4.4489999999999998</v>
      </c>
      <c r="S2216">
        <v>0</v>
      </c>
      <c r="T2216" s="7">
        <f t="shared" si="312"/>
        <v>0.12199999999999989</v>
      </c>
      <c r="U2216" s="6">
        <f t="shared" si="306"/>
        <v>2.5210084033610622E-2</v>
      </c>
      <c r="V2216" s="6">
        <f t="shared" si="307"/>
        <v>-0.23323187516281851</v>
      </c>
      <c r="W2216" s="3">
        <f>IFERROR(VLOOKUP(A2216,주가!$A$1:$Q$2433,3,FALSE),W2217)</f>
        <v>322500</v>
      </c>
      <c r="X2216" s="6">
        <f t="shared" si="313"/>
        <v>3.035143769968051E-2</v>
      </c>
      <c r="Y2216" s="6">
        <f t="shared" si="308"/>
        <v>0.32059084471053911</v>
      </c>
      <c r="AA2216" s="5">
        <f t="shared" si="309"/>
        <v>40876</v>
      </c>
      <c r="AB2216" s="7">
        <f t="shared" si="310"/>
        <v>0.12199999999999989</v>
      </c>
      <c r="AC2216" s="7">
        <f t="shared" si="314"/>
        <v>-0.23323187516281851</v>
      </c>
      <c r="AD2216" s="6">
        <f t="shared" si="311"/>
        <v>0.32059084471053911</v>
      </c>
    </row>
    <row r="2217" spans="1:30">
      <c r="A2217" s="1">
        <v>40875</v>
      </c>
      <c r="B2217" s="2" t="s">
        <v>19</v>
      </c>
      <c r="C2217" t="s">
        <v>20</v>
      </c>
      <c r="D2217" t="s">
        <v>21</v>
      </c>
      <c r="E2217">
        <v>3.5169999999999999</v>
      </c>
      <c r="F2217">
        <v>3.6</v>
      </c>
      <c r="G2217">
        <v>3.67</v>
      </c>
      <c r="H2217">
        <v>3.6960000000000002</v>
      </c>
      <c r="I2217">
        <v>3.7229999999999999</v>
      </c>
      <c r="J2217">
        <v>3.7930000000000001</v>
      </c>
      <c r="K2217">
        <v>3.85</v>
      </c>
      <c r="L2217">
        <v>3.94</v>
      </c>
      <c r="M2217">
        <v>4.0060000000000002</v>
      </c>
      <c r="N2217">
        <v>4.0590000000000002</v>
      </c>
      <c r="O2217">
        <v>4.173</v>
      </c>
      <c r="P2217">
        <v>4.4690000000000003</v>
      </c>
      <c r="Q2217">
        <v>4.3689999999999998</v>
      </c>
      <c r="R2217">
        <v>4.4489999999999998</v>
      </c>
      <c r="S2217">
        <v>0</v>
      </c>
      <c r="T2217" s="7">
        <f t="shared" si="312"/>
        <v>0.11900000000000022</v>
      </c>
      <c r="U2217" s="6">
        <f t="shared" si="306"/>
        <v>0</v>
      </c>
      <c r="V2217" s="6">
        <f t="shared" si="307"/>
        <v>-0.25844195919642915</v>
      </c>
      <c r="W2217" s="3">
        <f>IFERROR(VLOOKUP(A2217,주가!$A$1:$Q$2433,3,FALSE),W2218)</f>
        <v>313000</v>
      </c>
      <c r="X2217" s="6">
        <f t="shared" si="313"/>
        <v>4.3333333333333335E-2</v>
      </c>
      <c r="Y2217" s="6">
        <f t="shared" si="308"/>
        <v>0.2902394070108586</v>
      </c>
      <c r="AA2217" s="5">
        <f t="shared" si="309"/>
        <v>40875</v>
      </c>
      <c r="AB2217" s="7">
        <f t="shared" si="310"/>
        <v>0.11900000000000022</v>
      </c>
      <c r="AC2217" s="7">
        <f t="shared" si="314"/>
        <v>-0.25844195919642915</v>
      </c>
      <c r="AD2217" s="6">
        <f t="shared" si="311"/>
        <v>0.2902394070108586</v>
      </c>
    </row>
    <row r="2218" spans="1:30">
      <c r="A2218" s="1">
        <v>40872</v>
      </c>
      <c r="B2218" s="2" t="s">
        <v>19</v>
      </c>
      <c r="C2218" t="s">
        <v>20</v>
      </c>
      <c r="D2218" t="s">
        <v>21</v>
      </c>
      <c r="E2218">
        <v>3.516</v>
      </c>
      <c r="F2218">
        <v>3.5990000000000002</v>
      </c>
      <c r="G2218">
        <v>3.6659999999999999</v>
      </c>
      <c r="H2218">
        <v>3.6960000000000002</v>
      </c>
      <c r="I2218">
        <v>3.722</v>
      </c>
      <c r="J2218">
        <v>3.7919999999999998</v>
      </c>
      <c r="K2218">
        <v>3.8490000000000002</v>
      </c>
      <c r="L2218">
        <v>3.94</v>
      </c>
      <c r="M2218">
        <v>4.0060000000000002</v>
      </c>
      <c r="N2218">
        <v>4.0590000000000002</v>
      </c>
      <c r="O2218">
        <v>4.1689999999999996</v>
      </c>
      <c r="P2218">
        <v>4.4690000000000003</v>
      </c>
      <c r="Q2218">
        <v>4.3689999999999998</v>
      </c>
      <c r="R2218">
        <v>4.4489999999999998</v>
      </c>
      <c r="S2218">
        <v>0</v>
      </c>
      <c r="T2218" s="7">
        <f t="shared" si="312"/>
        <v>0.11900000000000022</v>
      </c>
      <c r="U2218" s="6">
        <f t="shared" si="306"/>
        <v>0</v>
      </c>
      <c r="V2218" s="6">
        <f t="shared" si="307"/>
        <v>-0.25844195919642915</v>
      </c>
      <c r="W2218" s="3">
        <f>IFERROR(VLOOKUP(A2218,주가!$A$1:$Q$2433,3,FALSE),W2219)</f>
        <v>300000</v>
      </c>
      <c r="X2218" s="6">
        <f t="shared" si="313"/>
        <v>-1.3157894736842105E-2</v>
      </c>
      <c r="Y2218" s="6">
        <f t="shared" si="308"/>
        <v>0.24690607367752526</v>
      </c>
      <c r="AA2218" s="5">
        <f t="shared" si="309"/>
        <v>40872</v>
      </c>
      <c r="AB2218" s="7">
        <f t="shared" si="310"/>
        <v>0.11900000000000022</v>
      </c>
      <c r="AC2218" s="7">
        <f t="shared" si="314"/>
        <v>-0.25844195919642915</v>
      </c>
      <c r="AD2218" s="6">
        <f t="shared" si="311"/>
        <v>0.24690607367752526</v>
      </c>
    </row>
    <row r="2219" spans="1:30">
      <c r="A2219" s="1">
        <v>40871</v>
      </c>
      <c r="B2219" s="2" t="s">
        <v>19</v>
      </c>
      <c r="C2219" t="s">
        <v>20</v>
      </c>
      <c r="D2219" t="s">
        <v>21</v>
      </c>
      <c r="E2219">
        <v>3.5089999999999999</v>
      </c>
      <c r="F2219">
        <v>3.5950000000000002</v>
      </c>
      <c r="G2219">
        <v>3.6619999999999999</v>
      </c>
      <c r="H2219">
        <v>3.6949999999999998</v>
      </c>
      <c r="I2219">
        <v>3.722</v>
      </c>
      <c r="J2219">
        <v>3.7919999999999998</v>
      </c>
      <c r="K2219">
        <v>3.8490000000000002</v>
      </c>
      <c r="L2219">
        <v>3.94</v>
      </c>
      <c r="M2219">
        <v>4.0060000000000002</v>
      </c>
      <c r="N2219">
        <v>4.0590000000000002</v>
      </c>
      <c r="O2219">
        <v>4.1459999999999999</v>
      </c>
      <c r="P2219">
        <v>4.4459999999999997</v>
      </c>
      <c r="Q2219">
        <v>4.3380000000000001</v>
      </c>
      <c r="R2219">
        <v>4.4180000000000001</v>
      </c>
      <c r="S2219">
        <v>0</v>
      </c>
      <c r="T2219" s="7">
        <f t="shared" si="312"/>
        <v>0.11900000000000022</v>
      </c>
      <c r="U2219" s="6">
        <f t="shared" si="306"/>
        <v>6.2500000000000985E-2</v>
      </c>
      <c r="V2219" s="6">
        <f t="shared" si="307"/>
        <v>-0.25844195919642915</v>
      </c>
      <c r="W2219" s="3">
        <f>IFERROR(VLOOKUP(A2219,주가!$A$1:$Q$2433,3,FALSE),W2220)</f>
        <v>304000</v>
      </c>
      <c r="X2219" s="6">
        <f t="shared" si="313"/>
        <v>1.8425460636515914E-2</v>
      </c>
      <c r="Y2219" s="6">
        <f t="shared" si="308"/>
        <v>0.26006396841436735</v>
      </c>
      <c r="AA2219" s="5">
        <f t="shared" si="309"/>
        <v>40871</v>
      </c>
      <c r="AB2219" s="7">
        <f t="shared" si="310"/>
        <v>0.11900000000000022</v>
      </c>
      <c r="AC2219" s="7">
        <f t="shared" si="314"/>
        <v>-0.25844195919642915</v>
      </c>
      <c r="AD2219" s="6">
        <f t="shared" si="311"/>
        <v>0.26006396841436735</v>
      </c>
    </row>
    <row r="2220" spans="1:30">
      <c r="A2220" s="1">
        <v>40870</v>
      </c>
      <c r="B2220" s="2" t="s">
        <v>19</v>
      </c>
      <c r="C2220" t="s">
        <v>20</v>
      </c>
      <c r="D2220" t="s">
        <v>21</v>
      </c>
      <c r="E2220">
        <v>3.512</v>
      </c>
      <c r="F2220">
        <v>3.6019999999999999</v>
      </c>
      <c r="G2220">
        <v>3.6680000000000001</v>
      </c>
      <c r="H2220">
        <v>3.7050000000000001</v>
      </c>
      <c r="I2220">
        <v>3.7320000000000002</v>
      </c>
      <c r="J2220">
        <v>3.802</v>
      </c>
      <c r="K2220">
        <v>3.8580000000000001</v>
      </c>
      <c r="L2220">
        <v>3.95</v>
      </c>
      <c r="M2220">
        <v>4.016</v>
      </c>
      <c r="N2220">
        <v>4.0620000000000003</v>
      </c>
      <c r="O2220">
        <v>4.1390000000000002</v>
      </c>
      <c r="P2220">
        <v>4.4420000000000002</v>
      </c>
      <c r="Q2220">
        <v>4.3280000000000003</v>
      </c>
      <c r="R2220">
        <v>4.4080000000000004</v>
      </c>
      <c r="S2220">
        <v>0</v>
      </c>
      <c r="T2220" s="7">
        <f t="shared" si="312"/>
        <v>0.1120000000000001</v>
      </c>
      <c r="U2220" s="6">
        <f t="shared" si="306"/>
        <v>-3.9650822308041109E-15</v>
      </c>
      <c r="V2220" s="6">
        <f t="shared" si="307"/>
        <v>-0.32094195919643015</v>
      </c>
      <c r="W2220" s="3">
        <f>IFERROR(VLOOKUP(A2220,주가!$A$1:$Q$2433,3,FALSE),W2221)</f>
        <v>298500</v>
      </c>
      <c r="X2220" s="6">
        <f t="shared" si="313"/>
        <v>-4.6325878594249199E-2</v>
      </c>
      <c r="Y2220" s="6">
        <f t="shared" si="308"/>
        <v>0.24163850777785145</v>
      </c>
      <c r="AA2220" s="5">
        <f t="shared" si="309"/>
        <v>40870</v>
      </c>
      <c r="AB2220" s="7">
        <f t="shared" si="310"/>
        <v>0.1120000000000001</v>
      </c>
      <c r="AC2220" s="7">
        <f t="shared" si="314"/>
        <v>-0.32094195919643015</v>
      </c>
      <c r="AD2220" s="6">
        <f t="shared" si="311"/>
        <v>0.24163850777785145</v>
      </c>
    </row>
    <row r="2221" spans="1:30">
      <c r="A2221" s="1">
        <v>40869</v>
      </c>
      <c r="B2221" s="2" t="s">
        <v>19</v>
      </c>
      <c r="C2221" t="s">
        <v>20</v>
      </c>
      <c r="D2221" t="s">
        <v>21</v>
      </c>
      <c r="E2221">
        <v>3.5179999999999998</v>
      </c>
      <c r="F2221">
        <v>3.6110000000000002</v>
      </c>
      <c r="G2221">
        <v>3.6779999999999999</v>
      </c>
      <c r="H2221">
        <v>3.7149999999999999</v>
      </c>
      <c r="I2221">
        <v>3.7679999999999998</v>
      </c>
      <c r="J2221">
        <v>3.8450000000000002</v>
      </c>
      <c r="K2221">
        <v>3.9049999999999998</v>
      </c>
      <c r="L2221">
        <v>3.9929999999999999</v>
      </c>
      <c r="M2221">
        <v>4.0590000000000002</v>
      </c>
      <c r="N2221">
        <v>4.1050000000000004</v>
      </c>
      <c r="O2221">
        <v>4.1689999999999996</v>
      </c>
      <c r="P2221">
        <v>4.4619999999999997</v>
      </c>
      <c r="Q2221">
        <v>4.3470000000000004</v>
      </c>
      <c r="R2221">
        <v>4.4269999999999996</v>
      </c>
      <c r="S2221">
        <v>0</v>
      </c>
      <c r="T2221" s="7">
        <f t="shared" si="312"/>
        <v>0.11200000000000054</v>
      </c>
      <c r="U2221" s="6">
        <f t="shared" si="306"/>
        <v>-3.4482758620685824E-2</v>
      </c>
      <c r="V2221" s="6">
        <f t="shared" si="307"/>
        <v>-0.32094195919642621</v>
      </c>
      <c r="W2221" s="3">
        <f>IFERROR(VLOOKUP(A2221,주가!$A$1:$Q$2433,3,FALSE),W2222)</f>
        <v>313000</v>
      </c>
      <c r="X2221" s="6">
        <f t="shared" si="313"/>
        <v>-3.6923076923076927E-2</v>
      </c>
      <c r="Y2221" s="6">
        <f t="shared" si="308"/>
        <v>0.28796438637210064</v>
      </c>
      <c r="AA2221" s="5">
        <f t="shared" si="309"/>
        <v>40869</v>
      </c>
      <c r="AB2221" s="7">
        <f t="shared" si="310"/>
        <v>0.11200000000000054</v>
      </c>
      <c r="AC2221" s="7">
        <f t="shared" si="314"/>
        <v>-0.32094195919642621</v>
      </c>
      <c r="AD2221" s="6">
        <f t="shared" si="311"/>
        <v>0.28796438637210064</v>
      </c>
    </row>
    <row r="2222" spans="1:30">
      <c r="A2222" s="1">
        <v>40868</v>
      </c>
      <c r="B2222" s="2" t="s">
        <v>19</v>
      </c>
      <c r="C2222" t="s">
        <v>20</v>
      </c>
      <c r="D2222" t="s">
        <v>21</v>
      </c>
      <c r="E2222">
        <v>3.51</v>
      </c>
      <c r="F2222">
        <v>3.6160000000000001</v>
      </c>
      <c r="G2222">
        <v>3.6829999999999998</v>
      </c>
      <c r="H2222">
        <v>3.72</v>
      </c>
      <c r="I2222">
        <v>3.77</v>
      </c>
      <c r="J2222">
        <v>3.8460000000000001</v>
      </c>
      <c r="K2222">
        <v>3.8959999999999999</v>
      </c>
      <c r="L2222">
        <v>3.9830000000000001</v>
      </c>
      <c r="M2222">
        <v>4.0519999999999996</v>
      </c>
      <c r="N2222">
        <v>4.0990000000000002</v>
      </c>
      <c r="O2222">
        <v>4.1790000000000003</v>
      </c>
      <c r="P2222">
        <v>4.4720000000000004</v>
      </c>
      <c r="Q2222">
        <v>4.3570000000000002</v>
      </c>
      <c r="R2222">
        <v>4.4370000000000003</v>
      </c>
      <c r="S2222">
        <v>0</v>
      </c>
      <c r="T2222" s="7">
        <f t="shared" si="312"/>
        <v>0.1160000000000001</v>
      </c>
      <c r="U2222" s="6">
        <f t="shared" si="306"/>
        <v>1.7543859649124791E-2</v>
      </c>
      <c r="V2222" s="6">
        <f t="shared" si="307"/>
        <v>-0.28645920057574037</v>
      </c>
      <c r="W2222" s="3">
        <f>IFERROR(VLOOKUP(A2222,주가!$A$1:$Q$2433,3,FALSE),W2223)</f>
        <v>325000</v>
      </c>
      <c r="X2222" s="6">
        <f t="shared" si="313"/>
        <v>-4.1297935103244837E-2</v>
      </c>
      <c r="Y2222" s="6">
        <f t="shared" si="308"/>
        <v>0.32488746329517759</v>
      </c>
      <c r="AA2222" s="5">
        <f t="shared" si="309"/>
        <v>40868</v>
      </c>
      <c r="AB2222" s="7">
        <f t="shared" si="310"/>
        <v>0.1160000000000001</v>
      </c>
      <c r="AC2222" s="7">
        <f t="shared" si="314"/>
        <v>-0.28645920057574037</v>
      </c>
      <c r="AD2222" s="6">
        <f t="shared" si="311"/>
        <v>0.32488746329517759</v>
      </c>
    </row>
    <row r="2223" spans="1:30">
      <c r="A2223" s="1">
        <v>40865</v>
      </c>
      <c r="B2223" s="2" t="s">
        <v>19</v>
      </c>
      <c r="C2223" t="s">
        <v>20</v>
      </c>
      <c r="D2223" t="s">
        <v>21</v>
      </c>
      <c r="E2223">
        <v>3.504</v>
      </c>
      <c r="F2223">
        <v>3.6139999999999999</v>
      </c>
      <c r="G2223">
        <v>3.677</v>
      </c>
      <c r="H2223">
        <v>3.72</v>
      </c>
      <c r="I2223">
        <v>3.774</v>
      </c>
      <c r="J2223">
        <v>3.847</v>
      </c>
      <c r="K2223">
        <v>3.8969999999999998</v>
      </c>
      <c r="L2223">
        <v>3.9809999999999999</v>
      </c>
      <c r="M2223">
        <v>4.0519999999999996</v>
      </c>
      <c r="N2223">
        <v>4.0949999999999998</v>
      </c>
      <c r="O2223">
        <v>4.1920000000000002</v>
      </c>
      <c r="P2223">
        <v>4.492</v>
      </c>
      <c r="Q2223">
        <v>4.3659999999999997</v>
      </c>
      <c r="R2223">
        <v>4.4459999999999997</v>
      </c>
      <c r="S2223">
        <v>0</v>
      </c>
      <c r="T2223" s="7">
        <f t="shared" si="312"/>
        <v>0.11399999999999988</v>
      </c>
      <c r="U2223" s="6">
        <f t="shared" si="306"/>
        <v>-5.7851239669425916E-2</v>
      </c>
      <c r="V2223" s="6">
        <f t="shared" si="307"/>
        <v>-0.30400306022486517</v>
      </c>
      <c r="W2223" s="3">
        <f>IFERROR(VLOOKUP(A2223,주가!$A$1:$Q$2433,3,FALSE),W2224)</f>
        <v>339000</v>
      </c>
      <c r="X2223" s="6">
        <f t="shared" si="313"/>
        <v>-1.4534883720930232E-2</v>
      </c>
      <c r="Y2223" s="6">
        <f t="shared" si="308"/>
        <v>0.3661853983984224</v>
      </c>
      <c r="AA2223" s="5">
        <f t="shared" si="309"/>
        <v>40865</v>
      </c>
      <c r="AB2223" s="7">
        <f t="shared" si="310"/>
        <v>0.11399999999999988</v>
      </c>
      <c r="AC2223" s="7">
        <f t="shared" si="314"/>
        <v>-0.30400306022486517</v>
      </c>
      <c r="AD2223" s="6">
        <f t="shared" si="311"/>
        <v>0.3661853983984224</v>
      </c>
    </row>
    <row r="2224" spans="1:30">
      <c r="A2224" s="1">
        <v>40864</v>
      </c>
      <c r="B2224" s="2" t="s">
        <v>19</v>
      </c>
      <c r="C2224" t="s">
        <v>20</v>
      </c>
      <c r="D2224" t="s">
        <v>21</v>
      </c>
      <c r="E2224">
        <v>3.5070000000000001</v>
      </c>
      <c r="F2224">
        <v>3.617</v>
      </c>
      <c r="G2224">
        <v>3.6869999999999998</v>
      </c>
      <c r="H2224">
        <v>3.7360000000000002</v>
      </c>
      <c r="I2224">
        <v>3.7930000000000001</v>
      </c>
      <c r="J2224">
        <v>3.87</v>
      </c>
      <c r="K2224">
        <v>3.92</v>
      </c>
      <c r="L2224">
        <v>3.9969999999999999</v>
      </c>
      <c r="M2224">
        <v>4.0650000000000004</v>
      </c>
      <c r="N2224">
        <v>4.1180000000000003</v>
      </c>
      <c r="O2224">
        <v>4.2080000000000002</v>
      </c>
      <c r="P2224">
        <v>4.5019999999999998</v>
      </c>
      <c r="Q2224">
        <v>4.3860000000000001</v>
      </c>
      <c r="R2224">
        <v>4.4660000000000002</v>
      </c>
      <c r="S2224">
        <v>0</v>
      </c>
      <c r="T2224" s="7">
        <f t="shared" si="312"/>
        <v>0.12100000000000044</v>
      </c>
      <c r="U2224" s="6">
        <f t="shared" si="306"/>
        <v>-3.1999999999999917E-2</v>
      </c>
      <c r="V2224" s="6">
        <f t="shared" si="307"/>
        <v>-0.24615182055543927</v>
      </c>
      <c r="W2224" s="3">
        <f>IFERROR(VLOOKUP(A2224,주가!$A$1:$Q$2433,3,FALSE),W2225)</f>
        <v>344000</v>
      </c>
      <c r="X2224" s="6">
        <f t="shared" si="313"/>
        <v>5.8479532163742687E-3</v>
      </c>
      <c r="Y2224" s="6">
        <f t="shared" si="308"/>
        <v>0.38072028211935266</v>
      </c>
      <c r="AA2224" s="5">
        <f t="shared" si="309"/>
        <v>40864</v>
      </c>
      <c r="AB2224" s="7">
        <f t="shared" si="310"/>
        <v>0.12100000000000044</v>
      </c>
      <c r="AC2224" s="7">
        <f t="shared" si="314"/>
        <v>-0.24615182055543927</v>
      </c>
      <c r="AD2224" s="6">
        <f t="shared" si="311"/>
        <v>0.38072028211935266</v>
      </c>
    </row>
    <row r="2225" spans="1:30">
      <c r="A2225" s="1">
        <v>40863</v>
      </c>
      <c r="B2225" s="2" t="s">
        <v>19</v>
      </c>
      <c r="C2225" t="s">
        <v>20</v>
      </c>
      <c r="D2225" t="s">
        <v>21</v>
      </c>
      <c r="E2225">
        <v>3.5059999999999998</v>
      </c>
      <c r="F2225">
        <v>3.6160000000000001</v>
      </c>
      <c r="G2225">
        <v>3.6859999999999999</v>
      </c>
      <c r="H2225">
        <v>3.7330000000000001</v>
      </c>
      <c r="I2225">
        <v>3.786</v>
      </c>
      <c r="J2225">
        <v>3.863</v>
      </c>
      <c r="K2225">
        <v>3.8959999999999999</v>
      </c>
      <c r="L2225">
        <v>3.9769999999999999</v>
      </c>
      <c r="M2225">
        <v>4.0449999999999999</v>
      </c>
      <c r="N2225">
        <v>4.1020000000000003</v>
      </c>
      <c r="O2225">
        <v>4.1879999999999997</v>
      </c>
      <c r="P2225">
        <v>4.4749999999999996</v>
      </c>
      <c r="Q2225">
        <v>4.3559999999999999</v>
      </c>
      <c r="R2225">
        <v>4.4359999999999999</v>
      </c>
      <c r="S2225">
        <v>0</v>
      </c>
      <c r="T2225" s="7">
        <f t="shared" si="312"/>
        <v>0.12500000000000044</v>
      </c>
      <c r="U2225" s="6">
        <f t="shared" si="306"/>
        <v>3.5527136788005009E-15</v>
      </c>
      <c r="V2225" s="6">
        <f t="shared" si="307"/>
        <v>-0.21415182055543935</v>
      </c>
      <c r="W2225" s="3">
        <f>IFERROR(VLOOKUP(A2225,주가!$A$1:$Q$2433,3,FALSE),W2226)</f>
        <v>342000</v>
      </c>
      <c r="X2225" s="6">
        <f t="shared" si="313"/>
        <v>2.9325513196480938E-3</v>
      </c>
      <c r="Y2225" s="6">
        <f t="shared" si="308"/>
        <v>0.37487232890297839</v>
      </c>
      <c r="AA2225" s="5">
        <f t="shared" si="309"/>
        <v>40863</v>
      </c>
      <c r="AB2225" s="7">
        <f t="shared" si="310"/>
        <v>0.12500000000000044</v>
      </c>
      <c r="AC2225" s="7">
        <f t="shared" si="314"/>
        <v>-0.21415182055543935</v>
      </c>
      <c r="AD2225" s="6">
        <f t="shared" si="311"/>
        <v>0.37487232890297839</v>
      </c>
    </row>
    <row r="2226" spans="1:30">
      <c r="A2226" s="1">
        <v>40862</v>
      </c>
      <c r="B2226" s="2" t="s">
        <v>19</v>
      </c>
      <c r="C2226" t="s">
        <v>20</v>
      </c>
      <c r="D2226" t="s">
        <v>21</v>
      </c>
      <c r="E2226">
        <v>3.5259999999999998</v>
      </c>
      <c r="F2226">
        <v>3.6459999999999999</v>
      </c>
      <c r="G2226">
        <v>3.7160000000000002</v>
      </c>
      <c r="H2226">
        <v>3.766</v>
      </c>
      <c r="I2226">
        <v>3.8220000000000001</v>
      </c>
      <c r="J2226">
        <v>3.899</v>
      </c>
      <c r="K2226">
        <v>3.9220000000000002</v>
      </c>
      <c r="L2226">
        <v>4.0069999999999997</v>
      </c>
      <c r="M2226">
        <v>4.0750000000000002</v>
      </c>
      <c r="N2226">
        <v>4.1319999999999997</v>
      </c>
      <c r="O2226">
        <v>4.2249999999999996</v>
      </c>
      <c r="P2226">
        <v>4.4980000000000002</v>
      </c>
      <c r="Q2226">
        <v>4.3760000000000003</v>
      </c>
      <c r="R2226">
        <v>4.4560000000000004</v>
      </c>
      <c r="S2226">
        <v>0</v>
      </c>
      <c r="T2226" s="7">
        <f t="shared" si="312"/>
        <v>0.125</v>
      </c>
      <c r="U2226" s="6">
        <f t="shared" si="306"/>
        <v>-0.11347517730496463</v>
      </c>
      <c r="V2226" s="6">
        <f t="shared" si="307"/>
        <v>-0.21415182055544291</v>
      </c>
      <c r="W2226" s="3">
        <f>IFERROR(VLOOKUP(A2226,주가!$A$1:$Q$2433,3,FALSE),W2227)</f>
        <v>341000</v>
      </c>
      <c r="X2226" s="6">
        <f t="shared" si="313"/>
        <v>-8.7209302325581394E-3</v>
      </c>
      <c r="Y2226" s="6">
        <f t="shared" si="308"/>
        <v>0.3719397775833303</v>
      </c>
      <c r="AA2226" s="5">
        <f t="shared" si="309"/>
        <v>40862</v>
      </c>
      <c r="AB2226" s="7">
        <f t="shared" si="310"/>
        <v>0.125</v>
      </c>
      <c r="AC2226" s="7">
        <f t="shared" si="314"/>
        <v>-0.21415182055544291</v>
      </c>
      <c r="AD2226" s="6">
        <f t="shared" si="311"/>
        <v>0.3719397775833303</v>
      </c>
    </row>
    <row r="2227" spans="1:30">
      <c r="A2227" s="1">
        <v>40861</v>
      </c>
      <c r="B2227" s="2" t="s">
        <v>19</v>
      </c>
      <c r="C2227" t="s">
        <v>20</v>
      </c>
      <c r="D2227" t="s">
        <v>21</v>
      </c>
      <c r="E2227">
        <v>3.5470000000000002</v>
      </c>
      <c r="F2227">
        <v>3.67</v>
      </c>
      <c r="G2227">
        <v>3.7440000000000002</v>
      </c>
      <c r="H2227">
        <v>3.7869999999999999</v>
      </c>
      <c r="I2227">
        <v>3.851</v>
      </c>
      <c r="J2227">
        <v>3.9340000000000002</v>
      </c>
      <c r="K2227">
        <v>3.964</v>
      </c>
      <c r="L2227">
        <v>4.0439999999999996</v>
      </c>
      <c r="M2227">
        <v>4.125</v>
      </c>
      <c r="N2227">
        <v>4.1849999999999996</v>
      </c>
      <c r="O2227">
        <v>4.2750000000000004</v>
      </c>
      <c r="P2227">
        <v>4.5419999999999998</v>
      </c>
      <c r="Q2227">
        <v>4.4269999999999996</v>
      </c>
      <c r="R2227">
        <v>4.5069999999999997</v>
      </c>
      <c r="S2227">
        <v>0</v>
      </c>
      <c r="T2227" s="7">
        <f t="shared" si="312"/>
        <v>0.14100000000000001</v>
      </c>
      <c r="U2227" s="6">
        <f t="shared" si="306"/>
        <v>0.18487394957983433</v>
      </c>
      <c r="V2227" s="6">
        <f t="shared" si="307"/>
        <v>-0.10067664325047826</v>
      </c>
      <c r="W2227" s="3">
        <f>IFERROR(VLOOKUP(A2227,주가!$A$1:$Q$2433,3,FALSE),W2228)</f>
        <v>344000</v>
      </c>
      <c r="X2227" s="6">
        <f t="shared" si="313"/>
        <v>6.6666666666666666E-2</v>
      </c>
      <c r="Y2227" s="6">
        <f t="shared" si="308"/>
        <v>0.38066070781588845</v>
      </c>
      <c r="AA2227" s="5">
        <f t="shared" si="309"/>
        <v>40861</v>
      </c>
      <c r="AB2227" s="7">
        <f t="shared" si="310"/>
        <v>0.14100000000000001</v>
      </c>
      <c r="AC2227" s="7">
        <f t="shared" si="314"/>
        <v>-0.10067664325047826</v>
      </c>
      <c r="AD2227" s="6">
        <f t="shared" si="311"/>
        <v>0.38066070781588845</v>
      </c>
    </row>
    <row r="2228" spans="1:30">
      <c r="A2228" s="1">
        <v>40858</v>
      </c>
      <c r="B2228" s="2" t="s">
        <v>19</v>
      </c>
      <c r="C2228" t="s">
        <v>20</v>
      </c>
      <c r="D2228" t="s">
        <v>21</v>
      </c>
      <c r="E2228">
        <v>3.5489999999999999</v>
      </c>
      <c r="F2228">
        <v>3.669</v>
      </c>
      <c r="G2228">
        <v>3.742</v>
      </c>
      <c r="H2228">
        <v>3.782</v>
      </c>
      <c r="I2228">
        <v>3.839</v>
      </c>
      <c r="J2228">
        <v>3.9220000000000002</v>
      </c>
      <c r="K2228">
        <v>3.952</v>
      </c>
      <c r="L2228">
        <v>4.0289999999999999</v>
      </c>
      <c r="M2228">
        <v>4.1020000000000003</v>
      </c>
      <c r="N2228">
        <v>4.1479999999999997</v>
      </c>
      <c r="O2228">
        <v>4.2249999999999996</v>
      </c>
      <c r="P2228">
        <v>4.4880000000000004</v>
      </c>
      <c r="Q2228">
        <v>4.3760000000000003</v>
      </c>
      <c r="R2228">
        <v>4.4560000000000004</v>
      </c>
      <c r="S2228">
        <v>0</v>
      </c>
      <c r="T2228" s="7">
        <f t="shared" si="312"/>
        <v>0.11899999999999977</v>
      </c>
      <c r="U2228" s="6">
        <f t="shared" si="306"/>
        <v>0</v>
      </c>
      <c r="V2228" s="6">
        <f t="shared" si="307"/>
        <v>-0.28555059283031259</v>
      </c>
      <c r="W2228" s="3">
        <f>IFERROR(VLOOKUP(A2228,주가!$A$1:$Q$2433,3,FALSE),W2229)</f>
        <v>322500</v>
      </c>
      <c r="X2228" s="6">
        <f t="shared" si="313"/>
        <v>3.864734299516908E-2</v>
      </c>
      <c r="Y2228" s="6">
        <f t="shared" si="308"/>
        <v>0.3139940411492218</v>
      </c>
      <c r="AA2228" s="5">
        <f t="shared" si="309"/>
        <v>40858</v>
      </c>
      <c r="AB2228" s="7">
        <f t="shared" si="310"/>
        <v>0.11899999999999977</v>
      </c>
      <c r="AC2228" s="7">
        <f t="shared" si="314"/>
        <v>-0.28555059283031259</v>
      </c>
      <c r="AD2228" s="6">
        <f t="shared" si="311"/>
        <v>0.3139940411492218</v>
      </c>
    </row>
    <row r="2229" spans="1:30">
      <c r="A2229" s="1">
        <v>40857</v>
      </c>
      <c r="B2229" s="2" t="s">
        <v>19</v>
      </c>
      <c r="C2229" t="s">
        <v>20</v>
      </c>
      <c r="D2229" t="s">
        <v>21</v>
      </c>
      <c r="E2229">
        <v>3.56</v>
      </c>
      <c r="F2229">
        <v>3.6739999999999999</v>
      </c>
      <c r="G2229">
        <v>3.7440000000000002</v>
      </c>
      <c r="H2229">
        <v>3.78</v>
      </c>
      <c r="I2229">
        <v>3.8239999999999998</v>
      </c>
      <c r="J2229">
        <v>3.8940000000000001</v>
      </c>
      <c r="K2229">
        <v>3.9209999999999998</v>
      </c>
      <c r="L2229">
        <v>3.9790000000000001</v>
      </c>
      <c r="M2229">
        <v>4.0519999999999996</v>
      </c>
      <c r="N2229">
        <v>4.0979999999999999</v>
      </c>
      <c r="O2229">
        <v>4.1849999999999996</v>
      </c>
      <c r="P2229">
        <v>4.4580000000000002</v>
      </c>
      <c r="Q2229">
        <v>4.3460000000000001</v>
      </c>
      <c r="R2229">
        <v>4.4260000000000002</v>
      </c>
      <c r="S2229">
        <v>0</v>
      </c>
      <c r="T2229" s="7">
        <f t="shared" si="312"/>
        <v>0.11899999999999977</v>
      </c>
      <c r="U2229" s="6">
        <f t="shared" si="306"/>
        <v>0.12264150943396147</v>
      </c>
      <c r="V2229" s="6">
        <f t="shared" si="307"/>
        <v>-0.28555059283031259</v>
      </c>
      <c r="W2229" s="3">
        <f>IFERROR(VLOOKUP(A2229,주가!$A$1:$Q$2433,3,FALSE),W2230)</f>
        <v>310500</v>
      </c>
      <c r="X2229" s="6">
        <f t="shared" si="313"/>
        <v>-4.4615384615384612E-2</v>
      </c>
      <c r="Y2229" s="6">
        <f t="shared" si="308"/>
        <v>0.27534669815405272</v>
      </c>
      <c r="AA2229" s="5">
        <f t="shared" si="309"/>
        <v>40857</v>
      </c>
      <c r="AB2229" s="7">
        <f t="shared" si="310"/>
        <v>0.11899999999999977</v>
      </c>
      <c r="AC2229" s="7">
        <f t="shared" si="314"/>
        <v>-0.28555059283031259</v>
      </c>
      <c r="AD2229" s="6">
        <f t="shared" si="311"/>
        <v>0.27534669815405272</v>
      </c>
    </row>
    <row r="2230" spans="1:30">
      <c r="A2230" s="1">
        <v>40856</v>
      </c>
      <c r="B2230" s="2" t="s">
        <v>19</v>
      </c>
      <c r="C2230" t="s">
        <v>20</v>
      </c>
      <c r="D2230" t="s">
        <v>21</v>
      </c>
      <c r="E2230">
        <v>3.5830000000000002</v>
      </c>
      <c r="F2230">
        <v>3.6970000000000001</v>
      </c>
      <c r="G2230">
        <v>3.7770000000000001</v>
      </c>
      <c r="H2230">
        <v>3.827</v>
      </c>
      <c r="I2230">
        <v>3.867</v>
      </c>
      <c r="J2230">
        <v>3.9430000000000001</v>
      </c>
      <c r="K2230">
        <v>3.9769999999999999</v>
      </c>
      <c r="L2230">
        <v>4.0350000000000001</v>
      </c>
      <c r="M2230">
        <v>4.0949999999999998</v>
      </c>
      <c r="N2230">
        <v>4.141</v>
      </c>
      <c r="O2230">
        <v>4.2110000000000003</v>
      </c>
      <c r="P2230">
        <v>4.4889999999999999</v>
      </c>
      <c r="Q2230">
        <v>4.4050000000000002</v>
      </c>
      <c r="R2230">
        <v>4.4859999999999998</v>
      </c>
      <c r="S2230">
        <v>0</v>
      </c>
      <c r="T2230" s="7">
        <f t="shared" si="312"/>
        <v>0.10599999999999987</v>
      </c>
      <c r="U2230" s="6">
        <f t="shared" si="306"/>
        <v>-8.6206896551722548E-2</v>
      </c>
      <c r="V2230" s="6">
        <f t="shared" si="307"/>
        <v>-0.40819210226427405</v>
      </c>
      <c r="W2230" s="3">
        <f>IFERROR(VLOOKUP(A2230,주가!$A$1:$Q$2433,3,FALSE),W2231)</f>
        <v>325000</v>
      </c>
      <c r="X2230" s="6">
        <f t="shared" si="313"/>
        <v>-1.06544901065449E-2</v>
      </c>
      <c r="Y2230" s="6">
        <f t="shared" si="308"/>
        <v>0.31996208276943733</v>
      </c>
      <c r="AA2230" s="5">
        <f t="shared" si="309"/>
        <v>40856</v>
      </c>
      <c r="AB2230" s="7">
        <f t="shared" si="310"/>
        <v>0.10599999999999987</v>
      </c>
      <c r="AC2230" s="7">
        <f t="shared" si="314"/>
        <v>-0.40819210226427405</v>
      </c>
      <c r="AD2230" s="6">
        <f t="shared" si="311"/>
        <v>0.31996208276943733</v>
      </c>
    </row>
    <row r="2231" spans="1:30">
      <c r="A2231" s="1">
        <v>40855</v>
      </c>
      <c r="B2231" s="2" t="s">
        <v>19</v>
      </c>
      <c r="C2231" t="s">
        <v>20</v>
      </c>
      <c r="D2231" t="s">
        <v>21</v>
      </c>
      <c r="E2231">
        <v>3.5910000000000002</v>
      </c>
      <c r="F2231">
        <v>3.7080000000000002</v>
      </c>
      <c r="G2231">
        <v>3.7909999999999999</v>
      </c>
      <c r="H2231">
        <v>3.8479999999999999</v>
      </c>
      <c r="I2231">
        <v>3.8839999999999999</v>
      </c>
      <c r="J2231">
        <v>3.9609999999999999</v>
      </c>
      <c r="K2231">
        <v>3.988</v>
      </c>
      <c r="L2231">
        <v>4.0449999999999999</v>
      </c>
      <c r="M2231">
        <v>4.101</v>
      </c>
      <c r="N2231">
        <v>4.1609999999999996</v>
      </c>
      <c r="O2231">
        <v>4.2220000000000004</v>
      </c>
      <c r="P2231">
        <v>4.5</v>
      </c>
      <c r="Q2231">
        <v>4.42</v>
      </c>
      <c r="R2231">
        <v>4.5010000000000003</v>
      </c>
      <c r="S2231">
        <v>0</v>
      </c>
      <c r="T2231" s="7">
        <f t="shared" si="312"/>
        <v>0.11599999999999966</v>
      </c>
      <c r="U2231" s="6">
        <f t="shared" si="306"/>
        <v>-7.9365079365084509E-2</v>
      </c>
      <c r="V2231" s="6">
        <f t="shared" si="307"/>
        <v>-0.32198520571255151</v>
      </c>
      <c r="W2231" s="3">
        <f>IFERROR(VLOOKUP(A2231,주가!$A$1:$Q$2433,3,FALSE),W2232)</f>
        <v>328500</v>
      </c>
      <c r="X2231" s="6">
        <f t="shared" si="313"/>
        <v>-1.7937219730941704E-2</v>
      </c>
      <c r="Y2231" s="6">
        <f t="shared" si="308"/>
        <v>0.33061657287598223</v>
      </c>
      <c r="AA2231" s="5">
        <f t="shared" si="309"/>
        <v>40855</v>
      </c>
      <c r="AB2231" s="7">
        <f t="shared" si="310"/>
        <v>0.11599999999999966</v>
      </c>
      <c r="AC2231" s="7">
        <f t="shared" si="314"/>
        <v>-0.32198520571255151</v>
      </c>
      <c r="AD2231" s="6">
        <f t="shared" si="311"/>
        <v>0.33061657287598223</v>
      </c>
    </row>
    <row r="2232" spans="1:30">
      <c r="A2232" s="1">
        <v>40854</v>
      </c>
      <c r="B2232" s="2" t="s">
        <v>19</v>
      </c>
      <c r="C2232" t="s">
        <v>20</v>
      </c>
      <c r="D2232" t="s">
        <v>21</v>
      </c>
      <c r="E2232">
        <v>3.6040000000000001</v>
      </c>
      <c r="F2232">
        <v>3.7210000000000001</v>
      </c>
      <c r="G2232">
        <v>3.8109999999999999</v>
      </c>
      <c r="H2232">
        <v>3.87</v>
      </c>
      <c r="I2232">
        <v>3.907</v>
      </c>
      <c r="J2232">
        <v>3.984</v>
      </c>
      <c r="K2232">
        <v>4.0209999999999999</v>
      </c>
      <c r="L2232">
        <v>4.0720000000000001</v>
      </c>
      <c r="M2232">
        <v>4.1379999999999999</v>
      </c>
      <c r="N2232">
        <v>4.1980000000000004</v>
      </c>
      <c r="O2232">
        <v>4.266</v>
      </c>
      <c r="P2232">
        <v>4.5579999999999998</v>
      </c>
      <c r="Q2232">
        <v>4.5179999999999998</v>
      </c>
      <c r="R2232">
        <v>4.5999999999999996</v>
      </c>
      <c r="S2232">
        <v>0</v>
      </c>
      <c r="T2232" s="7">
        <f t="shared" si="312"/>
        <v>0.12600000000000033</v>
      </c>
      <c r="U2232" s="6">
        <f t="shared" si="306"/>
        <v>0.14545454545454517</v>
      </c>
      <c r="V2232" s="6">
        <f t="shared" si="307"/>
        <v>-0.24262012634746699</v>
      </c>
      <c r="W2232" s="3">
        <f>IFERROR(VLOOKUP(A2232,주가!$A$1:$Q$2433,3,FALSE),W2233)</f>
        <v>334500</v>
      </c>
      <c r="X2232" s="6">
        <f t="shared" si="313"/>
        <v>9.0497737556561094E-3</v>
      </c>
      <c r="Y2232" s="6">
        <f t="shared" si="308"/>
        <v>0.34855379260692393</v>
      </c>
      <c r="AA2232" s="5">
        <f t="shared" si="309"/>
        <v>40854</v>
      </c>
      <c r="AB2232" s="7">
        <f t="shared" si="310"/>
        <v>0.12600000000000033</v>
      </c>
      <c r="AC2232" s="7">
        <f t="shared" si="314"/>
        <v>-0.24262012634746699</v>
      </c>
      <c r="AD2232" s="6">
        <f t="shared" si="311"/>
        <v>0.34855379260692393</v>
      </c>
    </row>
    <row r="2233" spans="1:30">
      <c r="A2233" s="1">
        <v>40851</v>
      </c>
      <c r="B2233" s="2" t="s">
        <v>19</v>
      </c>
      <c r="C2233" t="s">
        <v>20</v>
      </c>
      <c r="D2233" t="s">
        <v>21</v>
      </c>
      <c r="E2233">
        <v>3.6160000000000001</v>
      </c>
      <c r="F2233">
        <v>3.7360000000000002</v>
      </c>
      <c r="G2233">
        <v>3.8290000000000002</v>
      </c>
      <c r="H2233">
        <v>3.8929999999999998</v>
      </c>
      <c r="I2233">
        <v>3.9329999999999998</v>
      </c>
      <c r="J2233">
        <v>4.0060000000000002</v>
      </c>
      <c r="K2233">
        <v>4.0460000000000003</v>
      </c>
      <c r="L2233">
        <v>4.0979999999999999</v>
      </c>
      <c r="M2233">
        <v>4.1509999999999998</v>
      </c>
      <c r="N2233">
        <v>4.2080000000000002</v>
      </c>
      <c r="O2233">
        <v>4.2759999999999998</v>
      </c>
      <c r="P2233">
        <v>4.5659999999999998</v>
      </c>
      <c r="Q2233">
        <v>4.5090000000000003</v>
      </c>
      <c r="R2233">
        <v>4.5910000000000002</v>
      </c>
      <c r="S2233">
        <v>0</v>
      </c>
      <c r="T2233" s="7">
        <f t="shared" si="312"/>
        <v>0.11000000000000032</v>
      </c>
      <c r="U2233" s="6">
        <f t="shared" si="306"/>
        <v>0.10000000000000711</v>
      </c>
      <c r="V2233" s="6">
        <f t="shared" si="307"/>
        <v>-0.38807467180201216</v>
      </c>
      <c r="W2233" s="3">
        <f>IFERROR(VLOOKUP(A2233,주가!$A$1:$Q$2433,3,FALSE),W2234)</f>
        <v>331500</v>
      </c>
      <c r="X2233" s="6">
        <f t="shared" si="313"/>
        <v>9.5867768595041328E-2</v>
      </c>
      <c r="Y2233" s="6">
        <f t="shared" si="308"/>
        <v>0.3395040188512678</v>
      </c>
      <c r="AA2233" s="5">
        <f t="shared" si="309"/>
        <v>40851</v>
      </c>
      <c r="AB2233" s="7">
        <f t="shared" si="310"/>
        <v>0.11000000000000032</v>
      </c>
      <c r="AC2233" s="7">
        <f t="shared" si="314"/>
        <v>-0.38807467180201216</v>
      </c>
      <c r="AD2233" s="6">
        <f t="shared" si="311"/>
        <v>0.3395040188512678</v>
      </c>
    </row>
    <row r="2234" spans="1:30">
      <c r="A2234" s="1">
        <v>40850</v>
      </c>
      <c r="B2234" s="2" t="s">
        <v>19</v>
      </c>
      <c r="C2234" t="s">
        <v>20</v>
      </c>
      <c r="D2234" t="s">
        <v>21</v>
      </c>
      <c r="E2234">
        <v>3.6219999999999999</v>
      </c>
      <c r="F2234">
        <v>3.7389999999999999</v>
      </c>
      <c r="G2234">
        <v>3.8319999999999999</v>
      </c>
      <c r="H2234">
        <v>3.8959999999999999</v>
      </c>
      <c r="I2234">
        <v>3.9390000000000001</v>
      </c>
      <c r="J2234">
        <v>4.0190000000000001</v>
      </c>
      <c r="K2234">
        <v>4.0659999999999998</v>
      </c>
      <c r="L2234">
        <v>4.101</v>
      </c>
      <c r="M2234">
        <v>4.1509999999999998</v>
      </c>
      <c r="N2234">
        <v>4.2009999999999996</v>
      </c>
      <c r="O2234">
        <v>4.2519999999999998</v>
      </c>
      <c r="P2234">
        <v>4.5389999999999997</v>
      </c>
      <c r="Q2234">
        <v>4.4880000000000004</v>
      </c>
      <c r="R2234">
        <v>4.57</v>
      </c>
      <c r="S2234">
        <v>0</v>
      </c>
      <c r="T2234" s="7">
        <f t="shared" si="312"/>
        <v>9.9999999999999645E-2</v>
      </c>
      <c r="U2234" s="6">
        <f t="shared" si="306"/>
        <v>-0.10714285714286111</v>
      </c>
      <c r="V2234" s="6">
        <f t="shared" si="307"/>
        <v>-0.48807467180201924</v>
      </c>
      <c r="W2234" s="3">
        <f>IFERROR(VLOOKUP(A2234,주가!$A$1:$Q$2433,3,FALSE),W2235)</f>
        <v>302500</v>
      </c>
      <c r="X2234" s="6">
        <f t="shared" si="313"/>
        <v>-2.7331189710610933E-2</v>
      </c>
      <c r="Y2234" s="6">
        <f t="shared" si="308"/>
        <v>0.24363625025622648</v>
      </c>
      <c r="AA2234" s="5">
        <f t="shared" si="309"/>
        <v>40850</v>
      </c>
      <c r="AB2234" s="7">
        <f t="shared" si="310"/>
        <v>9.9999999999999645E-2</v>
      </c>
      <c r="AC2234" s="7">
        <f t="shared" si="314"/>
        <v>-0.48807467180201924</v>
      </c>
      <c r="AD2234" s="6">
        <f t="shared" si="311"/>
        <v>0.24363625025622648</v>
      </c>
    </row>
    <row r="2235" spans="1:30">
      <c r="A2235" s="1">
        <v>40849</v>
      </c>
      <c r="B2235" s="2" t="s">
        <v>19</v>
      </c>
      <c r="C2235" t="s">
        <v>20</v>
      </c>
      <c r="D2235" t="s">
        <v>21</v>
      </c>
      <c r="E2235">
        <v>3.6419999999999999</v>
      </c>
      <c r="F2235">
        <v>3.7650000000000001</v>
      </c>
      <c r="G2235">
        <v>3.8580000000000001</v>
      </c>
      <c r="H2235">
        <v>3.9279999999999999</v>
      </c>
      <c r="I2235">
        <v>3.968</v>
      </c>
      <c r="J2235">
        <v>4.0549999999999997</v>
      </c>
      <c r="K2235">
        <v>4.0979999999999999</v>
      </c>
      <c r="L2235">
        <v>4.1379999999999999</v>
      </c>
      <c r="M2235">
        <v>4.1909999999999998</v>
      </c>
      <c r="N2235">
        <v>4.25</v>
      </c>
      <c r="O2235">
        <v>4.2850000000000001</v>
      </c>
      <c r="P2235">
        <v>4.569</v>
      </c>
      <c r="Q2235">
        <v>4.5170000000000003</v>
      </c>
      <c r="R2235">
        <v>4.5990000000000002</v>
      </c>
      <c r="S2235">
        <v>0</v>
      </c>
      <c r="T2235" s="7">
        <f t="shared" si="312"/>
        <v>0.1120000000000001</v>
      </c>
      <c r="U2235" s="6">
        <f t="shared" si="306"/>
        <v>0</v>
      </c>
      <c r="V2235" s="6">
        <f t="shared" si="307"/>
        <v>-0.38093181465915815</v>
      </c>
      <c r="W2235" s="3">
        <f>IFERROR(VLOOKUP(A2235,주가!$A$1:$Q$2433,3,FALSE),W2236)</f>
        <v>311000</v>
      </c>
      <c r="X2235" s="6">
        <f t="shared" si="313"/>
        <v>-1.8927444794952682E-2</v>
      </c>
      <c r="Y2235" s="6">
        <f t="shared" si="308"/>
        <v>0.27096743996683742</v>
      </c>
      <c r="AA2235" s="5">
        <f t="shared" si="309"/>
        <v>40849</v>
      </c>
      <c r="AB2235" s="7">
        <f t="shared" si="310"/>
        <v>0.1120000000000001</v>
      </c>
      <c r="AC2235" s="7">
        <f t="shared" si="314"/>
        <v>-0.38093181465915815</v>
      </c>
      <c r="AD2235" s="6">
        <f t="shared" si="311"/>
        <v>0.27096743996683742</v>
      </c>
    </row>
    <row r="2236" spans="1:30">
      <c r="A2236" s="1">
        <v>40848</v>
      </c>
      <c r="B2236" s="2" t="s">
        <v>19</v>
      </c>
      <c r="C2236" t="s">
        <v>20</v>
      </c>
      <c r="D2236" t="s">
        <v>21</v>
      </c>
      <c r="E2236">
        <v>3.665</v>
      </c>
      <c r="F2236">
        <v>3.7879999999999998</v>
      </c>
      <c r="G2236">
        <v>3.8780000000000001</v>
      </c>
      <c r="H2236">
        <v>3.9449999999999998</v>
      </c>
      <c r="I2236">
        <v>3.9809999999999999</v>
      </c>
      <c r="J2236">
        <v>4.0679999999999996</v>
      </c>
      <c r="K2236">
        <v>4.1050000000000004</v>
      </c>
      <c r="L2236">
        <v>4.1479999999999997</v>
      </c>
      <c r="M2236">
        <v>4.2039999999999997</v>
      </c>
      <c r="N2236">
        <v>4.26</v>
      </c>
      <c r="O2236">
        <v>4.2990000000000004</v>
      </c>
      <c r="P2236">
        <v>4.5780000000000003</v>
      </c>
      <c r="Q2236">
        <v>4.516</v>
      </c>
      <c r="R2236">
        <v>4.5970000000000004</v>
      </c>
      <c r="S2236">
        <v>0</v>
      </c>
      <c r="T2236" s="7">
        <f t="shared" si="312"/>
        <v>0.1120000000000001</v>
      </c>
      <c r="U2236" s="6">
        <f t="shared" si="306"/>
        <v>2.752293577981756E-2</v>
      </c>
      <c r="V2236" s="6">
        <f t="shared" si="307"/>
        <v>-0.38093181465915815</v>
      </c>
      <c r="W2236" s="3">
        <f>IFERROR(VLOOKUP(A2236,주가!$A$1:$Q$2433,3,FALSE),W2237)</f>
        <v>317000</v>
      </c>
      <c r="X2236" s="6">
        <f t="shared" si="313"/>
        <v>2.922077922077922E-2</v>
      </c>
      <c r="Y2236" s="6">
        <f t="shared" si="308"/>
        <v>0.28989488476179009</v>
      </c>
      <c r="AA2236" s="5">
        <f t="shared" si="309"/>
        <v>40848</v>
      </c>
      <c r="AB2236" s="7">
        <f t="shared" si="310"/>
        <v>0.1120000000000001</v>
      </c>
      <c r="AC2236" s="7">
        <f t="shared" si="314"/>
        <v>-0.38093181465915815</v>
      </c>
      <c r="AD2236" s="6">
        <f t="shared" si="311"/>
        <v>0.28989488476179009</v>
      </c>
    </row>
    <row r="2237" spans="1:30">
      <c r="A2237" s="1">
        <v>40847</v>
      </c>
      <c r="B2237" s="2" t="s">
        <v>19</v>
      </c>
      <c r="C2237" t="s">
        <v>20</v>
      </c>
      <c r="D2237" t="s">
        <v>21</v>
      </c>
      <c r="E2237">
        <v>3.6890000000000001</v>
      </c>
      <c r="F2237">
        <v>3.819</v>
      </c>
      <c r="G2237">
        <v>3.9089999999999998</v>
      </c>
      <c r="H2237">
        <v>3.972</v>
      </c>
      <c r="I2237">
        <v>4.0090000000000003</v>
      </c>
      <c r="J2237">
        <v>4.0890000000000004</v>
      </c>
      <c r="K2237">
        <v>4.1349999999999998</v>
      </c>
      <c r="L2237">
        <v>4.181</v>
      </c>
      <c r="M2237">
        <v>4.2270000000000003</v>
      </c>
      <c r="N2237">
        <v>4.29</v>
      </c>
      <c r="O2237">
        <v>4.319</v>
      </c>
      <c r="P2237">
        <v>4.5979999999999999</v>
      </c>
      <c r="Q2237">
        <v>4.5339999999999998</v>
      </c>
      <c r="R2237">
        <v>4.6159999999999997</v>
      </c>
      <c r="S2237">
        <v>0</v>
      </c>
      <c r="T2237" s="7">
        <f t="shared" si="312"/>
        <v>0.10899999999999999</v>
      </c>
      <c r="U2237" s="6">
        <f t="shared" si="306"/>
        <v>-6.8376068376068438E-2</v>
      </c>
      <c r="V2237" s="6">
        <f t="shared" si="307"/>
        <v>-0.40845475043897572</v>
      </c>
      <c r="W2237" s="3">
        <f>IFERROR(VLOOKUP(A2237,주가!$A$1:$Q$2433,3,FALSE),W2238)</f>
        <v>308000</v>
      </c>
      <c r="X2237" s="6">
        <f t="shared" si="313"/>
        <v>-4.6439628482972138E-2</v>
      </c>
      <c r="Y2237" s="6">
        <f t="shared" si="308"/>
        <v>0.26067410554101089</v>
      </c>
      <c r="AA2237" s="5">
        <f t="shared" si="309"/>
        <v>40847</v>
      </c>
      <c r="AB2237" s="7">
        <f t="shared" si="310"/>
        <v>0.10899999999999999</v>
      </c>
      <c r="AC2237" s="7">
        <f t="shared" si="314"/>
        <v>-0.40845475043897572</v>
      </c>
      <c r="AD2237" s="6">
        <f t="shared" si="311"/>
        <v>0.26067410554101089</v>
      </c>
    </row>
    <row r="2238" spans="1:30">
      <c r="A2238" s="1">
        <v>40844</v>
      </c>
      <c r="B2238" s="2" t="s">
        <v>19</v>
      </c>
      <c r="C2238" t="s">
        <v>20</v>
      </c>
      <c r="D2238" t="s">
        <v>21</v>
      </c>
      <c r="E2238">
        <v>3.6970000000000001</v>
      </c>
      <c r="F2238">
        <v>3.831</v>
      </c>
      <c r="G2238">
        <v>3.9239999999999999</v>
      </c>
      <c r="H2238">
        <v>3.99</v>
      </c>
      <c r="I2238">
        <v>4.0469999999999997</v>
      </c>
      <c r="J2238">
        <v>4.1210000000000004</v>
      </c>
      <c r="K2238">
        <v>4.1740000000000004</v>
      </c>
      <c r="L2238">
        <v>4.21</v>
      </c>
      <c r="M2238">
        <v>4.2610000000000001</v>
      </c>
      <c r="N2238">
        <v>4.327</v>
      </c>
      <c r="O2238">
        <v>4.3680000000000003</v>
      </c>
      <c r="P2238">
        <v>4.6470000000000002</v>
      </c>
      <c r="Q2238">
        <v>4.5810000000000004</v>
      </c>
      <c r="R2238">
        <v>4.6630000000000003</v>
      </c>
      <c r="S2238">
        <v>0</v>
      </c>
      <c r="T2238" s="7">
        <f t="shared" si="312"/>
        <v>0.11699999999999999</v>
      </c>
      <c r="U2238" s="6">
        <f t="shared" si="306"/>
        <v>0</v>
      </c>
      <c r="V2238" s="6">
        <f t="shared" si="307"/>
        <v>-0.34007868206290726</v>
      </c>
      <c r="W2238" s="3">
        <f>IFERROR(VLOOKUP(A2238,주가!$A$1:$Q$2433,3,FALSE),W2239)</f>
        <v>323000</v>
      </c>
      <c r="X2238" s="6">
        <f t="shared" si="313"/>
        <v>1.5723270440251572E-2</v>
      </c>
      <c r="Y2238" s="6">
        <f t="shared" si="308"/>
        <v>0.30711373402398301</v>
      </c>
      <c r="AA2238" s="5">
        <f t="shared" si="309"/>
        <v>40844</v>
      </c>
      <c r="AB2238" s="7">
        <f t="shared" si="310"/>
        <v>0.11699999999999999</v>
      </c>
      <c r="AC2238" s="7">
        <f t="shared" si="314"/>
        <v>-0.34007868206290726</v>
      </c>
      <c r="AD2238" s="6">
        <f t="shared" si="311"/>
        <v>0.30711373402398301</v>
      </c>
    </row>
    <row r="2239" spans="1:30">
      <c r="A2239" s="1">
        <v>40843</v>
      </c>
      <c r="B2239" s="2" t="s">
        <v>19</v>
      </c>
      <c r="C2239" t="s">
        <v>20</v>
      </c>
      <c r="D2239" t="s">
        <v>21</v>
      </c>
      <c r="E2239">
        <v>3.694</v>
      </c>
      <c r="F2239">
        <v>3.8239999999999998</v>
      </c>
      <c r="G2239">
        <v>3.9169999999999998</v>
      </c>
      <c r="H2239">
        <v>3.98</v>
      </c>
      <c r="I2239">
        <v>4.0410000000000004</v>
      </c>
      <c r="J2239">
        <v>4.1109999999999998</v>
      </c>
      <c r="K2239">
        <v>4.1639999999999997</v>
      </c>
      <c r="L2239">
        <v>4.2</v>
      </c>
      <c r="M2239">
        <v>4.25</v>
      </c>
      <c r="N2239">
        <v>4.3170000000000002</v>
      </c>
      <c r="O2239">
        <v>4.375</v>
      </c>
      <c r="P2239">
        <v>4.657</v>
      </c>
      <c r="Q2239">
        <v>4.59</v>
      </c>
      <c r="R2239">
        <v>4.6719999999999997</v>
      </c>
      <c r="S2239">
        <v>0</v>
      </c>
      <c r="T2239" s="7">
        <f t="shared" si="312"/>
        <v>0.11699999999999999</v>
      </c>
      <c r="U2239" s="6">
        <f t="shared" si="306"/>
        <v>0</v>
      </c>
      <c r="V2239" s="6">
        <f t="shared" si="307"/>
        <v>-0.34007868206290726</v>
      </c>
      <c r="W2239" s="3">
        <f>IFERROR(VLOOKUP(A2239,주가!$A$1:$Q$2433,3,FALSE),W2240)</f>
        <v>318000</v>
      </c>
      <c r="X2239" s="6">
        <f t="shared" si="313"/>
        <v>0.1099476439790576</v>
      </c>
      <c r="Y2239" s="6">
        <f t="shared" si="308"/>
        <v>0.29139046358373144</v>
      </c>
      <c r="AA2239" s="5">
        <f t="shared" si="309"/>
        <v>40843</v>
      </c>
      <c r="AB2239" s="7">
        <f t="shared" si="310"/>
        <v>0.11699999999999999</v>
      </c>
      <c r="AC2239" s="7">
        <f t="shared" si="314"/>
        <v>-0.34007868206290726</v>
      </c>
      <c r="AD2239" s="6">
        <f t="shared" si="311"/>
        <v>0.29139046358373144</v>
      </c>
    </row>
    <row r="2240" spans="1:30">
      <c r="A2240" s="1">
        <v>40842</v>
      </c>
      <c r="B2240" s="2" t="s">
        <v>19</v>
      </c>
      <c r="C2240" t="s">
        <v>20</v>
      </c>
      <c r="D2240" t="s">
        <v>21</v>
      </c>
      <c r="E2240">
        <v>3.69</v>
      </c>
      <c r="F2240">
        <v>3.823</v>
      </c>
      <c r="G2240">
        <v>3.907</v>
      </c>
      <c r="H2240">
        <v>3.9729999999999999</v>
      </c>
      <c r="I2240">
        <v>4.0270000000000001</v>
      </c>
      <c r="J2240">
        <v>4.0869999999999997</v>
      </c>
      <c r="K2240">
        <v>4.1340000000000003</v>
      </c>
      <c r="L2240">
        <v>4.17</v>
      </c>
      <c r="M2240">
        <v>4.22</v>
      </c>
      <c r="N2240">
        <v>4.2869999999999999</v>
      </c>
      <c r="O2240">
        <v>4.3579999999999997</v>
      </c>
      <c r="P2240">
        <v>4.6470000000000002</v>
      </c>
      <c r="Q2240">
        <v>4.5890000000000004</v>
      </c>
      <c r="R2240">
        <v>4.6710000000000003</v>
      </c>
      <c r="S2240">
        <v>0</v>
      </c>
      <c r="T2240" s="7">
        <f t="shared" si="312"/>
        <v>0.11699999999999999</v>
      </c>
      <c r="U2240" s="6">
        <f t="shared" si="306"/>
        <v>6.363636363636048E-2</v>
      </c>
      <c r="V2240" s="6">
        <f t="shared" si="307"/>
        <v>-0.34007868206290726</v>
      </c>
      <c r="W2240" s="3">
        <f>IFERROR(VLOOKUP(A2240,주가!$A$1:$Q$2433,3,FALSE),W2241)</f>
        <v>286500</v>
      </c>
      <c r="X2240" s="6">
        <f t="shared" si="313"/>
        <v>1.7482517482517483E-3</v>
      </c>
      <c r="Y2240" s="6">
        <f t="shared" si="308"/>
        <v>0.18144281960467382</v>
      </c>
      <c r="AA2240" s="5">
        <f t="shared" si="309"/>
        <v>40842</v>
      </c>
      <c r="AB2240" s="7">
        <f t="shared" si="310"/>
        <v>0.11699999999999999</v>
      </c>
      <c r="AC2240" s="7">
        <f t="shared" si="314"/>
        <v>-0.34007868206290726</v>
      </c>
      <c r="AD2240" s="6">
        <f t="shared" si="311"/>
        <v>0.18144281960467382</v>
      </c>
    </row>
    <row r="2241" spans="1:30">
      <c r="A2241" s="1">
        <v>40841</v>
      </c>
      <c r="B2241" s="2" t="s">
        <v>19</v>
      </c>
      <c r="C2241" t="s">
        <v>20</v>
      </c>
      <c r="D2241" t="s">
        <v>21</v>
      </c>
      <c r="E2241">
        <v>3.6869999999999998</v>
      </c>
      <c r="F2241">
        <v>3.827</v>
      </c>
      <c r="G2241">
        <v>3.911</v>
      </c>
      <c r="H2241">
        <v>3.9809999999999999</v>
      </c>
      <c r="I2241">
        <v>4.0410000000000004</v>
      </c>
      <c r="J2241">
        <v>4.1139999999999999</v>
      </c>
      <c r="K2241">
        <v>4.1639999999999997</v>
      </c>
      <c r="L2241">
        <v>4.2069999999999999</v>
      </c>
      <c r="M2241">
        <v>4.2469999999999999</v>
      </c>
      <c r="N2241">
        <v>4.3170000000000002</v>
      </c>
      <c r="O2241">
        <v>4.3879999999999999</v>
      </c>
      <c r="P2241">
        <v>4.6660000000000004</v>
      </c>
      <c r="Q2241">
        <v>4.6079999999999997</v>
      </c>
      <c r="R2241">
        <v>4.6890000000000001</v>
      </c>
      <c r="S2241">
        <v>0</v>
      </c>
      <c r="T2241" s="7">
        <f t="shared" si="312"/>
        <v>0.11000000000000032</v>
      </c>
      <c r="U2241" s="6">
        <f t="shared" si="306"/>
        <v>-5.9829059829057042E-2</v>
      </c>
      <c r="V2241" s="6">
        <f t="shared" si="307"/>
        <v>-0.40371504569926775</v>
      </c>
      <c r="W2241" s="3">
        <f>IFERROR(VLOOKUP(A2241,주가!$A$1:$Q$2433,3,FALSE),W2242)</f>
        <v>286000</v>
      </c>
      <c r="X2241" s="6">
        <f t="shared" si="313"/>
        <v>-5.2980132450331126E-2</v>
      </c>
      <c r="Y2241" s="6">
        <f t="shared" si="308"/>
        <v>0.17969456785642207</v>
      </c>
      <c r="AA2241" s="5">
        <f t="shared" si="309"/>
        <v>40841</v>
      </c>
      <c r="AB2241" s="7">
        <f t="shared" si="310"/>
        <v>0.11000000000000032</v>
      </c>
      <c r="AC2241" s="7">
        <f t="shared" si="314"/>
        <v>-0.40371504569926775</v>
      </c>
      <c r="AD2241" s="6">
        <f t="shared" si="311"/>
        <v>0.17969456785642207</v>
      </c>
    </row>
    <row r="2242" spans="1:30">
      <c r="A2242" s="1">
        <v>40840</v>
      </c>
      <c r="B2242" s="2" t="s">
        <v>19</v>
      </c>
      <c r="C2242" t="s">
        <v>20</v>
      </c>
      <c r="D2242" t="s">
        <v>21</v>
      </c>
      <c r="E2242">
        <v>3.6840000000000002</v>
      </c>
      <c r="F2242">
        <v>3.827</v>
      </c>
      <c r="G2242">
        <v>3.91</v>
      </c>
      <c r="H2242">
        <v>3.98</v>
      </c>
      <c r="I2242">
        <v>4.04</v>
      </c>
      <c r="J2242">
        <v>4.1139999999999999</v>
      </c>
      <c r="K2242">
        <v>4.1639999999999997</v>
      </c>
      <c r="L2242">
        <v>4.2069999999999999</v>
      </c>
      <c r="M2242">
        <v>4.2539999999999996</v>
      </c>
      <c r="N2242">
        <v>4.3239999999999998</v>
      </c>
      <c r="O2242">
        <v>4.3879999999999999</v>
      </c>
      <c r="P2242">
        <v>4.6660000000000004</v>
      </c>
      <c r="Q2242">
        <v>4.6070000000000002</v>
      </c>
      <c r="R2242">
        <v>4.6879999999999997</v>
      </c>
      <c r="S2242">
        <v>0</v>
      </c>
      <c r="T2242" s="7">
        <f t="shared" si="312"/>
        <v>0.11699999999999999</v>
      </c>
      <c r="U2242" s="6">
        <f t="shared" ref="U2242:U2305" si="315">IF(T2243=0,0,(T2242-T2243)/T2243)</f>
        <v>-2.5000000000000924E-2</v>
      </c>
      <c r="V2242" s="6">
        <f t="shared" ref="V2242:V2305" si="316">V2243+U2242</f>
        <v>-0.34388598587021069</v>
      </c>
      <c r="W2242" s="3">
        <f>IFERROR(VLOOKUP(A2242,주가!$A$1:$Q$2433,3,FALSE),W2243)</f>
        <v>302000</v>
      </c>
      <c r="X2242" s="6">
        <f t="shared" si="313"/>
        <v>4.4982698961937718E-2</v>
      </c>
      <c r="Y2242" s="6">
        <f t="shared" ref="Y2242:Y2305" si="317">Y2243+X2242</f>
        <v>0.23267470030675319</v>
      </c>
      <c r="AA2242" s="5">
        <f t="shared" ref="AA2242:AA2305" si="318">A2242</f>
        <v>40840</v>
      </c>
      <c r="AB2242" s="7">
        <f t="shared" ref="AB2242:AB2305" si="319">T2242</f>
        <v>0.11699999999999999</v>
      </c>
      <c r="AC2242" s="7">
        <f t="shared" si="314"/>
        <v>-0.34388598587021069</v>
      </c>
      <c r="AD2242" s="6">
        <f t="shared" ref="AD2242:AD2305" si="320">Y2242</f>
        <v>0.23267470030675319</v>
      </c>
    </row>
    <row r="2243" spans="1:30">
      <c r="A2243" s="1">
        <v>40837</v>
      </c>
      <c r="B2243" s="2" t="s">
        <v>19</v>
      </c>
      <c r="C2243" t="s">
        <v>20</v>
      </c>
      <c r="D2243" t="s">
        <v>21</v>
      </c>
      <c r="E2243">
        <v>3.6549999999999998</v>
      </c>
      <c r="F2243">
        <v>3.7989999999999999</v>
      </c>
      <c r="G2243">
        <v>3.8820000000000001</v>
      </c>
      <c r="H2243">
        <v>3.9449999999999998</v>
      </c>
      <c r="I2243">
        <v>4.0119999999999996</v>
      </c>
      <c r="J2243">
        <v>4.085</v>
      </c>
      <c r="K2243">
        <v>4.1219999999999999</v>
      </c>
      <c r="L2243">
        <v>4.1669999999999998</v>
      </c>
      <c r="M2243">
        <v>4.21</v>
      </c>
      <c r="N2243">
        <v>4.2869999999999999</v>
      </c>
      <c r="O2243">
        <v>4.3449999999999998</v>
      </c>
      <c r="P2243">
        <v>4.6219999999999999</v>
      </c>
      <c r="Q2243">
        <v>4.5629999999999997</v>
      </c>
      <c r="R2243">
        <v>4.6449999999999996</v>
      </c>
      <c r="S2243">
        <v>0</v>
      </c>
      <c r="T2243" s="7">
        <f t="shared" ref="T2243:T2306" si="321">N2243-L2243</f>
        <v>0.12000000000000011</v>
      </c>
      <c r="U2243" s="6">
        <f t="shared" si="315"/>
        <v>-7.6923076923075345E-2</v>
      </c>
      <c r="V2243" s="6">
        <f t="shared" si="316"/>
        <v>-0.31888598587020978</v>
      </c>
      <c r="W2243" s="3">
        <f>IFERROR(VLOOKUP(A2243,주가!$A$1:$Q$2433,3,FALSE),W2244)</f>
        <v>289000</v>
      </c>
      <c r="X2243" s="6">
        <f t="shared" ref="X2243:X2306" si="322">(W2243-W2244)/W2244</f>
        <v>2.4822695035460994E-2</v>
      </c>
      <c r="Y2243" s="6">
        <f t="shared" si="317"/>
        <v>0.18769200134481548</v>
      </c>
      <c r="AA2243" s="5">
        <f t="shared" si="318"/>
        <v>40837</v>
      </c>
      <c r="AB2243" s="7">
        <f t="shared" si="319"/>
        <v>0.12000000000000011</v>
      </c>
      <c r="AC2243" s="7">
        <f t="shared" ref="AC2243:AC2306" si="323">V2243</f>
        <v>-0.31888598587020978</v>
      </c>
      <c r="AD2243" s="6">
        <f t="shared" si="320"/>
        <v>0.18769200134481548</v>
      </c>
    </row>
    <row r="2244" spans="1:30">
      <c r="A2244" s="1">
        <v>40836</v>
      </c>
      <c r="B2244" s="2" t="s">
        <v>19</v>
      </c>
      <c r="C2244" t="s">
        <v>20</v>
      </c>
      <c r="D2244" t="s">
        <v>21</v>
      </c>
      <c r="E2244">
        <v>3.6309999999999998</v>
      </c>
      <c r="F2244">
        <v>3.7749999999999999</v>
      </c>
      <c r="G2244">
        <v>3.8580000000000001</v>
      </c>
      <c r="H2244">
        <v>3.9209999999999998</v>
      </c>
      <c r="I2244">
        <v>3.988</v>
      </c>
      <c r="J2244">
        <v>4.048</v>
      </c>
      <c r="K2244">
        <v>4.0780000000000003</v>
      </c>
      <c r="L2244">
        <v>4.12</v>
      </c>
      <c r="M2244">
        <v>4.173</v>
      </c>
      <c r="N2244">
        <v>4.25</v>
      </c>
      <c r="O2244">
        <v>4.3049999999999997</v>
      </c>
      <c r="P2244">
        <v>4.5910000000000002</v>
      </c>
      <c r="Q2244">
        <v>4.532</v>
      </c>
      <c r="R2244">
        <v>4.6139999999999999</v>
      </c>
      <c r="S2244">
        <v>0</v>
      </c>
      <c r="T2244" s="7">
        <f t="shared" si="321"/>
        <v>0.12999999999999989</v>
      </c>
      <c r="U2244" s="6">
        <f t="shared" si="315"/>
        <v>8.3333333333331483E-2</v>
      </c>
      <c r="V2244" s="6">
        <f t="shared" si="316"/>
        <v>-0.2419629089471344</v>
      </c>
      <c r="W2244" s="3">
        <f>IFERROR(VLOOKUP(A2244,주가!$A$1:$Q$2433,3,FALSE),W2245)</f>
        <v>282000</v>
      </c>
      <c r="X2244" s="6">
        <f t="shared" si="322"/>
        <v>-0.11041009463722397</v>
      </c>
      <c r="Y2244" s="6">
        <f t="shared" si="317"/>
        <v>0.16286930630935448</v>
      </c>
      <c r="AA2244" s="5">
        <f t="shared" si="318"/>
        <v>40836</v>
      </c>
      <c r="AB2244" s="7">
        <f t="shared" si="319"/>
        <v>0.12999999999999989</v>
      </c>
      <c r="AC2244" s="7">
        <f t="shared" si="323"/>
        <v>-0.2419629089471344</v>
      </c>
      <c r="AD2244" s="6">
        <f t="shared" si="320"/>
        <v>0.16286930630935448</v>
      </c>
    </row>
    <row r="2245" spans="1:30">
      <c r="A2245" s="1">
        <v>40835</v>
      </c>
      <c r="B2245" s="2" t="s">
        <v>19</v>
      </c>
      <c r="C2245" t="s">
        <v>20</v>
      </c>
      <c r="D2245" t="s">
        <v>21</v>
      </c>
      <c r="E2245">
        <v>3.6339999999999999</v>
      </c>
      <c r="F2245">
        <v>3.774</v>
      </c>
      <c r="G2245">
        <v>3.8540000000000001</v>
      </c>
      <c r="H2245">
        <v>3.9239999999999999</v>
      </c>
      <c r="I2245">
        <v>3.9980000000000002</v>
      </c>
      <c r="J2245">
        <v>4.0609999999999999</v>
      </c>
      <c r="K2245">
        <v>4.0910000000000002</v>
      </c>
      <c r="L2245">
        <v>4.133</v>
      </c>
      <c r="M2245">
        <v>4.1870000000000003</v>
      </c>
      <c r="N2245">
        <v>4.2530000000000001</v>
      </c>
      <c r="O2245">
        <v>4.2939999999999996</v>
      </c>
      <c r="P2245">
        <v>4.5810000000000004</v>
      </c>
      <c r="Q2245">
        <v>4.5209999999999999</v>
      </c>
      <c r="R2245">
        <v>4.6029999999999998</v>
      </c>
      <c r="S2245">
        <v>0</v>
      </c>
      <c r="T2245" s="7">
        <f t="shared" si="321"/>
        <v>0.12000000000000011</v>
      </c>
      <c r="U2245" s="6">
        <f t="shared" si="315"/>
        <v>-5.5118110236217994E-2</v>
      </c>
      <c r="V2245" s="6">
        <f t="shared" si="316"/>
        <v>-0.32529624228046589</v>
      </c>
      <c r="W2245" s="3">
        <f>IFERROR(VLOOKUP(A2245,주가!$A$1:$Q$2433,3,FALSE),W2246)</f>
        <v>317000</v>
      </c>
      <c r="X2245" s="6">
        <f t="shared" si="322"/>
        <v>4.7543581616481777E-3</v>
      </c>
      <c r="Y2245" s="6">
        <f t="shared" si="317"/>
        <v>0.27327940094657843</v>
      </c>
      <c r="AA2245" s="5">
        <f t="shared" si="318"/>
        <v>40835</v>
      </c>
      <c r="AB2245" s="7">
        <f t="shared" si="319"/>
        <v>0.12000000000000011</v>
      </c>
      <c r="AC2245" s="7">
        <f t="shared" si="323"/>
        <v>-0.32529624228046589</v>
      </c>
      <c r="AD2245" s="6">
        <f t="shared" si="320"/>
        <v>0.27327940094657843</v>
      </c>
    </row>
    <row r="2246" spans="1:30">
      <c r="A2246" s="1">
        <v>40834</v>
      </c>
      <c r="B2246" s="2" t="s">
        <v>19</v>
      </c>
      <c r="C2246" t="s">
        <v>20</v>
      </c>
      <c r="D2246" t="s">
        <v>21</v>
      </c>
      <c r="E2246">
        <v>3.6339999999999999</v>
      </c>
      <c r="F2246">
        <v>3.77</v>
      </c>
      <c r="G2246">
        <v>3.8540000000000001</v>
      </c>
      <c r="H2246">
        <v>3.92</v>
      </c>
      <c r="I2246">
        <v>3.9870000000000001</v>
      </c>
      <c r="J2246">
        <v>4.0540000000000003</v>
      </c>
      <c r="K2246">
        <v>4.0810000000000004</v>
      </c>
      <c r="L2246">
        <v>4.1230000000000002</v>
      </c>
      <c r="M2246">
        <v>4.1769999999999996</v>
      </c>
      <c r="N2246">
        <v>4.25</v>
      </c>
      <c r="O2246">
        <v>4.2839999999999998</v>
      </c>
      <c r="P2246">
        <v>4.5739999999999998</v>
      </c>
      <c r="Q2246">
        <v>4.5199999999999996</v>
      </c>
      <c r="R2246">
        <v>4.601</v>
      </c>
      <c r="S2246">
        <v>0</v>
      </c>
      <c r="T2246" s="7">
        <f t="shared" si="321"/>
        <v>0.12699999999999978</v>
      </c>
      <c r="U2246" s="6">
        <f t="shared" si="315"/>
        <v>9.4827586206897865E-2</v>
      </c>
      <c r="V2246" s="6">
        <f t="shared" si="316"/>
        <v>-0.2701781320442479</v>
      </c>
      <c r="W2246" s="3">
        <f>IFERROR(VLOOKUP(A2246,주가!$A$1:$Q$2433,3,FALSE),W2247)</f>
        <v>315500</v>
      </c>
      <c r="X2246" s="6">
        <f t="shared" si="322"/>
        <v>1.7741935483870968E-2</v>
      </c>
      <c r="Y2246" s="6">
        <f t="shared" si="317"/>
        <v>0.26852504278493028</v>
      </c>
      <c r="AA2246" s="5">
        <f t="shared" si="318"/>
        <v>40834</v>
      </c>
      <c r="AB2246" s="7">
        <f t="shared" si="319"/>
        <v>0.12699999999999978</v>
      </c>
      <c r="AC2246" s="7">
        <f t="shared" si="323"/>
        <v>-0.2701781320442479</v>
      </c>
      <c r="AD2246" s="6">
        <f t="shared" si="320"/>
        <v>0.26852504278493028</v>
      </c>
    </row>
    <row r="2247" spans="1:30">
      <c r="A2247" s="1">
        <v>40833</v>
      </c>
      <c r="B2247" s="2" t="s">
        <v>19</v>
      </c>
      <c r="C2247" t="s">
        <v>20</v>
      </c>
      <c r="D2247" t="s">
        <v>21</v>
      </c>
      <c r="E2247">
        <v>3.64</v>
      </c>
      <c r="F2247">
        <v>3.7770000000000001</v>
      </c>
      <c r="G2247">
        <v>3.8570000000000002</v>
      </c>
      <c r="H2247">
        <v>3.923</v>
      </c>
      <c r="I2247">
        <v>4</v>
      </c>
      <c r="J2247">
        <v>4.0599999999999996</v>
      </c>
      <c r="K2247">
        <v>4.1029999999999998</v>
      </c>
      <c r="L2247">
        <v>4.1470000000000002</v>
      </c>
      <c r="M2247">
        <v>4.1929999999999996</v>
      </c>
      <c r="N2247">
        <v>4.2629999999999999</v>
      </c>
      <c r="O2247">
        <v>4.2910000000000004</v>
      </c>
      <c r="P2247">
        <v>4.5810000000000004</v>
      </c>
      <c r="Q2247">
        <v>4.5199999999999996</v>
      </c>
      <c r="R2247">
        <v>4.6020000000000003</v>
      </c>
      <c r="S2247">
        <v>0</v>
      </c>
      <c r="T2247" s="7">
        <f t="shared" si="321"/>
        <v>0.11599999999999966</v>
      </c>
      <c r="U2247" s="6">
        <f t="shared" si="315"/>
        <v>5.4545454545448381E-2</v>
      </c>
      <c r="V2247" s="6">
        <f t="shared" si="316"/>
        <v>-0.36500571825114575</v>
      </c>
      <c r="W2247" s="3">
        <f>IFERROR(VLOOKUP(A2247,주가!$A$1:$Q$2433,3,FALSE),W2248)</f>
        <v>310000</v>
      </c>
      <c r="X2247" s="6">
        <f t="shared" si="322"/>
        <v>5.4421768707482991E-2</v>
      </c>
      <c r="Y2247" s="6">
        <f t="shared" si="317"/>
        <v>0.25078310730105929</v>
      </c>
      <c r="AA2247" s="5">
        <f t="shared" si="318"/>
        <v>40833</v>
      </c>
      <c r="AB2247" s="7">
        <f t="shared" si="319"/>
        <v>0.11599999999999966</v>
      </c>
      <c r="AC2247" s="7">
        <f t="shared" si="323"/>
        <v>-0.36500571825114575</v>
      </c>
      <c r="AD2247" s="6">
        <f t="shared" si="320"/>
        <v>0.25078310730105929</v>
      </c>
    </row>
    <row r="2248" spans="1:30">
      <c r="A2248" s="1">
        <v>40830</v>
      </c>
      <c r="B2248" s="2" t="s">
        <v>19</v>
      </c>
      <c r="C2248" t="s">
        <v>20</v>
      </c>
      <c r="D2248" t="s">
        <v>21</v>
      </c>
      <c r="E2248">
        <v>3.6240000000000001</v>
      </c>
      <c r="F2248">
        <v>3.75</v>
      </c>
      <c r="G2248">
        <v>3.8340000000000001</v>
      </c>
      <c r="H2248">
        <v>3.8969999999999998</v>
      </c>
      <c r="I2248">
        <v>3.964</v>
      </c>
      <c r="J2248">
        <v>4.0199999999999996</v>
      </c>
      <c r="K2248">
        <v>4.0540000000000003</v>
      </c>
      <c r="L2248">
        <v>4.0960000000000001</v>
      </c>
      <c r="M2248">
        <v>4.1459999999999999</v>
      </c>
      <c r="N2248">
        <v>4.2060000000000004</v>
      </c>
      <c r="O2248">
        <v>4.2240000000000002</v>
      </c>
      <c r="P2248">
        <v>4.5129999999999999</v>
      </c>
      <c r="Q2248">
        <v>4.4470000000000001</v>
      </c>
      <c r="R2248">
        <v>4.5279999999999996</v>
      </c>
      <c r="S2248">
        <v>0</v>
      </c>
      <c r="T2248" s="7">
        <f t="shared" si="321"/>
        <v>0.11000000000000032</v>
      </c>
      <c r="U2248" s="6">
        <f t="shared" si="315"/>
        <v>-8.3333333333331483E-2</v>
      </c>
      <c r="V2248" s="6">
        <f t="shared" si="316"/>
        <v>-0.41955117279659415</v>
      </c>
      <c r="W2248" s="3">
        <f>IFERROR(VLOOKUP(A2248,주가!$A$1:$Q$2433,3,FALSE),W2249)</f>
        <v>294000</v>
      </c>
      <c r="X2248" s="6">
        <f t="shared" si="322"/>
        <v>2.4390243902439025E-2</v>
      </c>
      <c r="Y2248" s="6">
        <f t="shared" si="317"/>
        <v>0.19636133859357632</v>
      </c>
      <c r="AA2248" s="5">
        <f t="shared" si="318"/>
        <v>40830</v>
      </c>
      <c r="AB2248" s="7">
        <f t="shared" si="319"/>
        <v>0.11000000000000032</v>
      </c>
      <c r="AC2248" s="7">
        <f t="shared" si="323"/>
        <v>-0.41955117279659415</v>
      </c>
      <c r="AD2248" s="6">
        <f t="shared" si="320"/>
        <v>0.19636133859357632</v>
      </c>
    </row>
    <row r="2249" spans="1:30">
      <c r="A2249" s="1">
        <v>40829</v>
      </c>
      <c r="B2249" s="2" t="s">
        <v>19</v>
      </c>
      <c r="C2249" t="s">
        <v>20</v>
      </c>
      <c r="D2249" t="s">
        <v>21</v>
      </c>
      <c r="E2249">
        <v>3.6269999999999998</v>
      </c>
      <c r="F2249">
        <v>3.7610000000000001</v>
      </c>
      <c r="G2249">
        <v>3.8410000000000002</v>
      </c>
      <c r="H2249">
        <v>3.8959999999999999</v>
      </c>
      <c r="I2249">
        <v>3.9540000000000002</v>
      </c>
      <c r="J2249">
        <v>4.0060000000000002</v>
      </c>
      <c r="K2249">
        <v>4.0410000000000004</v>
      </c>
      <c r="L2249">
        <v>4.08</v>
      </c>
      <c r="M2249">
        <v>4.1360000000000001</v>
      </c>
      <c r="N2249">
        <v>4.2</v>
      </c>
      <c r="O2249">
        <v>4.2380000000000004</v>
      </c>
      <c r="P2249">
        <v>4.5430000000000001</v>
      </c>
      <c r="Q2249">
        <v>4.5309999999999997</v>
      </c>
      <c r="R2249">
        <v>4.6139999999999999</v>
      </c>
      <c r="S2249">
        <v>0</v>
      </c>
      <c r="T2249" s="7">
        <f t="shared" si="321"/>
        <v>0.12000000000000011</v>
      </c>
      <c r="U2249" s="6">
        <f t="shared" si="315"/>
        <v>0.12149532710281188</v>
      </c>
      <c r="V2249" s="6">
        <f t="shared" si="316"/>
        <v>-0.33621783946326267</v>
      </c>
      <c r="W2249" s="3">
        <f>IFERROR(VLOOKUP(A2249,주가!$A$1:$Q$2433,3,FALSE),W2250)</f>
        <v>287000</v>
      </c>
      <c r="X2249" s="6">
        <f t="shared" si="322"/>
        <v>5.2539404553415062E-3</v>
      </c>
      <c r="Y2249" s="6">
        <f t="shared" si="317"/>
        <v>0.17197109469113731</v>
      </c>
      <c r="AA2249" s="5">
        <f t="shared" si="318"/>
        <v>40829</v>
      </c>
      <c r="AB2249" s="7">
        <f t="shared" si="319"/>
        <v>0.12000000000000011</v>
      </c>
      <c r="AC2249" s="7">
        <f t="shared" si="323"/>
        <v>-0.33621783946326267</v>
      </c>
      <c r="AD2249" s="6">
        <f t="shared" si="320"/>
        <v>0.17197109469113731</v>
      </c>
    </row>
    <row r="2250" spans="1:30">
      <c r="A2250" s="1">
        <v>40828</v>
      </c>
      <c r="B2250" s="2" t="s">
        <v>19</v>
      </c>
      <c r="C2250" t="s">
        <v>20</v>
      </c>
      <c r="D2250" t="s">
        <v>21</v>
      </c>
      <c r="E2250">
        <v>3.633</v>
      </c>
      <c r="F2250">
        <v>3.77</v>
      </c>
      <c r="G2250">
        <v>3.8530000000000002</v>
      </c>
      <c r="H2250">
        <v>3.903</v>
      </c>
      <c r="I2250">
        <v>3.97</v>
      </c>
      <c r="J2250">
        <v>4.0359999999999996</v>
      </c>
      <c r="K2250">
        <v>4.0709999999999997</v>
      </c>
      <c r="L2250">
        <v>4.1130000000000004</v>
      </c>
      <c r="M2250">
        <v>4.1559999999999997</v>
      </c>
      <c r="N2250">
        <v>4.22</v>
      </c>
      <c r="O2250">
        <v>4.2649999999999997</v>
      </c>
      <c r="P2250">
        <v>4.57</v>
      </c>
      <c r="Q2250">
        <v>4.5519999999999996</v>
      </c>
      <c r="R2250">
        <v>4.6349999999999998</v>
      </c>
      <c r="S2250">
        <v>0</v>
      </c>
      <c r="T2250" s="7">
        <f t="shared" si="321"/>
        <v>0.10699999999999932</v>
      </c>
      <c r="U2250" s="6">
        <f t="shared" si="315"/>
        <v>-2.7272727272736302E-2</v>
      </c>
      <c r="V2250" s="6">
        <f t="shared" si="316"/>
        <v>-0.45771316656607453</v>
      </c>
      <c r="W2250" s="3">
        <f>IFERROR(VLOOKUP(A2250,주가!$A$1:$Q$2433,3,FALSE),W2251)</f>
        <v>285500</v>
      </c>
      <c r="X2250" s="6">
        <f t="shared" si="322"/>
        <v>8.8339222614840993E-3</v>
      </c>
      <c r="Y2250" s="6">
        <f t="shared" si="317"/>
        <v>0.16671715423579581</v>
      </c>
      <c r="AA2250" s="5">
        <f t="shared" si="318"/>
        <v>40828</v>
      </c>
      <c r="AB2250" s="7">
        <f t="shared" si="319"/>
        <v>0.10699999999999932</v>
      </c>
      <c r="AC2250" s="7">
        <f t="shared" si="323"/>
        <v>-0.45771316656607453</v>
      </c>
      <c r="AD2250" s="6">
        <f t="shared" si="320"/>
        <v>0.16671715423579581</v>
      </c>
    </row>
    <row r="2251" spans="1:30">
      <c r="A2251" s="1">
        <v>40827</v>
      </c>
      <c r="B2251" s="2" t="s">
        <v>19</v>
      </c>
      <c r="C2251" t="s">
        <v>20</v>
      </c>
      <c r="D2251" t="s">
        <v>21</v>
      </c>
      <c r="E2251">
        <v>3.6429999999999998</v>
      </c>
      <c r="F2251">
        <v>3.78</v>
      </c>
      <c r="G2251">
        <v>3.8660000000000001</v>
      </c>
      <c r="H2251">
        <v>3.9260000000000002</v>
      </c>
      <c r="I2251">
        <v>4.0199999999999996</v>
      </c>
      <c r="J2251">
        <v>4.0890000000000004</v>
      </c>
      <c r="K2251">
        <v>4.12</v>
      </c>
      <c r="L2251">
        <v>4.173</v>
      </c>
      <c r="M2251">
        <v>4.2130000000000001</v>
      </c>
      <c r="N2251">
        <v>4.2830000000000004</v>
      </c>
      <c r="O2251">
        <v>4.3150000000000004</v>
      </c>
      <c r="P2251">
        <v>4.62</v>
      </c>
      <c r="Q2251">
        <v>4.5999999999999996</v>
      </c>
      <c r="R2251">
        <v>4.6829999999999998</v>
      </c>
      <c r="S2251">
        <v>0</v>
      </c>
      <c r="T2251" s="7">
        <f t="shared" si="321"/>
        <v>0.11000000000000032</v>
      </c>
      <c r="U2251" s="6">
        <f t="shared" si="315"/>
        <v>0.10000000000000711</v>
      </c>
      <c r="V2251" s="6">
        <f t="shared" si="316"/>
        <v>-0.4304404392933382</v>
      </c>
      <c r="W2251" s="3">
        <f>IFERROR(VLOOKUP(A2251,주가!$A$1:$Q$2433,3,FALSE),W2252)</f>
        <v>283000</v>
      </c>
      <c r="X2251" s="6">
        <f t="shared" si="322"/>
        <v>1.4336917562724014E-2</v>
      </c>
      <c r="Y2251" s="6">
        <f t="shared" si="317"/>
        <v>0.1578832319743117</v>
      </c>
      <c r="AA2251" s="5">
        <f t="shared" si="318"/>
        <v>40827</v>
      </c>
      <c r="AB2251" s="7">
        <f t="shared" si="319"/>
        <v>0.11000000000000032</v>
      </c>
      <c r="AC2251" s="7">
        <f t="shared" si="323"/>
        <v>-0.4304404392933382</v>
      </c>
      <c r="AD2251" s="6">
        <f t="shared" si="320"/>
        <v>0.1578832319743117</v>
      </c>
    </row>
    <row r="2252" spans="1:30">
      <c r="A2252" s="1">
        <v>40826</v>
      </c>
      <c r="B2252" s="2" t="s">
        <v>19</v>
      </c>
      <c r="C2252" t="s">
        <v>20</v>
      </c>
      <c r="D2252" t="s">
        <v>21</v>
      </c>
      <c r="E2252">
        <v>3.6389999999999998</v>
      </c>
      <c r="F2252">
        <v>3.7759999999999998</v>
      </c>
      <c r="G2252">
        <v>3.8620000000000001</v>
      </c>
      <c r="H2252">
        <v>3.9289999999999998</v>
      </c>
      <c r="I2252">
        <v>4.0220000000000002</v>
      </c>
      <c r="J2252">
        <v>4.0890000000000004</v>
      </c>
      <c r="K2252">
        <v>4.12</v>
      </c>
      <c r="L2252">
        <v>4.173</v>
      </c>
      <c r="M2252">
        <v>4.2030000000000003</v>
      </c>
      <c r="N2252">
        <v>4.2729999999999997</v>
      </c>
      <c r="O2252">
        <v>4.3109999999999999</v>
      </c>
      <c r="P2252">
        <v>4.6130000000000004</v>
      </c>
      <c r="Q2252">
        <v>4.5890000000000004</v>
      </c>
      <c r="R2252">
        <v>4.6719999999999997</v>
      </c>
      <c r="S2252">
        <v>0</v>
      </c>
      <c r="T2252" s="7">
        <f t="shared" si="321"/>
        <v>9.9999999999999645E-2</v>
      </c>
      <c r="U2252" s="6">
        <f t="shared" si="315"/>
        <v>0</v>
      </c>
      <c r="V2252" s="6">
        <f t="shared" si="316"/>
        <v>-0.53044043929334528</v>
      </c>
      <c r="W2252" s="3">
        <f>IFERROR(VLOOKUP(A2252,주가!$A$1:$Q$2433,3,FALSE),W2253)</f>
        <v>279000</v>
      </c>
      <c r="X2252" s="6">
        <f t="shared" si="322"/>
        <v>1.6393442622950821E-2</v>
      </c>
      <c r="Y2252" s="6">
        <f t="shared" si="317"/>
        <v>0.14354631441158769</v>
      </c>
      <c r="AA2252" s="5">
        <f t="shared" si="318"/>
        <v>40826</v>
      </c>
      <c r="AB2252" s="7">
        <f t="shared" si="319"/>
        <v>9.9999999999999645E-2</v>
      </c>
      <c r="AC2252" s="7">
        <f t="shared" si="323"/>
        <v>-0.53044043929334528</v>
      </c>
      <c r="AD2252" s="6">
        <f t="shared" si="320"/>
        <v>0.14354631441158769</v>
      </c>
    </row>
    <row r="2253" spans="1:30">
      <c r="A2253" s="1">
        <v>40823</v>
      </c>
      <c r="B2253" s="2" t="s">
        <v>19</v>
      </c>
      <c r="C2253" t="s">
        <v>20</v>
      </c>
      <c r="D2253" t="s">
        <v>21</v>
      </c>
      <c r="E2253">
        <v>3.6269999999999998</v>
      </c>
      <c r="F2253">
        <v>3.7570000000000001</v>
      </c>
      <c r="G2253">
        <v>3.847</v>
      </c>
      <c r="H2253">
        <v>3.92</v>
      </c>
      <c r="I2253">
        <v>3.9940000000000002</v>
      </c>
      <c r="J2253">
        <v>4.04</v>
      </c>
      <c r="K2253">
        <v>4.0789999999999997</v>
      </c>
      <c r="L2253">
        <v>4.133</v>
      </c>
      <c r="M2253">
        <v>4.16</v>
      </c>
      <c r="N2253">
        <v>4.2329999999999997</v>
      </c>
      <c r="O2253">
        <v>4.298</v>
      </c>
      <c r="P2253">
        <v>4.5890000000000004</v>
      </c>
      <c r="Q2253">
        <v>4.5670000000000002</v>
      </c>
      <c r="R2253">
        <v>4.6500000000000004</v>
      </c>
      <c r="S2253">
        <v>0</v>
      </c>
      <c r="T2253" s="7">
        <f t="shared" si="321"/>
        <v>9.9999999999999645E-2</v>
      </c>
      <c r="U2253" s="6">
        <f t="shared" si="315"/>
        <v>0.12359550561796834</v>
      </c>
      <c r="V2253" s="6">
        <f t="shared" si="316"/>
        <v>-0.53044043929334528</v>
      </c>
      <c r="W2253" s="3">
        <f>IFERROR(VLOOKUP(A2253,주가!$A$1:$Q$2433,3,FALSE),W2254)</f>
        <v>274500</v>
      </c>
      <c r="X2253" s="6">
        <f t="shared" si="322"/>
        <v>0.12962962962962962</v>
      </c>
      <c r="Y2253" s="6">
        <f t="shared" si="317"/>
        <v>0.12715287178863688</v>
      </c>
      <c r="AA2253" s="5">
        <f t="shared" si="318"/>
        <v>40823</v>
      </c>
      <c r="AB2253" s="7">
        <f t="shared" si="319"/>
        <v>9.9999999999999645E-2</v>
      </c>
      <c r="AC2253" s="7">
        <f t="shared" si="323"/>
        <v>-0.53044043929334528</v>
      </c>
      <c r="AD2253" s="6">
        <f t="shared" si="320"/>
        <v>0.12715287178863688</v>
      </c>
    </row>
    <row r="2254" spans="1:30">
      <c r="A2254" s="1">
        <v>40822</v>
      </c>
      <c r="B2254" s="2" t="s">
        <v>19</v>
      </c>
      <c r="C2254" t="s">
        <v>20</v>
      </c>
      <c r="D2254" t="s">
        <v>21</v>
      </c>
      <c r="E2254">
        <v>3.6240000000000001</v>
      </c>
      <c r="F2254">
        <v>3.754</v>
      </c>
      <c r="G2254">
        <v>3.84</v>
      </c>
      <c r="H2254">
        <v>3.9129999999999998</v>
      </c>
      <c r="I2254">
        <v>3.9940000000000002</v>
      </c>
      <c r="J2254">
        <v>4.04</v>
      </c>
      <c r="K2254">
        <v>4.0750000000000002</v>
      </c>
      <c r="L2254">
        <v>4.1239999999999997</v>
      </c>
      <c r="M2254">
        <v>4.1580000000000004</v>
      </c>
      <c r="N2254">
        <v>4.2130000000000001</v>
      </c>
      <c r="O2254">
        <v>4.2850000000000001</v>
      </c>
      <c r="P2254">
        <v>4.5720000000000001</v>
      </c>
      <c r="Q2254">
        <v>4.5460000000000003</v>
      </c>
      <c r="R2254">
        <v>4.6289999999999996</v>
      </c>
      <c r="S2254">
        <v>0</v>
      </c>
      <c r="T2254" s="7">
        <f t="shared" si="321"/>
        <v>8.9000000000000412E-2</v>
      </c>
      <c r="U2254" s="6">
        <f t="shared" si="315"/>
        <v>0.28985507246377501</v>
      </c>
      <c r="V2254" s="6">
        <f t="shared" si="316"/>
        <v>-0.65403594491131356</v>
      </c>
      <c r="W2254" s="3">
        <f>IFERROR(VLOOKUP(A2254,주가!$A$1:$Q$2433,3,FALSE),W2255)</f>
        <v>243000</v>
      </c>
      <c r="X2254" s="6">
        <f t="shared" si="322"/>
        <v>5.8823529411764705E-2</v>
      </c>
      <c r="Y2254" s="6">
        <f t="shared" si="317"/>
        <v>-2.4767578409927299E-3</v>
      </c>
      <c r="AA2254" s="5">
        <f t="shared" si="318"/>
        <v>40822</v>
      </c>
      <c r="AB2254" s="7">
        <f t="shared" si="319"/>
        <v>8.9000000000000412E-2</v>
      </c>
      <c r="AC2254" s="7">
        <f t="shared" si="323"/>
        <v>-0.65403594491131356</v>
      </c>
      <c r="AD2254" s="6">
        <f t="shared" si="320"/>
        <v>-2.4767578409927299E-3</v>
      </c>
    </row>
    <row r="2255" spans="1:30">
      <c r="A2255" s="1">
        <v>40821</v>
      </c>
      <c r="B2255" s="2" t="s">
        <v>19</v>
      </c>
      <c r="C2255" t="s">
        <v>20</v>
      </c>
      <c r="D2255" t="s">
        <v>21</v>
      </c>
      <c r="E2255">
        <v>3.6230000000000002</v>
      </c>
      <c r="F2255">
        <v>3.7559999999999998</v>
      </c>
      <c r="G2255">
        <v>3.8559999999999999</v>
      </c>
      <c r="H2255">
        <v>3.9289999999999998</v>
      </c>
      <c r="I2255">
        <v>4.016</v>
      </c>
      <c r="J2255">
        <v>4.0620000000000003</v>
      </c>
      <c r="K2255">
        <v>4.0940000000000003</v>
      </c>
      <c r="L2255">
        <v>4.13</v>
      </c>
      <c r="M2255">
        <v>4.165</v>
      </c>
      <c r="N2255">
        <v>4.1989999999999998</v>
      </c>
      <c r="O2255">
        <v>4.2649999999999997</v>
      </c>
      <c r="P2255">
        <v>4.5490000000000004</v>
      </c>
      <c r="Q2255">
        <v>4.5270000000000001</v>
      </c>
      <c r="R2255">
        <v>4.6100000000000003</v>
      </c>
      <c r="S2255">
        <v>0</v>
      </c>
      <c r="T2255" s="7">
        <f t="shared" si="321"/>
        <v>6.899999999999995E-2</v>
      </c>
      <c r="U2255" s="6">
        <f t="shared" si="315"/>
        <v>2.9850746268667006E-2</v>
      </c>
      <c r="V2255" s="6">
        <f t="shared" si="316"/>
        <v>-0.94389101737508863</v>
      </c>
      <c r="W2255" s="3">
        <f>IFERROR(VLOOKUP(A2255,주가!$A$1:$Q$2433,3,FALSE),W2256)</f>
        <v>229500</v>
      </c>
      <c r="X2255" s="6">
        <f t="shared" si="322"/>
        <v>-7.6458752515090544E-2</v>
      </c>
      <c r="Y2255" s="6">
        <f t="shared" si="317"/>
        <v>-6.1300287252757435E-2</v>
      </c>
      <c r="AA2255" s="5">
        <f t="shared" si="318"/>
        <v>40821</v>
      </c>
      <c r="AB2255" s="7">
        <f t="shared" si="319"/>
        <v>6.899999999999995E-2</v>
      </c>
      <c r="AC2255" s="7">
        <f t="shared" si="323"/>
        <v>-0.94389101737508863</v>
      </c>
      <c r="AD2255" s="6">
        <f t="shared" si="320"/>
        <v>-6.1300287252757435E-2</v>
      </c>
    </row>
    <row r="2256" spans="1:30">
      <c r="A2256" s="1">
        <v>40820</v>
      </c>
      <c r="B2256" s="2" t="s">
        <v>19</v>
      </c>
      <c r="C2256" t="s">
        <v>20</v>
      </c>
      <c r="D2256" t="s">
        <v>21</v>
      </c>
      <c r="E2256">
        <v>3.6360000000000001</v>
      </c>
      <c r="F2256">
        <v>3.7690000000000001</v>
      </c>
      <c r="G2256">
        <v>3.8719999999999999</v>
      </c>
      <c r="H2256">
        <v>3.9449999999999998</v>
      </c>
      <c r="I2256">
        <v>4.0359999999999996</v>
      </c>
      <c r="J2256">
        <v>4.0890000000000004</v>
      </c>
      <c r="K2256">
        <v>4.117</v>
      </c>
      <c r="L2256">
        <v>4.1420000000000003</v>
      </c>
      <c r="M2256">
        <v>4.1779999999999999</v>
      </c>
      <c r="N2256">
        <v>4.2089999999999996</v>
      </c>
      <c r="O2256">
        <v>4.2880000000000003</v>
      </c>
      <c r="P2256">
        <v>4.5659999999999998</v>
      </c>
      <c r="Q2256">
        <v>4.5460000000000003</v>
      </c>
      <c r="R2256">
        <v>4.6289999999999996</v>
      </c>
      <c r="S2256">
        <v>0</v>
      </c>
      <c r="T2256" s="7">
        <f t="shared" si="321"/>
        <v>6.6999999999999282E-2</v>
      </c>
      <c r="U2256" s="6">
        <f t="shared" si="315"/>
        <v>-0.15189873417723099</v>
      </c>
      <c r="V2256" s="6">
        <f t="shared" si="316"/>
        <v>-0.97374176364375564</v>
      </c>
      <c r="W2256" s="3">
        <f>IFERROR(VLOOKUP(A2256,주가!$A$1:$Q$2433,3,FALSE),W2257)</f>
        <v>248500</v>
      </c>
      <c r="X2256" s="6">
        <f t="shared" si="322"/>
        <v>-0.14604810996563575</v>
      </c>
      <c r="Y2256" s="6">
        <f t="shared" si="317"/>
        <v>1.515846526233311E-2</v>
      </c>
      <c r="AA2256" s="5">
        <f t="shared" si="318"/>
        <v>40820</v>
      </c>
      <c r="AB2256" s="7">
        <f t="shared" si="319"/>
        <v>6.6999999999999282E-2</v>
      </c>
      <c r="AC2256" s="7">
        <f t="shared" si="323"/>
        <v>-0.97374176364375564</v>
      </c>
      <c r="AD2256" s="6">
        <f t="shared" si="320"/>
        <v>1.515846526233311E-2</v>
      </c>
    </row>
    <row r="2257" spans="1:30">
      <c r="A2257" s="1">
        <v>40816</v>
      </c>
      <c r="B2257" s="2" t="s">
        <v>19</v>
      </c>
      <c r="C2257" t="s">
        <v>20</v>
      </c>
      <c r="D2257" t="s">
        <v>21</v>
      </c>
      <c r="E2257">
        <v>3.6539999999999999</v>
      </c>
      <c r="F2257">
        <v>3.8039999999999998</v>
      </c>
      <c r="G2257">
        <v>3.9039999999999999</v>
      </c>
      <c r="H2257">
        <v>3.9769999999999999</v>
      </c>
      <c r="I2257">
        <v>4.0910000000000002</v>
      </c>
      <c r="J2257">
        <v>4.1609999999999996</v>
      </c>
      <c r="K2257">
        <v>4.1950000000000003</v>
      </c>
      <c r="L2257">
        <v>4.2439999999999998</v>
      </c>
      <c r="M2257">
        <v>4.2850000000000001</v>
      </c>
      <c r="N2257">
        <v>4.3230000000000004</v>
      </c>
      <c r="O2257">
        <v>4.4279999999999999</v>
      </c>
      <c r="P2257">
        <v>4.7039999999999997</v>
      </c>
      <c r="Q2257">
        <v>4.6820000000000004</v>
      </c>
      <c r="R2257">
        <v>4.7640000000000002</v>
      </c>
      <c r="S2257">
        <v>0</v>
      </c>
      <c r="T2257" s="7">
        <f t="shared" si="321"/>
        <v>7.9000000000000625E-2</v>
      </c>
      <c r="U2257" s="6">
        <f t="shared" si="315"/>
        <v>0.49056603773586266</v>
      </c>
      <c r="V2257" s="6">
        <f t="shared" si="316"/>
        <v>-0.82184302946652465</v>
      </c>
      <c r="W2257" s="3">
        <f>IFERROR(VLOOKUP(A2257,주가!$A$1:$Q$2433,3,FALSE),W2258)</f>
        <v>291000</v>
      </c>
      <c r="X2257" s="6">
        <f t="shared" si="322"/>
        <v>-5.8252427184466021E-2</v>
      </c>
      <c r="Y2257" s="6">
        <f t="shared" si="317"/>
        <v>0.16120657522796886</v>
      </c>
      <c r="AA2257" s="5">
        <f t="shared" si="318"/>
        <v>40816</v>
      </c>
      <c r="AB2257" s="7">
        <f t="shared" si="319"/>
        <v>7.9000000000000625E-2</v>
      </c>
      <c r="AC2257" s="7">
        <f t="shared" si="323"/>
        <v>-0.82184302946652465</v>
      </c>
      <c r="AD2257" s="6">
        <f t="shared" si="320"/>
        <v>0.16120657522796886</v>
      </c>
    </row>
    <row r="2258" spans="1:30">
      <c r="A2258" s="1">
        <v>40815</v>
      </c>
      <c r="B2258" s="2" t="s">
        <v>19</v>
      </c>
      <c r="C2258" t="s">
        <v>20</v>
      </c>
      <c r="D2258" t="s">
        <v>21</v>
      </c>
      <c r="E2258">
        <v>3.661</v>
      </c>
      <c r="F2258">
        <v>3.8109999999999999</v>
      </c>
      <c r="G2258">
        <v>3.9009999999999998</v>
      </c>
      <c r="H2258">
        <v>3.976</v>
      </c>
      <c r="I2258">
        <v>4.0910000000000002</v>
      </c>
      <c r="J2258">
        <v>4.16</v>
      </c>
      <c r="K2258">
        <v>4.2050000000000001</v>
      </c>
      <c r="L2258">
        <v>4.2460000000000004</v>
      </c>
      <c r="M2258">
        <v>4.2709999999999999</v>
      </c>
      <c r="N2258">
        <v>4.2990000000000004</v>
      </c>
      <c r="O2258">
        <v>4.3879999999999999</v>
      </c>
      <c r="P2258">
        <v>4.6589999999999998</v>
      </c>
      <c r="Q2258">
        <v>4.6340000000000003</v>
      </c>
      <c r="R2258">
        <v>4.7169999999999996</v>
      </c>
      <c r="S2258">
        <v>0</v>
      </c>
      <c r="T2258" s="7">
        <f t="shared" si="321"/>
        <v>5.2999999999999936E-2</v>
      </c>
      <c r="U2258" s="6">
        <f t="shared" si="315"/>
        <v>-7.0175438596498607E-2</v>
      </c>
      <c r="V2258" s="6">
        <f t="shared" si="316"/>
        <v>-1.3124090672023874</v>
      </c>
      <c r="W2258" s="3">
        <f>IFERROR(VLOOKUP(A2258,주가!$A$1:$Q$2433,3,FALSE),W2259)</f>
        <v>309000</v>
      </c>
      <c r="X2258" s="6">
        <f t="shared" si="322"/>
        <v>6.5517241379310351E-2</v>
      </c>
      <c r="Y2258" s="6">
        <f t="shared" si="317"/>
        <v>0.21945900241243488</v>
      </c>
      <c r="AA2258" s="5">
        <f t="shared" si="318"/>
        <v>40815</v>
      </c>
      <c r="AB2258" s="7">
        <f t="shared" si="319"/>
        <v>5.2999999999999936E-2</v>
      </c>
      <c r="AC2258" s="7">
        <f t="shared" si="323"/>
        <v>-1.3124090672023874</v>
      </c>
      <c r="AD2258" s="6">
        <f t="shared" si="320"/>
        <v>0.21945900241243488</v>
      </c>
    </row>
    <row r="2259" spans="1:30">
      <c r="A2259" s="1">
        <v>40814</v>
      </c>
      <c r="B2259" s="2" t="s">
        <v>19</v>
      </c>
      <c r="C2259" t="s">
        <v>20</v>
      </c>
      <c r="D2259" t="s">
        <v>21</v>
      </c>
      <c r="E2259">
        <v>3.63</v>
      </c>
      <c r="F2259">
        <v>3.7759999999999998</v>
      </c>
      <c r="G2259">
        <v>3.867</v>
      </c>
      <c r="H2259">
        <v>3.9460000000000002</v>
      </c>
      <c r="I2259">
        <v>4.0599999999999996</v>
      </c>
      <c r="J2259">
        <v>4.1289999999999996</v>
      </c>
      <c r="K2259">
        <v>4.181</v>
      </c>
      <c r="L2259">
        <v>4.2119999999999997</v>
      </c>
      <c r="M2259">
        <v>4.2480000000000002</v>
      </c>
      <c r="N2259">
        <v>4.2690000000000001</v>
      </c>
      <c r="O2259">
        <v>4.3579999999999997</v>
      </c>
      <c r="P2259">
        <v>4.6280000000000001</v>
      </c>
      <c r="Q2259">
        <v>4.6139999999999999</v>
      </c>
      <c r="R2259">
        <v>4.6970000000000001</v>
      </c>
      <c r="S2259">
        <v>0</v>
      </c>
      <c r="T2259" s="7">
        <f t="shared" si="321"/>
        <v>5.7000000000000384E-2</v>
      </c>
      <c r="U2259" s="6">
        <f t="shared" si="315"/>
        <v>-0.12307692307691047</v>
      </c>
      <c r="V2259" s="6">
        <f t="shared" si="316"/>
        <v>-1.2422336286058888</v>
      </c>
      <c r="W2259" s="3">
        <f>IFERROR(VLOOKUP(A2259,주가!$A$1:$Q$2433,3,FALSE),W2260)</f>
        <v>290000</v>
      </c>
      <c r="X2259" s="6">
        <f t="shared" si="322"/>
        <v>-1.3605442176870748E-2</v>
      </c>
      <c r="Y2259" s="6">
        <f t="shared" si="317"/>
        <v>0.15394176103312454</v>
      </c>
      <c r="AA2259" s="5">
        <f t="shared" si="318"/>
        <v>40814</v>
      </c>
      <c r="AB2259" s="7">
        <f t="shared" si="319"/>
        <v>5.7000000000000384E-2</v>
      </c>
      <c r="AC2259" s="7">
        <f t="shared" si="323"/>
        <v>-1.2422336286058888</v>
      </c>
      <c r="AD2259" s="6">
        <f t="shared" si="320"/>
        <v>0.15394176103312454</v>
      </c>
    </row>
    <row r="2260" spans="1:30">
      <c r="A2260" s="1">
        <v>40813</v>
      </c>
      <c r="B2260" s="2" t="s">
        <v>19</v>
      </c>
      <c r="C2260" t="s">
        <v>20</v>
      </c>
      <c r="D2260" t="s">
        <v>21</v>
      </c>
      <c r="E2260">
        <v>3.6</v>
      </c>
      <c r="F2260">
        <v>3.7360000000000002</v>
      </c>
      <c r="G2260">
        <v>3.83</v>
      </c>
      <c r="H2260">
        <v>3.9060000000000001</v>
      </c>
      <c r="I2260">
        <v>4.01</v>
      </c>
      <c r="J2260">
        <v>4.069</v>
      </c>
      <c r="K2260">
        <v>4.117</v>
      </c>
      <c r="L2260">
        <v>4.1440000000000001</v>
      </c>
      <c r="M2260">
        <v>4.181</v>
      </c>
      <c r="N2260">
        <v>4.2089999999999996</v>
      </c>
      <c r="O2260">
        <v>4.2880000000000003</v>
      </c>
      <c r="P2260">
        <v>4.5579999999999998</v>
      </c>
      <c r="Q2260">
        <v>4.5540000000000003</v>
      </c>
      <c r="R2260">
        <v>4.6360000000000001</v>
      </c>
      <c r="S2260">
        <v>0</v>
      </c>
      <c r="T2260" s="7">
        <f t="shared" si="321"/>
        <v>6.4999999999999503E-2</v>
      </c>
      <c r="U2260" s="6">
        <f t="shared" si="315"/>
        <v>-0.14473684210527546</v>
      </c>
      <c r="V2260" s="6">
        <f t="shared" si="316"/>
        <v>-1.1191567055289784</v>
      </c>
      <c r="W2260" s="3">
        <f>IFERROR(VLOOKUP(A2260,주가!$A$1:$Q$2433,3,FALSE),W2261)</f>
        <v>294000</v>
      </c>
      <c r="X2260" s="6">
        <f t="shared" si="322"/>
        <v>6.9090909090909092E-2</v>
      </c>
      <c r="Y2260" s="6">
        <f t="shared" si="317"/>
        <v>0.16754720320999528</v>
      </c>
      <c r="AA2260" s="5">
        <f t="shared" si="318"/>
        <v>40813</v>
      </c>
      <c r="AB2260" s="7">
        <f t="shared" si="319"/>
        <v>6.4999999999999503E-2</v>
      </c>
      <c r="AC2260" s="7">
        <f t="shared" si="323"/>
        <v>-1.1191567055289784</v>
      </c>
      <c r="AD2260" s="6">
        <f t="shared" si="320"/>
        <v>0.16754720320999528</v>
      </c>
    </row>
    <row r="2261" spans="1:30">
      <c r="A2261" s="1">
        <v>40812</v>
      </c>
      <c r="B2261" s="2" t="s">
        <v>19</v>
      </c>
      <c r="C2261" t="s">
        <v>20</v>
      </c>
      <c r="D2261" t="s">
        <v>21</v>
      </c>
      <c r="E2261">
        <v>3.5990000000000002</v>
      </c>
      <c r="F2261">
        <v>3.7360000000000002</v>
      </c>
      <c r="G2261">
        <v>3.8319999999999999</v>
      </c>
      <c r="H2261">
        <v>3.9119999999999999</v>
      </c>
      <c r="I2261">
        <v>4.032</v>
      </c>
      <c r="J2261">
        <v>4.0990000000000002</v>
      </c>
      <c r="K2261">
        <v>4.1630000000000003</v>
      </c>
      <c r="L2261">
        <v>4.18</v>
      </c>
      <c r="M2261">
        <v>4.2249999999999996</v>
      </c>
      <c r="N2261">
        <v>4.2560000000000002</v>
      </c>
      <c r="O2261">
        <v>4.3209999999999997</v>
      </c>
      <c r="P2261">
        <v>4.5880000000000001</v>
      </c>
      <c r="Q2261">
        <v>4.5830000000000002</v>
      </c>
      <c r="R2261">
        <v>4.6660000000000004</v>
      </c>
      <c r="S2261">
        <v>0</v>
      </c>
      <c r="T2261" s="7">
        <f t="shared" si="321"/>
        <v>7.6000000000000512E-2</v>
      </c>
      <c r="U2261" s="6">
        <f t="shared" si="315"/>
        <v>0.15151515151514663</v>
      </c>
      <c r="V2261" s="6">
        <f t="shared" si="316"/>
        <v>-0.97441986342370301</v>
      </c>
      <c r="W2261" s="3">
        <f>IFERROR(VLOOKUP(A2261,주가!$A$1:$Q$2433,3,FALSE),W2262)</f>
        <v>275000</v>
      </c>
      <c r="X2261" s="6">
        <f t="shared" si="322"/>
        <v>-0.140625</v>
      </c>
      <c r="Y2261" s="6">
        <f t="shared" si="317"/>
        <v>9.8456294119086185E-2</v>
      </c>
      <c r="AA2261" s="5">
        <f t="shared" si="318"/>
        <v>40812</v>
      </c>
      <c r="AB2261" s="7">
        <f t="shared" si="319"/>
        <v>7.6000000000000512E-2</v>
      </c>
      <c r="AC2261" s="7">
        <f t="shared" si="323"/>
        <v>-0.97441986342370301</v>
      </c>
      <c r="AD2261" s="6">
        <f t="shared" si="320"/>
        <v>9.8456294119086185E-2</v>
      </c>
    </row>
    <row r="2262" spans="1:30">
      <c r="A2262" s="1">
        <v>40809</v>
      </c>
      <c r="B2262" s="2" t="s">
        <v>19</v>
      </c>
      <c r="C2262" t="s">
        <v>20</v>
      </c>
      <c r="D2262" t="s">
        <v>21</v>
      </c>
      <c r="E2262">
        <v>3.5750000000000002</v>
      </c>
      <c r="F2262">
        <v>3.7109999999999999</v>
      </c>
      <c r="G2262">
        <v>3.8149999999999999</v>
      </c>
      <c r="H2262">
        <v>3.8940000000000001</v>
      </c>
      <c r="I2262">
        <v>3.9969999999999999</v>
      </c>
      <c r="J2262">
        <v>4.0640000000000001</v>
      </c>
      <c r="K2262">
        <v>4.1219999999999999</v>
      </c>
      <c r="L2262">
        <v>4.1529999999999996</v>
      </c>
      <c r="M2262">
        <v>4.1879999999999997</v>
      </c>
      <c r="N2262">
        <v>4.2190000000000003</v>
      </c>
      <c r="O2262">
        <v>4.2619999999999996</v>
      </c>
      <c r="P2262">
        <v>4.5410000000000004</v>
      </c>
      <c r="Q2262">
        <v>4.5759999999999996</v>
      </c>
      <c r="R2262">
        <v>4.66</v>
      </c>
      <c r="S2262">
        <v>0</v>
      </c>
      <c r="T2262" s="7">
        <f t="shared" si="321"/>
        <v>6.6000000000000725E-2</v>
      </c>
      <c r="U2262" s="6">
        <f t="shared" si="315"/>
        <v>-0.20481927710841827</v>
      </c>
      <c r="V2262" s="6">
        <f t="shared" si="316"/>
        <v>-1.1259350149388496</v>
      </c>
      <c r="W2262" s="3">
        <f>IFERROR(VLOOKUP(A2262,주가!$A$1:$Q$2433,3,FALSE),W2263)</f>
        <v>320000</v>
      </c>
      <c r="X2262" s="6">
        <f t="shared" si="322"/>
        <v>-7.9136690647482008E-2</v>
      </c>
      <c r="Y2262" s="6">
        <f t="shared" si="317"/>
        <v>0.23908129411908619</v>
      </c>
      <c r="AA2262" s="5">
        <f t="shared" si="318"/>
        <v>40809</v>
      </c>
      <c r="AB2262" s="7">
        <f t="shared" si="319"/>
        <v>6.6000000000000725E-2</v>
      </c>
      <c r="AC2262" s="7">
        <f t="shared" si="323"/>
        <v>-1.1259350149388496</v>
      </c>
      <c r="AD2262" s="6">
        <f t="shared" si="320"/>
        <v>0.23908129411908619</v>
      </c>
    </row>
    <row r="2263" spans="1:30">
      <c r="A2263" s="1">
        <v>40808</v>
      </c>
      <c r="B2263" s="2" t="s">
        <v>19</v>
      </c>
      <c r="C2263" t="s">
        <v>20</v>
      </c>
      <c r="D2263" t="s">
        <v>21</v>
      </c>
      <c r="E2263">
        <v>3.5710000000000002</v>
      </c>
      <c r="F2263">
        <v>3.7080000000000002</v>
      </c>
      <c r="G2263">
        <v>3.8180000000000001</v>
      </c>
      <c r="H2263">
        <v>3.9</v>
      </c>
      <c r="I2263">
        <v>4.03</v>
      </c>
      <c r="J2263">
        <v>4.1040000000000001</v>
      </c>
      <c r="K2263">
        <v>4.1719999999999997</v>
      </c>
      <c r="L2263">
        <v>4.2030000000000003</v>
      </c>
      <c r="M2263">
        <v>4.2409999999999997</v>
      </c>
      <c r="N2263">
        <v>4.2859999999999996</v>
      </c>
      <c r="O2263">
        <v>4.3220000000000001</v>
      </c>
      <c r="P2263">
        <v>4.5999999999999996</v>
      </c>
      <c r="Q2263">
        <v>4.633</v>
      </c>
      <c r="R2263">
        <v>4.7169999999999996</v>
      </c>
      <c r="S2263">
        <v>0</v>
      </c>
      <c r="T2263" s="7">
        <f t="shared" si="321"/>
        <v>8.2999999999999297E-2</v>
      </c>
      <c r="U2263" s="6">
        <f t="shared" si="315"/>
        <v>-2.3529411764713751E-2</v>
      </c>
      <c r="V2263" s="6">
        <f t="shared" si="316"/>
        <v>-0.92111573783043132</v>
      </c>
      <c r="W2263" s="3">
        <f>IFERROR(VLOOKUP(A2263,주가!$A$1:$Q$2433,3,FALSE),W2264)</f>
        <v>347500</v>
      </c>
      <c r="X2263" s="6">
        <f t="shared" si="322"/>
        <v>-5.3133514986376022E-2</v>
      </c>
      <c r="Y2263" s="6">
        <f t="shared" si="317"/>
        <v>0.31821798476656821</v>
      </c>
      <c r="AA2263" s="5">
        <f t="shared" si="318"/>
        <v>40808</v>
      </c>
      <c r="AB2263" s="7">
        <f t="shared" si="319"/>
        <v>8.2999999999999297E-2</v>
      </c>
      <c r="AC2263" s="7">
        <f t="shared" si="323"/>
        <v>-0.92111573783043132</v>
      </c>
      <c r="AD2263" s="6">
        <f t="shared" si="320"/>
        <v>0.31821798476656821</v>
      </c>
    </row>
    <row r="2264" spans="1:30">
      <c r="A2264" s="1">
        <v>40807</v>
      </c>
      <c r="B2264" s="2" t="s">
        <v>19</v>
      </c>
      <c r="C2264" t="s">
        <v>20</v>
      </c>
      <c r="D2264" t="s">
        <v>21</v>
      </c>
      <c r="E2264">
        <v>3.5569999999999999</v>
      </c>
      <c r="F2264">
        <v>3.7040000000000002</v>
      </c>
      <c r="G2264">
        <v>3.8170000000000002</v>
      </c>
      <c r="H2264">
        <v>3.899</v>
      </c>
      <c r="I2264">
        <v>4.0330000000000004</v>
      </c>
      <c r="J2264">
        <v>4.1059999999999999</v>
      </c>
      <c r="K2264">
        <v>4.1749999999999998</v>
      </c>
      <c r="L2264">
        <v>4.2069999999999999</v>
      </c>
      <c r="M2264">
        <v>4.2480000000000002</v>
      </c>
      <c r="N2264">
        <v>4.2919999999999998</v>
      </c>
      <c r="O2264">
        <v>4.3529999999999998</v>
      </c>
      <c r="P2264">
        <v>4.6379999999999999</v>
      </c>
      <c r="Q2264">
        <v>4.6719999999999997</v>
      </c>
      <c r="R2264">
        <v>4.7560000000000002</v>
      </c>
      <c r="S2264">
        <v>0</v>
      </c>
      <c r="T2264" s="7">
        <f t="shared" si="321"/>
        <v>8.4999999999999964E-2</v>
      </c>
      <c r="U2264" s="6">
        <f t="shared" si="315"/>
        <v>-1.1627906976748028E-2</v>
      </c>
      <c r="V2264" s="6">
        <f t="shared" si="316"/>
        <v>-0.89758632606571753</v>
      </c>
      <c r="W2264" s="3">
        <f>IFERROR(VLOOKUP(A2264,주가!$A$1:$Q$2433,3,FALSE),W2265)</f>
        <v>367000</v>
      </c>
      <c r="X2264" s="6">
        <f t="shared" si="322"/>
        <v>1.3812154696132596E-2</v>
      </c>
      <c r="Y2264" s="6">
        <f t="shared" si="317"/>
        <v>0.37135149975294424</v>
      </c>
      <c r="AA2264" s="5">
        <f t="shared" si="318"/>
        <v>40807</v>
      </c>
      <c r="AB2264" s="7">
        <f t="shared" si="319"/>
        <v>8.4999999999999964E-2</v>
      </c>
      <c r="AC2264" s="7">
        <f t="shared" si="323"/>
        <v>-0.89758632606571753</v>
      </c>
      <c r="AD2264" s="6">
        <f t="shared" si="320"/>
        <v>0.37135149975294424</v>
      </c>
    </row>
    <row r="2265" spans="1:30">
      <c r="A2265" s="1">
        <v>40806</v>
      </c>
      <c r="B2265" s="2" t="s">
        <v>19</v>
      </c>
      <c r="C2265" t="s">
        <v>20</v>
      </c>
      <c r="D2265" t="s">
        <v>21</v>
      </c>
      <c r="E2265">
        <v>3.55</v>
      </c>
      <c r="F2265">
        <v>3.6970000000000001</v>
      </c>
      <c r="G2265">
        <v>3.81</v>
      </c>
      <c r="H2265">
        <v>3.8919999999999999</v>
      </c>
      <c r="I2265">
        <v>4.0220000000000002</v>
      </c>
      <c r="J2265">
        <v>4.0919999999999996</v>
      </c>
      <c r="K2265">
        <v>4.1710000000000003</v>
      </c>
      <c r="L2265">
        <v>4.1959999999999997</v>
      </c>
      <c r="M2265">
        <v>4.2370000000000001</v>
      </c>
      <c r="N2265">
        <v>4.282</v>
      </c>
      <c r="O2265">
        <v>4.3230000000000004</v>
      </c>
      <c r="P2265">
        <v>4.6050000000000004</v>
      </c>
      <c r="Q2265">
        <v>4.641</v>
      </c>
      <c r="R2265">
        <v>4.7249999999999996</v>
      </c>
      <c r="S2265">
        <v>0</v>
      </c>
      <c r="T2265" s="7">
        <f t="shared" si="321"/>
        <v>8.6000000000000298E-2</v>
      </c>
      <c r="U2265" s="6">
        <f t="shared" si="315"/>
        <v>0.43333333333332641</v>
      </c>
      <c r="V2265" s="6">
        <f t="shared" si="316"/>
        <v>-0.88595841908896955</v>
      </c>
      <c r="W2265" s="3">
        <f>IFERROR(VLOOKUP(A2265,주가!$A$1:$Q$2433,3,FALSE),W2266)</f>
        <v>362000</v>
      </c>
      <c r="X2265" s="6">
        <f t="shared" si="322"/>
        <v>-9.575923392612859E-3</v>
      </c>
      <c r="Y2265" s="6">
        <f t="shared" si="317"/>
        <v>0.35753934505681162</v>
      </c>
      <c r="AA2265" s="5">
        <f t="shared" si="318"/>
        <v>40806</v>
      </c>
      <c r="AB2265" s="7">
        <f t="shared" si="319"/>
        <v>8.6000000000000298E-2</v>
      </c>
      <c r="AC2265" s="7">
        <f t="shared" si="323"/>
        <v>-0.88595841908896955</v>
      </c>
      <c r="AD2265" s="6">
        <f t="shared" si="320"/>
        <v>0.35753934505681162</v>
      </c>
    </row>
    <row r="2266" spans="1:30">
      <c r="A2266" s="1">
        <v>40805</v>
      </c>
      <c r="B2266" s="2" t="s">
        <v>19</v>
      </c>
      <c r="C2266" t="s">
        <v>20</v>
      </c>
      <c r="D2266" t="s">
        <v>21</v>
      </c>
      <c r="E2266">
        <v>3.5459999999999998</v>
      </c>
      <c r="F2266">
        <v>3.7</v>
      </c>
      <c r="G2266">
        <v>3.82</v>
      </c>
      <c r="H2266">
        <v>3.9079999999999999</v>
      </c>
      <c r="I2266">
        <v>4.0449999999999999</v>
      </c>
      <c r="J2266">
        <v>4.1079999999999997</v>
      </c>
      <c r="K2266">
        <v>4.194</v>
      </c>
      <c r="L2266">
        <v>4.2119999999999997</v>
      </c>
      <c r="M2266">
        <v>4.2380000000000004</v>
      </c>
      <c r="N2266">
        <v>4.2720000000000002</v>
      </c>
      <c r="O2266">
        <v>4.2930000000000001</v>
      </c>
      <c r="P2266">
        <v>4.5750000000000002</v>
      </c>
      <c r="Q2266">
        <v>4.6150000000000002</v>
      </c>
      <c r="R2266">
        <v>4.6989999999999998</v>
      </c>
      <c r="S2266">
        <v>0</v>
      </c>
      <c r="T2266" s="7">
        <f t="shared" si="321"/>
        <v>6.0000000000000497E-2</v>
      </c>
      <c r="U2266" s="6">
        <f t="shared" si="315"/>
        <v>-3.2258064516111469E-2</v>
      </c>
      <c r="V2266" s="6">
        <f t="shared" si="316"/>
        <v>-1.319291752422296</v>
      </c>
      <c r="W2266" s="3">
        <f>IFERROR(VLOOKUP(A2266,주가!$A$1:$Q$2433,3,FALSE),W2267)</f>
        <v>365500</v>
      </c>
      <c r="X2266" s="6">
        <f t="shared" si="322"/>
        <v>-3.8157894736842106E-2</v>
      </c>
      <c r="Y2266" s="6">
        <f t="shared" si="317"/>
        <v>0.36711526844942449</v>
      </c>
      <c r="AA2266" s="5">
        <f t="shared" si="318"/>
        <v>40805</v>
      </c>
      <c r="AB2266" s="7">
        <f t="shared" si="319"/>
        <v>6.0000000000000497E-2</v>
      </c>
      <c r="AC2266" s="7">
        <f t="shared" si="323"/>
        <v>-1.319291752422296</v>
      </c>
      <c r="AD2266" s="6">
        <f t="shared" si="320"/>
        <v>0.36711526844942449</v>
      </c>
    </row>
    <row r="2267" spans="1:30">
      <c r="A2267" s="1">
        <v>40802</v>
      </c>
      <c r="B2267" s="2" t="s">
        <v>19</v>
      </c>
      <c r="C2267" t="s">
        <v>20</v>
      </c>
      <c r="D2267" t="s">
        <v>21</v>
      </c>
      <c r="E2267">
        <v>3.5179999999999998</v>
      </c>
      <c r="F2267">
        <v>3.6579999999999999</v>
      </c>
      <c r="G2267">
        <v>3.7749999999999999</v>
      </c>
      <c r="H2267">
        <v>3.8570000000000002</v>
      </c>
      <c r="I2267">
        <v>3.9369999999999998</v>
      </c>
      <c r="J2267">
        <v>3.9969999999999999</v>
      </c>
      <c r="K2267">
        <v>4.0730000000000004</v>
      </c>
      <c r="L2267">
        <v>4.0940000000000003</v>
      </c>
      <c r="M2267">
        <v>4.1210000000000004</v>
      </c>
      <c r="N2267">
        <v>4.1559999999999997</v>
      </c>
      <c r="O2267">
        <v>4.1829999999999998</v>
      </c>
      <c r="P2267">
        <v>4.4649999999999999</v>
      </c>
      <c r="Q2267">
        <v>4.5030000000000001</v>
      </c>
      <c r="R2267">
        <v>4.5869999999999997</v>
      </c>
      <c r="S2267">
        <v>0</v>
      </c>
      <c r="T2267" s="7">
        <f t="shared" si="321"/>
        <v>6.1999999999999389E-2</v>
      </c>
      <c r="U2267" s="6">
        <f t="shared" si="315"/>
        <v>0.44186046511625987</v>
      </c>
      <c r="V2267" s="6">
        <f t="shared" si="316"/>
        <v>-1.2870336879061846</v>
      </c>
      <c r="W2267" s="3">
        <f>IFERROR(VLOOKUP(A2267,주가!$A$1:$Q$2433,3,FALSE),W2268)</f>
        <v>380000</v>
      </c>
      <c r="X2267" s="6">
        <f t="shared" si="322"/>
        <v>3.9671682626538987E-2</v>
      </c>
      <c r="Y2267" s="6">
        <f t="shared" si="317"/>
        <v>0.40527316318626661</v>
      </c>
      <c r="AA2267" s="5">
        <f t="shared" si="318"/>
        <v>40802</v>
      </c>
      <c r="AB2267" s="7">
        <f t="shared" si="319"/>
        <v>6.1999999999999389E-2</v>
      </c>
      <c r="AC2267" s="7">
        <f t="shared" si="323"/>
        <v>-1.2870336879061846</v>
      </c>
      <c r="AD2267" s="6">
        <f t="shared" si="320"/>
        <v>0.40527316318626661</v>
      </c>
    </row>
    <row r="2268" spans="1:30">
      <c r="A2268" s="1">
        <v>40801</v>
      </c>
      <c r="B2268" s="2" t="s">
        <v>19</v>
      </c>
      <c r="C2268" t="s">
        <v>20</v>
      </c>
      <c r="D2268" t="s">
        <v>21</v>
      </c>
      <c r="E2268">
        <v>3.5150000000000001</v>
      </c>
      <c r="F2268">
        <v>3.6509999999999998</v>
      </c>
      <c r="G2268">
        <v>3.7709999999999999</v>
      </c>
      <c r="H2268">
        <v>3.8370000000000002</v>
      </c>
      <c r="I2268">
        <v>3.9140000000000001</v>
      </c>
      <c r="J2268">
        <v>3.97</v>
      </c>
      <c r="K2268">
        <v>4.0449999999999999</v>
      </c>
      <c r="L2268">
        <v>4.0659999999999998</v>
      </c>
      <c r="M2268">
        <v>4.0910000000000002</v>
      </c>
      <c r="N2268">
        <v>4.109</v>
      </c>
      <c r="O2268">
        <v>4.1280000000000001</v>
      </c>
      <c r="P2268">
        <v>4.4109999999999996</v>
      </c>
      <c r="Q2268">
        <v>4.452</v>
      </c>
      <c r="R2268">
        <v>4.5359999999999996</v>
      </c>
      <c r="S2268">
        <v>0</v>
      </c>
      <c r="T2268" s="7">
        <f t="shared" si="321"/>
        <v>4.3000000000000149E-2</v>
      </c>
      <c r="U2268" s="6">
        <f t="shared" si="315"/>
        <v>0.10256410256411483</v>
      </c>
      <c r="V2268" s="6">
        <f t="shared" si="316"/>
        <v>-1.7288941530224444</v>
      </c>
      <c r="W2268" s="3">
        <f>IFERROR(VLOOKUP(A2268,주가!$A$1:$Q$2433,3,FALSE),W2269)</f>
        <v>365500</v>
      </c>
      <c r="X2268" s="6">
        <f t="shared" si="322"/>
        <v>3.6879432624113473E-2</v>
      </c>
      <c r="Y2268" s="6">
        <f t="shared" si="317"/>
        <v>0.36560148055972763</v>
      </c>
      <c r="AA2268" s="5">
        <f t="shared" si="318"/>
        <v>40801</v>
      </c>
      <c r="AB2268" s="7">
        <f t="shared" si="319"/>
        <v>4.3000000000000149E-2</v>
      </c>
      <c r="AC2268" s="7">
        <f t="shared" si="323"/>
        <v>-1.7288941530224444</v>
      </c>
      <c r="AD2268" s="6">
        <f t="shared" si="320"/>
        <v>0.36560148055972763</v>
      </c>
    </row>
    <row r="2269" spans="1:30">
      <c r="A2269" s="1">
        <v>40800</v>
      </c>
      <c r="B2269" s="2" t="s">
        <v>19</v>
      </c>
      <c r="C2269" t="s">
        <v>20</v>
      </c>
      <c r="D2269" t="s">
        <v>21</v>
      </c>
      <c r="E2269">
        <v>3.504</v>
      </c>
      <c r="F2269">
        <v>3.6280000000000001</v>
      </c>
      <c r="G2269">
        <v>3.7440000000000002</v>
      </c>
      <c r="H2269">
        <v>3.806</v>
      </c>
      <c r="I2269">
        <v>3.8660000000000001</v>
      </c>
      <c r="J2269">
        <v>3.9129999999999998</v>
      </c>
      <c r="K2269">
        <v>3.9790000000000001</v>
      </c>
      <c r="L2269">
        <v>4</v>
      </c>
      <c r="M2269">
        <v>4.0199999999999996</v>
      </c>
      <c r="N2269">
        <v>4.0389999999999997</v>
      </c>
      <c r="O2269">
        <v>4.0629999999999997</v>
      </c>
      <c r="P2269">
        <v>4.3550000000000004</v>
      </c>
      <c r="Q2269">
        <v>4.43</v>
      </c>
      <c r="R2269">
        <v>4.5149999999999997</v>
      </c>
      <c r="S2269">
        <v>0</v>
      </c>
      <c r="T2269" s="7">
        <f t="shared" si="321"/>
        <v>3.8999999999999702E-2</v>
      </c>
      <c r="U2269" s="6">
        <f t="shared" si="315"/>
        <v>-9.3023255813963576E-2</v>
      </c>
      <c r="V2269" s="6">
        <f t="shared" si="316"/>
        <v>-1.8314582555865593</v>
      </c>
      <c r="W2269" s="3">
        <f>IFERROR(VLOOKUP(A2269,주가!$A$1:$Q$2433,3,FALSE),W2270)</f>
        <v>352500</v>
      </c>
      <c r="X2269" s="6">
        <f t="shared" si="322"/>
        <v>-6.7460317460317457E-2</v>
      </c>
      <c r="Y2269" s="6">
        <f t="shared" si="317"/>
        <v>0.32872204793561416</v>
      </c>
      <c r="AA2269" s="5">
        <f t="shared" si="318"/>
        <v>40800</v>
      </c>
      <c r="AB2269" s="7">
        <f t="shared" si="319"/>
        <v>3.8999999999999702E-2</v>
      </c>
      <c r="AC2269" s="7">
        <f t="shared" si="323"/>
        <v>-1.8314582555865593</v>
      </c>
      <c r="AD2269" s="6">
        <f t="shared" si="320"/>
        <v>0.32872204793561416</v>
      </c>
    </row>
    <row r="2270" spans="1:30">
      <c r="A2270" s="1">
        <v>40795</v>
      </c>
      <c r="B2270" s="2" t="s">
        <v>19</v>
      </c>
      <c r="C2270" t="s">
        <v>20</v>
      </c>
      <c r="D2270" t="s">
        <v>21</v>
      </c>
      <c r="E2270">
        <v>3.512</v>
      </c>
      <c r="F2270">
        <v>3.6459999999999999</v>
      </c>
      <c r="G2270">
        <v>3.766</v>
      </c>
      <c r="H2270">
        <v>3.835</v>
      </c>
      <c r="I2270">
        <v>3.9049999999999998</v>
      </c>
      <c r="J2270">
        <v>3.952</v>
      </c>
      <c r="K2270">
        <v>4.016</v>
      </c>
      <c r="L2270">
        <v>4.0359999999999996</v>
      </c>
      <c r="M2270">
        <v>4.0599999999999996</v>
      </c>
      <c r="N2270">
        <v>4.0789999999999997</v>
      </c>
      <c r="O2270">
        <v>4.0940000000000003</v>
      </c>
      <c r="P2270">
        <v>4.3730000000000002</v>
      </c>
      <c r="Q2270">
        <v>4.3929999999999998</v>
      </c>
      <c r="R2270">
        <v>4.4770000000000003</v>
      </c>
      <c r="S2270">
        <v>0</v>
      </c>
      <c r="T2270" s="7">
        <f t="shared" si="321"/>
        <v>4.3000000000000149E-2</v>
      </c>
      <c r="U2270" s="6">
        <f t="shared" si="315"/>
        <v>0</v>
      </c>
      <c r="V2270" s="6">
        <f t="shared" si="316"/>
        <v>-1.7384349997725956</v>
      </c>
      <c r="W2270" s="3">
        <f>IFERROR(VLOOKUP(A2270,주가!$A$1:$Q$2433,3,FALSE),W2271)</f>
        <v>378000</v>
      </c>
      <c r="X2270" s="6">
        <f t="shared" si="322"/>
        <v>-1.5625E-2</v>
      </c>
      <c r="Y2270" s="6">
        <f t="shared" si="317"/>
        <v>0.3961823653959316</v>
      </c>
      <c r="AA2270" s="5">
        <f t="shared" si="318"/>
        <v>40795</v>
      </c>
      <c r="AB2270" s="7">
        <f t="shared" si="319"/>
        <v>4.3000000000000149E-2</v>
      </c>
      <c r="AC2270" s="7">
        <f t="shared" si="323"/>
        <v>-1.7384349997725956</v>
      </c>
      <c r="AD2270" s="6">
        <f t="shared" si="320"/>
        <v>0.3961823653959316</v>
      </c>
    </row>
    <row r="2271" spans="1:30">
      <c r="A2271" s="1">
        <v>40794</v>
      </c>
      <c r="B2271" s="2" t="s">
        <v>19</v>
      </c>
      <c r="C2271" t="s">
        <v>20</v>
      </c>
      <c r="D2271" t="s">
        <v>21</v>
      </c>
      <c r="E2271">
        <v>3.5179999999999998</v>
      </c>
      <c r="F2271">
        <v>3.6549999999999998</v>
      </c>
      <c r="G2271">
        <v>3.7749999999999999</v>
      </c>
      <c r="H2271">
        <v>3.8450000000000002</v>
      </c>
      <c r="I2271">
        <v>3.9249999999999998</v>
      </c>
      <c r="J2271">
        <v>3.9710000000000001</v>
      </c>
      <c r="K2271">
        <v>4.0449999999999999</v>
      </c>
      <c r="L2271">
        <v>4.0659999999999998</v>
      </c>
      <c r="M2271">
        <v>4.09</v>
      </c>
      <c r="N2271">
        <v>4.109</v>
      </c>
      <c r="O2271">
        <v>4.1239999999999997</v>
      </c>
      <c r="P2271">
        <v>4.41</v>
      </c>
      <c r="Q2271">
        <v>4.423</v>
      </c>
      <c r="R2271">
        <v>4.5060000000000002</v>
      </c>
      <c r="S2271">
        <v>0</v>
      </c>
      <c r="T2271" s="7">
        <f t="shared" si="321"/>
        <v>4.3000000000000149E-2</v>
      </c>
      <c r="U2271" s="6">
        <f t="shared" si="315"/>
        <v>0.71999999999998154</v>
      </c>
      <c r="V2271" s="6">
        <f t="shared" si="316"/>
        <v>-1.7384349997725956</v>
      </c>
      <c r="W2271" s="3">
        <f>IFERROR(VLOOKUP(A2271,주가!$A$1:$Q$2433,3,FALSE),W2272)</f>
        <v>384000</v>
      </c>
      <c r="X2271" s="6">
        <f t="shared" si="322"/>
        <v>3.783783783783784E-2</v>
      </c>
      <c r="Y2271" s="6">
        <f t="shared" si="317"/>
        <v>0.4118073653959316</v>
      </c>
      <c r="AA2271" s="5">
        <f t="shared" si="318"/>
        <v>40794</v>
      </c>
      <c r="AB2271" s="7">
        <f t="shared" si="319"/>
        <v>4.3000000000000149E-2</v>
      </c>
      <c r="AC2271" s="7">
        <f t="shared" si="323"/>
        <v>-1.7384349997725956</v>
      </c>
      <c r="AD2271" s="6">
        <f t="shared" si="320"/>
        <v>0.4118073653959316</v>
      </c>
    </row>
    <row r="2272" spans="1:30">
      <c r="A2272" s="1">
        <v>40793</v>
      </c>
      <c r="B2272" s="2" t="s">
        <v>19</v>
      </c>
      <c r="C2272" t="s">
        <v>20</v>
      </c>
      <c r="D2272" t="s">
        <v>21</v>
      </c>
      <c r="E2272">
        <v>3.5369999999999999</v>
      </c>
      <c r="F2272">
        <v>3.6909999999999998</v>
      </c>
      <c r="G2272">
        <v>3.8210000000000002</v>
      </c>
      <c r="H2272">
        <v>3.9</v>
      </c>
      <c r="I2272">
        <v>3.9870000000000001</v>
      </c>
      <c r="J2272">
        <v>4.04</v>
      </c>
      <c r="K2272">
        <v>4.1079999999999997</v>
      </c>
      <c r="L2272">
        <v>4.1349999999999998</v>
      </c>
      <c r="M2272">
        <v>4.1429999999999998</v>
      </c>
      <c r="N2272">
        <v>4.16</v>
      </c>
      <c r="O2272">
        <v>4.1749999999999998</v>
      </c>
      <c r="P2272">
        <v>4.468</v>
      </c>
      <c r="Q2272">
        <v>4.4779999999999998</v>
      </c>
      <c r="R2272">
        <v>4.5620000000000003</v>
      </c>
      <c r="S2272">
        <v>0</v>
      </c>
      <c r="T2272" s="7">
        <f t="shared" si="321"/>
        <v>2.5000000000000355E-2</v>
      </c>
      <c r="U2272" s="6">
        <f t="shared" si="315"/>
        <v>-0.28571428571427848</v>
      </c>
      <c r="V2272" s="6">
        <f t="shared" si="316"/>
        <v>-2.4584349997725772</v>
      </c>
      <c r="W2272" s="3">
        <f>IFERROR(VLOOKUP(A2272,주가!$A$1:$Q$2433,3,FALSE),W2273)</f>
        <v>370000</v>
      </c>
      <c r="X2272" s="6">
        <f t="shared" si="322"/>
        <v>4.6676096181046678E-2</v>
      </c>
      <c r="Y2272" s="6">
        <f t="shared" si="317"/>
        <v>0.37396952755809376</v>
      </c>
      <c r="AA2272" s="5">
        <f t="shared" si="318"/>
        <v>40793</v>
      </c>
      <c r="AB2272" s="7">
        <f t="shared" si="319"/>
        <v>2.5000000000000355E-2</v>
      </c>
      <c r="AC2272" s="7">
        <f t="shared" si="323"/>
        <v>-2.4584349997725772</v>
      </c>
      <c r="AD2272" s="6">
        <f t="shared" si="320"/>
        <v>0.37396952755809376</v>
      </c>
    </row>
    <row r="2273" spans="1:30">
      <c r="A2273" s="1">
        <v>40792</v>
      </c>
      <c r="B2273" s="2" t="s">
        <v>19</v>
      </c>
      <c r="C2273" t="s">
        <v>20</v>
      </c>
      <c r="D2273" t="s">
        <v>21</v>
      </c>
      <c r="E2273">
        <v>3.5179999999999998</v>
      </c>
      <c r="F2273">
        <v>3.6539999999999999</v>
      </c>
      <c r="G2273">
        <v>3.7679999999999998</v>
      </c>
      <c r="H2273">
        <v>3.8239999999999998</v>
      </c>
      <c r="I2273">
        <v>3.887</v>
      </c>
      <c r="J2273">
        <v>3.9369999999999998</v>
      </c>
      <c r="K2273">
        <v>4.0049999999999999</v>
      </c>
      <c r="L2273">
        <v>4.0350000000000001</v>
      </c>
      <c r="M2273">
        <v>4.0529999999999999</v>
      </c>
      <c r="N2273">
        <v>4.07</v>
      </c>
      <c r="O2273">
        <v>4.1059999999999999</v>
      </c>
      <c r="P2273">
        <v>4.4080000000000004</v>
      </c>
      <c r="Q2273">
        <v>4.4180000000000001</v>
      </c>
      <c r="R2273">
        <v>4.5019999999999998</v>
      </c>
      <c r="S2273">
        <v>0</v>
      </c>
      <c r="T2273" s="7">
        <f t="shared" si="321"/>
        <v>3.5000000000000142E-2</v>
      </c>
      <c r="U2273" s="6">
        <f t="shared" si="315"/>
        <v>0.24999999999998415</v>
      </c>
      <c r="V2273" s="6">
        <f t="shared" si="316"/>
        <v>-2.1727207140582987</v>
      </c>
      <c r="W2273" s="3">
        <f>IFERROR(VLOOKUP(A2273,주가!$A$1:$Q$2433,3,FALSE),W2274)</f>
        <v>353500</v>
      </c>
      <c r="X2273" s="6">
        <f t="shared" si="322"/>
        <v>2.3154848046309694E-2</v>
      </c>
      <c r="Y2273" s="6">
        <f t="shared" si="317"/>
        <v>0.32729343137704708</v>
      </c>
      <c r="AA2273" s="5">
        <f t="shared" si="318"/>
        <v>40792</v>
      </c>
      <c r="AB2273" s="7">
        <f t="shared" si="319"/>
        <v>3.5000000000000142E-2</v>
      </c>
      <c r="AC2273" s="7">
        <f t="shared" si="323"/>
        <v>-2.1727207140582987</v>
      </c>
      <c r="AD2273" s="6">
        <f t="shared" si="320"/>
        <v>0.32729343137704708</v>
      </c>
    </row>
    <row r="2274" spans="1:30">
      <c r="A2274" s="1">
        <v>40791</v>
      </c>
      <c r="B2274" s="2" t="s">
        <v>19</v>
      </c>
      <c r="C2274" t="s">
        <v>20</v>
      </c>
      <c r="D2274" t="s">
        <v>21</v>
      </c>
      <c r="E2274">
        <v>3.5270000000000001</v>
      </c>
      <c r="F2274">
        <v>3.6669999999999998</v>
      </c>
      <c r="G2274">
        <v>3.7810000000000001</v>
      </c>
      <c r="H2274">
        <v>3.8359999999999999</v>
      </c>
      <c r="I2274">
        <v>3.9060000000000001</v>
      </c>
      <c r="J2274">
        <v>3.96</v>
      </c>
      <c r="K2274">
        <v>4.0179999999999998</v>
      </c>
      <c r="L2274">
        <v>4.0419999999999998</v>
      </c>
      <c r="M2274">
        <v>4.0529999999999999</v>
      </c>
      <c r="N2274">
        <v>4.07</v>
      </c>
      <c r="O2274">
        <v>4.1040000000000001</v>
      </c>
      <c r="P2274">
        <v>4.4080000000000004</v>
      </c>
      <c r="Q2274">
        <v>4.4119999999999999</v>
      </c>
      <c r="R2274">
        <v>4.4960000000000004</v>
      </c>
      <c r="S2274">
        <v>0</v>
      </c>
      <c r="T2274" s="7">
        <f t="shared" si="321"/>
        <v>2.8000000000000469E-2</v>
      </c>
      <c r="U2274" s="6">
        <f t="shared" si="315"/>
        <v>-0.22222222222221949</v>
      </c>
      <c r="V2274" s="6">
        <f t="shared" si="316"/>
        <v>-2.4227207140582827</v>
      </c>
      <c r="W2274" s="3">
        <f>IFERROR(VLOOKUP(A2274,주가!$A$1:$Q$2433,3,FALSE),W2275)</f>
        <v>345500</v>
      </c>
      <c r="X2274" s="6">
        <f t="shared" si="322"/>
        <v>-7.8666666666666663E-2</v>
      </c>
      <c r="Y2274" s="6">
        <f t="shared" si="317"/>
        <v>0.3041385833307374</v>
      </c>
      <c r="AA2274" s="5">
        <f t="shared" si="318"/>
        <v>40791</v>
      </c>
      <c r="AB2274" s="7">
        <f t="shared" si="319"/>
        <v>2.8000000000000469E-2</v>
      </c>
      <c r="AC2274" s="7">
        <f t="shared" si="323"/>
        <v>-2.4227207140582827</v>
      </c>
      <c r="AD2274" s="6">
        <f t="shared" si="320"/>
        <v>0.3041385833307374</v>
      </c>
    </row>
    <row r="2275" spans="1:30">
      <c r="A2275" s="1">
        <v>40788</v>
      </c>
      <c r="B2275" s="2" t="s">
        <v>19</v>
      </c>
      <c r="C2275" t="s">
        <v>20</v>
      </c>
      <c r="D2275" t="s">
        <v>21</v>
      </c>
      <c r="E2275">
        <v>3.5630000000000002</v>
      </c>
      <c r="F2275">
        <v>3.706</v>
      </c>
      <c r="G2275">
        <v>3.823</v>
      </c>
      <c r="H2275">
        <v>3.879</v>
      </c>
      <c r="I2275">
        <v>3.9550000000000001</v>
      </c>
      <c r="J2275">
        <v>4.0190000000000001</v>
      </c>
      <c r="K2275">
        <v>4.0830000000000002</v>
      </c>
      <c r="L2275">
        <v>4.1139999999999999</v>
      </c>
      <c r="M2275">
        <v>4.1260000000000003</v>
      </c>
      <c r="N2275">
        <v>4.1500000000000004</v>
      </c>
      <c r="O2275">
        <v>4.202</v>
      </c>
      <c r="P2275">
        <v>4.5380000000000003</v>
      </c>
      <c r="Q2275">
        <v>4.532</v>
      </c>
      <c r="R2275">
        <v>4.6159999999999997</v>
      </c>
      <c r="S2275">
        <v>0</v>
      </c>
      <c r="T2275" s="7">
        <f t="shared" si="321"/>
        <v>3.6000000000000476E-2</v>
      </c>
      <c r="U2275" s="6">
        <f t="shared" si="315"/>
        <v>-2.7027027027012106E-2</v>
      </c>
      <c r="V2275" s="6">
        <f t="shared" si="316"/>
        <v>-2.2004984918360631</v>
      </c>
      <c r="W2275" s="3">
        <f>IFERROR(VLOOKUP(A2275,주가!$A$1:$Q$2433,3,FALSE),W2276)</f>
        <v>375000</v>
      </c>
      <c r="X2275" s="6">
        <f t="shared" si="322"/>
        <v>1.9021739130434784E-2</v>
      </c>
      <c r="Y2275" s="6">
        <f t="shared" si="317"/>
        <v>0.38280524999740406</v>
      </c>
      <c r="AA2275" s="5">
        <f t="shared" si="318"/>
        <v>40788</v>
      </c>
      <c r="AB2275" s="7">
        <f t="shared" si="319"/>
        <v>3.6000000000000476E-2</v>
      </c>
      <c r="AC2275" s="7">
        <f t="shared" si="323"/>
        <v>-2.2004984918360631</v>
      </c>
      <c r="AD2275" s="6">
        <f t="shared" si="320"/>
        <v>0.38280524999740406</v>
      </c>
    </row>
    <row r="2276" spans="1:30">
      <c r="A2276" s="1">
        <v>40787</v>
      </c>
      <c r="B2276" s="2" t="s">
        <v>19</v>
      </c>
      <c r="C2276" t="s">
        <v>20</v>
      </c>
      <c r="D2276" t="s">
        <v>21</v>
      </c>
      <c r="E2276">
        <v>3.5659999999999998</v>
      </c>
      <c r="F2276">
        <v>3.7120000000000002</v>
      </c>
      <c r="G2276">
        <v>3.8290000000000002</v>
      </c>
      <c r="H2276">
        <v>3.8849999999999998</v>
      </c>
      <c r="I2276">
        <v>3.9580000000000002</v>
      </c>
      <c r="J2276">
        <v>4.0179999999999998</v>
      </c>
      <c r="K2276">
        <v>4.0830000000000002</v>
      </c>
      <c r="L2276">
        <v>4.1130000000000004</v>
      </c>
      <c r="M2276">
        <v>4.1260000000000003</v>
      </c>
      <c r="N2276">
        <v>4.1500000000000004</v>
      </c>
      <c r="O2276">
        <v>4.2080000000000002</v>
      </c>
      <c r="P2276">
        <v>4.5510000000000002</v>
      </c>
      <c r="Q2276">
        <v>4.5519999999999996</v>
      </c>
      <c r="R2276">
        <v>4.6360000000000001</v>
      </c>
      <c r="S2276">
        <v>0</v>
      </c>
      <c r="T2276" s="7">
        <f t="shared" si="321"/>
        <v>3.6999999999999922E-2</v>
      </c>
      <c r="U2276" s="6">
        <f t="shared" si="315"/>
        <v>0</v>
      </c>
      <c r="V2276" s="6">
        <f t="shared" si="316"/>
        <v>-2.173471464809051</v>
      </c>
      <c r="W2276" s="3">
        <f>IFERROR(VLOOKUP(A2276,주가!$A$1:$Q$2433,3,FALSE),W2277)</f>
        <v>368000</v>
      </c>
      <c r="X2276" s="6">
        <f t="shared" si="322"/>
        <v>3.081232492997199E-2</v>
      </c>
      <c r="Y2276" s="6">
        <f t="shared" si="317"/>
        <v>0.36378351086696925</v>
      </c>
      <c r="AA2276" s="5">
        <f t="shared" si="318"/>
        <v>40787</v>
      </c>
      <c r="AB2276" s="7">
        <f t="shared" si="319"/>
        <v>3.6999999999999922E-2</v>
      </c>
      <c r="AC2276" s="7">
        <f t="shared" si="323"/>
        <v>-2.173471464809051</v>
      </c>
      <c r="AD2276" s="6">
        <f t="shared" si="320"/>
        <v>0.36378351086696925</v>
      </c>
    </row>
    <row r="2277" spans="1:30">
      <c r="A2277" s="1">
        <v>40786</v>
      </c>
      <c r="B2277" s="2" t="s">
        <v>19</v>
      </c>
      <c r="C2277" t="s">
        <v>20</v>
      </c>
      <c r="D2277" t="s">
        <v>21</v>
      </c>
      <c r="E2277">
        <v>3.5720000000000001</v>
      </c>
      <c r="F2277">
        <v>3.7189999999999999</v>
      </c>
      <c r="G2277">
        <v>3.835</v>
      </c>
      <c r="H2277">
        <v>3.8980000000000001</v>
      </c>
      <c r="I2277">
        <v>3.9780000000000002</v>
      </c>
      <c r="J2277">
        <v>4.0380000000000003</v>
      </c>
      <c r="K2277">
        <v>4.1120000000000001</v>
      </c>
      <c r="L2277">
        <v>4.1429999999999998</v>
      </c>
      <c r="M2277">
        <v>4.1559999999999997</v>
      </c>
      <c r="N2277">
        <v>4.18</v>
      </c>
      <c r="O2277">
        <v>4.2380000000000004</v>
      </c>
      <c r="P2277">
        <v>4.5949999999999998</v>
      </c>
      <c r="Q2277">
        <v>4.5919999999999996</v>
      </c>
      <c r="R2277">
        <v>4.6760000000000002</v>
      </c>
      <c r="S2277">
        <v>0</v>
      </c>
      <c r="T2277" s="7">
        <f t="shared" si="321"/>
        <v>3.6999999999999922E-2</v>
      </c>
      <c r="U2277" s="6">
        <f t="shared" si="315"/>
        <v>-2.631578947369282E-2</v>
      </c>
      <c r="V2277" s="6">
        <f t="shared" si="316"/>
        <v>-2.173471464809051</v>
      </c>
      <c r="W2277" s="3">
        <f>IFERROR(VLOOKUP(A2277,주가!$A$1:$Q$2433,3,FALSE),W2278)</f>
        <v>357000</v>
      </c>
      <c r="X2277" s="6">
        <f t="shared" si="322"/>
        <v>2.8818443804034581E-2</v>
      </c>
      <c r="Y2277" s="6">
        <f t="shared" si="317"/>
        <v>0.33297118593699726</v>
      </c>
      <c r="AA2277" s="5">
        <f t="shared" si="318"/>
        <v>40786</v>
      </c>
      <c r="AB2277" s="7">
        <f t="shared" si="319"/>
        <v>3.6999999999999922E-2</v>
      </c>
      <c r="AC2277" s="7">
        <f t="shared" si="323"/>
        <v>-2.173471464809051</v>
      </c>
      <c r="AD2277" s="6">
        <f t="shared" si="320"/>
        <v>0.33297118593699726</v>
      </c>
    </row>
    <row r="2278" spans="1:30">
      <c r="A2278" s="1">
        <v>40785</v>
      </c>
      <c r="B2278" s="2" t="s">
        <v>19</v>
      </c>
      <c r="C2278" t="s">
        <v>20</v>
      </c>
      <c r="D2278" t="s">
        <v>21</v>
      </c>
      <c r="E2278">
        <v>3.5680000000000001</v>
      </c>
      <c r="F2278">
        <v>3.7149999999999999</v>
      </c>
      <c r="G2278">
        <v>3.8279999999999998</v>
      </c>
      <c r="H2278">
        <v>3.891</v>
      </c>
      <c r="I2278">
        <v>3.9710000000000001</v>
      </c>
      <c r="J2278">
        <v>4.0309999999999997</v>
      </c>
      <c r="K2278">
        <v>4.0979999999999999</v>
      </c>
      <c r="L2278">
        <v>4.1319999999999997</v>
      </c>
      <c r="M2278">
        <v>4.1459999999999999</v>
      </c>
      <c r="N2278">
        <v>4.17</v>
      </c>
      <c r="O2278">
        <v>4.2279999999999998</v>
      </c>
      <c r="P2278">
        <v>4.585</v>
      </c>
      <c r="Q2278">
        <v>4.5819999999999999</v>
      </c>
      <c r="R2278">
        <v>4.6660000000000004</v>
      </c>
      <c r="S2278">
        <v>0</v>
      </c>
      <c r="T2278" s="7">
        <f t="shared" si="321"/>
        <v>3.8000000000000256E-2</v>
      </c>
      <c r="U2278" s="6">
        <f t="shared" si="315"/>
        <v>-2.5641025641033818E-2</v>
      </c>
      <c r="V2278" s="6">
        <f t="shared" si="316"/>
        <v>-2.147155675335358</v>
      </c>
      <c r="W2278" s="3">
        <f>IFERROR(VLOOKUP(A2278,주가!$A$1:$Q$2433,3,FALSE),W2279)</f>
        <v>347000</v>
      </c>
      <c r="X2278" s="6">
        <f t="shared" si="322"/>
        <v>-1.2802275960170697E-2</v>
      </c>
      <c r="Y2278" s="6">
        <f t="shared" si="317"/>
        <v>0.30415274213296267</v>
      </c>
      <c r="AA2278" s="5">
        <f t="shared" si="318"/>
        <v>40785</v>
      </c>
      <c r="AB2278" s="7">
        <f t="shared" si="319"/>
        <v>3.8000000000000256E-2</v>
      </c>
      <c r="AC2278" s="7">
        <f t="shared" si="323"/>
        <v>-2.147155675335358</v>
      </c>
      <c r="AD2278" s="6">
        <f t="shared" si="320"/>
        <v>0.30415274213296267</v>
      </c>
    </row>
    <row r="2279" spans="1:30">
      <c r="A2279" s="1">
        <v>40784</v>
      </c>
      <c r="B2279" s="2" t="s">
        <v>19</v>
      </c>
      <c r="C2279" t="s">
        <v>20</v>
      </c>
      <c r="D2279" t="s">
        <v>21</v>
      </c>
      <c r="E2279">
        <v>3.5710000000000002</v>
      </c>
      <c r="F2279">
        <v>3.7109999999999999</v>
      </c>
      <c r="G2279">
        <v>3.831</v>
      </c>
      <c r="H2279">
        <v>3.8969999999999998</v>
      </c>
      <c r="I2279">
        <v>4.0010000000000003</v>
      </c>
      <c r="J2279">
        <v>4.0609999999999999</v>
      </c>
      <c r="K2279">
        <v>4.1180000000000003</v>
      </c>
      <c r="L2279">
        <v>4.1609999999999996</v>
      </c>
      <c r="M2279">
        <v>4.1769999999999996</v>
      </c>
      <c r="N2279">
        <v>4.2</v>
      </c>
      <c r="O2279">
        <v>4.266</v>
      </c>
      <c r="P2279">
        <v>4.6180000000000003</v>
      </c>
      <c r="Q2279">
        <v>4.6120000000000001</v>
      </c>
      <c r="R2279">
        <v>4.6959999999999997</v>
      </c>
      <c r="S2279">
        <v>0</v>
      </c>
      <c r="T2279" s="7">
        <f t="shared" si="321"/>
        <v>3.900000000000059E-2</v>
      </c>
      <c r="U2279" s="6">
        <f t="shared" si="315"/>
        <v>0.21875000000001735</v>
      </c>
      <c r="V2279" s="6">
        <f t="shared" si="316"/>
        <v>-2.121514649694324</v>
      </c>
      <c r="W2279" s="3">
        <f>IFERROR(VLOOKUP(A2279,주가!$A$1:$Q$2433,3,FALSE),W2280)</f>
        <v>351500</v>
      </c>
      <c r="X2279" s="6">
        <f t="shared" si="322"/>
        <v>0.10361067503924647</v>
      </c>
      <c r="Y2279" s="6">
        <f t="shared" si="317"/>
        <v>0.31695501809313337</v>
      </c>
      <c r="AA2279" s="5">
        <f t="shared" si="318"/>
        <v>40784</v>
      </c>
      <c r="AB2279" s="7">
        <f t="shared" si="319"/>
        <v>3.900000000000059E-2</v>
      </c>
      <c r="AC2279" s="7">
        <f t="shared" si="323"/>
        <v>-2.121514649694324</v>
      </c>
      <c r="AD2279" s="6">
        <f t="shared" si="320"/>
        <v>0.31695501809313337</v>
      </c>
    </row>
    <row r="2280" spans="1:30">
      <c r="A2280" s="1">
        <v>40781</v>
      </c>
      <c r="B2280" s="2" t="s">
        <v>19</v>
      </c>
      <c r="C2280" t="s">
        <v>20</v>
      </c>
      <c r="D2280" t="s">
        <v>21</v>
      </c>
      <c r="E2280">
        <v>3.5390000000000001</v>
      </c>
      <c r="F2280">
        <v>3.665</v>
      </c>
      <c r="G2280">
        <v>3.78</v>
      </c>
      <c r="H2280">
        <v>3.843</v>
      </c>
      <c r="I2280">
        <v>3.94</v>
      </c>
      <c r="J2280">
        <v>4</v>
      </c>
      <c r="K2280">
        <v>4.0640000000000001</v>
      </c>
      <c r="L2280">
        <v>4.1079999999999997</v>
      </c>
      <c r="M2280">
        <v>4.1100000000000003</v>
      </c>
      <c r="N2280">
        <v>4.1399999999999997</v>
      </c>
      <c r="O2280">
        <v>4.2160000000000002</v>
      </c>
      <c r="P2280">
        <v>4.5780000000000003</v>
      </c>
      <c r="Q2280">
        <v>4.6020000000000003</v>
      </c>
      <c r="R2280">
        <v>4.6859999999999999</v>
      </c>
      <c r="S2280">
        <v>0</v>
      </c>
      <c r="T2280" s="7">
        <f t="shared" si="321"/>
        <v>3.2000000000000028E-2</v>
      </c>
      <c r="U2280" s="6">
        <f t="shared" si="315"/>
        <v>-0.57894736842105021</v>
      </c>
      <c r="V2280" s="6">
        <f t="shared" si="316"/>
        <v>-2.3402646496943413</v>
      </c>
      <c r="W2280" s="3">
        <f>IFERROR(VLOOKUP(A2280,주가!$A$1:$Q$2433,3,FALSE),W2281)</f>
        <v>318500</v>
      </c>
      <c r="X2280" s="6">
        <f t="shared" si="322"/>
        <v>1.7571884984025558E-2</v>
      </c>
      <c r="Y2280" s="6">
        <f t="shared" si="317"/>
        <v>0.21334434305388691</v>
      </c>
      <c r="AA2280" s="5">
        <f t="shared" si="318"/>
        <v>40781</v>
      </c>
      <c r="AB2280" s="7">
        <f t="shared" si="319"/>
        <v>3.2000000000000028E-2</v>
      </c>
      <c r="AC2280" s="7">
        <f t="shared" si="323"/>
        <v>-2.3402646496943413</v>
      </c>
      <c r="AD2280" s="6">
        <f t="shared" si="320"/>
        <v>0.21334434305388691</v>
      </c>
    </row>
    <row r="2281" spans="1:30">
      <c r="A2281" s="1">
        <v>40780</v>
      </c>
      <c r="B2281" s="2" t="s">
        <v>19</v>
      </c>
      <c r="C2281" t="s">
        <v>20</v>
      </c>
      <c r="D2281" t="s">
        <v>22</v>
      </c>
      <c r="E2281">
        <v>3.585</v>
      </c>
      <c r="F2281">
        <v>3.6909999999999998</v>
      </c>
      <c r="G2281">
        <v>3.794</v>
      </c>
      <c r="H2281">
        <v>3.8519999999999999</v>
      </c>
      <c r="I2281">
        <v>3.9359999999999999</v>
      </c>
      <c r="J2281">
        <v>3.9860000000000002</v>
      </c>
      <c r="K2281">
        <v>4.07</v>
      </c>
      <c r="L2281">
        <v>4.12</v>
      </c>
      <c r="M2281">
        <v>4.125</v>
      </c>
      <c r="N2281">
        <v>4.1959999999999997</v>
      </c>
      <c r="O2281">
        <v>4.5599999999999996</v>
      </c>
      <c r="P2281">
        <v>5.085</v>
      </c>
      <c r="Q2281">
        <v>5.3220000000000001</v>
      </c>
      <c r="R2281">
        <v>5.4109999999999996</v>
      </c>
      <c r="S2281">
        <v>0</v>
      </c>
      <c r="T2281" s="7">
        <f t="shared" si="321"/>
        <v>7.5999999999999623E-2</v>
      </c>
      <c r="U2281" s="6">
        <f t="shared" si="315"/>
        <v>-1.2987012987017332E-2</v>
      </c>
      <c r="V2281" s="6">
        <f t="shared" si="316"/>
        <v>-1.7613172812732911</v>
      </c>
      <c r="W2281" s="3">
        <f>IFERROR(VLOOKUP(A2281,주가!$A$1:$Q$2433,3,FALSE),W2282)</f>
        <v>313000</v>
      </c>
      <c r="X2281" s="6">
        <f t="shared" si="322"/>
        <v>-3.0959752321981424E-2</v>
      </c>
      <c r="Y2281" s="6">
        <f t="shared" si="317"/>
        <v>0.19577245806986135</v>
      </c>
      <c r="AA2281" s="5">
        <f t="shared" si="318"/>
        <v>40780</v>
      </c>
      <c r="AB2281" s="7">
        <f t="shared" si="319"/>
        <v>7.5999999999999623E-2</v>
      </c>
      <c r="AC2281" s="7">
        <f t="shared" si="323"/>
        <v>-1.7613172812732911</v>
      </c>
      <c r="AD2281" s="6">
        <f t="shared" si="320"/>
        <v>0.19577245806986135</v>
      </c>
    </row>
    <row r="2282" spans="1:30">
      <c r="A2282" s="1">
        <v>40779</v>
      </c>
      <c r="B2282" s="2" t="s">
        <v>19</v>
      </c>
      <c r="C2282" t="s">
        <v>20</v>
      </c>
      <c r="D2282" t="s">
        <v>22</v>
      </c>
      <c r="E2282">
        <v>3.5939999999999999</v>
      </c>
      <c r="F2282">
        <v>3.6949999999999998</v>
      </c>
      <c r="G2282">
        <v>3.7970000000000002</v>
      </c>
      <c r="H2282">
        <v>3.8519999999999999</v>
      </c>
      <c r="I2282">
        <v>3.9220000000000002</v>
      </c>
      <c r="J2282">
        <v>3.9689999999999999</v>
      </c>
      <c r="K2282">
        <v>4.0590000000000002</v>
      </c>
      <c r="L2282">
        <v>4.109</v>
      </c>
      <c r="M2282">
        <v>4.1180000000000003</v>
      </c>
      <c r="N2282">
        <v>4.1859999999999999</v>
      </c>
      <c r="O2282">
        <v>4.5659999999999998</v>
      </c>
      <c r="P2282">
        <v>5.0949999999999998</v>
      </c>
      <c r="Q2282">
        <v>5.3319999999999999</v>
      </c>
      <c r="R2282">
        <v>5.4210000000000003</v>
      </c>
      <c r="S2282">
        <v>0</v>
      </c>
      <c r="T2282" s="7">
        <f t="shared" si="321"/>
        <v>7.6999999999999957E-2</v>
      </c>
      <c r="U2282" s="6">
        <f t="shared" si="315"/>
        <v>-4.9382716049377572E-2</v>
      </c>
      <c r="V2282" s="6">
        <f t="shared" si="316"/>
        <v>-1.7483302682862738</v>
      </c>
      <c r="W2282" s="3">
        <f>IFERROR(VLOOKUP(A2282,주가!$A$1:$Q$2433,3,FALSE),W2283)</f>
        <v>323000</v>
      </c>
      <c r="X2282" s="6">
        <f t="shared" si="322"/>
        <v>1.5503875968992248E-3</v>
      </c>
      <c r="Y2282" s="6">
        <f t="shared" si="317"/>
        <v>0.22673221039184277</v>
      </c>
      <c r="AA2282" s="5">
        <f t="shared" si="318"/>
        <v>40779</v>
      </c>
      <c r="AB2282" s="7">
        <f t="shared" si="319"/>
        <v>7.6999999999999957E-2</v>
      </c>
      <c r="AC2282" s="7">
        <f t="shared" si="323"/>
        <v>-1.7483302682862738</v>
      </c>
      <c r="AD2282" s="6">
        <f t="shared" si="320"/>
        <v>0.22673221039184277</v>
      </c>
    </row>
    <row r="2283" spans="1:30">
      <c r="A2283" s="1">
        <v>40778</v>
      </c>
      <c r="B2283" s="2" t="s">
        <v>19</v>
      </c>
      <c r="C2283" t="s">
        <v>20</v>
      </c>
      <c r="D2283" t="s">
        <v>22</v>
      </c>
      <c r="E2283">
        <v>3.61</v>
      </c>
      <c r="F2283">
        <v>3.7080000000000002</v>
      </c>
      <c r="G2283">
        <v>3.81</v>
      </c>
      <c r="H2283">
        <v>3.8580000000000001</v>
      </c>
      <c r="I2283">
        <v>3.9380000000000002</v>
      </c>
      <c r="J2283">
        <v>3.988</v>
      </c>
      <c r="K2283">
        <v>4.0949999999999998</v>
      </c>
      <c r="L2283">
        <v>4.1550000000000002</v>
      </c>
      <c r="M2283">
        <v>4.1619999999999999</v>
      </c>
      <c r="N2283">
        <v>4.2359999999999998</v>
      </c>
      <c r="O2283">
        <v>4.6100000000000003</v>
      </c>
      <c r="P2283">
        <v>5.1449999999999996</v>
      </c>
      <c r="Q2283">
        <v>5.3819999999999997</v>
      </c>
      <c r="R2283">
        <v>5.4710000000000001</v>
      </c>
      <c r="S2283">
        <v>0</v>
      </c>
      <c r="T2283" s="7">
        <f t="shared" si="321"/>
        <v>8.0999999999999517E-2</v>
      </c>
      <c r="U2283" s="6">
        <f t="shared" si="315"/>
        <v>-6.8965517241382127E-2</v>
      </c>
      <c r="V2283" s="6">
        <f t="shared" si="316"/>
        <v>-1.6989475522368962</v>
      </c>
      <c r="W2283" s="3">
        <f>IFERROR(VLOOKUP(A2283,주가!$A$1:$Q$2433,3,FALSE),W2284)</f>
        <v>322500</v>
      </c>
      <c r="X2283" s="6">
        <f t="shared" si="322"/>
        <v>7.3211314475873548E-2</v>
      </c>
      <c r="Y2283" s="6">
        <f t="shared" si="317"/>
        <v>0.22518182279494353</v>
      </c>
      <c r="AA2283" s="5">
        <f t="shared" si="318"/>
        <v>40778</v>
      </c>
      <c r="AB2283" s="7">
        <f t="shared" si="319"/>
        <v>8.0999999999999517E-2</v>
      </c>
      <c r="AC2283" s="7">
        <f t="shared" si="323"/>
        <v>-1.6989475522368962</v>
      </c>
      <c r="AD2283" s="6">
        <f t="shared" si="320"/>
        <v>0.22518182279494353</v>
      </c>
    </row>
    <row r="2284" spans="1:30">
      <c r="A2284" s="1">
        <v>40777</v>
      </c>
      <c r="B2284" s="2" t="s">
        <v>19</v>
      </c>
      <c r="C2284" t="s">
        <v>20</v>
      </c>
      <c r="D2284" t="s">
        <v>22</v>
      </c>
      <c r="E2284">
        <v>3.6269999999999998</v>
      </c>
      <c r="F2284">
        <v>3.7189999999999999</v>
      </c>
      <c r="G2284">
        <v>3.8149999999999999</v>
      </c>
      <c r="H2284">
        <v>3.8490000000000002</v>
      </c>
      <c r="I2284">
        <v>3.919</v>
      </c>
      <c r="J2284">
        <v>3.9590000000000001</v>
      </c>
      <c r="K2284">
        <v>4.0659999999999998</v>
      </c>
      <c r="L2284">
        <v>4.1230000000000002</v>
      </c>
      <c r="M2284">
        <v>4.1349999999999998</v>
      </c>
      <c r="N2284">
        <v>4.21</v>
      </c>
      <c r="O2284">
        <v>4.5860000000000003</v>
      </c>
      <c r="P2284">
        <v>5.1180000000000003</v>
      </c>
      <c r="Q2284">
        <v>5.3520000000000003</v>
      </c>
      <c r="R2284">
        <v>5.4409999999999998</v>
      </c>
      <c r="S2284">
        <v>0</v>
      </c>
      <c r="T2284" s="7">
        <f t="shared" si="321"/>
        <v>8.6999999999999744E-2</v>
      </c>
      <c r="U2284" s="6">
        <f t="shared" si="315"/>
        <v>-0.16346153846154166</v>
      </c>
      <c r="V2284" s="6">
        <f t="shared" si="316"/>
        <v>-1.6299820349955141</v>
      </c>
      <c r="W2284" s="3">
        <f>IFERROR(VLOOKUP(A2284,주가!$A$1:$Q$2433,3,FALSE),W2285)</f>
        <v>300500</v>
      </c>
      <c r="X2284" s="6">
        <f t="shared" si="322"/>
        <v>-0.14872521246458922</v>
      </c>
      <c r="Y2284" s="6">
        <f t="shared" si="317"/>
        <v>0.15197050831906997</v>
      </c>
      <c r="AA2284" s="5">
        <f t="shared" si="318"/>
        <v>40777</v>
      </c>
      <c r="AB2284" s="7">
        <f t="shared" si="319"/>
        <v>8.6999999999999744E-2</v>
      </c>
      <c r="AC2284" s="7">
        <f t="shared" si="323"/>
        <v>-1.6299820349955141</v>
      </c>
      <c r="AD2284" s="6">
        <f t="shared" si="320"/>
        <v>0.15197050831906997</v>
      </c>
    </row>
    <row r="2285" spans="1:30">
      <c r="A2285" s="1">
        <v>40774</v>
      </c>
      <c r="B2285" s="2" t="s">
        <v>19</v>
      </c>
      <c r="C2285" t="s">
        <v>20</v>
      </c>
      <c r="D2285" t="s">
        <v>22</v>
      </c>
      <c r="E2285">
        <v>3.65</v>
      </c>
      <c r="F2285">
        <v>3.72</v>
      </c>
      <c r="G2285">
        <v>3.81</v>
      </c>
      <c r="H2285">
        <v>3.835</v>
      </c>
      <c r="I2285">
        <v>3.9180000000000001</v>
      </c>
      <c r="J2285">
        <v>3.952</v>
      </c>
      <c r="K2285">
        <v>4.0590000000000002</v>
      </c>
      <c r="L2285">
        <v>4.1120000000000001</v>
      </c>
      <c r="M2285">
        <v>4.133</v>
      </c>
      <c r="N2285">
        <v>4.2160000000000002</v>
      </c>
      <c r="O2285">
        <v>4.5759999999999996</v>
      </c>
      <c r="P2285">
        <v>5.101</v>
      </c>
      <c r="Q2285">
        <v>5.32</v>
      </c>
      <c r="R2285">
        <v>5.4089999999999998</v>
      </c>
      <c r="S2285">
        <v>0</v>
      </c>
      <c r="T2285" s="7">
        <f t="shared" si="321"/>
        <v>0.10400000000000009</v>
      </c>
      <c r="U2285" s="6">
        <f t="shared" si="315"/>
        <v>-2.8037383177571103E-2</v>
      </c>
      <c r="V2285" s="6">
        <f t="shared" si="316"/>
        <v>-1.4665204965339724</v>
      </c>
      <c r="W2285" s="3">
        <f>IFERROR(VLOOKUP(A2285,주가!$A$1:$Q$2433,3,FALSE),W2286)</f>
        <v>353000</v>
      </c>
      <c r="X2285" s="6">
        <f t="shared" si="322"/>
        <v>-7.8328981723237601E-2</v>
      </c>
      <c r="Y2285" s="6">
        <f t="shared" si="317"/>
        <v>0.30069572078365919</v>
      </c>
      <c r="AA2285" s="5">
        <f t="shared" si="318"/>
        <v>40774</v>
      </c>
      <c r="AB2285" s="7">
        <f t="shared" si="319"/>
        <v>0.10400000000000009</v>
      </c>
      <c r="AC2285" s="7">
        <f t="shared" si="323"/>
        <v>-1.4665204965339724</v>
      </c>
      <c r="AD2285" s="6">
        <f t="shared" si="320"/>
        <v>0.30069572078365919</v>
      </c>
    </row>
    <row r="2286" spans="1:30">
      <c r="A2286" s="1">
        <v>40773</v>
      </c>
      <c r="B2286" s="2" t="s">
        <v>19</v>
      </c>
      <c r="C2286" t="s">
        <v>20</v>
      </c>
      <c r="D2286" t="s">
        <v>22</v>
      </c>
      <c r="E2286">
        <v>3.669</v>
      </c>
      <c r="F2286">
        <v>3.7429999999999999</v>
      </c>
      <c r="G2286">
        <v>3.827</v>
      </c>
      <c r="H2286">
        <v>3.851</v>
      </c>
      <c r="I2286">
        <v>3.948</v>
      </c>
      <c r="J2286">
        <v>3.988</v>
      </c>
      <c r="K2286">
        <v>4.1079999999999997</v>
      </c>
      <c r="L2286">
        <v>4.165</v>
      </c>
      <c r="M2286">
        <v>4.1870000000000003</v>
      </c>
      <c r="N2286">
        <v>4.2720000000000002</v>
      </c>
      <c r="O2286">
        <v>4.6449999999999996</v>
      </c>
      <c r="P2286">
        <v>5.1719999999999997</v>
      </c>
      <c r="Q2286">
        <v>5.3810000000000002</v>
      </c>
      <c r="R2286">
        <v>5.47</v>
      </c>
      <c r="S2286">
        <v>0</v>
      </c>
      <c r="T2286" s="7">
        <f t="shared" si="321"/>
        <v>0.10700000000000021</v>
      </c>
      <c r="U2286" s="6">
        <f t="shared" si="315"/>
        <v>-6.1403508771927025E-2</v>
      </c>
      <c r="V2286" s="6">
        <f t="shared" si="316"/>
        <v>-1.4384831133564013</v>
      </c>
      <c r="W2286" s="3">
        <f>IFERROR(VLOOKUP(A2286,주가!$A$1:$Q$2433,3,FALSE),W2287)</f>
        <v>383000</v>
      </c>
      <c r="X2286" s="6">
        <f t="shared" si="322"/>
        <v>-1.0335917312661499E-2</v>
      </c>
      <c r="Y2286" s="6">
        <f t="shared" si="317"/>
        <v>0.37902470250689679</v>
      </c>
      <c r="AA2286" s="5">
        <f t="shared" si="318"/>
        <v>40773</v>
      </c>
      <c r="AB2286" s="7">
        <f t="shared" si="319"/>
        <v>0.10700000000000021</v>
      </c>
      <c r="AC2286" s="7">
        <f t="shared" si="323"/>
        <v>-1.4384831133564013</v>
      </c>
      <c r="AD2286" s="6">
        <f t="shared" si="320"/>
        <v>0.37902470250689679</v>
      </c>
    </row>
    <row r="2287" spans="1:30">
      <c r="A2287" s="1">
        <v>40772</v>
      </c>
      <c r="B2287" s="2" t="s">
        <v>19</v>
      </c>
      <c r="C2287" t="s">
        <v>20</v>
      </c>
      <c r="D2287" t="s">
        <v>22</v>
      </c>
      <c r="E2287">
        <v>3.6789999999999998</v>
      </c>
      <c r="F2287">
        <v>3.7469999999999999</v>
      </c>
      <c r="G2287">
        <v>3.8260000000000001</v>
      </c>
      <c r="H2287">
        <v>3.8439999999999999</v>
      </c>
      <c r="I2287">
        <v>3.9239999999999999</v>
      </c>
      <c r="J2287">
        <v>3.97</v>
      </c>
      <c r="K2287">
        <v>4.0910000000000002</v>
      </c>
      <c r="L2287">
        <v>4.1479999999999997</v>
      </c>
      <c r="M2287">
        <v>4.173</v>
      </c>
      <c r="N2287">
        <v>4.2619999999999996</v>
      </c>
      <c r="O2287">
        <v>4.6470000000000002</v>
      </c>
      <c r="P2287">
        <v>5.1760000000000002</v>
      </c>
      <c r="Q2287">
        <v>5.3719999999999999</v>
      </c>
      <c r="R2287">
        <v>5.4610000000000003</v>
      </c>
      <c r="S2287">
        <v>0</v>
      </c>
      <c r="T2287" s="7">
        <f t="shared" si="321"/>
        <v>0.11399999999999988</v>
      </c>
      <c r="U2287" s="6">
        <f t="shared" si="315"/>
        <v>-5.7851239669418998E-2</v>
      </c>
      <c r="V2287" s="6">
        <f t="shared" si="316"/>
        <v>-1.3770796045844742</v>
      </c>
      <c r="W2287" s="3">
        <f>IFERROR(VLOOKUP(A2287,주가!$A$1:$Q$2433,3,FALSE),W2288)</f>
        <v>387000</v>
      </c>
      <c r="X2287" s="6">
        <f t="shared" si="322"/>
        <v>-1.0230179028132993E-2</v>
      </c>
      <c r="Y2287" s="6">
        <f t="shared" si="317"/>
        <v>0.38936061981955827</v>
      </c>
      <c r="AA2287" s="5">
        <f t="shared" si="318"/>
        <v>40772</v>
      </c>
      <c r="AB2287" s="7">
        <f t="shared" si="319"/>
        <v>0.11399999999999988</v>
      </c>
      <c r="AC2287" s="7">
        <f t="shared" si="323"/>
        <v>-1.3770796045844742</v>
      </c>
      <c r="AD2287" s="6">
        <f t="shared" si="320"/>
        <v>0.38936061981955827</v>
      </c>
    </row>
    <row r="2288" spans="1:30">
      <c r="A2288" s="1">
        <v>40771</v>
      </c>
      <c r="B2288" s="2" t="s">
        <v>19</v>
      </c>
      <c r="C2288" t="s">
        <v>20</v>
      </c>
      <c r="D2288" t="s">
        <v>22</v>
      </c>
      <c r="E2288">
        <v>3.6859999999999999</v>
      </c>
      <c r="F2288">
        <v>3.7389999999999999</v>
      </c>
      <c r="G2288">
        <v>3.806</v>
      </c>
      <c r="H2288">
        <v>3.827</v>
      </c>
      <c r="I2288">
        <v>3.89</v>
      </c>
      <c r="J2288">
        <v>3.9129999999999998</v>
      </c>
      <c r="K2288">
        <v>4.0410000000000004</v>
      </c>
      <c r="L2288">
        <v>4.1040000000000001</v>
      </c>
      <c r="M2288">
        <v>4.133</v>
      </c>
      <c r="N2288">
        <v>4.2249999999999996</v>
      </c>
      <c r="O2288">
        <v>4.6239999999999997</v>
      </c>
      <c r="P2288">
        <v>5.1559999999999997</v>
      </c>
      <c r="Q2288">
        <v>5.3520000000000003</v>
      </c>
      <c r="R2288">
        <v>5.44</v>
      </c>
      <c r="S2288">
        <v>0</v>
      </c>
      <c r="T2288" s="7">
        <f t="shared" si="321"/>
        <v>0.12099999999999955</v>
      </c>
      <c r="U2288" s="6">
        <f t="shared" si="315"/>
        <v>-8.3333333333334453E-2</v>
      </c>
      <c r="V2288" s="6">
        <f t="shared" si="316"/>
        <v>-1.3192283649150551</v>
      </c>
      <c r="W2288" s="3">
        <f>IFERROR(VLOOKUP(A2288,주가!$A$1:$Q$2433,3,FALSE),W2289)</f>
        <v>391000</v>
      </c>
      <c r="X2288" s="6">
        <f t="shared" si="322"/>
        <v>7.4175824175824176E-2</v>
      </c>
      <c r="Y2288" s="6">
        <f t="shared" si="317"/>
        <v>0.39959079884769128</v>
      </c>
      <c r="AA2288" s="5">
        <f t="shared" si="318"/>
        <v>40771</v>
      </c>
      <c r="AB2288" s="7">
        <f t="shared" si="319"/>
        <v>0.12099999999999955</v>
      </c>
      <c r="AC2288" s="7">
        <f t="shared" si="323"/>
        <v>-1.3192283649150551</v>
      </c>
      <c r="AD2288" s="6">
        <f t="shared" si="320"/>
        <v>0.39959079884769128</v>
      </c>
    </row>
    <row r="2289" spans="1:30">
      <c r="A2289" s="1">
        <v>40767</v>
      </c>
      <c r="B2289" s="2" t="s">
        <v>19</v>
      </c>
      <c r="C2289" t="s">
        <v>20</v>
      </c>
      <c r="D2289" t="s">
        <v>22</v>
      </c>
      <c r="E2289">
        <v>3.6859999999999999</v>
      </c>
      <c r="F2289">
        <v>3.7330000000000001</v>
      </c>
      <c r="G2289">
        <v>3.7949999999999999</v>
      </c>
      <c r="H2289">
        <v>3.8130000000000002</v>
      </c>
      <c r="I2289">
        <v>3.8759999999999999</v>
      </c>
      <c r="J2289">
        <v>3.903</v>
      </c>
      <c r="K2289">
        <v>4.0199999999999996</v>
      </c>
      <c r="L2289">
        <v>4.0830000000000002</v>
      </c>
      <c r="M2289">
        <v>4.1189999999999998</v>
      </c>
      <c r="N2289">
        <v>4.2149999999999999</v>
      </c>
      <c r="O2289">
        <v>4.6100000000000003</v>
      </c>
      <c r="P2289">
        <v>5.1520000000000001</v>
      </c>
      <c r="Q2289">
        <v>5.391</v>
      </c>
      <c r="R2289">
        <v>5.48</v>
      </c>
      <c r="S2289">
        <v>0</v>
      </c>
      <c r="T2289" s="7">
        <f t="shared" si="321"/>
        <v>0.13199999999999967</v>
      </c>
      <c r="U2289" s="6">
        <f t="shared" si="315"/>
        <v>5.5999999999997385E-2</v>
      </c>
      <c r="V2289" s="6">
        <f t="shared" si="316"/>
        <v>-1.2358950315817208</v>
      </c>
      <c r="W2289" s="3">
        <f>IFERROR(VLOOKUP(A2289,주가!$A$1:$Q$2433,3,FALSE),W2290)</f>
        <v>364000</v>
      </c>
      <c r="X2289" s="6">
        <f t="shared" si="322"/>
        <v>-4.2105263157894736E-2</v>
      </c>
      <c r="Y2289" s="6">
        <f t="shared" si="317"/>
        <v>0.32541497467186709</v>
      </c>
      <c r="AA2289" s="5">
        <f t="shared" si="318"/>
        <v>40767</v>
      </c>
      <c r="AB2289" s="7">
        <f t="shared" si="319"/>
        <v>0.13199999999999967</v>
      </c>
      <c r="AC2289" s="7">
        <f t="shared" si="323"/>
        <v>-1.2358950315817208</v>
      </c>
      <c r="AD2289" s="6">
        <f t="shared" si="320"/>
        <v>0.32541497467186709</v>
      </c>
    </row>
    <row r="2290" spans="1:30">
      <c r="A2290" s="1">
        <v>40766</v>
      </c>
      <c r="B2290" s="2" t="s">
        <v>19</v>
      </c>
      <c r="C2290" t="s">
        <v>20</v>
      </c>
      <c r="D2290" t="s">
        <v>22</v>
      </c>
      <c r="E2290">
        <v>3.6819999999999999</v>
      </c>
      <c r="F2290">
        <v>3.726</v>
      </c>
      <c r="G2290">
        <v>3.7879999999999998</v>
      </c>
      <c r="H2290">
        <v>3.806</v>
      </c>
      <c r="I2290">
        <v>3.8759999999999999</v>
      </c>
      <c r="J2290">
        <v>3.9020000000000001</v>
      </c>
      <c r="K2290">
        <v>4.0330000000000004</v>
      </c>
      <c r="L2290">
        <v>4.093</v>
      </c>
      <c r="M2290">
        <v>4.1289999999999996</v>
      </c>
      <c r="N2290">
        <v>4.218</v>
      </c>
      <c r="O2290">
        <v>4.6070000000000002</v>
      </c>
      <c r="P2290">
        <v>5.1520000000000001</v>
      </c>
      <c r="Q2290">
        <v>5.3390000000000004</v>
      </c>
      <c r="R2290">
        <v>5.4269999999999996</v>
      </c>
      <c r="S2290">
        <v>0</v>
      </c>
      <c r="T2290" s="7">
        <f t="shared" si="321"/>
        <v>0.125</v>
      </c>
      <c r="U2290" s="6">
        <f t="shared" si="315"/>
        <v>-0.19354838709677549</v>
      </c>
      <c r="V2290" s="6">
        <f t="shared" si="316"/>
        <v>-1.2918950315817181</v>
      </c>
      <c r="W2290" s="3">
        <f>IFERROR(VLOOKUP(A2290,주가!$A$1:$Q$2433,3,FALSE),W2291)</f>
        <v>380000</v>
      </c>
      <c r="X2290" s="6">
        <f t="shared" si="322"/>
        <v>7.9575596816976128E-3</v>
      </c>
      <c r="Y2290" s="6">
        <f t="shared" si="317"/>
        <v>0.36752023782976184</v>
      </c>
      <c r="AA2290" s="5">
        <f t="shared" si="318"/>
        <v>40766</v>
      </c>
      <c r="AB2290" s="7">
        <f t="shared" si="319"/>
        <v>0.125</v>
      </c>
      <c r="AC2290" s="7">
        <f t="shared" si="323"/>
        <v>-1.2918950315817181</v>
      </c>
      <c r="AD2290" s="6">
        <f t="shared" si="320"/>
        <v>0.36752023782976184</v>
      </c>
    </row>
    <row r="2291" spans="1:30">
      <c r="A2291" s="1">
        <v>40765</v>
      </c>
      <c r="B2291" s="2" t="s">
        <v>19</v>
      </c>
      <c r="C2291" t="s">
        <v>20</v>
      </c>
      <c r="D2291" t="s">
        <v>22</v>
      </c>
      <c r="E2291">
        <v>3.669</v>
      </c>
      <c r="F2291">
        <v>3.71</v>
      </c>
      <c r="G2291">
        <v>3.7709999999999999</v>
      </c>
      <c r="H2291">
        <v>3.7850000000000001</v>
      </c>
      <c r="I2291">
        <v>3.819</v>
      </c>
      <c r="J2291">
        <v>3.8490000000000002</v>
      </c>
      <c r="K2291">
        <v>3.9630000000000001</v>
      </c>
      <c r="L2291">
        <v>4.0229999999999997</v>
      </c>
      <c r="M2291">
        <v>4.0880000000000001</v>
      </c>
      <c r="N2291">
        <v>4.1779999999999999</v>
      </c>
      <c r="O2291">
        <v>4.5999999999999996</v>
      </c>
      <c r="P2291">
        <v>5.1609999999999996</v>
      </c>
      <c r="Q2291">
        <v>5.3380000000000001</v>
      </c>
      <c r="R2291">
        <v>5.4269999999999996</v>
      </c>
      <c r="S2291">
        <v>0</v>
      </c>
      <c r="T2291" s="7">
        <f t="shared" si="321"/>
        <v>0.15500000000000025</v>
      </c>
      <c r="U2291" s="6">
        <f t="shared" si="315"/>
        <v>-0.15300546448087216</v>
      </c>
      <c r="V2291" s="6">
        <f t="shared" si="316"/>
        <v>-1.0983466444849426</v>
      </c>
      <c r="W2291" s="3">
        <f>IFERROR(VLOOKUP(A2291,주가!$A$1:$Q$2433,3,FALSE),W2292)</f>
        <v>377000</v>
      </c>
      <c r="X2291" s="6">
        <f t="shared" si="322"/>
        <v>-4.6776232616940583E-2</v>
      </c>
      <c r="Y2291" s="6">
        <f t="shared" si="317"/>
        <v>0.35956267814806425</v>
      </c>
      <c r="AA2291" s="5">
        <f t="shared" si="318"/>
        <v>40765</v>
      </c>
      <c r="AB2291" s="7">
        <f t="shared" si="319"/>
        <v>0.15500000000000025</v>
      </c>
      <c r="AC2291" s="7">
        <f t="shared" si="323"/>
        <v>-1.0983466444849426</v>
      </c>
      <c r="AD2291" s="6">
        <f t="shared" si="320"/>
        <v>0.35956267814806425</v>
      </c>
    </row>
    <row r="2292" spans="1:30">
      <c r="A2292" s="1">
        <v>40764</v>
      </c>
      <c r="B2292" s="2" t="s">
        <v>19</v>
      </c>
      <c r="C2292" t="s">
        <v>20</v>
      </c>
      <c r="D2292" t="s">
        <v>22</v>
      </c>
      <c r="E2292">
        <v>3.6949999999999998</v>
      </c>
      <c r="F2292">
        <v>3.738</v>
      </c>
      <c r="G2292">
        <v>3.8140000000000001</v>
      </c>
      <c r="H2292">
        <v>3.835</v>
      </c>
      <c r="I2292">
        <v>3.875</v>
      </c>
      <c r="J2292">
        <v>3.9079999999999999</v>
      </c>
      <c r="K2292">
        <v>4.032</v>
      </c>
      <c r="L2292">
        <v>4.109</v>
      </c>
      <c r="M2292">
        <v>4.194</v>
      </c>
      <c r="N2292">
        <v>4.2919999999999998</v>
      </c>
      <c r="O2292">
        <v>4.7130000000000001</v>
      </c>
      <c r="P2292">
        <v>5.2779999999999996</v>
      </c>
      <c r="Q2292">
        <v>5.4379999999999997</v>
      </c>
      <c r="R2292">
        <v>5.5259999999999998</v>
      </c>
      <c r="S2292">
        <v>0</v>
      </c>
      <c r="T2292" s="7">
        <f t="shared" si="321"/>
        <v>0.18299999999999983</v>
      </c>
      <c r="U2292" s="6">
        <f t="shared" si="315"/>
        <v>6.3953488372093831E-2</v>
      </c>
      <c r="V2292" s="6">
        <f t="shared" si="316"/>
        <v>-0.94534118000407052</v>
      </c>
      <c r="W2292" s="3">
        <f>IFERROR(VLOOKUP(A2292,주가!$A$1:$Q$2433,3,FALSE),W2293)</f>
        <v>395500</v>
      </c>
      <c r="X2292" s="6">
        <f t="shared" si="322"/>
        <v>1.540436456996149E-2</v>
      </c>
      <c r="Y2292" s="6">
        <f t="shared" si="317"/>
        <v>0.40633891076500483</v>
      </c>
      <c r="AA2292" s="5">
        <f t="shared" si="318"/>
        <v>40764</v>
      </c>
      <c r="AB2292" s="7">
        <f t="shared" si="319"/>
        <v>0.18299999999999983</v>
      </c>
      <c r="AC2292" s="7">
        <f t="shared" si="323"/>
        <v>-0.94534118000407052</v>
      </c>
      <c r="AD2292" s="6">
        <f t="shared" si="320"/>
        <v>0.40633891076500483</v>
      </c>
    </row>
    <row r="2293" spans="1:30">
      <c r="A2293" s="1">
        <v>40763</v>
      </c>
      <c r="B2293" s="2" t="s">
        <v>19</v>
      </c>
      <c r="C2293" t="s">
        <v>20</v>
      </c>
      <c r="D2293" t="s">
        <v>22</v>
      </c>
      <c r="E2293">
        <v>3.7120000000000002</v>
      </c>
      <c r="F2293">
        <v>3.7629999999999999</v>
      </c>
      <c r="G2293">
        <v>3.8479999999999999</v>
      </c>
      <c r="H2293">
        <v>3.8660000000000001</v>
      </c>
      <c r="I2293">
        <v>3.8860000000000001</v>
      </c>
      <c r="J2293">
        <v>3.919</v>
      </c>
      <c r="K2293">
        <v>4.04</v>
      </c>
      <c r="L2293">
        <v>4.1130000000000004</v>
      </c>
      <c r="M2293">
        <v>4.194</v>
      </c>
      <c r="N2293">
        <v>4.2850000000000001</v>
      </c>
      <c r="O2293">
        <v>4.7039999999999997</v>
      </c>
      <c r="P2293">
        <v>5.2610000000000001</v>
      </c>
      <c r="Q2293">
        <v>5.4379999999999997</v>
      </c>
      <c r="R2293">
        <v>5.5270000000000001</v>
      </c>
      <c r="S2293">
        <v>0</v>
      </c>
      <c r="T2293" s="7">
        <f t="shared" si="321"/>
        <v>0.17199999999999971</v>
      </c>
      <c r="U2293" s="6">
        <f t="shared" si="315"/>
        <v>0.30303030303030404</v>
      </c>
      <c r="V2293" s="6">
        <f t="shared" si="316"/>
        <v>-1.0092946683761643</v>
      </c>
      <c r="W2293" s="3">
        <f>IFERROR(VLOOKUP(A2293,주가!$A$1:$Q$2433,3,FALSE),W2294)</f>
        <v>389500</v>
      </c>
      <c r="X2293" s="6">
        <f t="shared" si="322"/>
        <v>-8.9058524173027988E-3</v>
      </c>
      <c r="Y2293" s="6">
        <f t="shared" si="317"/>
        <v>0.39093454619504336</v>
      </c>
      <c r="AA2293" s="5">
        <f t="shared" si="318"/>
        <v>40763</v>
      </c>
      <c r="AB2293" s="7">
        <f t="shared" si="319"/>
        <v>0.17199999999999971</v>
      </c>
      <c r="AC2293" s="7">
        <f t="shared" si="323"/>
        <v>-1.0092946683761643</v>
      </c>
      <c r="AD2293" s="6">
        <f t="shared" si="320"/>
        <v>0.39093454619504336</v>
      </c>
    </row>
    <row r="2294" spans="1:30">
      <c r="A2294" s="1">
        <v>40760</v>
      </c>
      <c r="B2294" s="2" t="s">
        <v>19</v>
      </c>
      <c r="C2294" t="s">
        <v>20</v>
      </c>
      <c r="D2294" t="s">
        <v>22</v>
      </c>
      <c r="E2294">
        <v>3.7269999999999999</v>
      </c>
      <c r="F2294">
        <v>3.7949999999999999</v>
      </c>
      <c r="G2294">
        <v>3.8820000000000001</v>
      </c>
      <c r="H2294">
        <v>3.9060000000000001</v>
      </c>
      <c r="I2294">
        <v>3.92</v>
      </c>
      <c r="J2294">
        <v>3.9460000000000002</v>
      </c>
      <c r="K2294">
        <v>4.05</v>
      </c>
      <c r="L2294">
        <v>4.117</v>
      </c>
      <c r="M2294">
        <v>4.1630000000000003</v>
      </c>
      <c r="N2294">
        <v>4.2489999999999997</v>
      </c>
      <c r="O2294">
        <v>4.6680000000000001</v>
      </c>
      <c r="P2294">
        <v>5.2140000000000004</v>
      </c>
      <c r="Q2294">
        <v>5.3970000000000002</v>
      </c>
      <c r="R2294">
        <v>5.4850000000000003</v>
      </c>
      <c r="S2294">
        <v>0</v>
      </c>
      <c r="T2294" s="7">
        <f t="shared" si="321"/>
        <v>0.13199999999999967</v>
      </c>
      <c r="U2294" s="6">
        <f t="shared" si="315"/>
        <v>0.21100917431192376</v>
      </c>
      <c r="V2294" s="6">
        <f t="shared" si="316"/>
        <v>-1.3123249714064684</v>
      </c>
      <c r="W2294" s="3">
        <f>IFERROR(VLOOKUP(A2294,주가!$A$1:$Q$2433,3,FALSE),W2295)</f>
        <v>393000</v>
      </c>
      <c r="X2294" s="6">
        <f t="shared" si="322"/>
        <v>-4.1463414634146344E-2</v>
      </c>
      <c r="Y2294" s="6">
        <f t="shared" si="317"/>
        <v>0.39984039861234616</v>
      </c>
      <c r="AA2294" s="5">
        <f t="shared" si="318"/>
        <v>40760</v>
      </c>
      <c r="AB2294" s="7">
        <f t="shared" si="319"/>
        <v>0.13199999999999967</v>
      </c>
      <c r="AC2294" s="7">
        <f t="shared" si="323"/>
        <v>-1.3123249714064684</v>
      </c>
      <c r="AD2294" s="6">
        <f t="shared" si="320"/>
        <v>0.39984039861234616</v>
      </c>
    </row>
    <row r="2295" spans="1:30">
      <c r="A2295" s="1">
        <v>40759</v>
      </c>
      <c r="B2295" s="2" t="s">
        <v>19</v>
      </c>
      <c r="C2295" t="s">
        <v>20</v>
      </c>
      <c r="D2295" t="s">
        <v>22</v>
      </c>
      <c r="E2295">
        <v>3.734</v>
      </c>
      <c r="F2295">
        <v>3.8220000000000001</v>
      </c>
      <c r="G2295">
        <v>3.9260000000000002</v>
      </c>
      <c r="H2295">
        <v>3.9609999999999999</v>
      </c>
      <c r="I2295">
        <v>3.9980000000000002</v>
      </c>
      <c r="J2295">
        <v>4.0540000000000003</v>
      </c>
      <c r="K2295">
        <v>4.1779999999999999</v>
      </c>
      <c r="L2295">
        <v>4.2439999999999998</v>
      </c>
      <c r="M2295">
        <v>4.2729999999999997</v>
      </c>
      <c r="N2295">
        <v>4.3529999999999998</v>
      </c>
      <c r="O2295">
        <v>4.766</v>
      </c>
      <c r="P2295">
        <v>5.3029999999999999</v>
      </c>
      <c r="Q2295">
        <v>5.4560000000000004</v>
      </c>
      <c r="R2295">
        <v>5.5439999999999996</v>
      </c>
      <c r="S2295">
        <v>0</v>
      </c>
      <c r="T2295" s="7">
        <f t="shared" si="321"/>
        <v>0.10899999999999999</v>
      </c>
      <c r="U2295" s="6">
        <f t="shared" si="315"/>
        <v>0.10101010101010853</v>
      </c>
      <c r="V2295" s="6">
        <f t="shared" si="316"/>
        <v>-1.5233341457183922</v>
      </c>
      <c r="W2295" s="3">
        <f>IFERROR(VLOOKUP(A2295,주가!$A$1:$Q$2433,3,FALSE),W2296)</f>
        <v>410000</v>
      </c>
      <c r="X2295" s="6">
        <f t="shared" si="322"/>
        <v>-7.3446327683615822E-2</v>
      </c>
      <c r="Y2295" s="6">
        <f t="shared" si="317"/>
        <v>0.44130381324649248</v>
      </c>
      <c r="AA2295" s="5">
        <f t="shared" si="318"/>
        <v>40759</v>
      </c>
      <c r="AB2295" s="7">
        <f t="shared" si="319"/>
        <v>0.10899999999999999</v>
      </c>
      <c r="AC2295" s="7">
        <f t="shared" si="323"/>
        <v>-1.5233341457183922</v>
      </c>
      <c r="AD2295" s="6">
        <f t="shared" si="320"/>
        <v>0.44130381324649248</v>
      </c>
    </row>
    <row r="2296" spans="1:30">
      <c r="A2296" s="1">
        <v>40758</v>
      </c>
      <c r="B2296" s="2" t="s">
        <v>19</v>
      </c>
      <c r="C2296" t="s">
        <v>20</v>
      </c>
      <c r="D2296" t="s">
        <v>22</v>
      </c>
      <c r="E2296">
        <v>3.7429999999999999</v>
      </c>
      <c r="F2296">
        <v>3.84</v>
      </c>
      <c r="G2296">
        <v>3.952</v>
      </c>
      <c r="H2296">
        <v>3.9870000000000001</v>
      </c>
      <c r="I2296">
        <v>4.04</v>
      </c>
      <c r="J2296">
        <v>4.1029999999999998</v>
      </c>
      <c r="K2296">
        <v>4.2309999999999999</v>
      </c>
      <c r="L2296">
        <v>4.2910000000000004</v>
      </c>
      <c r="M2296">
        <v>4.3099999999999996</v>
      </c>
      <c r="N2296">
        <v>4.3899999999999997</v>
      </c>
      <c r="O2296">
        <v>4.7969999999999997</v>
      </c>
      <c r="P2296">
        <v>5.3360000000000003</v>
      </c>
      <c r="Q2296">
        <v>5.4969999999999999</v>
      </c>
      <c r="R2296">
        <v>5.585</v>
      </c>
      <c r="S2296">
        <v>0</v>
      </c>
      <c r="T2296" s="7">
        <f t="shared" si="321"/>
        <v>9.8999999999999311E-2</v>
      </c>
      <c r="U2296" s="6">
        <f t="shared" si="315"/>
        <v>-0.13913043478261627</v>
      </c>
      <c r="V2296" s="6">
        <f t="shared" si="316"/>
        <v>-1.6243442467285008</v>
      </c>
      <c r="W2296" s="3">
        <f>IFERROR(VLOOKUP(A2296,주가!$A$1:$Q$2433,3,FALSE),W2297)</f>
        <v>442500</v>
      </c>
      <c r="X2296" s="6">
        <f t="shared" si="322"/>
        <v>-1.6666666666666666E-2</v>
      </c>
      <c r="Y2296" s="6">
        <f t="shared" si="317"/>
        <v>0.51475014093010829</v>
      </c>
      <c r="AA2296" s="5">
        <f t="shared" si="318"/>
        <v>40758</v>
      </c>
      <c r="AB2296" s="7">
        <f t="shared" si="319"/>
        <v>9.8999999999999311E-2</v>
      </c>
      <c r="AC2296" s="7">
        <f t="shared" si="323"/>
        <v>-1.6243442467285008</v>
      </c>
      <c r="AD2296" s="6">
        <f t="shared" si="320"/>
        <v>0.51475014093010829</v>
      </c>
    </row>
    <row r="2297" spans="1:30">
      <c r="A2297" s="1">
        <v>40757</v>
      </c>
      <c r="B2297" s="2" t="s">
        <v>19</v>
      </c>
      <c r="C2297" t="s">
        <v>20</v>
      </c>
      <c r="D2297" t="s">
        <v>22</v>
      </c>
      <c r="E2297">
        <v>3.7519999999999998</v>
      </c>
      <c r="F2297">
        <v>3.8530000000000002</v>
      </c>
      <c r="G2297">
        <v>3.976</v>
      </c>
      <c r="H2297">
        <v>4.0149999999999997</v>
      </c>
      <c r="I2297">
        <v>4.0709999999999997</v>
      </c>
      <c r="J2297">
        <v>4.1379999999999999</v>
      </c>
      <c r="K2297">
        <v>4.2750000000000004</v>
      </c>
      <c r="L2297">
        <v>4.3380000000000001</v>
      </c>
      <c r="M2297">
        <v>4.3600000000000003</v>
      </c>
      <c r="N2297">
        <v>4.4530000000000003</v>
      </c>
      <c r="O2297">
        <v>4.8650000000000002</v>
      </c>
      <c r="P2297">
        <v>5.41</v>
      </c>
      <c r="Q2297">
        <v>5.6070000000000002</v>
      </c>
      <c r="R2297">
        <v>5.6959999999999997</v>
      </c>
      <c r="S2297">
        <v>0</v>
      </c>
      <c r="T2297" s="7">
        <f t="shared" si="321"/>
        <v>0.11500000000000021</v>
      </c>
      <c r="U2297" s="6">
        <f t="shared" si="315"/>
        <v>-9.4488188976374704E-2</v>
      </c>
      <c r="V2297" s="6">
        <f t="shared" si="316"/>
        <v>-1.4852138119458844</v>
      </c>
      <c r="W2297" s="3">
        <f>IFERROR(VLOOKUP(A2297,주가!$A$1:$Q$2433,3,FALSE),W2298)</f>
        <v>450000</v>
      </c>
      <c r="X2297" s="6">
        <f t="shared" si="322"/>
        <v>-1.7467248908296942E-2</v>
      </c>
      <c r="Y2297" s="6">
        <f t="shared" si="317"/>
        <v>0.53141680759677501</v>
      </c>
      <c r="AA2297" s="5">
        <f t="shared" si="318"/>
        <v>40757</v>
      </c>
      <c r="AB2297" s="7">
        <f t="shared" si="319"/>
        <v>0.11500000000000021</v>
      </c>
      <c r="AC2297" s="7">
        <f t="shared" si="323"/>
        <v>-1.4852138119458844</v>
      </c>
      <c r="AD2297" s="6">
        <f t="shared" si="320"/>
        <v>0.53141680759677501</v>
      </c>
    </row>
    <row r="2298" spans="1:30">
      <c r="A2298" s="1">
        <v>40756</v>
      </c>
      <c r="B2298" s="2" t="s">
        <v>19</v>
      </c>
      <c r="C2298" t="s">
        <v>20</v>
      </c>
      <c r="D2298" t="s">
        <v>22</v>
      </c>
      <c r="E2298">
        <v>3.7639999999999998</v>
      </c>
      <c r="F2298">
        <v>3.871</v>
      </c>
      <c r="G2298">
        <v>4.0030000000000001</v>
      </c>
      <c r="H2298">
        <v>4.0439999999999996</v>
      </c>
      <c r="I2298">
        <v>4.1040000000000001</v>
      </c>
      <c r="J2298">
        <v>4.1680000000000001</v>
      </c>
      <c r="K2298">
        <v>4.3079999999999998</v>
      </c>
      <c r="L2298">
        <v>4.3680000000000003</v>
      </c>
      <c r="M2298">
        <v>4.3929999999999998</v>
      </c>
      <c r="N2298">
        <v>4.4950000000000001</v>
      </c>
      <c r="O2298">
        <v>4.8899999999999997</v>
      </c>
      <c r="P2298">
        <v>5.4530000000000003</v>
      </c>
      <c r="Q2298">
        <v>5.6870000000000003</v>
      </c>
      <c r="R2298">
        <v>5.7759999999999998</v>
      </c>
      <c r="S2298">
        <v>0</v>
      </c>
      <c r="T2298" s="7">
        <f t="shared" si="321"/>
        <v>0.12699999999999978</v>
      </c>
      <c r="U2298" s="6">
        <f t="shared" si="315"/>
        <v>-5.2238805970153311E-2</v>
      </c>
      <c r="V2298" s="6">
        <f t="shared" si="316"/>
        <v>-1.3907256229695097</v>
      </c>
      <c r="W2298" s="3">
        <f>IFERROR(VLOOKUP(A2298,주가!$A$1:$Q$2433,3,FALSE),W2299)</f>
        <v>458000</v>
      </c>
      <c r="X2298" s="6">
        <f t="shared" si="322"/>
        <v>6.0185185185185182E-2</v>
      </c>
      <c r="Y2298" s="6">
        <f t="shared" si="317"/>
        <v>0.54888405650507199</v>
      </c>
      <c r="AA2298" s="5">
        <f t="shared" si="318"/>
        <v>40756</v>
      </c>
      <c r="AB2298" s="7">
        <f t="shared" si="319"/>
        <v>0.12699999999999978</v>
      </c>
      <c r="AC2298" s="7">
        <f t="shared" si="323"/>
        <v>-1.3907256229695097</v>
      </c>
      <c r="AD2298" s="6">
        <f t="shared" si="320"/>
        <v>0.54888405650507199</v>
      </c>
    </row>
    <row r="2299" spans="1:30">
      <c r="A2299" s="1">
        <v>40753</v>
      </c>
      <c r="B2299" s="2" t="s">
        <v>19</v>
      </c>
      <c r="C2299" t="s">
        <v>20</v>
      </c>
      <c r="D2299" t="s">
        <v>22</v>
      </c>
      <c r="E2299">
        <v>3.742</v>
      </c>
      <c r="F2299">
        <v>3.8479999999999999</v>
      </c>
      <c r="G2299">
        <v>3.9780000000000002</v>
      </c>
      <c r="H2299">
        <v>4.0259999999999998</v>
      </c>
      <c r="I2299">
        <v>4.0759999999999996</v>
      </c>
      <c r="J2299">
        <v>4.1360000000000001</v>
      </c>
      <c r="K2299">
        <v>4.2729999999999997</v>
      </c>
      <c r="L2299">
        <v>4.33</v>
      </c>
      <c r="M2299">
        <v>4.3600000000000003</v>
      </c>
      <c r="N2299">
        <v>4.4640000000000004</v>
      </c>
      <c r="O2299">
        <v>4.859</v>
      </c>
      <c r="P2299">
        <v>5.4260000000000002</v>
      </c>
      <c r="Q2299">
        <v>5.6639999999999997</v>
      </c>
      <c r="R2299">
        <v>5.7530000000000001</v>
      </c>
      <c r="S2299">
        <v>0</v>
      </c>
      <c r="T2299" s="7">
        <f t="shared" si="321"/>
        <v>0.13400000000000034</v>
      </c>
      <c r="U2299" s="6">
        <f t="shared" si="315"/>
        <v>7.5187969924837136E-3</v>
      </c>
      <c r="V2299" s="6">
        <f t="shared" si="316"/>
        <v>-1.3384868169993565</v>
      </c>
      <c r="W2299" s="3">
        <f>IFERROR(VLOOKUP(A2299,주가!$A$1:$Q$2433,3,FALSE),W2300)</f>
        <v>432000</v>
      </c>
      <c r="X2299" s="6">
        <f t="shared" si="322"/>
        <v>-1.3698630136986301E-2</v>
      </c>
      <c r="Y2299" s="6">
        <f t="shared" si="317"/>
        <v>0.48869887131988682</v>
      </c>
      <c r="AA2299" s="5">
        <f t="shared" si="318"/>
        <v>40753</v>
      </c>
      <c r="AB2299" s="7">
        <f t="shared" si="319"/>
        <v>0.13400000000000034</v>
      </c>
      <c r="AC2299" s="7">
        <f t="shared" si="323"/>
        <v>-1.3384868169993565</v>
      </c>
      <c r="AD2299" s="6">
        <f t="shared" si="320"/>
        <v>0.48869887131988682</v>
      </c>
    </row>
    <row r="2300" spans="1:30">
      <c r="A2300" s="1">
        <v>40752</v>
      </c>
      <c r="B2300" s="2" t="s">
        <v>19</v>
      </c>
      <c r="C2300" t="s">
        <v>20</v>
      </c>
      <c r="D2300" t="s">
        <v>22</v>
      </c>
      <c r="E2300">
        <v>3.7149999999999999</v>
      </c>
      <c r="F2300">
        <v>3.82</v>
      </c>
      <c r="G2300">
        <v>3.94</v>
      </c>
      <c r="H2300">
        <v>3.988</v>
      </c>
      <c r="I2300">
        <v>4.0350000000000001</v>
      </c>
      <c r="J2300">
        <v>4.0949999999999998</v>
      </c>
      <c r="K2300">
        <v>4.2249999999999996</v>
      </c>
      <c r="L2300">
        <v>4.2910000000000004</v>
      </c>
      <c r="M2300">
        <v>4.32</v>
      </c>
      <c r="N2300">
        <v>4.4240000000000004</v>
      </c>
      <c r="O2300">
        <v>4.8289999999999997</v>
      </c>
      <c r="P2300">
        <v>5.4</v>
      </c>
      <c r="Q2300">
        <v>5.6630000000000003</v>
      </c>
      <c r="R2300">
        <v>5.7530000000000001</v>
      </c>
      <c r="S2300">
        <v>0</v>
      </c>
      <c r="T2300" s="7">
        <f t="shared" si="321"/>
        <v>0.13300000000000001</v>
      </c>
      <c r="U2300" s="6">
        <f t="shared" si="315"/>
        <v>-6.9930069930068534E-2</v>
      </c>
      <c r="V2300" s="6">
        <f t="shared" si="316"/>
        <v>-1.3460056139918402</v>
      </c>
      <c r="W2300" s="3">
        <f>IFERROR(VLOOKUP(A2300,주가!$A$1:$Q$2433,3,FALSE),W2301)</f>
        <v>438000</v>
      </c>
      <c r="X2300" s="6">
        <f t="shared" si="322"/>
        <v>3.4364261168384879E-3</v>
      </c>
      <c r="Y2300" s="6">
        <f t="shared" si="317"/>
        <v>0.50239750145687312</v>
      </c>
      <c r="AA2300" s="5">
        <f t="shared" si="318"/>
        <v>40752</v>
      </c>
      <c r="AB2300" s="7">
        <f t="shared" si="319"/>
        <v>0.13300000000000001</v>
      </c>
      <c r="AC2300" s="7">
        <f t="shared" si="323"/>
        <v>-1.3460056139918402</v>
      </c>
      <c r="AD2300" s="6">
        <f t="shared" si="320"/>
        <v>0.50239750145687312</v>
      </c>
    </row>
    <row r="2301" spans="1:30">
      <c r="A2301" s="1">
        <v>40751</v>
      </c>
      <c r="B2301" s="2" t="s">
        <v>19</v>
      </c>
      <c r="C2301" t="s">
        <v>20</v>
      </c>
      <c r="D2301" t="s">
        <v>22</v>
      </c>
      <c r="E2301">
        <v>3.7109999999999999</v>
      </c>
      <c r="F2301">
        <v>3.823</v>
      </c>
      <c r="G2301">
        <v>3.9430000000000001</v>
      </c>
      <c r="H2301">
        <v>3.9910000000000001</v>
      </c>
      <c r="I2301">
        <v>4.0410000000000004</v>
      </c>
      <c r="J2301">
        <v>4.1050000000000004</v>
      </c>
      <c r="K2301">
        <v>4.2350000000000003</v>
      </c>
      <c r="L2301">
        <v>4.3010000000000002</v>
      </c>
      <c r="M2301">
        <v>4.33</v>
      </c>
      <c r="N2301">
        <v>4.444</v>
      </c>
      <c r="O2301">
        <v>4.8639999999999999</v>
      </c>
      <c r="P2301">
        <v>5.4459999999999997</v>
      </c>
      <c r="Q2301">
        <v>5.7</v>
      </c>
      <c r="R2301">
        <v>5.79</v>
      </c>
      <c r="S2301">
        <v>0</v>
      </c>
      <c r="T2301" s="7">
        <f t="shared" si="321"/>
        <v>0.14299999999999979</v>
      </c>
      <c r="U2301" s="6">
        <f t="shared" si="315"/>
        <v>7.042253521129139E-3</v>
      </c>
      <c r="V2301" s="6">
        <f t="shared" si="316"/>
        <v>-1.2760755440617717</v>
      </c>
      <c r="W2301" s="3">
        <f>IFERROR(VLOOKUP(A2301,주가!$A$1:$Q$2433,3,FALSE),W2302)</f>
        <v>436500</v>
      </c>
      <c r="X2301" s="6">
        <f t="shared" si="322"/>
        <v>3.3136094674556214E-2</v>
      </c>
      <c r="Y2301" s="6">
        <f t="shared" si="317"/>
        <v>0.49896107534003464</v>
      </c>
      <c r="AA2301" s="5">
        <f t="shared" si="318"/>
        <v>40751</v>
      </c>
      <c r="AB2301" s="7">
        <f t="shared" si="319"/>
        <v>0.14299999999999979</v>
      </c>
      <c r="AC2301" s="7">
        <f t="shared" si="323"/>
        <v>-1.2760755440617717</v>
      </c>
      <c r="AD2301" s="6">
        <f t="shared" si="320"/>
        <v>0.49896107534003464</v>
      </c>
    </row>
    <row r="2302" spans="1:30">
      <c r="A2302" s="1">
        <v>40750</v>
      </c>
      <c r="B2302" s="2" t="s">
        <v>19</v>
      </c>
      <c r="C2302" t="s">
        <v>20</v>
      </c>
      <c r="D2302" t="s">
        <v>22</v>
      </c>
      <c r="E2302">
        <v>3.6909999999999998</v>
      </c>
      <c r="F2302">
        <v>3.8069999999999999</v>
      </c>
      <c r="G2302">
        <v>3.9359999999999999</v>
      </c>
      <c r="H2302">
        <v>3.9969999999999999</v>
      </c>
      <c r="I2302">
        <v>4.0570000000000004</v>
      </c>
      <c r="J2302">
        <v>4.1369999999999996</v>
      </c>
      <c r="K2302">
        <v>4.258</v>
      </c>
      <c r="L2302">
        <v>4.3250000000000002</v>
      </c>
      <c r="M2302">
        <v>4.3460000000000001</v>
      </c>
      <c r="N2302">
        <v>4.4669999999999996</v>
      </c>
      <c r="O2302">
        <v>4.8719999999999999</v>
      </c>
      <c r="P2302">
        <v>5.4630000000000001</v>
      </c>
      <c r="Q2302">
        <v>5.7720000000000002</v>
      </c>
      <c r="R2302">
        <v>5.8630000000000004</v>
      </c>
      <c r="S2302">
        <v>0</v>
      </c>
      <c r="T2302" s="7">
        <f t="shared" si="321"/>
        <v>0.14199999999999946</v>
      </c>
      <c r="U2302" s="6">
        <f t="shared" si="315"/>
        <v>-1.3888888888893515E-2</v>
      </c>
      <c r="V2302" s="6">
        <f t="shared" si="316"/>
        <v>-1.2831177975829009</v>
      </c>
      <c r="W2302" s="3">
        <f>IFERROR(VLOOKUP(A2302,주가!$A$1:$Q$2433,3,FALSE),W2303)</f>
        <v>422500</v>
      </c>
      <c r="X2302" s="6">
        <f t="shared" si="322"/>
        <v>1.9300361881785282E-2</v>
      </c>
      <c r="Y2302" s="6">
        <f t="shared" si="317"/>
        <v>0.46582498066547845</v>
      </c>
      <c r="AA2302" s="5">
        <f t="shared" si="318"/>
        <v>40750</v>
      </c>
      <c r="AB2302" s="7">
        <f t="shared" si="319"/>
        <v>0.14199999999999946</v>
      </c>
      <c r="AC2302" s="7">
        <f t="shared" si="323"/>
        <v>-1.2831177975829009</v>
      </c>
      <c r="AD2302" s="6">
        <f t="shared" si="320"/>
        <v>0.46582498066547845</v>
      </c>
    </row>
    <row r="2303" spans="1:30">
      <c r="A2303" s="1">
        <v>40749</v>
      </c>
      <c r="B2303" s="2" t="s">
        <v>19</v>
      </c>
      <c r="C2303" t="s">
        <v>20</v>
      </c>
      <c r="D2303" t="s">
        <v>22</v>
      </c>
      <c r="E2303">
        <v>3.6669999999999998</v>
      </c>
      <c r="F2303">
        <v>3.78</v>
      </c>
      <c r="G2303">
        <v>3.9079999999999999</v>
      </c>
      <c r="H2303">
        <v>3.972</v>
      </c>
      <c r="I2303">
        <v>4.0359999999999996</v>
      </c>
      <c r="J2303">
        <v>4.1159999999999997</v>
      </c>
      <c r="K2303">
        <v>4.2290000000000001</v>
      </c>
      <c r="L2303">
        <v>4.3029999999999999</v>
      </c>
      <c r="M2303">
        <v>4.3259999999999996</v>
      </c>
      <c r="N2303">
        <v>4.4470000000000001</v>
      </c>
      <c r="O2303">
        <v>4.8390000000000004</v>
      </c>
      <c r="P2303">
        <v>5.4290000000000003</v>
      </c>
      <c r="Q2303">
        <v>5.7409999999999997</v>
      </c>
      <c r="R2303">
        <v>5.8319999999999999</v>
      </c>
      <c r="S2303">
        <v>0</v>
      </c>
      <c r="T2303" s="7">
        <f t="shared" si="321"/>
        <v>0.14400000000000013</v>
      </c>
      <c r="U2303" s="6">
        <f t="shared" si="315"/>
        <v>-7.0967741935484538E-2</v>
      </c>
      <c r="V2303" s="6">
        <f t="shared" si="316"/>
        <v>-1.2692289086940074</v>
      </c>
      <c r="W2303" s="3">
        <f>IFERROR(VLOOKUP(A2303,주가!$A$1:$Q$2433,3,FALSE),W2304)</f>
        <v>414500</v>
      </c>
      <c r="X2303" s="6">
        <f t="shared" si="322"/>
        <v>-2.2405660377358489E-2</v>
      </c>
      <c r="Y2303" s="6">
        <f t="shared" si="317"/>
        <v>0.44652461878369315</v>
      </c>
      <c r="AA2303" s="5">
        <f t="shared" si="318"/>
        <v>40749</v>
      </c>
      <c r="AB2303" s="7">
        <f t="shared" si="319"/>
        <v>0.14400000000000013</v>
      </c>
      <c r="AC2303" s="7">
        <f t="shared" si="323"/>
        <v>-1.2692289086940074</v>
      </c>
      <c r="AD2303" s="6">
        <f t="shared" si="320"/>
        <v>0.44652461878369315</v>
      </c>
    </row>
    <row r="2304" spans="1:30">
      <c r="A2304" s="1">
        <v>40746</v>
      </c>
      <c r="B2304" s="2" t="s">
        <v>19</v>
      </c>
      <c r="C2304" t="s">
        <v>20</v>
      </c>
      <c r="D2304" t="s">
        <v>22</v>
      </c>
      <c r="E2304">
        <v>3.6520000000000001</v>
      </c>
      <c r="F2304">
        <v>3.7589999999999999</v>
      </c>
      <c r="G2304">
        <v>3.88</v>
      </c>
      <c r="H2304">
        <v>3.931</v>
      </c>
      <c r="I2304">
        <v>3.9980000000000002</v>
      </c>
      <c r="J2304">
        <v>4.0780000000000003</v>
      </c>
      <c r="K2304">
        <v>4.1909999999999998</v>
      </c>
      <c r="L2304">
        <v>4.2709999999999999</v>
      </c>
      <c r="M2304">
        <v>4.3</v>
      </c>
      <c r="N2304">
        <v>4.4260000000000002</v>
      </c>
      <c r="O2304">
        <v>4.8120000000000003</v>
      </c>
      <c r="P2304">
        <v>5.4050000000000002</v>
      </c>
      <c r="Q2304">
        <v>5.7050000000000001</v>
      </c>
      <c r="R2304">
        <v>5.7949999999999999</v>
      </c>
      <c r="S2304">
        <v>0</v>
      </c>
      <c r="T2304" s="7">
        <f t="shared" si="321"/>
        <v>0.15500000000000025</v>
      </c>
      <c r="U2304" s="6">
        <f t="shared" si="315"/>
        <v>-2.5157232704399776E-2</v>
      </c>
      <c r="V2304" s="6">
        <f t="shared" si="316"/>
        <v>-1.1982611667585228</v>
      </c>
      <c r="W2304" s="3">
        <f>IFERROR(VLOOKUP(A2304,주가!$A$1:$Q$2433,3,FALSE),W2305)</f>
        <v>424000</v>
      </c>
      <c r="X2304" s="6">
        <f t="shared" si="322"/>
        <v>1.9230769230769232E-2</v>
      </c>
      <c r="Y2304" s="6">
        <f t="shared" si="317"/>
        <v>0.46893027916105162</v>
      </c>
      <c r="AA2304" s="5">
        <f t="shared" si="318"/>
        <v>40746</v>
      </c>
      <c r="AB2304" s="7">
        <f t="shared" si="319"/>
        <v>0.15500000000000025</v>
      </c>
      <c r="AC2304" s="7">
        <f t="shared" si="323"/>
        <v>-1.1982611667585228</v>
      </c>
      <c r="AD2304" s="6">
        <f t="shared" si="320"/>
        <v>0.46893027916105162</v>
      </c>
    </row>
    <row r="2305" spans="1:30">
      <c r="A2305" s="1">
        <v>40745</v>
      </c>
      <c r="B2305" s="2" t="s">
        <v>19</v>
      </c>
      <c r="C2305" t="s">
        <v>20</v>
      </c>
      <c r="D2305" t="s">
        <v>22</v>
      </c>
      <c r="E2305">
        <v>3.6459999999999999</v>
      </c>
      <c r="F2305">
        <v>3.7469999999999999</v>
      </c>
      <c r="G2305">
        <v>3.855</v>
      </c>
      <c r="H2305">
        <v>3.903</v>
      </c>
      <c r="I2305">
        <v>3.97</v>
      </c>
      <c r="J2305">
        <v>4.05</v>
      </c>
      <c r="K2305">
        <v>4.1539999999999999</v>
      </c>
      <c r="L2305">
        <v>4.2370000000000001</v>
      </c>
      <c r="M2305">
        <v>4.2750000000000004</v>
      </c>
      <c r="N2305">
        <v>4.3959999999999999</v>
      </c>
      <c r="O2305">
        <v>4.7919999999999998</v>
      </c>
      <c r="P2305">
        <v>5.3949999999999996</v>
      </c>
      <c r="Q2305">
        <v>5.694</v>
      </c>
      <c r="R2305">
        <v>5.7839999999999998</v>
      </c>
      <c r="S2305">
        <v>0</v>
      </c>
      <c r="T2305" s="7">
        <f t="shared" si="321"/>
        <v>0.15899999999999981</v>
      </c>
      <c r="U2305" s="6">
        <f t="shared" si="315"/>
        <v>0</v>
      </c>
      <c r="V2305" s="6">
        <f t="shared" si="316"/>
        <v>-1.1731039340541229</v>
      </c>
      <c r="W2305" s="3">
        <f>IFERROR(VLOOKUP(A2305,주가!$A$1:$Q$2433,3,FALSE),W2306)</f>
        <v>416000</v>
      </c>
      <c r="X2305" s="6">
        <f t="shared" si="322"/>
        <v>-2.3980815347721821E-3</v>
      </c>
      <c r="Y2305" s="6">
        <f t="shared" si="317"/>
        <v>0.4496995099302824</v>
      </c>
      <c r="AA2305" s="5">
        <f t="shared" si="318"/>
        <v>40745</v>
      </c>
      <c r="AB2305" s="7">
        <f t="shared" si="319"/>
        <v>0.15899999999999981</v>
      </c>
      <c r="AC2305" s="7">
        <f t="shared" si="323"/>
        <v>-1.1731039340541229</v>
      </c>
      <c r="AD2305" s="6">
        <f t="shared" si="320"/>
        <v>0.4496995099302824</v>
      </c>
    </row>
    <row r="2306" spans="1:30">
      <c r="A2306" s="1">
        <v>40744</v>
      </c>
      <c r="B2306" s="2" t="s">
        <v>19</v>
      </c>
      <c r="C2306" t="s">
        <v>20</v>
      </c>
      <c r="D2306" t="s">
        <v>22</v>
      </c>
      <c r="E2306">
        <v>3.6459999999999999</v>
      </c>
      <c r="F2306">
        <v>3.7440000000000002</v>
      </c>
      <c r="G2306">
        <v>3.855</v>
      </c>
      <c r="H2306">
        <v>3.899</v>
      </c>
      <c r="I2306">
        <v>3.9630000000000001</v>
      </c>
      <c r="J2306">
        <v>4.0430000000000001</v>
      </c>
      <c r="K2306">
        <v>4.157</v>
      </c>
      <c r="L2306">
        <v>4.2300000000000004</v>
      </c>
      <c r="M2306">
        <v>4.2690000000000001</v>
      </c>
      <c r="N2306">
        <v>4.3890000000000002</v>
      </c>
      <c r="O2306">
        <v>4.7919999999999998</v>
      </c>
      <c r="P2306">
        <v>5.4050000000000002</v>
      </c>
      <c r="Q2306">
        <v>5.7039999999999997</v>
      </c>
      <c r="R2306">
        <v>5.7930000000000001</v>
      </c>
      <c r="S2306">
        <v>0</v>
      </c>
      <c r="T2306" s="7">
        <f t="shared" si="321"/>
        <v>0.15899999999999981</v>
      </c>
      <c r="U2306" s="6">
        <f t="shared" ref="U2306:U2369" si="324">IF(T2307=0,0,(T2306-T2307)/T2307)</f>
        <v>0</v>
      </c>
      <c r="V2306" s="6">
        <f t="shared" ref="V2306:V2369" si="325">V2307+U2306</f>
        <v>-1.1731039340541229</v>
      </c>
      <c r="W2306" s="3">
        <f>IFERROR(VLOOKUP(A2306,주가!$A$1:$Q$2433,3,FALSE),W2307)</f>
        <v>417000</v>
      </c>
      <c r="X2306" s="6">
        <f t="shared" si="322"/>
        <v>0</v>
      </c>
      <c r="Y2306" s="6">
        <f t="shared" ref="Y2306:Y2369" si="326">Y2307+X2306</f>
        <v>0.45209759146505457</v>
      </c>
      <c r="AA2306" s="5">
        <f t="shared" ref="AA2306:AA2369" si="327">A2306</f>
        <v>40744</v>
      </c>
      <c r="AB2306" s="7">
        <f t="shared" ref="AB2306:AB2369" si="328">T2306</f>
        <v>0.15899999999999981</v>
      </c>
      <c r="AC2306" s="7">
        <f t="shared" si="323"/>
        <v>-1.1731039340541229</v>
      </c>
      <c r="AD2306" s="6">
        <f t="shared" ref="AD2306:AD2369" si="329">Y2306</f>
        <v>0.45209759146505457</v>
      </c>
    </row>
    <row r="2307" spans="1:30">
      <c r="A2307" s="1">
        <v>40743</v>
      </c>
      <c r="B2307" s="2" t="s">
        <v>19</v>
      </c>
      <c r="C2307" t="s">
        <v>20</v>
      </c>
      <c r="D2307" t="s">
        <v>22</v>
      </c>
      <c r="E2307">
        <v>3.6440000000000001</v>
      </c>
      <c r="F2307">
        <v>3.7410000000000001</v>
      </c>
      <c r="G2307">
        <v>3.8479999999999999</v>
      </c>
      <c r="H2307">
        <v>3.8929999999999998</v>
      </c>
      <c r="I2307">
        <v>3.9430000000000001</v>
      </c>
      <c r="J2307">
        <v>4.016</v>
      </c>
      <c r="K2307">
        <v>4.1239999999999997</v>
      </c>
      <c r="L2307">
        <v>4.194</v>
      </c>
      <c r="M2307">
        <v>4.2320000000000002</v>
      </c>
      <c r="N2307">
        <v>4.3529999999999998</v>
      </c>
      <c r="O2307">
        <v>4.7690000000000001</v>
      </c>
      <c r="P2307">
        <v>5.3840000000000003</v>
      </c>
      <c r="Q2307">
        <v>5.6829999999999998</v>
      </c>
      <c r="R2307">
        <v>5.7729999999999997</v>
      </c>
      <c r="S2307">
        <v>0</v>
      </c>
      <c r="T2307" s="7">
        <f t="shared" ref="T2307:T2370" si="330">N2307-L2307</f>
        <v>0.15899999999999981</v>
      </c>
      <c r="U2307" s="6">
        <f t="shared" si="324"/>
        <v>1.2738853503183309E-2</v>
      </c>
      <c r="V2307" s="6">
        <f t="shared" si="325"/>
        <v>-1.1731039340541229</v>
      </c>
      <c r="W2307" s="3">
        <f>IFERROR(VLOOKUP(A2307,주가!$A$1:$Q$2433,3,FALSE),W2308)</f>
        <v>417000</v>
      </c>
      <c r="X2307" s="6">
        <f t="shared" ref="X2307:X2370" si="331">(W2307-W2308)/W2308</f>
        <v>-3.9170506912442393E-2</v>
      </c>
      <c r="Y2307" s="6">
        <f t="shared" si="326"/>
        <v>0.45209759146505457</v>
      </c>
      <c r="AA2307" s="5">
        <f t="shared" si="327"/>
        <v>40743</v>
      </c>
      <c r="AB2307" s="7">
        <f t="shared" si="328"/>
        <v>0.15899999999999981</v>
      </c>
      <c r="AC2307" s="7">
        <f t="shared" ref="AC2307:AC2370" si="332">V2307</f>
        <v>-1.1731039340541229</v>
      </c>
      <c r="AD2307" s="6">
        <f t="shared" si="329"/>
        <v>0.45209759146505457</v>
      </c>
    </row>
    <row r="2308" spans="1:30">
      <c r="A2308" s="1">
        <v>40742</v>
      </c>
      <c r="B2308" s="2" t="s">
        <v>19</v>
      </c>
      <c r="C2308" t="s">
        <v>20</v>
      </c>
      <c r="D2308" t="s">
        <v>22</v>
      </c>
      <c r="E2308">
        <v>3.6480000000000001</v>
      </c>
      <c r="F2308">
        <v>3.7509999999999999</v>
      </c>
      <c r="G2308">
        <v>3.8580000000000001</v>
      </c>
      <c r="H2308">
        <v>3.899</v>
      </c>
      <c r="I2308">
        <v>3.9430000000000001</v>
      </c>
      <c r="J2308">
        <v>3.996</v>
      </c>
      <c r="K2308">
        <v>4.1130000000000004</v>
      </c>
      <c r="L2308">
        <v>4.18</v>
      </c>
      <c r="M2308">
        <v>4.2130000000000001</v>
      </c>
      <c r="N2308">
        <v>4.3369999999999997</v>
      </c>
      <c r="O2308">
        <v>4.7789999999999999</v>
      </c>
      <c r="P2308">
        <v>5.4020000000000001</v>
      </c>
      <c r="Q2308">
        <v>5.7450000000000001</v>
      </c>
      <c r="R2308">
        <v>5.84</v>
      </c>
      <c r="S2308">
        <v>0</v>
      </c>
      <c r="T2308" s="7">
        <f t="shared" si="330"/>
        <v>0.15700000000000003</v>
      </c>
      <c r="U2308" s="6">
        <f t="shared" si="324"/>
        <v>-0.11299435028248817</v>
      </c>
      <c r="V2308" s="6">
        <f t="shared" si="325"/>
        <v>-1.1858427875573063</v>
      </c>
      <c r="W2308" s="3">
        <f>IFERROR(VLOOKUP(A2308,주가!$A$1:$Q$2433,3,FALSE),W2309)</f>
        <v>434000</v>
      </c>
      <c r="X2308" s="6">
        <f t="shared" si="331"/>
        <v>-1.1389521640091117E-2</v>
      </c>
      <c r="Y2308" s="6">
        <f t="shared" si="326"/>
        <v>0.49126809837749696</v>
      </c>
      <c r="AA2308" s="5">
        <f t="shared" si="327"/>
        <v>40742</v>
      </c>
      <c r="AB2308" s="7">
        <f t="shared" si="328"/>
        <v>0.15700000000000003</v>
      </c>
      <c r="AC2308" s="7">
        <f t="shared" si="332"/>
        <v>-1.1858427875573063</v>
      </c>
      <c r="AD2308" s="6">
        <f t="shared" si="329"/>
        <v>0.49126809837749696</v>
      </c>
    </row>
    <row r="2309" spans="1:30">
      <c r="A2309" s="1">
        <v>40739</v>
      </c>
      <c r="B2309" s="2" t="s">
        <v>19</v>
      </c>
      <c r="C2309" t="s">
        <v>20</v>
      </c>
      <c r="D2309" t="s">
        <v>22</v>
      </c>
      <c r="E2309">
        <v>3.6469999999999998</v>
      </c>
      <c r="F2309">
        <v>3.75</v>
      </c>
      <c r="G2309">
        <v>3.8639999999999999</v>
      </c>
      <c r="H2309">
        <v>3.9049999999999998</v>
      </c>
      <c r="I2309">
        <v>3.9420000000000002</v>
      </c>
      <c r="J2309">
        <v>3.9849999999999999</v>
      </c>
      <c r="K2309">
        <v>4.1020000000000003</v>
      </c>
      <c r="L2309">
        <v>4.1589999999999998</v>
      </c>
      <c r="M2309">
        <v>4.2080000000000002</v>
      </c>
      <c r="N2309">
        <v>4.3360000000000003</v>
      </c>
      <c r="O2309">
        <v>4.7949999999999999</v>
      </c>
      <c r="P2309">
        <v>5.4169999999999998</v>
      </c>
      <c r="Q2309">
        <v>5.7469999999999999</v>
      </c>
      <c r="R2309">
        <v>5.8410000000000002</v>
      </c>
      <c r="S2309">
        <v>0</v>
      </c>
      <c r="T2309" s="7">
        <f t="shared" si="330"/>
        <v>0.17700000000000049</v>
      </c>
      <c r="U2309" s="6">
        <f t="shared" si="324"/>
        <v>5.6818181818251495E-3</v>
      </c>
      <c r="V2309" s="6">
        <f t="shared" si="325"/>
        <v>-1.0728484372748182</v>
      </c>
      <c r="W2309" s="3">
        <f>IFERROR(VLOOKUP(A2309,주가!$A$1:$Q$2433,3,FALSE),W2310)</f>
        <v>439000</v>
      </c>
      <c r="X2309" s="6">
        <f t="shared" si="331"/>
        <v>8.0367393800229621E-3</v>
      </c>
      <c r="Y2309" s="6">
        <f t="shared" si="326"/>
        <v>0.50265762001758807</v>
      </c>
      <c r="AA2309" s="5">
        <f t="shared" si="327"/>
        <v>40739</v>
      </c>
      <c r="AB2309" s="7">
        <f t="shared" si="328"/>
        <v>0.17700000000000049</v>
      </c>
      <c r="AC2309" s="7">
        <f t="shared" si="332"/>
        <v>-1.0728484372748182</v>
      </c>
      <c r="AD2309" s="6">
        <f t="shared" si="329"/>
        <v>0.50265762001758807</v>
      </c>
    </row>
    <row r="2310" spans="1:30">
      <c r="A2310" s="1">
        <v>40738</v>
      </c>
      <c r="B2310" s="2" t="s">
        <v>19</v>
      </c>
      <c r="C2310" t="s">
        <v>20</v>
      </c>
      <c r="D2310" t="s">
        <v>22</v>
      </c>
      <c r="E2310">
        <v>3.6480000000000001</v>
      </c>
      <c r="F2310">
        <v>3.7559999999999998</v>
      </c>
      <c r="G2310">
        <v>3.875</v>
      </c>
      <c r="H2310">
        <v>3.9129999999999998</v>
      </c>
      <c r="I2310">
        <v>3.9660000000000002</v>
      </c>
      <c r="J2310">
        <v>4.0129999999999999</v>
      </c>
      <c r="K2310">
        <v>4.1340000000000003</v>
      </c>
      <c r="L2310">
        <v>4.1900000000000004</v>
      </c>
      <c r="M2310">
        <v>4.2380000000000004</v>
      </c>
      <c r="N2310">
        <v>4.3659999999999997</v>
      </c>
      <c r="O2310">
        <v>4.8250000000000002</v>
      </c>
      <c r="P2310">
        <v>5.4370000000000003</v>
      </c>
      <c r="Q2310">
        <v>5.766</v>
      </c>
      <c r="R2310">
        <v>5.859</v>
      </c>
      <c r="S2310">
        <v>0</v>
      </c>
      <c r="T2310" s="7">
        <f t="shared" si="330"/>
        <v>0.17599999999999927</v>
      </c>
      <c r="U2310" s="6">
        <f t="shared" si="324"/>
        <v>-5.3763440860218698E-2</v>
      </c>
      <c r="V2310" s="6">
        <f t="shared" si="325"/>
        <v>-1.0785302554566434</v>
      </c>
      <c r="W2310" s="3">
        <f>IFERROR(VLOOKUP(A2310,주가!$A$1:$Q$2433,3,FALSE),W2311)</f>
        <v>435500</v>
      </c>
      <c r="X2310" s="6">
        <f t="shared" si="331"/>
        <v>3.8140643623361142E-2</v>
      </c>
      <c r="Y2310" s="6">
        <f t="shared" si="326"/>
        <v>0.49462088063756515</v>
      </c>
      <c r="AA2310" s="5">
        <f t="shared" si="327"/>
        <v>40738</v>
      </c>
      <c r="AB2310" s="7">
        <f t="shared" si="328"/>
        <v>0.17599999999999927</v>
      </c>
      <c r="AC2310" s="7">
        <f t="shared" si="332"/>
        <v>-1.0785302554566434</v>
      </c>
      <c r="AD2310" s="6">
        <f t="shared" si="329"/>
        <v>0.49462088063756515</v>
      </c>
    </row>
    <row r="2311" spans="1:30">
      <c r="A2311" s="1">
        <v>40737</v>
      </c>
      <c r="B2311" s="2" t="s">
        <v>19</v>
      </c>
      <c r="C2311" t="s">
        <v>20</v>
      </c>
      <c r="D2311" t="s">
        <v>22</v>
      </c>
      <c r="E2311">
        <v>3.6480000000000001</v>
      </c>
      <c r="F2311">
        <v>3.7519999999999998</v>
      </c>
      <c r="G2311">
        <v>3.871</v>
      </c>
      <c r="H2311">
        <v>3.9129999999999998</v>
      </c>
      <c r="I2311">
        <v>3.9729999999999999</v>
      </c>
      <c r="J2311">
        <v>4.0090000000000003</v>
      </c>
      <c r="K2311">
        <v>4.1230000000000002</v>
      </c>
      <c r="L2311">
        <v>4.18</v>
      </c>
      <c r="M2311">
        <v>4.2389999999999999</v>
      </c>
      <c r="N2311">
        <v>4.3659999999999997</v>
      </c>
      <c r="O2311">
        <v>4.8209999999999997</v>
      </c>
      <c r="P2311">
        <v>5.4320000000000004</v>
      </c>
      <c r="Q2311">
        <v>5.7949999999999999</v>
      </c>
      <c r="R2311">
        <v>5.8920000000000003</v>
      </c>
      <c r="S2311">
        <v>0</v>
      </c>
      <c r="T2311" s="7">
        <f t="shared" si="330"/>
        <v>0.18599999999999994</v>
      </c>
      <c r="U2311" s="6">
        <f t="shared" si="324"/>
        <v>-5.5837563451777247E-2</v>
      </c>
      <c r="V2311" s="6">
        <f t="shared" si="325"/>
        <v>-1.0247668145964246</v>
      </c>
      <c r="W2311" s="3">
        <f>IFERROR(VLOOKUP(A2311,주가!$A$1:$Q$2433,3,FALSE),W2312)</f>
        <v>419500</v>
      </c>
      <c r="X2311" s="6">
        <f t="shared" si="331"/>
        <v>2.3170731707317073E-2</v>
      </c>
      <c r="Y2311" s="6">
        <f t="shared" si="326"/>
        <v>0.45648023701420398</v>
      </c>
      <c r="AA2311" s="5">
        <f t="shared" si="327"/>
        <v>40737</v>
      </c>
      <c r="AB2311" s="7">
        <f t="shared" si="328"/>
        <v>0.18599999999999994</v>
      </c>
      <c r="AC2311" s="7">
        <f t="shared" si="332"/>
        <v>-1.0247668145964246</v>
      </c>
      <c r="AD2311" s="6">
        <f t="shared" si="329"/>
        <v>0.45648023701420398</v>
      </c>
    </row>
    <row r="2312" spans="1:30">
      <c r="A2312" s="1">
        <v>40736</v>
      </c>
      <c r="B2312" s="2" t="s">
        <v>19</v>
      </c>
      <c r="C2312" t="s">
        <v>20</v>
      </c>
      <c r="D2312" t="s">
        <v>22</v>
      </c>
      <c r="E2312">
        <v>3.6469999999999998</v>
      </c>
      <c r="F2312">
        <v>3.75</v>
      </c>
      <c r="G2312">
        <v>3.86</v>
      </c>
      <c r="H2312">
        <v>3.9119999999999999</v>
      </c>
      <c r="I2312">
        <v>3.972</v>
      </c>
      <c r="J2312">
        <v>4.008</v>
      </c>
      <c r="K2312">
        <v>4.1180000000000003</v>
      </c>
      <c r="L2312">
        <v>4.1719999999999997</v>
      </c>
      <c r="M2312">
        <v>4.2409999999999997</v>
      </c>
      <c r="N2312">
        <v>4.3689999999999998</v>
      </c>
      <c r="O2312">
        <v>4.8369999999999997</v>
      </c>
      <c r="P2312">
        <v>5.4509999999999996</v>
      </c>
      <c r="Q2312">
        <v>5.8040000000000003</v>
      </c>
      <c r="R2312">
        <v>5.9009999999999998</v>
      </c>
      <c r="S2312">
        <v>0</v>
      </c>
      <c r="T2312" s="7">
        <f t="shared" si="330"/>
        <v>0.19700000000000006</v>
      </c>
      <c r="U2312" s="6">
        <f t="shared" si="324"/>
        <v>-1.9900497512439986E-2</v>
      </c>
      <c r="V2312" s="6">
        <f t="shared" si="325"/>
        <v>-0.96892925114464734</v>
      </c>
      <c r="W2312" s="3">
        <f>IFERROR(VLOOKUP(A2312,주가!$A$1:$Q$2433,3,FALSE),W2313)</f>
        <v>410000</v>
      </c>
      <c r="X2312" s="6">
        <f t="shared" si="331"/>
        <v>-2.6128266033254157E-2</v>
      </c>
      <c r="Y2312" s="6">
        <f t="shared" si="326"/>
        <v>0.43330950530688689</v>
      </c>
      <c r="AA2312" s="5">
        <f t="shared" si="327"/>
        <v>40736</v>
      </c>
      <c r="AB2312" s="7">
        <f t="shared" si="328"/>
        <v>0.19700000000000006</v>
      </c>
      <c r="AC2312" s="7">
        <f t="shared" si="332"/>
        <v>-0.96892925114464734</v>
      </c>
      <c r="AD2312" s="6">
        <f t="shared" si="329"/>
        <v>0.43330950530688689</v>
      </c>
    </row>
    <row r="2313" spans="1:30">
      <c r="A2313" s="1">
        <v>40735</v>
      </c>
      <c r="B2313" s="2" t="s">
        <v>19</v>
      </c>
      <c r="C2313" t="s">
        <v>20</v>
      </c>
      <c r="D2313" t="s">
        <v>22</v>
      </c>
      <c r="E2313">
        <v>3.669</v>
      </c>
      <c r="F2313">
        <v>3.7749999999999999</v>
      </c>
      <c r="G2313">
        <v>3.8860000000000001</v>
      </c>
      <c r="H2313">
        <v>3.9510000000000001</v>
      </c>
      <c r="I2313">
        <v>4.0339999999999998</v>
      </c>
      <c r="J2313">
        <v>4.0910000000000002</v>
      </c>
      <c r="K2313">
        <v>4.2169999999999996</v>
      </c>
      <c r="L2313">
        <v>4.2709999999999999</v>
      </c>
      <c r="M2313">
        <v>4.3410000000000002</v>
      </c>
      <c r="N2313">
        <v>4.4720000000000004</v>
      </c>
      <c r="O2313">
        <v>4.9400000000000004</v>
      </c>
      <c r="P2313">
        <v>5.5609999999999999</v>
      </c>
      <c r="Q2313">
        <v>5.9130000000000003</v>
      </c>
      <c r="R2313">
        <v>6.0090000000000003</v>
      </c>
      <c r="S2313">
        <v>0</v>
      </c>
      <c r="T2313" s="7">
        <f t="shared" si="330"/>
        <v>0.20100000000000051</v>
      </c>
      <c r="U2313" s="6">
        <f t="shared" si="324"/>
        <v>1.0050251256284771E-2</v>
      </c>
      <c r="V2313" s="6">
        <f t="shared" si="325"/>
        <v>-0.9490287536322074</v>
      </c>
      <c r="W2313" s="3">
        <f>IFERROR(VLOOKUP(A2313,주가!$A$1:$Q$2433,3,FALSE),W2314)</f>
        <v>421000</v>
      </c>
      <c r="X2313" s="6">
        <f t="shared" si="331"/>
        <v>-2.6589595375722544E-2</v>
      </c>
      <c r="Y2313" s="6">
        <f t="shared" si="326"/>
        <v>0.45943777134014102</v>
      </c>
      <c r="AA2313" s="5">
        <f t="shared" si="327"/>
        <v>40735</v>
      </c>
      <c r="AB2313" s="7">
        <f t="shared" si="328"/>
        <v>0.20100000000000051</v>
      </c>
      <c r="AC2313" s="7">
        <f t="shared" si="332"/>
        <v>-0.9490287536322074</v>
      </c>
      <c r="AD2313" s="6">
        <f t="shared" si="329"/>
        <v>0.45943777134014102</v>
      </c>
    </row>
    <row r="2314" spans="1:30">
      <c r="A2314" s="1">
        <v>40732</v>
      </c>
      <c r="B2314" s="2" t="s">
        <v>19</v>
      </c>
      <c r="C2314" t="s">
        <v>20</v>
      </c>
      <c r="D2314" t="s">
        <v>22</v>
      </c>
      <c r="E2314">
        <v>3.6669999999999998</v>
      </c>
      <c r="F2314">
        <v>3.7749999999999999</v>
      </c>
      <c r="G2314">
        <v>3.891</v>
      </c>
      <c r="H2314">
        <v>3.9620000000000002</v>
      </c>
      <c r="I2314">
        <v>4.0519999999999996</v>
      </c>
      <c r="J2314">
        <v>4.1260000000000003</v>
      </c>
      <c r="K2314">
        <v>4.26</v>
      </c>
      <c r="L2314">
        <v>4.3129999999999997</v>
      </c>
      <c r="M2314">
        <v>4.3780000000000001</v>
      </c>
      <c r="N2314">
        <v>4.5119999999999996</v>
      </c>
      <c r="O2314">
        <v>4.9729999999999999</v>
      </c>
      <c r="P2314">
        <v>5.59</v>
      </c>
      <c r="Q2314">
        <v>5.94</v>
      </c>
      <c r="R2314">
        <v>6.0369999999999999</v>
      </c>
      <c r="S2314">
        <v>0</v>
      </c>
      <c r="T2314" s="7">
        <f t="shared" si="330"/>
        <v>0.19899999999999984</v>
      </c>
      <c r="U2314" s="6">
        <f t="shared" si="324"/>
        <v>-3.3980582524270338E-2</v>
      </c>
      <c r="V2314" s="6">
        <f t="shared" si="325"/>
        <v>-0.95907900488849218</v>
      </c>
      <c r="W2314" s="3">
        <f>IFERROR(VLOOKUP(A2314,주가!$A$1:$Q$2433,3,FALSE),W2315)</f>
        <v>432500</v>
      </c>
      <c r="X2314" s="6">
        <f t="shared" si="331"/>
        <v>2.3174971031286211E-3</v>
      </c>
      <c r="Y2314" s="6">
        <f t="shared" si="326"/>
        <v>0.48602736671586355</v>
      </c>
      <c r="AA2314" s="5">
        <f t="shared" si="327"/>
        <v>40732</v>
      </c>
      <c r="AB2314" s="7">
        <f t="shared" si="328"/>
        <v>0.19899999999999984</v>
      </c>
      <c r="AC2314" s="7">
        <f t="shared" si="332"/>
        <v>-0.95907900488849218</v>
      </c>
      <c r="AD2314" s="6">
        <f t="shared" si="329"/>
        <v>0.48602736671586355</v>
      </c>
    </row>
    <row r="2315" spans="1:30">
      <c r="A2315" s="1">
        <v>40731</v>
      </c>
      <c r="B2315" s="2" t="s">
        <v>19</v>
      </c>
      <c r="C2315" t="s">
        <v>20</v>
      </c>
      <c r="D2315" t="s">
        <v>22</v>
      </c>
      <c r="E2315">
        <v>3.6539999999999999</v>
      </c>
      <c r="F2315">
        <v>3.758</v>
      </c>
      <c r="G2315">
        <v>3.871</v>
      </c>
      <c r="H2315">
        <v>3.9319999999999999</v>
      </c>
      <c r="I2315">
        <v>4.0090000000000003</v>
      </c>
      <c r="J2315">
        <v>4.0750000000000002</v>
      </c>
      <c r="K2315">
        <v>4.2060000000000004</v>
      </c>
      <c r="L2315">
        <v>4.2560000000000002</v>
      </c>
      <c r="M2315">
        <v>4.33</v>
      </c>
      <c r="N2315">
        <v>4.4619999999999997</v>
      </c>
      <c r="O2315">
        <v>4.9359999999999999</v>
      </c>
      <c r="P2315">
        <v>5.5529999999999999</v>
      </c>
      <c r="Q2315">
        <v>5.9089999999999998</v>
      </c>
      <c r="R2315">
        <v>6.0049999999999999</v>
      </c>
      <c r="S2315">
        <v>0</v>
      </c>
      <c r="T2315" s="7">
        <f t="shared" si="330"/>
        <v>0.20599999999999952</v>
      </c>
      <c r="U2315" s="6">
        <f t="shared" si="324"/>
        <v>-7.6233183856507528E-2</v>
      </c>
      <c r="V2315" s="6">
        <f t="shared" si="325"/>
        <v>-0.9250984223642218</v>
      </c>
      <c r="W2315" s="3">
        <f>IFERROR(VLOOKUP(A2315,주가!$A$1:$Q$2433,3,FALSE),W2316)</f>
        <v>431500</v>
      </c>
      <c r="X2315" s="6">
        <f t="shared" si="331"/>
        <v>3.601440576230492E-2</v>
      </c>
      <c r="Y2315" s="6">
        <f t="shared" si="326"/>
        <v>0.48370986961273493</v>
      </c>
      <c r="AA2315" s="5">
        <f t="shared" si="327"/>
        <v>40731</v>
      </c>
      <c r="AB2315" s="7">
        <f t="shared" si="328"/>
        <v>0.20599999999999952</v>
      </c>
      <c r="AC2315" s="7">
        <f t="shared" si="332"/>
        <v>-0.9250984223642218</v>
      </c>
      <c r="AD2315" s="6">
        <f t="shared" si="329"/>
        <v>0.48370986961273493</v>
      </c>
    </row>
    <row r="2316" spans="1:30">
      <c r="A2316" s="1">
        <v>40730</v>
      </c>
      <c r="B2316" s="2" t="s">
        <v>19</v>
      </c>
      <c r="C2316" t="s">
        <v>20</v>
      </c>
      <c r="D2316" t="s">
        <v>22</v>
      </c>
      <c r="E2316">
        <v>3.653</v>
      </c>
      <c r="F2316">
        <v>3.758</v>
      </c>
      <c r="G2316">
        <v>3.87</v>
      </c>
      <c r="H2316">
        <v>3.9319999999999999</v>
      </c>
      <c r="I2316">
        <v>4.0049999999999999</v>
      </c>
      <c r="J2316">
        <v>4.0650000000000004</v>
      </c>
      <c r="K2316">
        <v>4.1950000000000003</v>
      </c>
      <c r="L2316">
        <v>4.2489999999999997</v>
      </c>
      <c r="M2316">
        <v>4.3330000000000002</v>
      </c>
      <c r="N2316">
        <v>4.4720000000000004</v>
      </c>
      <c r="O2316">
        <v>4.9560000000000004</v>
      </c>
      <c r="P2316">
        <v>5.5750000000000002</v>
      </c>
      <c r="Q2316">
        <v>5.96</v>
      </c>
      <c r="R2316">
        <v>6.06</v>
      </c>
      <c r="S2316">
        <v>0</v>
      </c>
      <c r="T2316" s="7">
        <f t="shared" si="330"/>
        <v>0.22300000000000075</v>
      </c>
      <c r="U2316" s="6">
        <f t="shared" si="324"/>
        <v>6.1904761904765668E-2</v>
      </c>
      <c r="V2316" s="6">
        <f t="shared" si="325"/>
        <v>-0.84886523850771423</v>
      </c>
      <c r="W2316" s="3">
        <f>IFERROR(VLOOKUP(A2316,주가!$A$1:$Q$2433,3,FALSE),W2317)</f>
        <v>416500</v>
      </c>
      <c r="X2316" s="6">
        <f t="shared" si="331"/>
        <v>0</v>
      </c>
      <c r="Y2316" s="6">
        <f t="shared" si="326"/>
        <v>0.44769546385043002</v>
      </c>
      <c r="AA2316" s="5">
        <f t="shared" si="327"/>
        <v>40730</v>
      </c>
      <c r="AB2316" s="7">
        <f t="shared" si="328"/>
        <v>0.22300000000000075</v>
      </c>
      <c r="AC2316" s="7">
        <f t="shared" si="332"/>
        <v>-0.84886523850771423</v>
      </c>
      <c r="AD2316" s="6">
        <f t="shared" si="329"/>
        <v>0.44769546385043002</v>
      </c>
    </row>
    <row r="2317" spans="1:30">
      <c r="A2317" s="1">
        <v>40729</v>
      </c>
      <c r="B2317" s="2" t="s">
        <v>19</v>
      </c>
      <c r="C2317" t="s">
        <v>20</v>
      </c>
      <c r="D2317" t="s">
        <v>22</v>
      </c>
      <c r="E2317">
        <v>3.6560000000000001</v>
      </c>
      <c r="F2317">
        <v>3.76</v>
      </c>
      <c r="G2317">
        <v>3.87</v>
      </c>
      <c r="H2317">
        <v>3.9249999999999998</v>
      </c>
      <c r="I2317">
        <v>3.9980000000000002</v>
      </c>
      <c r="J2317">
        <v>4.0549999999999997</v>
      </c>
      <c r="K2317">
        <v>4.1680000000000001</v>
      </c>
      <c r="L2317">
        <v>4.2279999999999998</v>
      </c>
      <c r="M2317">
        <v>4.3029999999999999</v>
      </c>
      <c r="N2317">
        <v>4.4379999999999997</v>
      </c>
      <c r="O2317">
        <v>4.9290000000000003</v>
      </c>
      <c r="P2317">
        <v>5.5419999999999998</v>
      </c>
      <c r="Q2317">
        <v>5.8970000000000002</v>
      </c>
      <c r="R2317">
        <v>5.9930000000000003</v>
      </c>
      <c r="S2317">
        <v>0</v>
      </c>
      <c r="T2317" s="7">
        <f t="shared" si="330"/>
        <v>0.20999999999999996</v>
      </c>
      <c r="U2317" s="6">
        <f t="shared" si="324"/>
        <v>-0.10256410256410266</v>
      </c>
      <c r="V2317" s="6">
        <f t="shared" si="325"/>
        <v>-0.91077000041247991</v>
      </c>
      <c r="W2317" s="3">
        <f>IFERROR(VLOOKUP(A2317,주가!$A$1:$Q$2433,3,FALSE),W2318)</f>
        <v>416500</v>
      </c>
      <c r="X2317" s="6">
        <f t="shared" si="331"/>
        <v>6.038647342995169E-3</v>
      </c>
      <c r="Y2317" s="6">
        <f t="shared" si="326"/>
        <v>0.44769546385043002</v>
      </c>
      <c r="AA2317" s="5">
        <f t="shared" si="327"/>
        <v>40729</v>
      </c>
      <c r="AB2317" s="7">
        <f t="shared" si="328"/>
        <v>0.20999999999999996</v>
      </c>
      <c r="AC2317" s="7">
        <f t="shared" si="332"/>
        <v>-0.91077000041247991</v>
      </c>
      <c r="AD2317" s="6">
        <f t="shared" si="329"/>
        <v>0.44769546385043002</v>
      </c>
    </row>
    <row r="2318" spans="1:30">
      <c r="A2318" s="1">
        <v>40728</v>
      </c>
      <c r="B2318" s="2" t="s">
        <v>19</v>
      </c>
      <c r="C2318" t="s">
        <v>20</v>
      </c>
      <c r="D2318" t="s">
        <v>22</v>
      </c>
      <c r="E2318">
        <v>3.6589999999999998</v>
      </c>
      <c r="F2318">
        <v>3.766</v>
      </c>
      <c r="G2318">
        <v>3.8759999999999999</v>
      </c>
      <c r="H2318">
        <v>3.9340000000000002</v>
      </c>
      <c r="I2318">
        <v>4.008</v>
      </c>
      <c r="J2318">
        <v>4.0640000000000001</v>
      </c>
      <c r="K2318">
        <v>4.1909999999999998</v>
      </c>
      <c r="L2318">
        <v>4.2480000000000002</v>
      </c>
      <c r="M2318">
        <v>4.34</v>
      </c>
      <c r="N2318">
        <v>4.4820000000000002</v>
      </c>
      <c r="O2318">
        <v>4.9850000000000003</v>
      </c>
      <c r="P2318">
        <v>5.6040000000000001</v>
      </c>
      <c r="Q2318">
        <v>5.9770000000000003</v>
      </c>
      <c r="R2318">
        <v>6.077</v>
      </c>
      <c r="S2318">
        <v>0</v>
      </c>
      <c r="T2318" s="7">
        <f t="shared" si="330"/>
        <v>0.23399999999999999</v>
      </c>
      <c r="U2318" s="6">
        <f t="shared" si="324"/>
        <v>-5.263157894737145E-2</v>
      </c>
      <c r="V2318" s="6">
        <f t="shared" si="325"/>
        <v>-0.80820589784837726</v>
      </c>
      <c r="W2318" s="3">
        <f>IFERROR(VLOOKUP(A2318,주가!$A$1:$Q$2433,3,FALSE),W2319)</f>
        <v>414000</v>
      </c>
      <c r="X2318" s="6">
        <f t="shared" si="331"/>
        <v>1.346389228886169E-2</v>
      </c>
      <c r="Y2318" s="6">
        <f t="shared" si="326"/>
        <v>0.44165681650743482</v>
      </c>
      <c r="AA2318" s="5">
        <f t="shared" si="327"/>
        <v>40728</v>
      </c>
      <c r="AB2318" s="7">
        <f t="shared" si="328"/>
        <v>0.23399999999999999</v>
      </c>
      <c r="AC2318" s="7">
        <f t="shared" si="332"/>
        <v>-0.80820589784837726</v>
      </c>
      <c r="AD2318" s="6">
        <f t="shared" si="329"/>
        <v>0.44165681650743482</v>
      </c>
    </row>
    <row r="2319" spans="1:30">
      <c r="A2319" s="1">
        <v>40725</v>
      </c>
      <c r="B2319" s="2" t="s">
        <v>19</v>
      </c>
      <c r="C2319" t="s">
        <v>20</v>
      </c>
      <c r="D2319" t="s">
        <v>22</v>
      </c>
      <c r="E2319">
        <v>3.649</v>
      </c>
      <c r="F2319">
        <v>3.7589999999999999</v>
      </c>
      <c r="G2319">
        <v>3.871</v>
      </c>
      <c r="H2319">
        <v>3.9289999999999998</v>
      </c>
      <c r="I2319">
        <v>3.9990000000000001</v>
      </c>
      <c r="J2319">
        <v>4.056</v>
      </c>
      <c r="K2319">
        <v>4.1870000000000003</v>
      </c>
      <c r="L2319">
        <v>4.2329999999999997</v>
      </c>
      <c r="M2319">
        <v>4.335</v>
      </c>
      <c r="N2319">
        <v>4.4800000000000004</v>
      </c>
      <c r="O2319">
        <v>4.97</v>
      </c>
      <c r="P2319">
        <v>5.5890000000000004</v>
      </c>
      <c r="Q2319">
        <v>5.9580000000000002</v>
      </c>
      <c r="R2319">
        <v>6.056</v>
      </c>
      <c r="S2319">
        <v>0</v>
      </c>
      <c r="T2319" s="7">
        <f t="shared" si="330"/>
        <v>0.24700000000000077</v>
      </c>
      <c r="U2319" s="6">
        <f t="shared" si="324"/>
        <v>0.12272727272727751</v>
      </c>
      <c r="V2319" s="6">
        <f t="shared" si="325"/>
        <v>-0.75557431890100579</v>
      </c>
      <c r="W2319" s="3">
        <f>IFERROR(VLOOKUP(A2319,주가!$A$1:$Q$2433,3,FALSE),W2320)</f>
        <v>408500</v>
      </c>
      <c r="X2319" s="6">
        <f t="shared" si="331"/>
        <v>3.286978508217446E-2</v>
      </c>
      <c r="Y2319" s="6">
        <f t="shared" si="326"/>
        <v>0.42819292421857313</v>
      </c>
      <c r="AA2319" s="5">
        <f t="shared" si="327"/>
        <v>40725</v>
      </c>
      <c r="AB2319" s="7">
        <f t="shared" si="328"/>
        <v>0.24700000000000077</v>
      </c>
      <c r="AC2319" s="7">
        <f t="shared" si="332"/>
        <v>-0.75557431890100579</v>
      </c>
      <c r="AD2319" s="6">
        <f t="shared" si="329"/>
        <v>0.42819292421857313</v>
      </c>
    </row>
    <row r="2320" spans="1:30">
      <c r="A2320" s="1">
        <v>40724</v>
      </c>
      <c r="B2320" s="2" t="s">
        <v>19</v>
      </c>
      <c r="C2320" t="s">
        <v>20</v>
      </c>
      <c r="D2320" t="s">
        <v>22</v>
      </c>
      <c r="E2320">
        <v>3.6480000000000001</v>
      </c>
      <c r="F2320">
        <v>3.7589999999999999</v>
      </c>
      <c r="G2320">
        <v>3.8679999999999999</v>
      </c>
      <c r="H2320">
        <v>3.9220000000000002</v>
      </c>
      <c r="I2320">
        <v>3.9820000000000002</v>
      </c>
      <c r="J2320">
        <v>4.0359999999999996</v>
      </c>
      <c r="K2320">
        <v>4.1760000000000002</v>
      </c>
      <c r="L2320">
        <v>4.226</v>
      </c>
      <c r="M2320">
        <v>4.3159999999999998</v>
      </c>
      <c r="N2320">
        <v>4.4459999999999997</v>
      </c>
      <c r="O2320">
        <v>4.9400000000000004</v>
      </c>
      <c r="P2320">
        <v>5.56</v>
      </c>
      <c r="Q2320">
        <v>5.9470000000000001</v>
      </c>
      <c r="R2320">
        <v>6.0469999999999997</v>
      </c>
      <c r="S2320">
        <v>0</v>
      </c>
      <c r="T2320" s="7">
        <f t="shared" si="330"/>
        <v>0.21999999999999975</v>
      </c>
      <c r="U2320" s="6">
        <f t="shared" si="324"/>
        <v>6.7961165048540384E-2</v>
      </c>
      <c r="V2320" s="6">
        <f t="shared" si="325"/>
        <v>-0.87830159162828325</v>
      </c>
      <c r="W2320" s="3">
        <f>IFERROR(VLOOKUP(A2320,주가!$A$1:$Q$2433,3,FALSE),W2321)</f>
        <v>395500</v>
      </c>
      <c r="X2320" s="6">
        <f t="shared" si="331"/>
        <v>1.0217113665389528E-2</v>
      </c>
      <c r="Y2320" s="6">
        <f t="shared" si="326"/>
        <v>0.39532313913639866</v>
      </c>
      <c r="AA2320" s="5">
        <f t="shared" si="327"/>
        <v>40724</v>
      </c>
      <c r="AB2320" s="7">
        <f t="shared" si="328"/>
        <v>0.21999999999999975</v>
      </c>
      <c r="AC2320" s="7">
        <f t="shared" si="332"/>
        <v>-0.87830159162828325</v>
      </c>
      <c r="AD2320" s="6">
        <f t="shared" si="329"/>
        <v>0.39532313913639866</v>
      </c>
    </row>
    <row r="2321" spans="1:30">
      <c r="A2321" s="1">
        <v>40723</v>
      </c>
      <c r="B2321" s="2" t="s">
        <v>19</v>
      </c>
      <c r="C2321" t="s">
        <v>20</v>
      </c>
      <c r="D2321" t="s">
        <v>22</v>
      </c>
      <c r="E2321">
        <v>3.6459999999999999</v>
      </c>
      <c r="F2321">
        <v>3.762</v>
      </c>
      <c r="G2321">
        <v>3.87</v>
      </c>
      <c r="H2321">
        <v>3.9289999999999998</v>
      </c>
      <c r="I2321">
        <v>3.9889999999999999</v>
      </c>
      <c r="J2321">
        <v>4.0350000000000001</v>
      </c>
      <c r="K2321">
        <v>4.1820000000000004</v>
      </c>
      <c r="L2321">
        <v>4.2359999999999998</v>
      </c>
      <c r="M2321">
        <v>4.3259999999999996</v>
      </c>
      <c r="N2321">
        <v>4.4420000000000002</v>
      </c>
      <c r="O2321">
        <v>4.931</v>
      </c>
      <c r="P2321">
        <v>5.548</v>
      </c>
      <c r="Q2321">
        <v>5.9050000000000002</v>
      </c>
      <c r="R2321">
        <v>6.0019999999999998</v>
      </c>
      <c r="S2321">
        <v>0</v>
      </c>
      <c r="T2321" s="7">
        <f t="shared" si="330"/>
        <v>0.20600000000000041</v>
      </c>
      <c r="U2321" s="6">
        <f t="shared" si="324"/>
        <v>-4.830917874393461E-3</v>
      </c>
      <c r="V2321" s="6">
        <f t="shared" si="325"/>
        <v>-0.94626275667682358</v>
      </c>
      <c r="W2321" s="3">
        <f>IFERROR(VLOOKUP(A2321,주가!$A$1:$Q$2433,3,FALSE),W2322)</f>
        <v>391500</v>
      </c>
      <c r="X2321" s="6">
        <f t="shared" si="331"/>
        <v>3.9840637450199202E-2</v>
      </c>
      <c r="Y2321" s="6">
        <f t="shared" si="326"/>
        <v>0.38510602547100914</v>
      </c>
      <c r="AA2321" s="5">
        <f t="shared" si="327"/>
        <v>40723</v>
      </c>
      <c r="AB2321" s="7">
        <f t="shared" si="328"/>
        <v>0.20600000000000041</v>
      </c>
      <c r="AC2321" s="7">
        <f t="shared" si="332"/>
        <v>-0.94626275667682358</v>
      </c>
      <c r="AD2321" s="6">
        <f t="shared" si="329"/>
        <v>0.38510602547100914</v>
      </c>
    </row>
    <row r="2322" spans="1:30">
      <c r="A2322" s="1">
        <v>40722</v>
      </c>
      <c r="B2322" s="2" t="s">
        <v>19</v>
      </c>
      <c r="C2322" t="s">
        <v>20</v>
      </c>
      <c r="D2322" t="s">
        <v>22</v>
      </c>
      <c r="E2322">
        <v>3.6120000000000001</v>
      </c>
      <c r="F2322">
        <v>3.7349999999999999</v>
      </c>
      <c r="G2322">
        <v>3.85</v>
      </c>
      <c r="H2322">
        <v>3.9009999999999998</v>
      </c>
      <c r="I2322">
        <v>3.9580000000000002</v>
      </c>
      <c r="J2322">
        <v>4.0049999999999999</v>
      </c>
      <c r="K2322">
        <v>4.141</v>
      </c>
      <c r="L2322">
        <v>4.1950000000000003</v>
      </c>
      <c r="M2322">
        <v>4.2859999999999996</v>
      </c>
      <c r="N2322">
        <v>4.4020000000000001</v>
      </c>
      <c r="O2322">
        <v>4.9000000000000004</v>
      </c>
      <c r="P2322">
        <v>5.5179999999999998</v>
      </c>
      <c r="Q2322">
        <v>5.8739999999999997</v>
      </c>
      <c r="R2322">
        <v>5.9710000000000001</v>
      </c>
      <c r="S2322">
        <v>0</v>
      </c>
      <c r="T2322" s="7">
        <f t="shared" si="330"/>
        <v>0.20699999999999985</v>
      </c>
      <c r="U2322" s="6">
        <f t="shared" si="324"/>
        <v>-4.608294930875876E-2</v>
      </c>
      <c r="V2322" s="6">
        <f t="shared" si="325"/>
        <v>-0.94143183880243009</v>
      </c>
      <c r="W2322" s="3">
        <f>IFERROR(VLOOKUP(A2322,주가!$A$1:$Q$2433,3,FALSE),W2323)</f>
        <v>376500</v>
      </c>
      <c r="X2322" s="6">
        <f t="shared" si="331"/>
        <v>1.7567567567567569E-2</v>
      </c>
      <c r="Y2322" s="6">
        <f t="shared" si="326"/>
        <v>0.34526538802080992</v>
      </c>
      <c r="AA2322" s="5">
        <f t="shared" si="327"/>
        <v>40722</v>
      </c>
      <c r="AB2322" s="7">
        <f t="shared" si="328"/>
        <v>0.20699999999999985</v>
      </c>
      <c r="AC2322" s="7">
        <f t="shared" si="332"/>
        <v>-0.94143183880243009</v>
      </c>
      <c r="AD2322" s="6">
        <f t="shared" si="329"/>
        <v>0.34526538802080992</v>
      </c>
    </row>
    <row r="2323" spans="1:30">
      <c r="A2323" s="1">
        <v>40721</v>
      </c>
      <c r="B2323" s="2" t="s">
        <v>19</v>
      </c>
      <c r="C2323" t="s">
        <v>20</v>
      </c>
      <c r="D2323" t="s">
        <v>22</v>
      </c>
      <c r="E2323">
        <v>3.5960000000000001</v>
      </c>
      <c r="F2323">
        <v>3.7250000000000001</v>
      </c>
      <c r="G2323">
        <v>3.84</v>
      </c>
      <c r="H2323">
        <v>3.895</v>
      </c>
      <c r="I2323">
        <v>3.9510000000000001</v>
      </c>
      <c r="J2323">
        <v>4.0010000000000003</v>
      </c>
      <c r="K2323">
        <v>4.1310000000000002</v>
      </c>
      <c r="L2323">
        <v>4.1849999999999996</v>
      </c>
      <c r="M2323">
        <v>4.2850000000000001</v>
      </c>
      <c r="N2323">
        <v>4.4020000000000001</v>
      </c>
      <c r="O2323">
        <v>4.8929999999999998</v>
      </c>
      <c r="P2323">
        <v>5.5110000000000001</v>
      </c>
      <c r="Q2323">
        <v>5.8730000000000002</v>
      </c>
      <c r="R2323">
        <v>5.97</v>
      </c>
      <c r="S2323">
        <v>0</v>
      </c>
      <c r="T2323" s="7">
        <f t="shared" si="330"/>
        <v>0.21700000000000053</v>
      </c>
      <c r="U2323" s="6">
        <f t="shared" si="324"/>
        <v>-8.0508474576268044E-2</v>
      </c>
      <c r="V2323" s="6">
        <f t="shared" si="325"/>
        <v>-0.89534888949367131</v>
      </c>
      <c r="W2323" s="3">
        <f>IFERROR(VLOOKUP(A2323,주가!$A$1:$Q$2433,3,FALSE),W2324)</f>
        <v>370000</v>
      </c>
      <c r="X2323" s="6">
        <f t="shared" si="331"/>
        <v>4.0705563093622792E-3</v>
      </c>
      <c r="Y2323" s="6">
        <f t="shared" si="326"/>
        <v>0.32769782045324236</v>
      </c>
      <c r="AA2323" s="5">
        <f t="shared" si="327"/>
        <v>40721</v>
      </c>
      <c r="AB2323" s="7">
        <f t="shared" si="328"/>
        <v>0.21700000000000053</v>
      </c>
      <c r="AC2323" s="7">
        <f t="shared" si="332"/>
        <v>-0.89534888949367131</v>
      </c>
      <c r="AD2323" s="6">
        <f t="shared" si="329"/>
        <v>0.32769782045324236</v>
      </c>
    </row>
    <row r="2324" spans="1:30">
      <c r="A2324" s="1">
        <v>40718</v>
      </c>
      <c r="B2324" s="2" t="s">
        <v>19</v>
      </c>
      <c r="C2324" t="s">
        <v>20</v>
      </c>
      <c r="D2324" t="s">
        <v>22</v>
      </c>
      <c r="E2324">
        <v>3.5779999999999998</v>
      </c>
      <c r="F2324">
        <v>3.71</v>
      </c>
      <c r="G2324">
        <v>3.8319999999999999</v>
      </c>
      <c r="H2324">
        <v>3.8769999999999998</v>
      </c>
      <c r="I2324">
        <v>3.9409999999999998</v>
      </c>
      <c r="J2324">
        <v>3.9910000000000001</v>
      </c>
      <c r="K2324">
        <v>4.1210000000000004</v>
      </c>
      <c r="L2324">
        <v>4.1740000000000004</v>
      </c>
      <c r="M2324">
        <v>4.2869999999999999</v>
      </c>
      <c r="N2324">
        <v>4.41</v>
      </c>
      <c r="O2324">
        <v>4.9160000000000004</v>
      </c>
      <c r="P2324">
        <v>5.54</v>
      </c>
      <c r="Q2324">
        <v>5.9450000000000003</v>
      </c>
      <c r="R2324">
        <v>6.0469999999999997</v>
      </c>
      <c r="S2324">
        <v>0</v>
      </c>
      <c r="T2324" s="7">
        <f t="shared" si="330"/>
        <v>0.23599999999999977</v>
      </c>
      <c r="U2324" s="6">
        <f t="shared" si="324"/>
        <v>-1.2552301255230608E-2</v>
      </c>
      <c r="V2324" s="6">
        <f t="shared" si="325"/>
        <v>-0.81484041491740322</v>
      </c>
      <c r="W2324" s="3">
        <f>IFERROR(VLOOKUP(A2324,주가!$A$1:$Q$2433,3,FALSE),W2325)</f>
        <v>368500</v>
      </c>
      <c r="X2324" s="6">
        <f t="shared" si="331"/>
        <v>-5.3981106612685558E-3</v>
      </c>
      <c r="Y2324" s="6">
        <f t="shared" si="326"/>
        <v>0.3236272641438801</v>
      </c>
      <c r="AA2324" s="5">
        <f t="shared" si="327"/>
        <v>40718</v>
      </c>
      <c r="AB2324" s="7">
        <f t="shared" si="328"/>
        <v>0.23599999999999977</v>
      </c>
      <c r="AC2324" s="7">
        <f t="shared" si="332"/>
        <v>-0.81484041491740322</v>
      </c>
      <c r="AD2324" s="6">
        <f t="shared" si="329"/>
        <v>0.3236272641438801</v>
      </c>
    </row>
    <row r="2325" spans="1:30">
      <c r="A2325" s="1">
        <v>40717</v>
      </c>
      <c r="B2325" s="2" t="s">
        <v>19</v>
      </c>
      <c r="C2325" t="s">
        <v>20</v>
      </c>
      <c r="D2325" t="s">
        <v>22</v>
      </c>
      <c r="E2325">
        <v>3.5339999999999998</v>
      </c>
      <c r="F2325">
        <v>3.6669999999999998</v>
      </c>
      <c r="G2325">
        <v>3.7879999999999998</v>
      </c>
      <c r="H2325">
        <v>3.8340000000000001</v>
      </c>
      <c r="I2325">
        <v>3.907</v>
      </c>
      <c r="J2325">
        <v>3.9670000000000001</v>
      </c>
      <c r="K2325">
        <v>4.09</v>
      </c>
      <c r="L2325">
        <v>4.1440000000000001</v>
      </c>
      <c r="M2325">
        <v>4.2539999999999996</v>
      </c>
      <c r="N2325">
        <v>4.383</v>
      </c>
      <c r="O2325">
        <v>4.8959999999999999</v>
      </c>
      <c r="P2325">
        <v>5.516</v>
      </c>
      <c r="Q2325">
        <v>5.9240000000000004</v>
      </c>
      <c r="R2325">
        <v>6.0259999999999998</v>
      </c>
      <c r="S2325">
        <v>0</v>
      </c>
      <c r="T2325" s="7">
        <f t="shared" si="330"/>
        <v>0.23899999999999988</v>
      </c>
      <c r="U2325" s="6">
        <f t="shared" si="324"/>
        <v>-2.4489795918368265E-2</v>
      </c>
      <c r="V2325" s="6">
        <f t="shared" si="325"/>
        <v>-0.80228811366217256</v>
      </c>
      <c r="W2325" s="3">
        <f>IFERROR(VLOOKUP(A2325,주가!$A$1:$Q$2433,3,FALSE),W2326)</f>
        <v>370500</v>
      </c>
      <c r="X2325" s="6">
        <f t="shared" si="331"/>
        <v>4.0650406504065045E-3</v>
      </c>
      <c r="Y2325" s="6">
        <f t="shared" si="326"/>
        <v>0.32902537480514865</v>
      </c>
      <c r="AA2325" s="5">
        <f t="shared" si="327"/>
        <v>40717</v>
      </c>
      <c r="AB2325" s="7">
        <f t="shared" si="328"/>
        <v>0.23899999999999988</v>
      </c>
      <c r="AC2325" s="7">
        <f t="shared" si="332"/>
        <v>-0.80228811366217256</v>
      </c>
      <c r="AD2325" s="6">
        <f t="shared" si="329"/>
        <v>0.32902537480514865</v>
      </c>
    </row>
    <row r="2326" spans="1:30">
      <c r="A2326" s="1">
        <v>40716</v>
      </c>
      <c r="B2326" s="2" t="s">
        <v>19</v>
      </c>
      <c r="C2326" t="s">
        <v>20</v>
      </c>
      <c r="D2326" t="s">
        <v>22</v>
      </c>
      <c r="E2326">
        <v>3.5049999999999999</v>
      </c>
      <c r="F2326">
        <v>3.65</v>
      </c>
      <c r="G2326">
        <v>3.7770000000000001</v>
      </c>
      <c r="H2326">
        <v>3.8210000000000002</v>
      </c>
      <c r="I2326">
        <v>3.907</v>
      </c>
      <c r="J2326">
        <v>3.9510000000000001</v>
      </c>
      <c r="K2326">
        <v>4.08</v>
      </c>
      <c r="L2326">
        <v>4.1399999999999997</v>
      </c>
      <c r="M2326">
        <v>4.2539999999999996</v>
      </c>
      <c r="N2326">
        <v>4.3849999999999998</v>
      </c>
      <c r="O2326">
        <v>4.8979999999999997</v>
      </c>
      <c r="P2326">
        <v>5.524</v>
      </c>
      <c r="Q2326">
        <v>5.9269999999999996</v>
      </c>
      <c r="R2326">
        <v>6.0270000000000001</v>
      </c>
      <c r="S2326">
        <v>0</v>
      </c>
      <c r="T2326" s="7">
        <f t="shared" si="330"/>
        <v>0.24500000000000011</v>
      </c>
      <c r="U2326" s="6">
        <f t="shared" si="324"/>
        <v>-2.7777777777779931E-2</v>
      </c>
      <c r="V2326" s="6">
        <f t="shared" si="325"/>
        <v>-0.77779831774380426</v>
      </c>
      <c r="W2326" s="3">
        <f>IFERROR(VLOOKUP(A2326,주가!$A$1:$Q$2433,3,FALSE),W2327)</f>
        <v>369000</v>
      </c>
      <c r="X2326" s="6">
        <f t="shared" si="331"/>
        <v>1.2345679012345678E-2</v>
      </c>
      <c r="Y2326" s="6">
        <f t="shared" si="326"/>
        <v>0.32496033415474213</v>
      </c>
      <c r="AA2326" s="5">
        <f t="shared" si="327"/>
        <v>40716</v>
      </c>
      <c r="AB2326" s="7">
        <f t="shared" si="328"/>
        <v>0.24500000000000011</v>
      </c>
      <c r="AC2326" s="7">
        <f t="shared" si="332"/>
        <v>-0.77779831774380426</v>
      </c>
      <c r="AD2326" s="6">
        <f t="shared" si="329"/>
        <v>0.32496033415474213</v>
      </c>
    </row>
    <row r="2327" spans="1:30">
      <c r="A2327" s="1">
        <v>40715</v>
      </c>
      <c r="B2327" s="2" t="s">
        <v>19</v>
      </c>
      <c r="C2327" t="s">
        <v>20</v>
      </c>
      <c r="D2327" t="s">
        <v>22</v>
      </c>
      <c r="E2327">
        <v>3.4940000000000002</v>
      </c>
      <c r="F2327">
        <v>3.6459999999999999</v>
      </c>
      <c r="G2327">
        <v>3.7770000000000001</v>
      </c>
      <c r="H2327">
        <v>3.8239999999999998</v>
      </c>
      <c r="I2327">
        <v>3.9140000000000001</v>
      </c>
      <c r="J2327">
        <v>3.9609999999999999</v>
      </c>
      <c r="K2327">
        <v>4.08</v>
      </c>
      <c r="L2327">
        <v>4.1399999999999997</v>
      </c>
      <c r="M2327">
        <v>4.2619999999999996</v>
      </c>
      <c r="N2327">
        <v>4.3920000000000003</v>
      </c>
      <c r="O2327">
        <v>4.9009999999999998</v>
      </c>
      <c r="P2327">
        <v>5.5369999999999999</v>
      </c>
      <c r="Q2327">
        <v>5.9450000000000003</v>
      </c>
      <c r="R2327">
        <v>6.0449999999999999</v>
      </c>
      <c r="S2327">
        <v>0</v>
      </c>
      <c r="T2327" s="7">
        <f t="shared" si="330"/>
        <v>0.25200000000000067</v>
      </c>
      <c r="U2327" s="6">
        <f t="shared" si="324"/>
        <v>3.9840637450212456E-3</v>
      </c>
      <c r="V2327" s="6">
        <f t="shared" si="325"/>
        <v>-0.75002053996602436</v>
      </c>
      <c r="W2327" s="3">
        <f>IFERROR(VLOOKUP(A2327,주가!$A$1:$Q$2433,3,FALSE),W2328)</f>
        <v>364500</v>
      </c>
      <c r="X2327" s="6">
        <f t="shared" si="331"/>
        <v>1.8156424581005588E-2</v>
      </c>
      <c r="Y2327" s="6">
        <f t="shared" si="326"/>
        <v>0.31261465514239645</v>
      </c>
      <c r="AA2327" s="5">
        <f t="shared" si="327"/>
        <v>40715</v>
      </c>
      <c r="AB2327" s="7">
        <f t="shared" si="328"/>
        <v>0.25200000000000067</v>
      </c>
      <c r="AC2327" s="7">
        <f t="shared" si="332"/>
        <v>-0.75002053996602436</v>
      </c>
      <c r="AD2327" s="6">
        <f t="shared" si="329"/>
        <v>0.31261465514239645</v>
      </c>
    </row>
    <row r="2328" spans="1:30">
      <c r="A2328" s="1">
        <v>40714</v>
      </c>
      <c r="B2328" s="2" t="s">
        <v>19</v>
      </c>
      <c r="C2328" t="s">
        <v>20</v>
      </c>
      <c r="D2328" t="s">
        <v>22</v>
      </c>
      <c r="E2328">
        <v>3.4929999999999999</v>
      </c>
      <c r="F2328">
        <v>3.6459999999999999</v>
      </c>
      <c r="G2328">
        <v>3.7759999999999998</v>
      </c>
      <c r="H2328">
        <v>3.82</v>
      </c>
      <c r="I2328">
        <v>3.9039999999999999</v>
      </c>
      <c r="J2328">
        <v>3.94</v>
      </c>
      <c r="K2328">
        <v>4.0629999999999997</v>
      </c>
      <c r="L2328">
        <v>4.12</v>
      </c>
      <c r="M2328">
        <v>4.242</v>
      </c>
      <c r="N2328">
        <v>4.3710000000000004</v>
      </c>
      <c r="O2328">
        <v>4.891</v>
      </c>
      <c r="P2328">
        <v>5.5330000000000004</v>
      </c>
      <c r="Q2328">
        <v>5.944</v>
      </c>
      <c r="R2328">
        <v>6.0439999999999996</v>
      </c>
      <c r="S2328">
        <v>0</v>
      </c>
      <c r="T2328" s="7">
        <f t="shared" si="330"/>
        <v>0.25100000000000033</v>
      </c>
      <c r="U2328" s="6">
        <f t="shared" si="324"/>
        <v>3.7190082644629509E-2</v>
      </c>
      <c r="V2328" s="6">
        <f t="shared" si="325"/>
        <v>-0.75400460371104561</v>
      </c>
      <c r="W2328" s="3">
        <f>IFERROR(VLOOKUP(A2328,주가!$A$1:$Q$2433,3,FALSE),W2329)</f>
        <v>358000</v>
      </c>
      <c r="X2328" s="6">
        <f t="shared" si="331"/>
        <v>-2.7855153203342618E-3</v>
      </c>
      <c r="Y2328" s="6">
        <f t="shared" si="326"/>
        <v>0.29445823056139087</v>
      </c>
      <c r="AA2328" s="5">
        <f t="shared" si="327"/>
        <v>40714</v>
      </c>
      <c r="AB2328" s="7">
        <f t="shared" si="328"/>
        <v>0.25100000000000033</v>
      </c>
      <c r="AC2328" s="7">
        <f t="shared" si="332"/>
        <v>-0.75400460371104561</v>
      </c>
      <c r="AD2328" s="6">
        <f t="shared" si="329"/>
        <v>0.29445823056139087</v>
      </c>
    </row>
    <row r="2329" spans="1:30">
      <c r="A2329" s="1">
        <v>40711</v>
      </c>
      <c r="B2329" s="2" t="s">
        <v>19</v>
      </c>
      <c r="C2329" t="s">
        <v>20</v>
      </c>
      <c r="D2329" t="s">
        <v>22</v>
      </c>
      <c r="E2329">
        <v>3.4950000000000001</v>
      </c>
      <c r="F2329">
        <v>3.6539999999999999</v>
      </c>
      <c r="G2329">
        <v>3.7789999999999999</v>
      </c>
      <c r="H2329">
        <v>3.8260000000000001</v>
      </c>
      <c r="I2329">
        <v>3.9060000000000001</v>
      </c>
      <c r="J2329">
        <v>3.95</v>
      </c>
      <c r="K2329">
        <v>4.0789999999999997</v>
      </c>
      <c r="L2329">
        <v>4.1390000000000002</v>
      </c>
      <c r="M2329">
        <v>4.2530000000000001</v>
      </c>
      <c r="N2329">
        <v>4.3810000000000002</v>
      </c>
      <c r="O2329">
        <v>4.8929999999999998</v>
      </c>
      <c r="P2329">
        <v>5.532</v>
      </c>
      <c r="Q2329">
        <v>5.9409999999999998</v>
      </c>
      <c r="R2329">
        <v>6.04</v>
      </c>
      <c r="S2329">
        <v>0</v>
      </c>
      <c r="T2329" s="7">
        <f t="shared" si="330"/>
        <v>0.24199999999999999</v>
      </c>
      <c r="U2329" s="6">
        <f t="shared" si="324"/>
        <v>-5.0980392156862377E-2</v>
      </c>
      <c r="V2329" s="6">
        <f t="shared" si="325"/>
        <v>-0.79119468635567514</v>
      </c>
      <c r="W2329" s="3">
        <f>IFERROR(VLOOKUP(A2329,주가!$A$1:$Q$2433,3,FALSE),W2330)</f>
        <v>359000</v>
      </c>
      <c r="X2329" s="6">
        <f t="shared" si="331"/>
        <v>-2.5780189959294438E-2</v>
      </c>
      <c r="Y2329" s="6">
        <f t="shared" si="326"/>
        <v>0.29724374588172514</v>
      </c>
      <c r="AA2329" s="5">
        <f t="shared" si="327"/>
        <v>40711</v>
      </c>
      <c r="AB2329" s="7">
        <f t="shared" si="328"/>
        <v>0.24199999999999999</v>
      </c>
      <c r="AC2329" s="7">
        <f t="shared" si="332"/>
        <v>-0.79119468635567514</v>
      </c>
      <c r="AD2329" s="6">
        <f t="shared" si="329"/>
        <v>0.29724374588172514</v>
      </c>
    </row>
    <row r="2330" spans="1:30">
      <c r="A2330" s="1">
        <v>40710</v>
      </c>
      <c r="B2330" s="2" t="s">
        <v>19</v>
      </c>
      <c r="C2330" t="s">
        <v>20</v>
      </c>
      <c r="D2330" t="s">
        <v>22</v>
      </c>
      <c r="E2330">
        <v>3.4940000000000002</v>
      </c>
      <c r="F2330">
        <v>3.6539999999999999</v>
      </c>
      <c r="G2330">
        <v>3.778</v>
      </c>
      <c r="H2330">
        <v>3.823</v>
      </c>
      <c r="I2330">
        <v>3.88</v>
      </c>
      <c r="J2330">
        <v>3.903</v>
      </c>
      <c r="K2330">
        <v>4.0259999999999998</v>
      </c>
      <c r="L2330">
        <v>4.0860000000000003</v>
      </c>
      <c r="M2330">
        <v>4.2119999999999997</v>
      </c>
      <c r="N2330">
        <v>4.3410000000000002</v>
      </c>
      <c r="O2330">
        <v>4.8630000000000004</v>
      </c>
      <c r="P2330">
        <v>5.5019999999999998</v>
      </c>
      <c r="Q2330">
        <v>5.9089999999999998</v>
      </c>
      <c r="R2330">
        <v>6.0090000000000003</v>
      </c>
      <c r="S2330">
        <v>0</v>
      </c>
      <c r="T2330" s="7">
        <f t="shared" si="330"/>
        <v>0.25499999999999989</v>
      </c>
      <c r="U2330" s="6">
        <f t="shared" si="324"/>
        <v>-1.5444015444017151E-2</v>
      </c>
      <c r="V2330" s="6">
        <f t="shared" si="325"/>
        <v>-0.74021429419881279</v>
      </c>
      <c r="W2330" s="3">
        <f>IFERROR(VLOOKUP(A2330,주가!$A$1:$Q$2433,3,FALSE),W2331)</f>
        <v>368500</v>
      </c>
      <c r="X2330" s="6">
        <f t="shared" si="331"/>
        <v>-3.7859007832898174E-2</v>
      </c>
      <c r="Y2330" s="6">
        <f t="shared" si="326"/>
        <v>0.32302393584101957</v>
      </c>
      <c r="AA2330" s="5">
        <f t="shared" si="327"/>
        <v>40710</v>
      </c>
      <c r="AB2330" s="7">
        <f t="shared" si="328"/>
        <v>0.25499999999999989</v>
      </c>
      <c r="AC2330" s="7">
        <f t="shared" si="332"/>
        <v>-0.74021429419881279</v>
      </c>
      <c r="AD2330" s="6">
        <f t="shared" si="329"/>
        <v>0.32302393584101957</v>
      </c>
    </row>
    <row r="2331" spans="1:30">
      <c r="A2331" s="1">
        <v>40709</v>
      </c>
      <c r="B2331" s="2" t="s">
        <v>19</v>
      </c>
      <c r="C2331" t="s">
        <v>20</v>
      </c>
      <c r="D2331" t="s">
        <v>22</v>
      </c>
      <c r="E2331">
        <v>3.52</v>
      </c>
      <c r="F2331">
        <v>3.68</v>
      </c>
      <c r="G2331">
        <v>3.8079999999999998</v>
      </c>
      <c r="H2331">
        <v>3.847</v>
      </c>
      <c r="I2331">
        <v>3.91</v>
      </c>
      <c r="J2331">
        <v>3.94</v>
      </c>
      <c r="K2331">
        <v>4.0759999999999996</v>
      </c>
      <c r="L2331">
        <v>4.149</v>
      </c>
      <c r="M2331">
        <v>4.2779999999999996</v>
      </c>
      <c r="N2331">
        <v>4.4080000000000004</v>
      </c>
      <c r="O2331">
        <v>4.923</v>
      </c>
      <c r="P2331">
        <v>5.5720000000000001</v>
      </c>
      <c r="Q2331">
        <v>5.9779999999999998</v>
      </c>
      <c r="R2331">
        <v>6.077</v>
      </c>
      <c r="S2331">
        <v>0</v>
      </c>
      <c r="T2331" s="7">
        <f t="shared" si="330"/>
        <v>0.25900000000000034</v>
      </c>
      <c r="U2331" s="6">
        <f t="shared" si="324"/>
        <v>5.7142857142858078E-2</v>
      </c>
      <c r="V2331" s="6">
        <f t="shared" si="325"/>
        <v>-0.7247702787547956</v>
      </c>
      <c r="W2331" s="3">
        <f>IFERROR(VLOOKUP(A2331,주가!$A$1:$Q$2433,3,FALSE),W2332)</f>
        <v>383000</v>
      </c>
      <c r="X2331" s="6">
        <f t="shared" si="331"/>
        <v>2.617801047120419E-3</v>
      </c>
      <c r="Y2331" s="6">
        <f t="shared" si="326"/>
        <v>0.36088294367391777</v>
      </c>
      <c r="AA2331" s="5">
        <f t="shared" si="327"/>
        <v>40709</v>
      </c>
      <c r="AB2331" s="7">
        <f t="shared" si="328"/>
        <v>0.25900000000000034</v>
      </c>
      <c r="AC2331" s="7">
        <f t="shared" si="332"/>
        <v>-0.7247702787547956</v>
      </c>
      <c r="AD2331" s="6">
        <f t="shared" si="329"/>
        <v>0.36088294367391777</v>
      </c>
    </row>
    <row r="2332" spans="1:30">
      <c r="A2332" s="1">
        <v>40708</v>
      </c>
      <c r="B2332" s="2" t="s">
        <v>19</v>
      </c>
      <c r="C2332" t="s">
        <v>20</v>
      </c>
      <c r="D2332" t="s">
        <v>22</v>
      </c>
      <c r="E2332">
        <v>3.5270000000000001</v>
      </c>
      <c r="F2332">
        <v>3.6859999999999999</v>
      </c>
      <c r="G2332">
        <v>3.8170000000000002</v>
      </c>
      <c r="H2332">
        <v>3.85</v>
      </c>
      <c r="I2332">
        <v>3.9260000000000002</v>
      </c>
      <c r="J2332">
        <v>3.96</v>
      </c>
      <c r="K2332">
        <v>4.1059999999999999</v>
      </c>
      <c r="L2332">
        <v>4.1689999999999996</v>
      </c>
      <c r="M2332">
        <v>4.29</v>
      </c>
      <c r="N2332">
        <v>4.4139999999999997</v>
      </c>
      <c r="O2332">
        <v>4.9189999999999996</v>
      </c>
      <c r="P2332">
        <v>5.5609999999999999</v>
      </c>
      <c r="Q2332">
        <v>5.9669999999999996</v>
      </c>
      <c r="R2332">
        <v>6.0659999999999998</v>
      </c>
      <c r="S2332">
        <v>0</v>
      </c>
      <c r="T2332" s="7">
        <f t="shared" si="330"/>
        <v>0.24500000000000011</v>
      </c>
      <c r="U2332" s="6">
        <f t="shared" si="324"/>
        <v>4.2553191489364678E-2</v>
      </c>
      <c r="V2332" s="6">
        <f t="shared" si="325"/>
        <v>-0.78191313589765365</v>
      </c>
      <c r="W2332" s="3">
        <f>IFERROR(VLOOKUP(A2332,주가!$A$1:$Q$2433,3,FALSE),W2333)</f>
        <v>382000</v>
      </c>
      <c r="X2332" s="6">
        <f t="shared" si="331"/>
        <v>4.0871934604904632E-2</v>
      </c>
      <c r="Y2332" s="6">
        <f t="shared" si="326"/>
        <v>0.35826514262679737</v>
      </c>
      <c r="AA2332" s="5">
        <f t="shared" si="327"/>
        <v>40708</v>
      </c>
      <c r="AB2332" s="7">
        <f t="shared" si="328"/>
        <v>0.24500000000000011</v>
      </c>
      <c r="AC2332" s="7">
        <f t="shared" si="332"/>
        <v>-0.78191313589765365</v>
      </c>
      <c r="AD2332" s="6">
        <f t="shared" si="329"/>
        <v>0.35826514262679737</v>
      </c>
    </row>
    <row r="2333" spans="1:30">
      <c r="A2333" s="1">
        <v>40707</v>
      </c>
      <c r="B2333" s="2" t="s">
        <v>19</v>
      </c>
      <c r="C2333" t="s">
        <v>20</v>
      </c>
      <c r="D2333" t="s">
        <v>22</v>
      </c>
      <c r="E2333">
        <v>3.5230000000000001</v>
      </c>
      <c r="F2333">
        <v>3.6819999999999999</v>
      </c>
      <c r="G2333">
        <v>3.8109999999999999</v>
      </c>
      <c r="H2333">
        <v>3.843</v>
      </c>
      <c r="I2333">
        <v>3.9060000000000001</v>
      </c>
      <c r="J2333">
        <v>3.95</v>
      </c>
      <c r="K2333">
        <v>4.0960000000000001</v>
      </c>
      <c r="L2333">
        <v>4.1520000000000001</v>
      </c>
      <c r="M2333">
        <v>4.2629999999999999</v>
      </c>
      <c r="N2333">
        <v>4.3869999999999996</v>
      </c>
      <c r="O2333">
        <v>4.9089999999999998</v>
      </c>
      <c r="P2333">
        <v>5.5510000000000002</v>
      </c>
      <c r="Q2333">
        <v>5.9560000000000004</v>
      </c>
      <c r="R2333">
        <v>6.0549999999999997</v>
      </c>
      <c r="S2333">
        <v>0</v>
      </c>
      <c r="T2333" s="7">
        <f t="shared" si="330"/>
        <v>0.23499999999999943</v>
      </c>
      <c r="U2333" s="6">
        <f t="shared" si="324"/>
        <v>1.7316017316015418E-2</v>
      </c>
      <c r="V2333" s="6">
        <f t="shared" si="325"/>
        <v>-0.82446632738701831</v>
      </c>
      <c r="W2333" s="3">
        <f>IFERROR(VLOOKUP(A2333,주가!$A$1:$Q$2433,3,FALSE),W2334)</f>
        <v>367000</v>
      </c>
      <c r="X2333" s="6">
        <f t="shared" si="331"/>
        <v>-2.1333333333333333E-2</v>
      </c>
      <c r="Y2333" s="6">
        <f t="shared" si="326"/>
        <v>0.31739320802189275</v>
      </c>
      <c r="AA2333" s="5">
        <f t="shared" si="327"/>
        <v>40707</v>
      </c>
      <c r="AB2333" s="7">
        <f t="shared" si="328"/>
        <v>0.23499999999999943</v>
      </c>
      <c r="AC2333" s="7">
        <f t="shared" si="332"/>
        <v>-0.82446632738701831</v>
      </c>
      <c r="AD2333" s="6">
        <f t="shared" si="329"/>
        <v>0.31739320802189275</v>
      </c>
    </row>
    <row r="2334" spans="1:30">
      <c r="A2334" s="1">
        <v>40704</v>
      </c>
      <c r="B2334" s="2" t="s">
        <v>19</v>
      </c>
      <c r="C2334" t="s">
        <v>20</v>
      </c>
      <c r="D2334" t="s">
        <v>22</v>
      </c>
      <c r="E2334">
        <v>3.5209999999999999</v>
      </c>
      <c r="F2334">
        <v>3.6739999999999999</v>
      </c>
      <c r="G2334">
        <v>3.8</v>
      </c>
      <c r="H2334">
        <v>3.835</v>
      </c>
      <c r="I2334">
        <v>3.895</v>
      </c>
      <c r="J2334">
        <v>3.9390000000000001</v>
      </c>
      <c r="K2334">
        <v>4.0789999999999997</v>
      </c>
      <c r="L2334">
        <v>4.1360000000000001</v>
      </c>
      <c r="M2334">
        <v>4.242</v>
      </c>
      <c r="N2334">
        <v>4.367</v>
      </c>
      <c r="O2334">
        <v>4.8949999999999996</v>
      </c>
      <c r="P2334">
        <v>5.55</v>
      </c>
      <c r="Q2334">
        <v>5.952</v>
      </c>
      <c r="R2334">
        <v>6.0510000000000002</v>
      </c>
      <c r="S2334">
        <v>0</v>
      </c>
      <c r="T2334" s="7">
        <f t="shared" si="330"/>
        <v>0.23099999999999987</v>
      </c>
      <c r="U2334" s="6">
        <f t="shared" si="324"/>
        <v>-5.7142857142858078E-2</v>
      </c>
      <c r="V2334" s="6">
        <f t="shared" si="325"/>
        <v>-0.8417823447030337</v>
      </c>
      <c r="W2334" s="3">
        <f>IFERROR(VLOOKUP(A2334,주가!$A$1:$Q$2433,3,FALSE),W2335)</f>
        <v>375000</v>
      </c>
      <c r="X2334" s="6">
        <f t="shared" si="331"/>
        <v>-1.0554089709762533E-2</v>
      </c>
      <c r="Y2334" s="6">
        <f t="shared" si="326"/>
        <v>0.33872654135522606</v>
      </c>
      <c r="AA2334" s="5">
        <f t="shared" si="327"/>
        <v>40704</v>
      </c>
      <c r="AB2334" s="7">
        <f t="shared" si="328"/>
        <v>0.23099999999999987</v>
      </c>
      <c r="AC2334" s="7">
        <f t="shared" si="332"/>
        <v>-0.8417823447030337</v>
      </c>
      <c r="AD2334" s="6">
        <f t="shared" si="329"/>
        <v>0.33872654135522606</v>
      </c>
    </row>
    <row r="2335" spans="1:30">
      <c r="A2335" s="1">
        <v>40703</v>
      </c>
      <c r="B2335" s="2" t="s">
        <v>19</v>
      </c>
      <c r="C2335" t="s">
        <v>20</v>
      </c>
      <c r="D2335" t="s">
        <v>22</v>
      </c>
      <c r="E2335">
        <v>3.4209999999999998</v>
      </c>
      <c r="F2335">
        <v>3.5880000000000001</v>
      </c>
      <c r="G2335">
        <v>3.7250000000000001</v>
      </c>
      <c r="H2335">
        <v>3.7709999999999999</v>
      </c>
      <c r="I2335">
        <v>3.835</v>
      </c>
      <c r="J2335">
        <v>3.871</v>
      </c>
      <c r="K2335">
        <v>4.0179999999999998</v>
      </c>
      <c r="L2335">
        <v>4.0750000000000002</v>
      </c>
      <c r="M2335">
        <v>4.1859999999999999</v>
      </c>
      <c r="N2335">
        <v>4.32</v>
      </c>
      <c r="O2335">
        <v>4.8630000000000004</v>
      </c>
      <c r="P2335">
        <v>5.52</v>
      </c>
      <c r="Q2335">
        <v>5.9569999999999999</v>
      </c>
      <c r="R2335">
        <v>6.0590000000000002</v>
      </c>
      <c r="S2335">
        <v>0</v>
      </c>
      <c r="T2335" s="7">
        <f t="shared" si="330"/>
        <v>0.24500000000000011</v>
      </c>
      <c r="U2335" s="6">
        <f t="shared" si="324"/>
        <v>-2.3904382470116944E-2</v>
      </c>
      <c r="V2335" s="6">
        <f t="shared" si="325"/>
        <v>-0.78463948756017565</v>
      </c>
      <c r="W2335" s="3">
        <f>IFERROR(VLOOKUP(A2335,주가!$A$1:$Q$2433,3,FALSE),W2336)</f>
        <v>379000</v>
      </c>
      <c r="X2335" s="6">
        <f t="shared" si="331"/>
        <v>9.3209054593874838E-3</v>
      </c>
      <c r="Y2335" s="6">
        <f t="shared" si="326"/>
        <v>0.34928063106498858</v>
      </c>
      <c r="AA2335" s="5">
        <f t="shared" si="327"/>
        <v>40703</v>
      </c>
      <c r="AB2335" s="7">
        <f t="shared" si="328"/>
        <v>0.24500000000000011</v>
      </c>
      <c r="AC2335" s="7">
        <f t="shared" si="332"/>
        <v>-0.78463948756017565</v>
      </c>
      <c r="AD2335" s="6">
        <f t="shared" si="329"/>
        <v>0.34928063106498858</v>
      </c>
    </row>
    <row r="2336" spans="1:30">
      <c r="A2336" s="1">
        <v>40702</v>
      </c>
      <c r="B2336" s="2" t="s">
        <v>19</v>
      </c>
      <c r="C2336" t="s">
        <v>20</v>
      </c>
      <c r="D2336" t="s">
        <v>22</v>
      </c>
      <c r="E2336">
        <v>3.41</v>
      </c>
      <c r="F2336">
        <v>3.577</v>
      </c>
      <c r="G2336">
        <v>3.714</v>
      </c>
      <c r="H2336">
        <v>3.7519999999999998</v>
      </c>
      <c r="I2336">
        <v>3.8119999999999998</v>
      </c>
      <c r="J2336">
        <v>3.8319999999999999</v>
      </c>
      <c r="K2336">
        <v>3.9790000000000001</v>
      </c>
      <c r="L2336">
        <v>4.0220000000000002</v>
      </c>
      <c r="M2336">
        <v>4.1390000000000002</v>
      </c>
      <c r="N2336">
        <v>4.2729999999999997</v>
      </c>
      <c r="O2336">
        <v>4.8330000000000002</v>
      </c>
      <c r="P2336">
        <v>5.5</v>
      </c>
      <c r="Q2336">
        <v>5.9359999999999999</v>
      </c>
      <c r="R2336">
        <v>6.0380000000000003</v>
      </c>
      <c r="S2336">
        <v>0</v>
      </c>
      <c r="T2336" s="7">
        <f t="shared" si="330"/>
        <v>0.25099999999999945</v>
      </c>
      <c r="U2336" s="6">
        <f t="shared" si="324"/>
        <v>2.4489795918368352E-2</v>
      </c>
      <c r="V2336" s="6">
        <f t="shared" si="325"/>
        <v>-0.76073510509005871</v>
      </c>
      <c r="W2336" s="3">
        <f>IFERROR(VLOOKUP(A2336,주가!$A$1:$Q$2433,3,FALSE),W2337)</f>
        <v>375500</v>
      </c>
      <c r="X2336" s="6">
        <f t="shared" si="331"/>
        <v>-1.7015706806282723E-2</v>
      </c>
      <c r="Y2336" s="6">
        <f t="shared" si="326"/>
        <v>0.33995972560560112</v>
      </c>
      <c r="AA2336" s="5">
        <f t="shared" si="327"/>
        <v>40702</v>
      </c>
      <c r="AB2336" s="7">
        <f t="shared" si="328"/>
        <v>0.25099999999999945</v>
      </c>
      <c r="AC2336" s="7">
        <f t="shared" si="332"/>
        <v>-0.76073510509005871</v>
      </c>
      <c r="AD2336" s="6">
        <f t="shared" si="329"/>
        <v>0.33995972560560112</v>
      </c>
    </row>
    <row r="2337" spans="1:30">
      <c r="A2337" s="1">
        <v>40701</v>
      </c>
      <c r="B2337" s="2" t="s">
        <v>19</v>
      </c>
      <c r="C2337" t="s">
        <v>20</v>
      </c>
      <c r="D2337" t="s">
        <v>22</v>
      </c>
      <c r="E2337">
        <v>3.4089999999999998</v>
      </c>
      <c r="F2337">
        <v>3.58</v>
      </c>
      <c r="G2337">
        <v>3.7170000000000001</v>
      </c>
      <c r="H2337">
        <v>3.758</v>
      </c>
      <c r="I2337">
        <v>3.8180000000000001</v>
      </c>
      <c r="J2337">
        <v>3.8380000000000001</v>
      </c>
      <c r="K2337">
        <v>3.988</v>
      </c>
      <c r="L2337">
        <v>4.0250000000000004</v>
      </c>
      <c r="M2337">
        <v>4.1420000000000003</v>
      </c>
      <c r="N2337">
        <v>4.2699999999999996</v>
      </c>
      <c r="O2337">
        <v>4.8339999999999996</v>
      </c>
      <c r="P2337">
        <v>5.4989999999999997</v>
      </c>
      <c r="Q2337">
        <v>5.899</v>
      </c>
      <c r="R2337">
        <v>5.9969999999999999</v>
      </c>
      <c r="S2337">
        <v>0</v>
      </c>
      <c r="T2337" s="7">
        <f t="shared" si="330"/>
        <v>0.24499999999999922</v>
      </c>
      <c r="U2337" s="6">
        <f t="shared" si="324"/>
        <v>-2.0000000000003126E-2</v>
      </c>
      <c r="V2337" s="6">
        <f t="shared" si="325"/>
        <v>-0.78522490100842701</v>
      </c>
      <c r="W2337" s="3">
        <f>IFERROR(VLOOKUP(A2337,주가!$A$1:$Q$2433,3,FALSE),W2338)</f>
        <v>382000</v>
      </c>
      <c r="X2337" s="6">
        <f t="shared" si="331"/>
        <v>-3.4134007585335017E-2</v>
      </c>
      <c r="Y2337" s="6">
        <f t="shared" si="326"/>
        <v>0.35697543241188384</v>
      </c>
      <c r="AA2337" s="5">
        <f t="shared" si="327"/>
        <v>40701</v>
      </c>
      <c r="AB2337" s="7">
        <f t="shared" si="328"/>
        <v>0.24499999999999922</v>
      </c>
      <c r="AC2337" s="7">
        <f t="shared" si="332"/>
        <v>-0.78522490100842701</v>
      </c>
      <c r="AD2337" s="6">
        <f t="shared" si="329"/>
        <v>0.35697543241188384</v>
      </c>
    </row>
    <row r="2338" spans="1:30">
      <c r="A2338" s="1">
        <v>40697</v>
      </c>
      <c r="B2338" s="2" t="s">
        <v>19</v>
      </c>
      <c r="C2338" t="s">
        <v>20</v>
      </c>
      <c r="D2338" t="s">
        <v>22</v>
      </c>
      <c r="E2338">
        <v>3.4159999999999999</v>
      </c>
      <c r="F2338">
        <v>3.5920000000000001</v>
      </c>
      <c r="G2338">
        <v>3.7349999999999999</v>
      </c>
      <c r="H2338">
        <v>3.7770000000000001</v>
      </c>
      <c r="I2338">
        <v>3.8410000000000002</v>
      </c>
      <c r="J2338">
        <v>3.871</v>
      </c>
      <c r="K2338">
        <v>4.0170000000000003</v>
      </c>
      <c r="L2338">
        <v>4.0540000000000003</v>
      </c>
      <c r="M2338">
        <v>4.1719999999999997</v>
      </c>
      <c r="N2338">
        <v>4.3040000000000003</v>
      </c>
      <c r="O2338">
        <v>4.8620000000000001</v>
      </c>
      <c r="P2338">
        <v>5.5270000000000001</v>
      </c>
      <c r="Q2338">
        <v>5.968</v>
      </c>
      <c r="R2338">
        <v>6.0709999999999997</v>
      </c>
      <c r="S2338">
        <v>0</v>
      </c>
      <c r="T2338" s="7">
        <f t="shared" si="330"/>
        <v>0.25</v>
      </c>
      <c r="U2338" s="6">
        <f t="shared" si="324"/>
        <v>-3.9840637450212456E-3</v>
      </c>
      <c r="V2338" s="6">
        <f t="shared" si="325"/>
        <v>-0.76522490100842389</v>
      </c>
      <c r="W2338" s="3">
        <f>IFERROR(VLOOKUP(A2338,주가!$A$1:$Q$2433,3,FALSE),W2339)</f>
        <v>395500</v>
      </c>
      <c r="X2338" s="6">
        <f t="shared" si="331"/>
        <v>-3.0637254901960783E-2</v>
      </c>
      <c r="Y2338" s="6">
        <f t="shared" si="326"/>
        <v>0.39110943999721887</v>
      </c>
      <c r="AA2338" s="5">
        <f t="shared" si="327"/>
        <v>40697</v>
      </c>
      <c r="AB2338" s="7">
        <f t="shared" si="328"/>
        <v>0.25</v>
      </c>
      <c r="AC2338" s="7">
        <f t="shared" si="332"/>
        <v>-0.76522490100842389</v>
      </c>
      <c r="AD2338" s="6">
        <f t="shared" si="329"/>
        <v>0.39110943999721887</v>
      </c>
    </row>
    <row r="2339" spans="1:30">
      <c r="A2339" s="1">
        <v>40696</v>
      </c>
      <c r="B2339" s="2" t="s">
        <v>19</v>
      </c>
      <c r="C2339" t="s">
        <v>20</v>
      </c>
      <c r="D2339" t="s">
        <v>22</v>
      </c>
      <c r="E2339">
        <v>3.4220000000000002</v>
      </c>
      <c r="F2339">
        <v>3.605</v>
      </c>
      <c r="G2339">
        <v>3.7450000000000001</v>
      </c>
      <c r="H2339">
        <v>3.7869999999999999</v>
      </c>
      <c r="I2339">
        <v>3.847</v>
      </c>
      <c r="J2339">
        <v>3.8769999999999998</v>
      </c>
      <c r="K2339">
        <v>4.0170000000000003</v>
      </c>
      <c r="L2339">
        <v>4.0629999999999997</v>
      </c>
      <c r="M2339">
        <v>4.1820000000000004</v>
      </c>
      <c r="N2339">
        <v>4.3140000000000001</v>
      </c>
      <c r="O2339">
        <v>4.8620000000000001</v>
      </c>
      <c r="P2339">
        <v>5.5259999999999998</v>
      </c>
      <c r="Q2339">
        <v>5.9669999999999996</v>
      </c>
      <c r="R2339">
        <v>6.069</v>
      </c>
      <c r="S2339">
        <v>0</v>
      </c>
      <c r="T2339" s="7">
        <f t="shared" si="330"/>
        <v>0.25100000000000033</v>
      </c>
      <c r="U2339" s="6">
        <f t="shared" si="324"/>
        <v>-2.3346303501946358E-2</v>
      </c>
      <c r="V2339" s="6">
        <f t="shared" si="325"/>
        <v>-0.76124083726340264</v>
      </c>
      <c r="W2339" s="3">
        <f>IFERROR(VLOOKUP(A2339,주가!$A$1:$Q$2433,3,FALSE),W2340)</f>
        <v>408000</v>
      </c>
      <c r="X2339" s="6">
        <f t="shared" si="331"/>
        <v>0.02</v>
      </c>
      <c r="Y2339" s="6">
        <f t="shared" si="326"/>
        <v>0.42174669489917965</v>
      </c>
      <c r="AA2339" s="5">
        <f t="shared" si="327"/>
        <v>40696</v>
      </c>
      <c r="AB2339" s="7">
        <f t="shared" si="328"/>
        <v>0.25100000000000033</v>
      </c>
      <c r="AC2339" s="7">
        <f t="shared" si="332"/>
        <v>-0.76124083726340264</v>
      </c>
      <c r="AD2339" s="6">
        <f t="shared" si="329"/>
        <v>0.42174669489917965</v>
      </c>
    </row>
    <row r="2340" spans="1:30">
      <c r="A2340" s="1">
        <v>40695</v>
      </c>
      <c r="B2340" s="2" t="s">
        <v>19</v>
      </c>
      <c r="C2340" t="s">
        <v>20</v>
      </c>
      <c r="D2340" t="s">
        <v>22</v>
      </c>
      <c r="E2340">
        <v>3.4580000000000002</v>
      </c>
      <c r="F2340">
        <v>3.6440000000000001</v>
      </c>
      <c r="G2340">
        <v>3.7879999999999998</v>
      </c>
      <c r="H2340">
        <v>3.8340000000000001</v>
      </c>
      <c r="I2340">
        <v>3.8940000000000001</v>
      </c>
      <c r="J2340">
        <v>3.931</v>
      </c>
      <c r="K2340">
        <v>4.0730000000000004</v>
      </c>
      <c r="L2340">
        <v>4.1189999999999998</v>
      </c>
      <c r="M2340">
        <v>4.2409999999999997</v>
      </c>
      <c r="N2340">
        <v>4.3760000000000003</v>
      </c>
      <c r="O2340">
        <v>4.9119999999999999</v>
      </c>
      <c r="P2340">
        <v>5.5739999999999998</v>
      </c>
      <c r="Q2340">
        <v>5.9720000000000004</v>
      </c>
      <c r="R2340">
        <v>6.069</v>
      </c>
      <c r="S2340">
        <v>0</v>
      </c>
      <c r="T2340" s="7">
        <f t="shared" si="330"/>
        <v>0.25700000000000056</v>
      </c>
      <c r="U2340" s="6">
        <f t="shared" si="324"/>
        <v>3.6290322580646503E-2</v>
      </c>
      <c r="V2340" s="6">
        <f t="shared" si="325"/>
        <v>-0.73789453376145631</v>
      </c>
      <c r="W2340" s="3">
        <f>IFERROR(VLOOKUP(A2340,주가!$A$1:$Q$2433,3,FALSE),W2341)</f>
        <v>400000</v>
      </c>
      <c r="X2340" s="6">
        <f t="shared" si="331"/>
        <v>1.0101010101010102E-2</v>
      </c>
      <c r="Y2340" s="6">
        <f t="shared" si="326"/>
        <v>0.40174669489917963</v>
      </c>
      <c r="AA2340" s="5">
        <f t="shared" si="327"/>
        <v>40695</v>
      </c>
      <c r="AB2340" s="7">
        <f t="shared" si="328"/>
        <v>0.25700000000000056</v>
      </c>
      <c r="AC2340" s="7">
        <f t="shared" si="332"/>
        <v>-0.73789453376145631</v>
      </c>
      <c r="AD2340" s="6">
        <f t="shared" si="329"/>
        <v>0.40174669489917963</v>
      </c>
    </row>
    <row r="2341" spans="1:30">
      <c r="A2341" s="1">
        <v>40694</v>
      </c>
      <c r="B2341" s="2" t="s">
        <v>19</v>
      </c>
      <c r="C2341" t="s">
        <v>20</v>
      </c>
      <c r="D2341" t="s">
        <v>22</v>
      </c>
      <c r="E2341">
        <v>3.4540000000000002</v>
      </c>
      <c r="F2341">
        <v>3.64</v>
      </c>
      <c r="G2341">
        <v>3.7810000000000001</v>
      </c>
      <c r="H2341">
        <v>3.827</v>
      </c>
      <c r="I2341">
        <v>3.887</v>
      </c>
      <c r="J2341">
        <v>3.9129999999999998</v>
      </c>
      <c r="K2341">
        <v>4.0460000000000003</v>
      </c>
      <c r="L2341">
        <v>4.093</v>
      </c>
      <c r="M2341">
        <v>4.2080000000000002</v>
      </c>
      <c r="N2341">
        <v>4.3410000000000002</v>
      </c>
      <c r="O2341">
        <v>4.883</v>
      </c>
      <c r="P2341">
        <v>5.5449999999999999</v>
      </c>
      <c r="Q2341">
        <v>5.96</v>
      </c>
      <c r="R2341">
        <v>6.0590000000000002</v>
      </c>
      <c r="S2341">
        <v>0</v>
      </c>
      <c r="T2341" s="7">
        <f t="shared" si="330"/>
        <v>0.24800000000000022</v>
      </c>
      <c r="U2341" s="6">
        <f t="shared" si="324"/>
        <v>1.2244897959184133E-2</v>
      </c>
      <c r="V2341" s="6">
        <f t="shared" si="325"/>
        <v>-0.77418485634210277</v>
      </c>
      <c r="W2341" s="3">
        <f>IFERROR(VLOOKUP(A2341,주가!$A$1:$Q$2433,3,FALSE),W2342)</f>
        <v>396000</v>
      </c>
      <c r="X2341" s="6">
        <f t="shared" si="331"/>
        <v>5.0397877984084884E-2</v>
      </c>
      <c r="Y2341" s="6">
        <f t="shared" si="326"/>
        <v>0.39164568479816952</v>
      </c>
      <c r="AA2341" s="5">
        <f t="shared" si="327"/>
        <v>40694</v>
      </c>
      <c r="AB2341" s="7">
        <f t="shared" si="328"/>
        <v>0.24800000000000022</v>
      </c>
      <c r="AC2341" s="7">
        <f t="shared" si="332"/>
        <v>-0.77418485634210277</v>
      </c>
      <c r="AD2341" s="6">
        <f t="shared" si="329"/>
        <v>0.39164568479816952</v>
      </c>
    </row>
    <row r="2342" spans="1:30">
      <c r="A2342" s="1">
        <v>40693</v>
      </c>
      <c r="B2342" s="2" t="s">
        <v>19</v>
      </c>
      <c r="C2342" t="s">
        <v>20</v>
      </c>
      <c r="D2342" t="s">
        <v>22</v>
      </c>
      <c r="E2342">
        <v>3.4540000000000002</v>
      </c>
      <c r="F2342">
        <v>3.64</v>
      </c>
      <c r="G2342">
        <v>3.78</v>
      </c>
      <c r="H2342">
        <v>3.827</v>
      </c>
      <c r="I2342">
        <v>3.887</v>
      </c>
      <c r="J2342">
        <v>3.91</v>
      </c>
      <c r="K2342">
        <v>4.0359999999999996</v>
      </c>
      <c r="L2342">
        <v>4.0759999999999996</v>
      </c>
      <c r="M2342">
        <v>4.1879999999999997</v>
      </c>
      <c r="N2342">
        <v>4.3209999999999997</v>
      </c>
      <c r="O2342">
        <v>4.8630000000000004</v>
      </c>
      <c r="P2342">
        <v>5.5250000000000004</v>
      </c>
      <c r="Q2342">
        <v>5.9390000000000001</v>
      </c>
      <c r="R2342">
        <v>6.0380000000000003</v>
      </c>
      <c r="S2342">
        <v>0</v>
      </c>
      <c r="T2342" s="7">
        <f t="shared" si="330"/>
        <v>0.24500000000000011</v>
      </c>
      <c r="U2342" s="6">
        <f t="shared" si="324"/>
        <v>2.5104602510461215E-2</v>
      </c>
      <c r="V2342" s="6">
        <f t="shared" si="325"/>
        <v>-0.78642975430128692</v>
      </c>
      <c r="W2342" s="3">
        <f>IFERROR(VLOOKUP(A2342,주가!$A$1:$Q$2433,3,FALSE),W2343)</f>
        <v>377000</v>
      </c>
      <c r="X2342" s="6">
        <f t="shared" si="331"/>
        <v>0.04</v>
      </c>
      <c r="Y2342" s="6">
        <f t="shared" si="326"/>
        <v>0.34124780681408462</v>
      </c>
      <c r="AA2342" s="5">
        <f t="shared" si="327"/>
        <v>40693</v>
      </c>
      <c r="AB2342" s="7">
        <f t="shared" si="328"/>
        <v>0.24500000000000011</v>
      </c>
      <c r="AC2342" s="7">
        <f t="shared" si="332"/>
        <v>-0.78642975430128692</v>
      </c>
      <c r="AD2342" s="6">
        <f t="shared" si="329"/>
        <v>0.34124780681408462</v>
      </c>
    </row>
    <row r="2343" spans="1:30">
      <c r="A2343" s="1">
        <v>40690</v>
      </c>
      <c r="B2343" s="2" t="s">
        <v>19</v>
      </c>
      <c r="C2343" t="s">
        <v>20</v>
      </c>
      <c r="D2343" t="s">
        <v>22</v>
      </c>
      <c r="E2343">
        <v>3.4590000000000001</v>
      </c>
      <c r="F2343">
        <v>3.649</v>
      </c>
      <c r="G2343">
        <v>3.7890000000000001</v>
      </c>
      <c r="H2343">
        <v>3.8359999999999999</v>
      </c>
      <c r="I2343">
        <v>3.8959999999999999</v>
      </c>
      <c r="J2343">
        <v>3.9260000000000002</v>
      </c>
      <c r="K2343">
        <v>4.0620000000000003</v>
      </c>
      <c r="L2343">
        <v>4.1020000000000003</v>
      </c>
      <c r="M2343">
        <v>4.2089999999999996</v>
      </c>
      <c r="N2343">
        <v>4.3410000000000002</v>
      </c>
      <c r="O2343">
        <v>4.8920000000000003</v>
      </c>
      <c r="P2343">
        <v>5.5540000000000003</v>
      </c>
      <c r="Q2343">
        <v>5.9550000000000001</v>
      </c>
      <c r="R2343">
        <v>6.0540000000000003</v>
      </c>
      <c r="S2343">
        <v>0</v>
      </c>
      <c r="T2343" s="7">
        <f t="shared" si="330"/>
        <v>0.23899999999999988</v>
      </c>
      <c r="U2343" s="6">
        <f t="shared" si="324"/>
        <v>-5.1587301587304582E-2</v>
      </c>
      <c r="V2343" s="6">
        <f t="shared" si="325"/>
        <v>-0.81153435681174813</v>
      </c>
      <c r="W2343" s="3">
        <f>IFERROR(VLOOKUP(A2343,주가!$A$1:$Q$2433,3,FALSE),W2344)</f>
        <v>362500</v>
      </c>
      <c r="X2343" s="6">
        <f t="shared" si="331"/>
        <v>-4.4795783926218712E-2</v>
      </c>
      <c r="Y2343" s="6">
        <f t="shared" si="326"/>
        <v>0.30124780681408464</v>
      </c>
      <c r="AA2343" s="5">
        <f t="shared" si="327"/>
        <v>40690</v>
      </c>
      <c r="AB2343" s="7">
        <f t="shared" si="328"/>
        <v>0.23899999999999988</v>
      </c>
      <c r="AC2343" s="7">
        <f t="shared" si="332"/>
        <v>-0.81153435681174813</v>
      </c>
      <c r="AD2343" s="6">
        <f t="shared" si="329"/>
        <v>0.30124780681408464</v>
      </c>
    </row>
    <row r="2344" spans="1:30">
      <c r="A2344" s="1">
        <v>40689</v>
      </c>
      <c r="B2344" s="2" t="s">
        <v>19</v>
      </c>
      <c r="C2344" t="s">
        <v>20</v>
      </c>
      <c r="D2344" t="s">
        <v>22</v>
      </c>
      <c r="E2344">
        <v>3.4649999999999999</v>
      </c>
      <c r="F2344">
        <v>3.6579999999999999</v>
      </c>
      <c r="G2344">
        <v>3.7959999999999998</v>
      </c>
      <c r="H2344">
        <v>3.843</v>
      </c>
      <c r="I2344">
        <v>3.9060000000000001</v>
      </c>
      <c r="J2344">
        <v>3.9460000000000002</v>
      </c>
      <c r="K2344">
        <v>4.0860000000000003</v>
      </c>
      <c r="L2344">
        <v>4.1319999999999997</v>
      </c>
      <c r="M2344">
        <v>4.2510000000000003</v>
      </c>
      <c r="N2344">
        <v>4.3840000000000003</v>
      </c>
      <c r="O2344">
        <v>4.9219999999999997</v>
      </c>
      <c r="P2344">
        <v>5.577</v>
      </c>
      <c r="Q2344">
        <v>5.9740000000000002</v>
      </c>
      <c r="R2344">
        <v>6.0730000000000004</v>
      </c>
      <c r="S2344">
        <v>0</v>
      </c>
      <c r="T2344" s="7">
        <f t="shared" si="330"/>
        <v>0.25200000000000067</v>
      </c>
      <c r="U2344" s="6">
        <f t="shared" si="324"/>
        <v>2.857142857143085E-2</v>
      </c>
      <c r="V2344" s="6">
        <f t="shared" si="325"/>
        <v>-0.7599470552244435</v>
      </c>
      <c r="W2344" s="3">
        <f>IFERROR(VLOOKUP(A2344,주가!$A$1:$Q$2433,3,FALSE),W2345)</f>
        <v>379500</v>
      </c>
      <c r="X2344" s="6">
        <f t="shared" si="331"/>
        <v>4.2582417582417584E-2</v>
      </c>
      <c r="Y2344" s="6">
        <f t="shared" si="326"/>
        <v>0.34604359074030333</v>
      </c>
      <c r="AA2344" s="5">
        <f t="shared" si="327"/>
        <v>40689</v>
      </c>
      <c r="AB2344" s="7">
        <f t="shared" si="328"/>
        <v>0.25200000000000067</v>
      </c>
      <c r="AC2344" s="7">
        <f t="shared" si="332"/>
        <v>-0.7599470552244435</v>
      </c>
      <c r="AD2344" s="6">
        <f t="shared" si="329"/>
        <v>0.34604359074030333</v>
      </c>
    </row>
    <row r="2345" spans="1:30">
      <c r="A2345" s="1">
        <v>40688</v>
      </c>
      <c r="B2345" s="2" t="s">
        <v>19</v>
      </c>
      <c r="C2345" t="s">
        <v>20</v>
      </c>
      <c r="D2345" t="s">
        <v>22</v>
      </c>
      <c r="E2345">
        <v>3.4580000000000002</v>
      </c>
      <c r="F2345">
        <v>3.6509999999999998</v>
      </c>
      <c r="G2345">
        <v>3.7770000000000001</v>
      </c>
      <c r="H2345">
        <v>3.8170000000000002</v>
      </c>
      <c r="I2345">
        <v>3.867</v>
      </c>
      <c r="J2345">
        <v>3.9039999999999999</v>
      </c>
      <c r="K2345">
        <v>4.0540000000000003</v>
      </c>
      <c r="L2345">
        <v>4.0999999999999996</v>
      </c>
      <c r="M2345">
        <v>4.2089999999999996</v>
      </c>
      <c r="N2345">
        <v>4.3449999999999998</v>
      </c>
      <c r="O2345">
        <v>4.8879999999999999</v>
      </c>
      <c r="P2345">
        <v>5.5490000000000004</v>
      </c>
      <c r="Q2345">
        <v>5.9870000000000001</v>
      </c>
      <c r="R2345">
        <v>6.09</v>
      </c>
      <c r="S2345">
        <v>0</v>
      </c>
      <c r="T2345" s="7">
        <f t="shared" si="330"/>
        <v>0.24500000000000011</v>
      </c>
      <c r="U2345" s="6">
        <f t="shared" si="324"/>
        <v>2.0833333333332871E-2</v>
      </c>
      <c r="V2345" s="6">
        <f t="shared" si="325"/>
        <v>-0.7885184837958743</v>
      </c>
      <c r="W2345" s="3">
        <f>IFERROR(VLOOKUP(A2345,주가!$A$1:$Q$2433,3,FALSE),W2346)</f>
        <v>364000</v>
      </c>
      <c r="X2345" s="6">
        <f t="shared" si="331"/>
        <v>-6.1855670103092786E-2</v>
      </c>
      <c r="Y2345" s="6">
        <f t="shared" si="326"/>
        <v>0.30346117315788573</v>
      </c>
      <c r="AA2345" s="5">
        <f t="shared" si="327"/>
        <v>40688</v>
      </c>
      <c r="AB2345" s="7">
        <f t="shared" si="328"/>
        <v>0.24500000000000011</v>
      </c>
      <c r="AC2345" s="7">
        <f t="shared" si="332"/>
        <v>-0.7885184837958743</v>
      </c>
      <c r="AD2345" s="6">
        <f t="shared" si="329"/>
        <v>0.30346117315788573</v>
      </c>
    </row>
    <row r="2346" spans="1:30">
      <c r="A2346" s="1">
        <v>40687</v>
      </c>
      <c r="B2346" s="2" t="s">
        <v>19</v>
      </c>
      <c r="C2346" t="s">
        <v>20</v>
      </c>
      <c r="D2346" t="s">
        <v>22</v>
      </c>
      <c r="E2346">
        <v>3.4569999999999999</v>
      </c>
      <c r="F2346">
        <v>3.6539999999999999</v>
      </c>
      <c r="G2346">
        <v>3.7789999999999999</v>
      </c>
      <c r="H2346">
        <v>3.8220000000000001</v>
      </c>
      <c r="I2346">
        <v>3.879</v>
      </c>
      <c r="J2346">
        <v>3.9159999999999999</v>
      </c>
      <c r="K2346">
        <v>4.0860000000000003</v>
      </c>
      <c r="L2346">
        <v>4.1289999999999996</v>
      </c>
      <c r="M2346">
        <v>4.2320000000000002</v>
      </c>
      <c r="N2346">
        <v>4.3689999999999998</v>
      </c>
      <c r="O2346">
        <v>4.9160000000000004</v>
      </c>
      <c r="P2346">
        <v>5.5789999999999997</v>
      </c>
      <c r="Q2346">
        <v>5.992</v>
      </c>
      <c r="R2346">
        <v>6.093</v>
      </c>
      <c r="S2346">
        <v>0</v>
      </c>
      <c r="T2346" s="7">
        <f t="shared" si="330"/>
        <v>0.24000000000000021</v>
      </c>
      <c r="U2346" s="6">
        <f t="shared" si="324"/>
        <v>-1.2345679012342521E-2</v>
      </c>
      <c r="V2346" s="6">
        <f t="shared" si="325"/>
        <v>-0.80935181712920723</v>
      </c>
      <c r="W2346" s="3">
        <f>IFERROR(VLOOKUP(A2346,주가!$A$1:$Q$2433,3,FALSE),W2347)</f>
        <v>388000</v>
      </c>
      <c r="X2346" s="6">
        <f t="shared" si="331"/>
        <v>1.8372703412073491E-2</v>
      </c>
      <c r="Y2346" s="6">
        <f t="shared" si="326"/>
        <v>0.36531684326097852</v>
      </c>
      <c r="AA2346" s="5">
        <f t="shared" si="327"/>
        <v>40687</v>
      </c>
      <c r="AB2346" s="7">
        <f t="shared" si="328"/>
        <v>0.24000000000000021</v>
      </c>
      <c r="AC2346" s="7">
        <f t="shared" si="332"/>
        <v>-0.80935181712920723</v>
      </c>
      <c r="AD2346" s="6">
        <f t="shared" si="329"/>
        <v>0.36531684326097852</v>
      </c>
    </row>
    <row r="2347" spans="1:30">
      <c r="A2347" s="1">
        <v>40686</v>
      </c>
      <c r="B2347" s="2" t="s">
        <v>19</v>
      </c>
      <c r="C2347" t="s">
        <v>20</v>
      </c>
      <c r="D2347" t="s">
        <v>22</v>
      </c>
      <c r="E2347">
        <v>3.4569999999999999</v>
      </c>
      <c r="F2347">
        <v>3.653</v>
      </c>
      <c r="G2347">
        <v>3.7789999999999999</v>
      </c>
      <c r="H2347">
        <v>3.8220000000000001</v>
      </c>
      <c r="I2347">
        <v>3.879</v>
      </c>
      <c r="J2347">
        <v>3.915</v>
      </c>
      <c r="K2347">
        <v>4.0819999999999999</v>
      </c>
      <c r="L2347">
        <v>4.1260000000000003</v>
      </c>
      <c r="M2347">
        <v>4.2380000000000004</v>
      </c>
      <c r="N2347">
        <v>4.3689999999999998</v>
      </c>
      <c r="O2347">
        <v>4.9160000000000004</v>
      </c>
      <c r="P2347">
        <v>5.5789999999999997</v>
      </c>
      <c r="Q2347">
        <v>5.9909999999999997</v>
      </c>
      <c r="R2347">
        <v>6.0919999999999996</v>
      </c>
      <c r="S2347">
        <v>0</v>
      </c>
      <c r="T2347" s="7">
        <f t="shared" si="330"/>
        <v>0.24299999999999944</v>
      </c>
      <c r="U2347" s="6">
        <f t="shared" si="324"/>
        <v>-8.6466165413535995E-2</v>
      </c>
      <c r="V2347" s="6">
        <f t="shared" si="325"/>
        <v>-0.79700613811686472</v>
      </c>
      <c r="W2347" s="3">
        <f>IFERROR(VLOOKUP(A2347,주가!$A$1:$Q$2433,3,FALSE),W2348)</f>
        <v>381000</v>
      </c>
      <c r="X2347" s="6">
        <f t="shared" si="331"/>
        <v>-6.5030674846625766E-2</v>
      </c>
      <c r="Y2347" s="6">
        <f t="shared" si="326"/>
        <v>0.34694413984890504</v>
      </c>
      <c r="AA2347" s="5">
        <f t="shared" si="327"/>
        <v>40686</v>
      </c>
      <c r="AB2347" s="7">
        <f t="shared" si="328"/>
        <v>0.24299999999999944</v>
      </c>
      <c r="AC2347" s="7">
        <f t="shared" si="332"/>
        <v>-0.79700613811686472</v>
      </c>
      <c r="AD2347" s="6">
        <f t="shared" si="329"/>
        <v>0.34694413984890504</v>
      </c>
    </row>
    <row r="2348" spans="1:30">
      <c r="A2348" s="1">
        <v>40683</v>
      </c>
      <c r="B2348" s="2" t="s">
        <v>19</v>
      </c>
      <c r="C2348" t="s">
        <v>20</v>
      </c>
      <c r="D2348" t="s">
        <v>22</v>
      </c>
      <c r="E2348">
        <v>3.4649999999999999</v>
      </c>
      <c r="F2348">
        <v>3.6579999999999999</v>
      </c>
      <c r="G2348">
        <v>3.7869999999999999</v>
      </c>
      <c r="H2348">
        <v>3.835</v>
      </c>
      <c r="I2348">
        <v>3.9020000000000001</v>
      </c>
      <c r="J2348">
        <v>3.9449999999999998</v>
      </c>
      <c r="K2348">
        <v>4.1280000000000001</v>
      </c>
      <c r="L2348">
        <v>4.165</v>
      </c>
      <c r="M2348">
        <v>4.2859999999999996</v>
      </c>
      <c r="N2348">
        <v>4.431</v>
      </c>
      <c r="O2348">
        <v>4.9930000000000003</v>
      </c>
      <c r="P2348">
        <v>5.6580000000000004</v>
      </c>
      <c r="Q2348">
        <v>6.0810000000000004</v>
      </c>
      <c r="R2348">
        <v>6.1840000000000002</v>
      </c>
      <c r="S2348">
        <v>0</v>
      </c>
      <c r="T2348" s="7">
        <f t="shared" si="330"/>
        <v>0.26600000000000001</v>
      </c>
      <c r="U2348" s="6">
        <f t="shared" si="324"/>
        <v>-3.6231884057970266E-2</v>
      </c>
      <c r="V2348" s="6">
        <f t="shared" si="325"/>
        <v>-0.71053997270332869</v>
      </c>
      <c r="W2348" s="3">
        <f>IFERROR(VLOOKUP(A2348,주가!$A$1:$Q$2433,3,FALSE),W2349)</f>
        <v>407500</v>
      </c>
      <c r="X2348" s="6">
        <f t="shared" si="331"/>
        <v>-1.8072289156626505E-2</v>
      </c>
      <c r="Y2348" s="6">
        <f t="shared" si="326"/>
        <v>0.41197481469553082</v>
      </c>
      <c r="AA2348" s="5">
        <f t="shared" si="327"/>
        <v>40683</v>
      </c>
      <c r="AB2348" s="7">
        <f t="shared" si="328"/>
        <v>0.26600000000000001</v>
      </c>
      <c r="AC2348" s="7">
        <f t="shared" si="332"/>
        <v>-0.71053997270332869</v>
      </c>
      <c r="AD2348" s="6">
        <f t="shared" si="329"/>
        <v>0.41197481469553082</v>
      </c>
    </row>
    <row r="2349" spans="1:30">
      <c r="A2349" s="1">
        <v>40682</v>
      </c>
      <c r="B2349" s="2" t="s">
        <v>19</v>
      </c>
      <c r="C2349" t="s">
        <v>20</v>
      </c>
      <c r="D2349" t="s">
        <v>22</v>
      </c>
      <c r="E2349">
        <v>3.4710000000000001</v>
      </c>
      <c r="F2349">
        <v>3.6680000000000001</v>
      </c>
      <c r="G2349">
        <v>3.7909999999999999</v>
      </c>
      <c r="H2349">
        <v>3.8380000000000001</v>
      </c>
      <c r="I2349">
        <v>3.9049999999999998</v>
      </c>
      <c r="J2349">
        <v>3.9449999999999998</v>
      </c>
      <c r="K2349">
        <v>4.1180000000000003</v>
      </c>
      <c r="L2349">
        <v>4.1550000000000002</v>
      </c>
      <c r="M2349">
        <v>4.2850000000000001</v>
      </c>
      <c r="N2349">
        <v>4.431</v>
      </c>
      <c r="O2349">
        <v>4.9930000000000003</v>
      </c>
      <c r="P2349">
        <v>5.657</v>
      </c>
      <c r="Q2349">
        <v>6.08</v>
      </c>
      <c r="R2349">
        <v>6.1829999999999998</v>
      </c>
      <c r="S2349">
        <v>0</v>
      </c>
      <c r="T2349" s="7">
        <f t="shared" si="330"/>
        <v>0.2759999999999998</v>
      </c>
      <c r="U2349" s="6">
        <f t="shared" si="324"/>
        <v>0</v>
      </c>
      <c r="V2349" s="6">
        <f t="shared" si="325"/>
        <v>-0.67430808864535841</v>
      </c>
      <c r="W2349" s="3">
        <f>IFERROR(VLOOKUP(A2349,주가!$A$1:$Q$2433,3,FALSE),W2350)</f>
        <v>415000</v>
      </c>
      <c r="X2349" s="6">
        <f t="shared" si="331"/>
        <v>-2.403846153846154E-3</v>
      </c>
      <c r="Y2349" s="6">
        <f t="shared" si="326"/>
        <v>0.43004710385215733</v>
      </c>
      <c r="AA2349" s="5">
        <f t="shared" si="327"/>
        <v>40682</v>
      </c>
      <c r="AB2349" s="7">
        <f t="shared" si="328"/>
        <v>0.2759999999999998</v>
      </c>
      <c r="AC2349" s="7">
        <f t="shared" si="332"/>
        <v>-0.67430808864535841</v>
      </c>
      <c r="AD2349" s="6">
        <f t="shared" si="329"/>
        <v>0.43004710385215733</v>
      </c>
    </row>
    <row r="2350" spans="1:30">
      <c r="A2350" s="1">
        <v>40681</v>
      </c>
      <c r="B2350" s="2" t="s">
        <v>19</v>
      </c>
      <c r="C2350" t="s">
        <v>20</v>
      </c>
      <c r="D2350" t="s">
        <v>22</v>
      </c>
      <c r="E2350">
        <v>3.488</v>
      </c>
      <c r="F2350">
        <v>3.6840000000000002</v>
      </c>
      <c r="G2350">
        <v>3.8050000000000002</v>
      </c>
      <c r="H2350">
        <v>3.8479999999999999</v>
      </c>
      <c r="I2350">
        <v>3.911</v>
      </c>
      <c r="J2350">
        <v>3.9449999999999998</v>
      </c>
      <c r="K2350">
        <v>4.1280000000000001</v>
      </c>
      <c r="L2350">
        <v>4.165</v>
      </c>
      <c r="M2350">
        <v>4.298</v>
      </c>
      <c r="N2350">
        <v>4.4409999999999998</v>
      </c>
      <c r="O2350">
        <v>4.9960000000000004</v>
      </c>
      <c r="P2350">
        <v>5.657</v>
      </c>
      <c r="Q2350">
        <v>6.0789999999999997</v>
      </c>
      <c r="R2350">
        <v>6.1820000000000004</v>
      </c>
      <c r="S2350">
        <v>0</v>
      </c>
      <c r="T2350" s="7">
        <f t="shared" si="330"/>
        <v>0.2759999999999998</v>
      </c>
      <c r="U2350" s="6">
        <f t="shared" si="324"/>
        <v>-7.1942446043157656E-3</v>
      </c>
      <c r="V2350" s="6">
        <f t="shared" si="325"/>
        <v>-0.67430808864535841</v>
      </c>
      <c r="W2350" s="3">
        <f>IFERROR(VLOOKUP(A2350,주가!$A$1:$Q$2433,3,FALSE),W2351)</f>
        <v>416000</v>
      </c>
      <c r="X2350" s="6">
        <f t="shared" si="331"/>
        <v>3.870162297128589E-2</v>
      </c>
      <c r="Y2350" s="6">
        <f t="shared" si="326"/>
        <v>0.43245095000600348</v>
      </c>
      <c r="AA2350" s="5">
        <f t="shared" si="327"/>
        <v>40681</v>
      </c>
      <c r="AB2350" s="7">
        <f t="shared" si="328"/>
        <v>0.2759999999999998</v>
      </c>
      <c r="AC2350" s="7">
        <f t="shared" si="332"/>
        <v>-0.67430808864535841</v>
      </c>
      <c r="AD2350" s="6">
        <f t="shared" si="329"/>
        <v>0.43245095000600348</v>
      </c>
    </row>
    <row r="2351" spans="1:30">
      <c r="A2351" s="1">
        <v>40680</v>
      </c>
      <c r="B2351" s="2" t="s">
        <v>19</v>
      </c>
      <c r="C2351" t="s">
        <v>20</v>
      </c>
      <c r="D2351" t="s">
        <v>22</v>
      </c>
      <c r="E2351">
        <v>3.504</v>
      </c>
      <c r="F2351">
        <v>3.694</v>
      </c>
      <c r="G2351">
        <v>3.8119999999999998</v>
      </c>
      <c r="H2351">
        <v>3.8580000000000001</v>
      </c>
      <c r="I2351">
        <v>3.9209999999999998</v>
      </c>
      <c r="J2351">
        <v>3.9580000000000002</v>
      </c>
      <c r="K2351">
        <v>4.1310000000000002</v>
      </c>
      <c r="L2351">
        <v>4.1710000000000003</v>
      </c>
      <c r="M2351">
        <v>4.306</v>
      </c>
      <c r="N2351">
        <v>4.4489999999999998</v>
      </c>
      <c r="O2351">
        <v>5.0010000000000003</v>
      </c>
      <c r="P2351">
        <v>5.6609999999999996</v>
      </c>
      <c r="Q2351">
        <v>6.0670000000000002</v>
      </c>
      <c r="R2351">
        <v>6.1680000000000001</v>
      </c>
      <c r="S2351">
        <v>0</v>
      </c>
      <c r="T2351" s="7">
        <f t="shared" si="330"/>
        <v>0.27799999999999958</v>
      </c>
      <c r="U2351" s="6">
        <f t="shared" si="324"/>
        <v>-4.4673539518902995E-2</v>
      </c>
      <c r="V2351" s="6">
        <f t="shared" si="325"/>
        <v>-0.66711384404104268</v>
      </c>
      <c r="W2351" s="3">
        <f>IFERROR(VLOOKUP(A2351,주가!$A$1:$Q$2433,3,FALSE),W2352)</f>
        <v>400500</v>
      </c>
      <c r="X2351" s="6">
        <f t="shared" si="331"/>
        <v>1.7789072426937738E-2</v>
      </c>
      <c r="Y2351" s="6">
        <f t="shared" si="326"/>
        <v>0.3937493270347176</v>
      </c>
      <c r="AA2351" s="5">
        <f t="shared" si="327"/>
        <v>40680</v>
      </c>
      <c r="AB2351" s="7">
        <f t="shared" si="328"/>
        <v>0.27799999999999958</v>
      </c>
      <c r="AC2351" s="7">
        <f t="shared" si="332"/>
        <v>-0.66711384404104268</v>
      </c>
      <c r="AD2351" s="6">
        <f t="shared" si="329"/>
        <v>0.3937493270347176</v>
      </c>
    </row>
    <row r="2352" spans="1:30">
      <c r="A2352" s="1">
        <v>40679</v>
      </c>
      <c r="B2352" s="2" t="s">
        <v>19</v>
      </c>
      <c r="C2352" t="s">
        <v>20</v>
      </c>
      <c r="D2352" t="s">
        <v>22</v>
      </c>
      <c r="E2352">
        <v>3.5030000000000001</v>
      </c>
      <c r="F2352">
        <v>3.6930000000000001</v>
      </c>
      <c r="G2352">
        <v>3.8079999999999998</v>
      </c>
      <c r="H2352">
        <v>3.8479999999999999</v>
      </c>
      <c r="I2352">
        <v>3.9039999999999999</v>
      </c>
      <c r="J2352">
        <v>3.931</v>
      </c>
      <c r="K2352">
        <v>4.1040000000000001</v>
      </c>
      <c r="L2352">
        <v>4.1509999999999998</v>
      </c>
      <c r="M2352">
        <v>4.2889999999999997</v>
      </c>
      <c r="N2352">
        <v>4.4420000000000002</v>
      </c>
      <c r="O2352">
        <v>5.008</v>
      </c>
      <c r="P2352">
        <v>5.6689999999999996</v>
      </c>
      <c r="Q2352">
        <v>6.0979999999999999</v>
      </c>
      <c r="R2352">
        <v>6.2009999999999996</v>
      </c>
      <c r="S2352">
        <v>0</v>
      </c>
      <c r="T2352" s="7">
        <f t="shared" si="330"/>
        <v>0.29100000000000037</v>
      </c>
      <c r="U2352" s="6">
        <f t="shared" si="324"/>
        <v>2.4647887323945655E-2</v>
      </c>
      <c r="V2352" s="6">
        <f t="shared" si="325"/>
        <v>-0.62244030452213972</v>
      </c>
      <c r="W2352" s="3">
        <f>IFERROR(VLOOKUP(A2352,주가!$A$1:$Q$2433,3,FALSE),W2353)</f>
        <v>393500</v>
      </c>
      <c r="X2352" s="6">
        <f t="shared" si="331"/>
        <v>8.9743589743589737E-3</v>
      </c>
      <c r="Y2352" s="6">
        <f t="shared" si="326"/>
        <v>0.37596025460777988</v>
      </c>
      <c r="AA2352" s="5">
        <f t="shared" si="327"/>
        <v>40679</v>
      </c>
      <c r="AB2352" s="7">
        <f t="shared" si="328"/>
        <v>0.29100000000000037</v>
      </c>
      <c r="AC2352" s="7">
        <f t="shared" si="332"/>
        <v>-0.62244030452213972</v>
      </c>
      <c r="AD2352" s="6">
        <f t="shared" si="329"/>
        <v>0.37596025460777988</v>
      </c>
    </row>
    <row r="2353" spans="1:30">
      <c r="A2353" s="1">
        <v>40676</v>
      </c>
      <c r="B2353" s="2" t="s">
        <v>19</v>
      </c>
      <c r="C2353" t="s">
        <v>20</v>
      </c>
      <c r="D2353" t="s">
        <v>22</v>
      </c>
      <c r="E2353">
        <v>3.512</v>
      </c>
      <c r="F2353">
        <v>3.7080000000000002</v>
      </c>
      <c r="G2353">
        <v>3.827</v>
      </c>
      <c r="H2353">
        <v>3.867</v>
      </c>
      <c r="I2353">
        <v>3.9340000000000002</v>
      </c>
      <c r="J2353">
        <v>3.9609999999999999</v>
      </c>
      <c r="K2353">
        <v>4.1500000000000004</v>
      </c>
      <c r="L2353">
        <v>4.2069999999999999</v>
      </c>
      <c r="M2353">
        <v>4.3390000000000004</v>
      </c>
      <c r="N2353">
        <v>4.4909999999999997</v>
      </c>
      <c r="O2353">
        <v>5.0430000000000001</v>
      </c>
      <c r="P2353">
        <v>5.702</v>
      </c>
      <c r="Q2353">
        <v>6.1239999999999997</v>
      </c>
      <c r="R2353">
        <v>6.2270000000000003</v>
      </c>
      <c r="S2353">
        <v>0</v>
      </c>
      <c r="T2353" s="7">
        <f t="shared" si="330"/>
        <v>0.28399999999999981</v>
      </c>
      <c r="U2353" s="6">
        <f t="shared" si="324"/>
        <v>0.13599999999999923</v>
      </c>
      <c r="V2353" s="6">
        <f t="shared" si="325"/>
        <v>-0.64708819184608535</v>
      </c>
      <c r="W2353" s="3">
        <f>IFERROR(VLOOKUP(A2353,주가!$A$1:$Q$2433,3,FALSE),W2354)</f>
        <v>390000</v>
      </c>
      <c r="X2353" s="6">
        <f t="shared" si="331"/>
        <v>0</v>
      </c>
      <c r="Y2353" s="6">
        <f t="shared" si="326"/>
        <v>0.36698589563342088</v>
      </c>
      <c r="AA2353" s="5">
        <f t="shared" si="327"/>
        <v>40676</v>
      </c>
      <c r="AB2353" s="7">
        <f t="shared" si="328"/>
        <v>0.28399999999999981</v>
      </c>
      <c r="AC2353" s="7">
        <f t="shared" si="332"/>
        <v>-0.64708819184608535</v>
      </c>
      <c r="AD2353" s="6">
        <f t="shared" si="329"/>
        <v>0.36698589563342088</v>
      </c>
    </row>
    <row r="2354" spans="1:30">
      <c r="A2354" s="1">
        <v>40675</v>
      </c>
      <c r="B2354" s="2" t="s">
        <v>19</v>
      </c>
      <c r="C2354" t="s">
        <v>20</v>
      </c>
      <c r="D2354" t="s">
        <v>22</v>
      </c>
      <c r="E2354">
        <v>3.5379999999999998</v>
      </c>
      <c r="F2354">
        <v>3.7349999999999999</v>
      </c>
      <c r="G2354">
        <v>3.8530000000000002</v>
      </c>
      <c r="H2354">
        <v>3.8919999999999999</v>
      </c>
      <c r="I2354">
        <v>3.9550000000000001</v>
      </c>
      <c r="J2354">
        <v>3.9849999999999999</v>
      </c>
      <c r="K2354">
        <v>4.1719999999999997</v>
      </c>
      <c r="L2354">
        <v>4.2190000000000003</v>
      </c>
      <c r="M2354">
        <v>4.3220000000000001</v>
      </c>
      <c r="N2354">
        <v>4.4690000000000003</v>
      </c>
      <c r="O2354">
        <v>5.0129999999999999</v>
      </c>
      <c r="P2354">
        <v>5.6660000000000004</v>
      </c>
      <c r="Q2354">
        <v>6.0709999999999997</v>
      </c>
      <c r="R2354">
        <v>6.1719999999999997</v>
      </c>
      <c r="S2354">
        <v>0</v>
      </c>
      <c r="T2354" s="7">
        <f t="shared" si="330"/>
        <v>0.25</v>
      </c>
      <c r="U2354" s="6">
        <f t="shared" si="324"/>
        <v>-6.0150375939849676E-2</v>
      </c>
      <c r="V2354" s="6">
        <f t="shared" si="325"/>
        <v>-0.78308819184608458</v>
      </c>
      <c r="W2354" s="3">
        <f>IFERROR(VLOOKUP(A2354,주가!$A$1:$Q$2433,3,FALSE),W2355)</f>
        <v>390000</v>
      </c>
      <c r="X2354" s="6">
        <f t="shared" si="331"/>
        <v>-1.015228426395939E-2</v>
      </c>
      <c r="Y2354" s="6">
        <f t="shared" si="326"/>
        <v>0.36698589563342088</v>
      </c>
      <c r="AA2354" s="5">
        <f t="shared" si="327"/>
        <v>40675</v>
      </c>
      <c r="AB2354" s="7">
        <f t="shared" si="328"/>
        <v>0.25</v>
      </c>
      <c r="AC2354" s="7">
        <f t="shared" si="332"/>
        <v>-0.78308819184608458</v>
      </c>
      <c r="AD2354" s="6">
        <f t="shared" si="329"/>
        <v>0.36698589563342088</v>
      </c>
    </row>
    <row r="2355" spans="1:30">
      <c r="A2355" s="1">
        <v>40674</v>
      </c>
      <c r="B2355" s="2" t="s">
        <v>19</v>
      </c>
      <c r="C2355" t="s">
        <v>20</v>
      </c>
      <c r="D2355" t="s">
        <v>22</v>
      </c>
      <c r="E2355">
        <v>3.5430000000000001</v>
      </c>
      <c r="F2355">
        <v>3.746</v>
      </c>
      <c r="G2355">
        <v>3.875</v>
      </c>
      <c r="H2355">
        <v>3.92</v>
      </c>
      <c r="I2355">
        <v>3.9940000000000002</v>
      </c>
      <c r="J2355">
        <v>4.024</v>
      </c>
      <c r="K2355">
        <v>4.2169999999999996</v>
      </c>
      <c r="L2355">
        <v>4.2629999999999999</v>
      </c>
      <c r="M2355">
        <v>4.3730000000000002</v>
      </c>
      <c r="N2355">
        <v>4.5289999999999999</v>
      </c>
      <c r="O2355">
        <v>5.0720000000000001</v>
      </c>
      <c r="P2355">
        <v>5.7290000000000001</v>
      </c>
      <c r="Q2355">
        <v>6.13</v>
      </c>
      <c r="R2355">
        <v>6.23</v>
      </c>
      <c r="S2355">
        <v>0</v>
      </c>
      <c r="T2355" s="7">
        <f t="shared" si="330"/>
        <v>0.26600000000000001</v>
      </c>
      <c r="U2355" s="6">
        <f t="shared" si="324"/>
        <v>3.773584905661642E-3</v>
      </c>
      <c r="V2355" s="6">
        <f t="shared" si="325"/>
        <v>-0.72293781590623485</v>
      </c>
      <c r="W2355" s="3">
        <f>IFERROR(VLOOKUP(A2355,주가!$A$1:$Q$2433,3,FALSE),W2356)</f>
        <v>394000</v>
      </c>
      <c r="X2355" s="6">
        <f t="shared" si="331"/>
        <v>5.2069425901201602E-2</v>
      </c>
      <c r="Y2355" s="6">
        <f t="shared" si="326"/>
        <v>0.37713817989738024</v>
      </c>
      <c r="AA2355" s="5">
        <f t="shared" si="327"/>
        <v>40674</v>
      </c>
      <c r="AB2355" s="7">
        <f t="shared" si="328"/>
        <v>0.26600000000000001</v>
      </c>
      <c r="AC2355" s="7">
        <f t="shared" si="332"/>
        <v>-0.72293781590623485</v>
      </c>
      <c r="AD2355" s="6">
        <f t="shared" si="329"/>
        <v>0.37713817989738024</v>
      </c>
    </row>
    <row r="2356" spans="1:30">
      <c r="A2356" s="1">
        <v>40672</v>
      </c>
      <c r="B2356" s="2" t="s">
        <v>19</v>
      </c>
      <c r="C2356" t="s">
        <v>20</v>
      </c>
      <c r="D2356" t="s">
        <v>22</v>
      </c>
      <c r="E2356">
        <v>3.5449999999999999</v>
      </c>
      <c r="F2356">
        <v>3.7519999999999998</v>
      </c>
      <c r="G2356">
        <v>3.8839999999999999</v>
      </c>
      <c r="H2356">
        <v>3.9329999999999998</v>
      </c>
      <c r="I2356">
        <v>4.0199999999999996</v>
      </c>
      <c r="J2356">
        <v>4.0529999999999999</v>
      </c>
      <c r="K2356">
        <v>4.2460000000000004</v>
      </c>
      <c r="L2356">
        <v>4.2930000000000001</v>
      </c>
      <c r="M2356">
        <v>4.4029999999999996</v>
      </c>
      <c r="N2356">
        <v>4.5579999999999998</v>
      </c>
      <c r="O2356">
        <v>5.1020000000000003</v>
      </c>
      <c r="P2356">
        <v>5.758</v>
      </c>
      <c r="Q2356">
        <v>6.1580000000000004</v>
      </c>
      <c r="R2356">
        <v>6.258</v>
      </c>
      <c r="S2356">
        <v>0</v>
      </c>
      <c r="T2356" s="7">
        <f t="shared" si="330"/>
        <v>0.26499999999999968</v>
      </c>
      <c r="U2356" s="6">
        <f t="shared" si="324"/>
        <v>2.7131782945735167E-2</v>
      </c>
      <c r="V2356" s="6">
        <f t="shared" si="325"/>
        <v>-0.72671140081189645</v>
      </c>
      <c r="W2356" s="3">
        <f>IFERROR(VLOOKUP(A2356,주가!$A$1:$Q$2433,3,FALSE),W2357)</f>
        <v>374500</v>
      </c>
      <c r="X2356" s="6">
        <f t="shared" si="331"/>
        <v>4.0214477211796247E-3</v>
      </c>
      <c r="Y2356" s="6">
        <f t="shared" si="326"/>
        <v>0.32506875399617863</v>
      </c>
      <c r="AA2356" s="5">
        <f t="shared" si="327"/>
        <v>40672</v>
      </c>
      <c r="AB2356" s="7">
        <f t="shared" si="328"/>
        <v>0.26499999999999968</v>
      </c>
      <c r="AC2356" s="7">
        <f t="shared" si="332"/>
        <v>-0.72671140081189645</v>
      </c>
      <c r="AD2356" s="6">
        <f t="shared" si="329"/>
        <v>0.32506875399617863</v>
      </c>
    </row>
    <row r="2357" spans="1:30">
      <c r="A2357" s="1">
        <v>40669</v>
      </c>
      <c r="B2357" s="2" t="s">
        <v>19</v>
      </c>
      <c r="C2357" t="s">
        <v>20</v>
      </c>
      <c r="D2357" t="s">
        <v>22</v>
      </c>
      <c r="E2357">
        <v>3.5459999999999998</v>
      </c>
      <c r="F2357">
        <v>3.7530000000000001</v>
      </c>
      <c r="G2357">
        <v>3.8839999999999999</v>
      </c>
      <c r="H2357">
        <v>3.9390000000000001</v>
      </c>
      <c r="I2357">
        <v>4.0289999999999999</v>
      </c>
      <c r="J2357">
        <v>4.0629999999999997</v>
      </c>
      <c r="K2357">
        <v>4.2489999999999997</v>
      </c>
      <c r="L2357">
        <v>4.2949999999999999</v>
      </c>
      <c r="M2357">
        <v>4.4059999999999997</v>
      </c>
      <c r="N2357">
        <v>4.5529999999999999</v>
      </c>
      <c r="O2357">
        <v>5.1029999999999998</v>
      </c>
      <c r="P2357">
        <v>5.76</v>
      </c>
      <c r="Q2357">
        <v>6.1769999999999996</v>
      </c>
      <c r="R2357">
        <v>6.2789999999999999</v>
      </c>
      <c r="S2357">
        <v>0</v>
      </c>
      <c r="T2357" s="7">
        <f t="shared" si="330"/>
        <v>0.25800000000000001</v>
      </c>
      <c r="U2357" s="6">
        <f t="shared" si="324"/>
        <v>1.9762845849801942E-2</v>
      </c>
      <c r="V2357" s="6">
        <f t="shared" si="325"/>
        <v>-0.7538431837576316</v>
      </c>
      <c r="W2357" s="3">
        <f>IFERROR(VLOOKUP(A2357,주가!$A$1:$Q$2433,3,FALSE),W2358)</f>
        <v>373000</v>
      </c>
      <c r="X2357" s="6">
        <f t="shared" si="331"/>
        <v>-1.0610079575596816E-2</v>
      </c>
      <c r="Y2357" s="6">
        <f t="shared" si="326"/>
        <v>0.321047306274999</v>
      </c>
      <c r="AA2357" s="5">
        <f t="shared" si="327"/>
        <v>40669</v>
      </c>
      <c r="AB2357" s="7">
        <f t="shared" si="328"/>
        <v>0.25800000000000001</v>
      </c>
      <c r="AC2357" s="7">
        <f t="shared" si="332"/>
        <v>-0.7538431837576316</v>
      </c>
      <c r="AD2357" s="6">
        <f t="shared" si="329"/>
        <v>0.321047306274999</v>
      </c>
    </row>
    <row r="2358" spans="1:30">
      <c r="A2358" s="1">
        <v>40667</v>
      </c>
      <c r="B2358" s="2" t="s">
        <v>19</v>
      </c>
      <c r="C2358" t="s">
        <v>20</v>
      </c>
      <c r="D2358" t="s">
        <v>22</v>
      </c>
      <c r="E2358">
        <v>3.5489999999999999</v>
      </c>
      <c r="F2358">
        <v>3.762</v>
      </c>
      <c r="G2358">
        <v>3.899</v>
      </c>
      <c r="H2358">
        <v>3.96</v>
      </c>
      <c r="I2358">
        <v>4.05</v>
      </c>
      <c r="J2358">
        <v>4.0940000000000003</v>
      </c>
      <c r="K2358">
        <v>4.28</v>
      </c>
      <c r="L2358">
        <v>4.3369999999999997</v>
      </c>
      <c r="M2358">
        <v>4.4459999999999997</v>
      </c>
      <c r="N2358">
        <v>4.59</v>
      </c>
      <c r="O2358">
        <v>5.1429999999999998</v>
      </c>
      <c r="P2358">
        <v>5.8</v>
      </c>
      <c r="Q2358">
        <v>6.2050000000000001</v>
      </c>
      <c r="R2358">
        <v>6.3070000000000004</v>
      </c>
      <c r="S2358">
        <v>0</v>
      </c>
      <c r="T2358" s="7">
        <f t="shared" si="330"/>
        <v>0.25300000000000011</v>
      </c>
      <c r="U2358" s="6">
        <f t="shared" si="324"/>
        <v>1.606425702811427E-2</v>
      </c>
      <c r="V2358" s="6">
        <f t="shared" si="325"/>
        <v>-0.77360602960743352</v>
      </c>
      <c r="W2358" s="3">
        <f>IFERROR(VLOOKUP(A2358,주가!$A$1:$Q$2433,3,FALSE),W2359)</f>
        <v>377000</v>
      </c>
      <c r="X2358" s="6">
        <f t="shared" si="331"/>
        <v>6.6755674232309749E-3</v>
      </c>
      <c r="Y2358" s="6">
        <f t="shared" si="326"/>
        <v>0.33165738585059584</v>
      </c>
      <c r="AA2358" s="5">
        <f t="shared" si="327"/>
        <v>40667</v>
      </c>
      <c r="AB2358" s="7">
        <f t="shared" si="328"/>
        <v>0.25300000000000011</v>
      </c>
      <c r="AC2358" s="7">
        <f t="shared" si="332"/>
        <v>-0.77360602960743352</v>
      </c>
      <c r="AD2358" s="6">
        <f t="shared" si="329"/>
        <v>0.33165738585059584</v>
      </c>
    </row>
    <row r="2359" spans="1:30">
      <c r="A2359" s="1">
        <v>40666</v>
      </c>
      <c r="B2359" s="2" t="s">
        <v>19</v>
      </c>
      <c r="C2359" t="s">
        <v>20</v>
      </c>
      <c r="D2359" t="s">
        <v>22</v>
      </c>
      <c r="E2359">
        <v>3.5449999999999999</v>
      </c>
      <c r="F2359">
        <v>3.7610000000000001</v>
      </c>
      <c r="G2359">
        <v>3.8980000000000001</v>
      </c>
      <c r="H2359">
        <v>3.96</v>
      </c>
      <c r="I2359">
        <v>4.0439999999999996</v>
      </c>
      <c r="J2359">
        <v>4.0839999999999996</v>
      </c>
      <c r="K2359">
        <v>4.2629999999999999</v>
      </c>
      <c r="L2359">
        <v>4.327</v>
      </c>
      <c r="M2359">
        <v>4.4329999999999998</v>
      </c>
      <c r="N2359">
        <v>4.5759999999999996</v>
      </c>
      <c r="O2359">
        <v>5.1360000000000001</v>
      </c>
      <c r="P2359">
        <v>5.8029999999999999</v>
      </c>
      <c r="Q2359">
        <v>6.2039999999999997</v>
      </c>
      <c r="R2359">
        <v>6.306</v>
      </c>
      <c r="S2359">
        <v>0</v>
      </c>
      <c r="T2359" s="7">
        <f t="shared" si="330"/>
        <v>0.24899999999999967</v>
      </c>
      <c r="U2359" s="6">
        <f t="shared" si="324"/>
        <v>-6.3909774436091527E-2</v>
      </c>
      <c r="V2359" s="6">
        <f t="shared" si="325"/>
        <v>-0.78967028663554784</v>
      </c>
      <c r="W2359" s="3">
        <f>IFERROR(VLOOKUP(A2359,주가!$A$1:$Q$2433,3,FALSE),W2360)</f>
        <v>374500</v>
      </c>
      <c r="X2359" s="6">
        <f t="shared" si="331"/>
        <v>-3.8510911424903725E-2</v>
      </c>
      <c r="Y2359" s="6">
        <f t="shared" si="326"/>
        <v>0.32498181842736484</v>
      </c>
      <c r="AA2359" s="5">
        <f t="shared" si="327"/>
        <v>40666</v>
      </c>
      <c r="AB2359" s="7">
        <f t="shared" si="328"/>
        <v>0.24899999999999967</v>
      </c>
      <c r="AC2359" s="7">
        <f t="shared" si="332"/>
        <v>-0.78967028663554784</v>
      </c>
      <c r="AD2359" s="6">
        <f t="shared" si="329"/>
        <v>0.32498181842736484</v>
      </c>
    </row>
    <row r="2360" spans="1:30">
      <c r="A2360" s="1">
        <v>40665</v>
      </c>
      <c r="B2360" s="2" t="s">
        <v>19</v>
      </c>
      <c r="C2360" t="s">
        <v>20</v>
      </c>
      <c r="D2360" t="s">
        <v>22</v>
      </c>
      <c r="E2360">
        <v>3.5510000000000002</v>
      </c>
      <c r="F2360">
        <v>3.7669999999999999</v>
      </c>
      <c r="G2360">
        <v>3.903</v>
      </c>
      <c r="H2360">
        <v>3.9630000000000001</v>
      </c>
      <c r="I2360">
        <v>4.0469999999999997</v>
      </c>
      <c r="J2360">
        <v>4.0869999999999997</v>
      </c>
      <c r="K2360">
        <v>4.2629999999999999</v>
      </c>
      <c r="L2360">
        <v>4.3259999999999996</v>
      </c>
      <c r="M2360">
        <v>4.4450000000000003</v>
      </c>
      <c r="N2360">
        <v>4.5919999999999996</v>
      </c>
      <c r="O2360">
        <v>5.149</v>
      </c>
      <c r="P2360">
        <v>5.8140000000000001</v>
      </c>
      <c r="Q2360">
        <v>6.2329999999999997</v>
      </c>
      <c r="R2360">
        <v>6.3369999999999997</v>
      </c>
      <c r="S2360">
        <v>0</v>
      </c>
      <c r="T2360" s="7">
        <f t="shared" si="330"/>
        <v>0.26600000000000001</v>
      </c>
      <c r="U2360" s="6">
        <f t="shared" si="324"/>
        <v>2.3076923076920476E-2</v>
      </c>
      <c r="V2360" s="6">
        <f t="shared" si="325"/>
        <v>-0.72576051219945625</v>
      </c>
      <c r="W2360" s="3">
        <f>IFERROR(VLOOKUP(A2360,주가!$A$1:$Q$2433,3,FALSE),W2361)</f>
        <v>389500</v>
      </c>
      <c r="X2360" s="6">
        <f t="shared" si="331"/>
        <v>3.0423280423280422E-2</v>
      </c>
      <c r="Y2360" s="6">
        <f t="shared" si="326"/>
        <v>0.36349272985226855</v>
      </c>
      <c r="AA2360" s="5">
        <f t="shared" si="327"/>
        <v>40665</v>
      </c>
      <c r="AB2360" s="7">
        <f t="shared" si="328"/>
        <v>0.26600000000000001</v>
      </c>
      <c r="AC2360" s="7">
        <f t="shared" si="332"/>
        <v>-0.72576051219945625</v>
      </c>
      <c r="AD2360" s="6">
        <f t="shared" si="329"/>
        <v>0.36349272985226855</v>
      </c>
    </row>
    <row r="2361" spans="1:30">
      <c r="A2361" s="1">
        <v>40662</v>
      </c>
      <c r="B2361" s="2" t="s">
        <v>19</v>
      </c>
      <c r="C2361" t="s">
        <v>20</v>
      </c>
      <c r="D2361" t="s">
        <v>22</v>
      </c>
      <c r="E2361">
        <v>3.548</v>
      </c>
      <c r="F2361">
        <v>3.7679999999999998</v>
      </c>
      <c r="G2361">
        <v>3.9129999999999998</v>
      </c>
      <c r="H2361">
        <v>3.976</v>
      </c>
      <c r="I2361">
        <v>4.056</v>
      </c>
      <c r="J2361">
        <v>4.0860000000000003</v>
      </c>
      <c r="K2361">
        <v>4.2649999999999997</v>
      </c>
      <c r="L2361">
        <v>4.3289999999999997</v>
      </c>
      <c r="M2361">
        <v>4.4480000000000004</v>
      </c>
      <c r="N2361">
        <v>4.5890000000000004</v>
      </c>
      <c r="O2361">
        <v>5.141</v>
      </c>
      <c r="P2361">
        <v>5.8049999999999997</v>
      </c>
      <c r="Q2361">
        <v>6.2</v>
      </c>
      <c r="R2361">
        <v>6.3010000000000002</v>
      </c>
      <c r="S2361">
        <v>0</v>
      </c>
      <c r="T2361" s="7">
        <f t="shared" si="330"/>
        <v>0.26000000000000068</v>
      </c>
      <c r="U2361" s="6">
        <f t="shared" si="324"/>
        <v>-4.0590405904056222E-2</v>
      </c>
      <c r="V2361" s="6">
        <f t="shared" si="325"/>
        <v>-0.7488374352763767</v>
      </c>
      <c r="W2361" s="3">
        <f>IFERROR(VLOOKUP(A2361,주가!$A$1:$Q$2433,3,FALSE),W2362)</f>
        <v>378000</v>
      </c>
      <c r="X2361" s="6">
        <f t="shared" si="331"/>
        <v>-5.0251256281407038E-2</v>
      </c>
      <c r="Y2361" s="6">
        <f t="shared" si="326"/>
        <v>0.33306944942898814</v>
      </c>
      <c r="AA2361" s="5">
        <f t="shared" si="327"/>
        <v>40662</v>
      </c>
      <c r="AB2361" s="7">
        <f t="shared" si="328"/>
        <v>0.26000000000000068</v>
      </c>
      <c r="AC2361" s="7">
        <f t="shared" si="332"/>
        <v>-0.7488374352763767</v>
      </c>
      <c r="AD2361" s="6">
        <f t="shared" si="329"/>
        <v>0.33306944942898814</v>
      </c>
    </row>
    <row r="2362" spans="1:30">
      <c r="A2362" s="1">
        <v>40661</v>
      </c>
      <c r="B2362" s="2" t="s">
        <v>19</v>
      </c>
      <c r="C2362" t="s">
        <v>20</v>
      </c>
      <c r="D2362" t="s">
        <v>22</v>
      </c>
      <c r="E2362">
        <v>3.548</v>
      </c>
      <c r="F2362">
        <v>3.7749999999999999</v>
      </c>
      <c r="G2362">
        <v>3.9279999999999999</v>
      </c>
      <c r="H2362">
        <v>3.988</v>
      </c>
      <c r="I2362">
        <v>4.0750000000000002</v>
      </c>
      <c r="J2362">
        <v>4.1079999999999997</v>
      </c>
      <c r="K2362">
        <v>4.2880000000000003</v>
      </c>
      <c r="L2362">
        <v>4.351</v>
      </c>
      <c r="M2362">
        <v>4.4740000000000002</v>
      </c>
      <c r="N2362">
        <v>4.6219999999999999</v>
      </c>
      <c r="O2362">
        <v>5.1840000000000002</v>
      </c>
      <c r="P2362">
        <v>5.8529999999999998</v>
      </c>
      <c r="Q2362">
        <v>6.258</v>
      </c>
      <c r="R2362">
        <v>6.3609999999999998</v>
      </c>
      <c r="S2362">
        <v>0</v>
      </c>
      <c r="T2362" s="7">
        <f t="shared" si="330"/>
        <v>0.27099999999999991</v>
      </c>
      <c r="U2362" s="6">
        <f t="shared" si="324"/>
        <v>-3.6764705882365188E-3</v>
      </c>
      <c r="V2362" s="6">
        <f t="shared" si="325"/>
        <v>-0.70824702937232042</v>
      </c>
      <c r="W2362" s="3">
        <f>IFERROR(VLOOKUP(A2362,주가!$A$1:$Q$2433,3,FALSE),W2363)</f>
        <v>398000</v>
      </c>
      <c r="X2362" s="6">
        <f t="shared" si="331"/>
        <v>5.0505050505050509E-3</v>
      </c>
      <c r="Y2362" s="6">
        <f t="shared" si="326"/>
        <v>0.38332070571039517</v>
      </c>
      <c r="AA2362" s="5">
        <f t="shared" si="327"/>
        <v>40661</v>
      </c>
      <c r="AB2362" s="7">
        <f t="shared" si="328"/>
        <v>0.27099999999999991</v>
      </c>
      <c r="AC2362" s="7">
        <f t="shared" si="332"/>
        <v>-0.70824702937232042</v>
      </c>
      <c r="AD2362" s="6">
        <f t="shared" si="329"/>
        <v>0.38332070571039517</v>
      </c>
    </row>
    <row r="2363" spans="1:30">
      <c r="A2363" s="1">
        <v>40660</v>
      </c>
      <c r="B2363" s="2" t="s">
        <v>19</v>
      </c>
      <c r="C2363" t="s">
        <v>20</v>
      </c>
      <c r="D2363" t="s">
        <v>22</v>
      </c>
      <c r="E2363">
        <v>3.55</v>
      </c>
      <c r="F2363">
        <v>3.778</v>
      </c>
      <c r="G2363">
        <v>3.9359999999999999</v>
      </c>
      <c r="H2363">
        <v>4.0030000000000001</v>
      </c>
      <c r="I2363">
        <v>4.093</v>
      </c>
      <c r="J2363">
        <v>4.1369999999999996</v>
      </c>
      <c r="K2363">
        <v>4.3360000000000003</v>
      </c>
      <c r="L2363">
        <v>4.3899999999999997</v>
      </c>
      <c r="M2363">
        <v>4.5110000000000001</v>
      </c>
      <c r="N2363">
        <v>4.6619999999999999</v>
      </c>
      <c r="O2363">
        <v>5.2210000000000001</v>
      </c>
      <c r="P2363">
        <v>5.8929999999999998</v>
      </c>
      <c r="Q2363">
        <v>6.2969999999999997</v>
      </c>
      <c r="R2363">
        <v>6.4</v>
      </c>
      <c r="S2363">
        <v>0</v>
      </c>
      <c r="T2363" s="7">
        <f t="shared" si="330"/>
        <v>0.27200000000000024</v>
      </c>
      <c r="U2363" s="6">
        <f t="shared" si="324"/>
        <v>3.0303030303030304E-2</v>
      </c>
      <c r="V2363" s="6">
        <f t="shared" si="325"/>
        <v>-0.70457055878408392</v>
      </c>
      <c r="W2363" s="3">
        <f>IFERROR(VLOOKUP(A2363,주가!$A$1:$Q$2433,3,FALSE),W2364)</f>
        <v>396000</v>
      </c>
      <c r="X2363" s="6">
        <f t="shared" si="331"/>
        <v>-5.4892601431980909E-2</v>
      </c>
      <c r="Y2363" s="6">
        <f t="shared" si="326"/>
        <v>0.37827020065989014</v>
      </c>
      <c r="AA2363" s="5">
        <f t="shared" si="327"/>
        <v>40660</v>
      </c>
      <c r="AB2363" s="7">
        <f t="shared" si="328"/>
        <v>0.27200000000000024</v>
      </c>
      <c r="AC2363" s="7">
        <f t="shared" si="332"/>
        <v>-0.70457055878408392</v>
      </c>
      <c r="AD2363" s="6">
        <f t="shared" si="329"/>
        <v>0.37827020065989014</v>
      </c>
    </row>
    <row r="2364" spans="1:30">
      <c r="A2364" s="1">
        <v>40659</v>
      </c>
      <c r="B2364" s="2" t="s">
        <v>19</v>
      </c>
      <c r="C2364" t="s">
        <v>20</v>
      </c>
      <c r="D2364" t="s">
        <v>22</v>
      </c>
      <c r="E2364">
        <v>3.5419999999999998</v>
      </c>
      <c r="F2364">
        <v>3.7759999999999998</v>
      </c>
      <c r="G2364">
        <v>3.931</v>
      </c>
      <c r="H2364">
        <v>4.0010000000000003</v>
      </c>
      <c r="I2364">
        <v>4.0910000000000002</v>
      </c>
      <c r="J2364">
        <v>4.1310000000000002</v>
      </c>
      <c r="K2364">
        <v>4.3440000000000003</v>
      </c>
      <c r="L2364">
        <v>4.391</v>
      </c>
      <c r="M2364">
        <v>4.5110000000000001</v>
      </c>
      <c r="N2364">
        <v>4.6550000000000002</v>
      </c>
      <c r="O2364">
        <v>5.2110000000000003</v>
      </c>
      <c r="P2364">
        <v>5.8789999999999996</v>
      </c>
      <c r="Q2364">
        <v>6.2750000000000004</v>
      </c>
      <c r="R2364">
        <v>6.3789999999999996</v>
      </c>
      <c r="S2364">
        <v>0</v>
      </c>
      <c r="T2364" s="7">
        <f t="shared" si="330"/>
        <v>0.26400000000000023</v>
      </c>
      <c r="U2364" s="6">
        <f t="shared" si="324"/>
        <v>4.7619047619049462E-2</v>
      </c>
      <c r="V2364" s="6">
        <f t="shared" si="325"/>
        <v>-0.7348735890871142</v>
      </c>
      <c r="W2364" s="3">
        <f>IFERROR(VLOOKUP(A2364,주가!$A$1:$Q$2433,3,FALSE),W2365)</f>
        <v>419000</v>
      </c>
      <c r="X2364" s="6">
        <f t="shared" si="331"/>
        <v>-3.6781609195402298E-2</v>
      </c>
      <c r="Y2364" s="6">
        <f t="shared" si="326"/>
        <v>0.43316280209187102</v>
      </c>
      <c r="AA2364" s="5">
        <f t="shared" si="327"/>
        <v>40659</v>
      </c>
      <c r="AB2364" s="7">
        <f t="shared" si="328"/>
        <v>0.26400000000000023</v>
      </c>
      <c r="AC2364" s="7">
        <f t="shared" si="332"/>
        <v>-0.7348735890871142</v>
      </c>
      <c r="AD2364" s="6">
        <f t="shared" si="329"/>
        <v>0.43316280209187102</v>
      </c>
    </row>
    <row r="2365" spans="1:30">
      <c r="A2365" s="1">
        <v>40658</v>
      </c>
      <c r="B2365" s="2" t="s">
        <v>19</v>
      </c>
      <c r="C2365" t="s">
        <v>20</v>
      </c>
      <c r="D2365" t="s">
        <v>22</v>
      </c>
      <c r="E2365">
        <v>3.5379999999999998</v>
      </c>
      <c r="F2365">
        <v>3.7719999999999998</v>
      </c>
      <c r="G2365">
        <v>3.927</v>
      </c>
      <c r="H2365">
        <v>4.0069999999999997</v>
      </c>
      <c r="I2365">
        <v>4.101</v>
      </c>
      <c r="J2365">
        <v>4.1440000000000001</v>
      </c>
      <c r="K2365">
        <v>4.3570000000000002</v>
      </c>
      <c r="L2365">
        <v>4.407</v>
      </c>
      <c r="M2365">
        <v>4.5190000000000001</v>
      </c>
      <c r="N2365">
        <v>4.6589999999999998</v>
      </c>
      <c r="O2365">
        <v>5.2039999999999997</v>
      </c>
      <c r="P2365">
        <v>5.87</v>
      </c>
      <c r="Q2365">
        <v>6.2460000000000004</v>
      </c>
      <c r="R2365">
        <v>6.3470000000000004</v>
      </c>
      <c r="S2365">
        <v>0</v>
      </c>
      <c r="T2365" s="7">
        <f t="shared" si="330"/>
        <v>0.25199999999999978</v>
      </c>
      <c r="U2365" s="6">
        <f t="shared" si="324"/>
        <v>-4.9056603773587774E-2</v>
      </c>
      <c r="V2365" s="6">
        <f t="shared" si="325"/>
        <v>-0.78249263670616365</v>
      </c>
      <c r="W2365" s="3">
        <f>IFERROR(VLOOKUP(A2365,주가!$A$1:$Q$2433,3,FALSE),W2366)</f>
        <v>435000</v>
      </c>
      <c r="X2365" s="6">
        <f t="shared" si="331"/>
        <v>1.5169194865810968E-2</v>
      </c>
      <c r="Y2365" s="6">
        <f t="shared" si="326"/>
        <v>0.46994441128727332</v>
      </c>
      <c r="AA2365" s="5">
        <f t="shared" si="327"/>
        <v>40658</v>
      </c>
      <c r="AB2365" s="7">
        <f t="shared" si="328"/>
        <v>0.25199999999999978</v>
      </c>
      <c r="AC2365" s="7">
        <f t="shared" si="332"/>
        <v>-0.78249263670616365</v>
      </c>
      <c r="AD2365" s="6">
        <f t="shared" si="329"/>
        <v>0.46994441128727332</v>
      </c>
    </row>
    <row r="2366" spans="1:30">
      <c r="A2366" s="1">
        <v>40655</v>
      </c>
      <c r="B2366" s="2" t="s">
        <v>19</v>
      </c>
      <c r="C2366" t="s">
        <v>20</v>
      </c>
      <c r="D2366" t="s">
        <v>22</v>
      </c>
      <c r="E2366">
        <v>3.51</v>
      </c>
      <c r="F2366">
        <v>3.74</v>
      </c>
      <c r="G2366">
        <v>3.891</v>
      </c>
      <c r="H2366">
        <v>3.9670000000000001</v>
      </c>
      <c r="I2366">
        <v>4.0629999999999997</v>
      </c>
      <c r="J2366">
        <v>4.1029999999999998</v>
      </c>
      <c r="K2366">
        <v>4.3159999999999998</v>
      </c>
      <c r="L2366">
        <v>4.3659999999999997</v>
      </c>
      <c r="M2366">
        <v>4.4820000000000002</v>
      </c>
      <c r="N2366">
        <v>4.6310000000000002</v>
      </c>
      <c r="O2366">
        <v>5.1829999999999998</v>
      </c>
      <c r="P2366">
        <v>5.851</v>
      </c>
      <c r="Q2366">
        <v>6.2510000000000003</v>
      </c>
      <c r="R2366">
        <v>6.3540000000000001</v>
      </c>
      <c r="S2366">
        <v>0</v>
      </c>
      <c r="T2366" s="7">
        <f t="shared" si="330"/>
        <v>0.26500000000000057</v>
      </c>
      <c r="U2366" s="6">
        <f t="shared" si="324"/>
        <v>-3.7593984962385179E-3</v>
      </c>
      <c r="V2366" s="6">
        <f t="shared" si="325"/>
        <v>-0.73343603293257587</v>
      </c>
      <c r="W2366" s="3">
        <f>IFERROR(VLOOKUP(A2366,주가!$A$1:$Q$2433,3,FALSE),W2367)</f>
        <v>428500</v>
      </c>
      <c r="X2366" s="6">
        <f t="shared" si="331"/>
        <v>-3.707865168539326E-2</v>
      </c>
      <c r="Y2366" s="6">
        <f t="shared" si="326"/>
        <v>0.45477521642146235</v>
      </c>
      <c r="AA2366" s="5">
        <f t="shared" si="327"/>
        <v>40655</v>
      </c>
      <c r="AB2366" s="7">
        <f t="shared" si="328"/>
        <v>0.26500000000000057</v>
      </c>
      <c r="AC2366" s="7">
        <f t="shared" si="332"/>
        <v>-0.73343603293257587</v>
      </c>
      <c r="AD2366" s="6">
        <f t="shared" si="329"/>
        <v>0.45477521642146235</v>
      </c>
    </row>
    <row r="2367" spans="1:30">
      <c r="A2367" s="1">
        <v>40654</v>
      </c>
      <c r="B2367" s="2" t="s">
        <v>19</v>
      </c>
      <c r="C2367" t="s">
        <v>20</v>
      </c>
      <c r="D2367" t="s">
        <v>22</v>
      </c>
      <c r="E2367">
        <v>3.476</v>
      </c>
      <c r="F2367">
        <v>3.7120000000000002</v>
      </c>
      <c r="G2367">
        <v>3.86</v>
      </c>
      <c r="H2367">
        <v>3.94</v>
      </c>
      <c r="I2367">
        <v>4.0359999999999996</v>
      </c>
      <c r="J2367">
        <v>4.08</v>
      </c>
      <c r="K2367">
        <v>4.3010000000000002</v>
      </c>
      <c r="L2367">
        <v>4.351</v>
      </c>
      <c r="M2367">
        <v>4.468</v>
      </c>
      <c r="N2367">
        <v>4.617</v>
      </c>
      <c r="O2367">
        <v>5.1669999999999998</v>
      </c>
      <c r="P2367">
        <v>5.8289999999999997</v>
      </c>
      <c r="Q2367">
        <v>6.1890000000000001</v>
      </c>
      <c r="R2367">
        <v>6.2869999999999999</v>
      </c>
      <c r="S2367">
        <v>0</v>
      </c>
      <c r="T2367" s="7">
        <f t="shared" si="330"/>
        <v>0.26600000000000001</v>
      </c>
      <c r="U2367" s="6">
        <f t="shared" si="324"/>
        <v>3.7735849056582779E-3</v>
      </c>
      <c r="V2367" s="6">
        <f t="shared" si="325"/>
        <v>-0.72967663443633735</v>
      </c>
      <c r="W2367" s="3">
        <f>IFERROR(VLOOKUP(A2367,주가!$A$1:$Q$2433,3,FALSE),W2368)</f>
        <v>445000</v>
      </c>
      <c r="X2367" s="6">
        <f t="shared" si="331"/>
        <v>8.8019559902200492E-2</v>
      </c>
      <c r="Y2367" s="6">
        <f t="shared" si="326"/>
        <v>0.49185386810685561</v>
      </c>
      <c r="AA2367" s="5">
        <f t="shared" si="327"/>
        <v>40654</v>
      </c>
      <c r="AB2367" s="7">
        <f t="shared" si="328"/>
        <v>0.26600000000000001</v>
      </c>
      <c r="AC2367" s="7">
        <f t="shared" si="332"/>
        <v>-0.72967663443633735</v>
      </c>
      <c r="AD2367" s="6">
        <f t="shared" si="329"/>
        <v>0.49185386810685561</v>
      </c>
    </row>
    <row r="2368" spans="1:30">
      <c r="A2368" s="1">
        <v>40653</v>
      </c>
      <c r="B2368" s="2" t="s">
        <v>19</v>
      </c>
      <c r="C2368" t="s">
        <v>20</v>
      </c>
      <c r="D2368" t="s">
        <v>22</v>
      </c>
      <c r="E2368">
        <v>3.4449999999999998</v>
      </c>
      <c r="F2368">
        <v>3.6709999999999998</v>
      </c>
      <c r="G2368">
        <v>3.8250000000000002</v>
      </c>
      <c r="H2368">
        <v>3.9140000000000001</v>
      </c>
      <c r="I2368">
        <v>4.0069999999999997</v>
      </c>
      <c r="J2368">
        <v>4.0570000000000004</v>
      </c>
      <c r="K2368">
        <v>4.2640000000000002</v>
      </c>
      <c r="L2368">
        <v>4.3179999999999996</v>
      </c>
      <c r="M2368">
        <v>4.4349999999999996</v>
      </c>
      <c r="N2368">
        <v>4.5830000000000002</v>
      </c>
      <c r="O2368">
        <v>5.1379999999999999</v>
      </c>
      <c r="P2368">
        <v>5.7939999999999996</v>
      </c>
      <c r="Q2368">
        <v>6.1070000000000002</v>
      </c>
      <c r="R2368">
        <v>6.2</v>
      </c>
      <c r="S2368">
        <v>0</v>
      </c>
      <c r="T2368" s="7">
        <f t="shared" si="330"/>
        <v>0.26500000000000057</v>
      </c>
      <c r="U2368" s="6">
        <f t="shared" si="324"/>
        <v>-3.7593984962385179E-3</v>
      </c>
      <c r="V2368" s="6">
        <f t="shared" si="325"/>
        <v>-0.73345021934199561</v>
      </c>
      <c r="W2368" s="3">
        <f>IFERROR(VLOOKUP(A2368,주가!$A$1:$Q$2433,3,FALSE),W2369)</f>
        <v>409000</v>
      </c>
      <c r="X2368" s="6">
        <f t="shared" si="331"/>
        <v>2.7638190954773871E-2</v>
      </c>
      <c r="Y2368" s="6">
        <f t="shared" si="326"/>
        <v>0.4038343082046551</v>
      </c>
      <c r="AA2368" s="5">
        <f t="shared" si="327"/>
        <v>40653</v>
      </c>
      <c r="AB2368" s="7">
        <f t="shared" si="328"/>
        <v>0.26500000000000057</v>
      </c>
      <c r="AC2368" s="7">
        <f t="shared" si="332"/>
        <v>-0.73345021934199561</v>
      </c>
      <c r="AD2368" s="6">
        <f t="shared" si="329"/>
        <v>0.4038343082046551</v>
      </c>
    </row>
    <row r="2369" spans="1:30">
      <c r="A2369" s="1">
        <v>40652</v>
      </c>
      <c r="B2369" s="2" t="s">
        <v>19</v>
      </c>
      <c r="C2369" t="s">
        <v>20</v>
      </c>
      <c r="D2369" t="s">
        <v>22</v>
      </c>
      <c r="E2369">
        <v>3.4239999999999999</v>
      </c>
      <c r="F2369">
        <v>3.6440000000000001</v>
      </c>
      <c r="G2369">
        <v>3.8010000000000002</v>
      </c>
      <c r="H2369">
        <v>3.89</v>
      </c>
      <c r="I2369">
        <v>3.98</v>
      </c>
      <c r="J2369">
        <v>4.0170000000000003</v>
      </c>
      <c r="K2369">
        <v>4.2270000000000003</v>
      </c>
      <c r="L2369">
        <v>4.29</v>
      </c>
      <c r="M2369">
        <v>4.4080000000000004</v>
      </c>
      <c r="N2369">
        <v>4.556</v>
      </c>
      <c r="O2369">
        <v>5.1180000000000003</v>
      </c>
      <c r="P2369">
        <v>5.7729999999999997</v>
      </c>
      <c r="Q2369">
        <v>6.0860000000000003</v>
      </c>
      <c r="R2369">
        <v>6.1790000000000003</v>
      </c>
      <c r="S2369">
        <v>0</v>
      </c>
      <c r="T2369" s="7">
        <f t="shared" si="330"/>
        <v>0.26600000000000001</v>
      </c>
      <c r="U2369" s="6">
        <f t="shared" si="324"/>
        <v>-3.6231884057970266E-2</v>
      </c>
      <c r="V2369" s="6">
        <f t="shared" si="325"/>
        <v>-0.72969082084575709</v>
      </c>
      <c r="W2369" s="3">
        <f>IFERROR(VLOOKUP(A2369,주가!$A$1:$Q$2433,3,FALSE),W2370)</f>
        <v>398000</v>
      </c>
      <c r="X2369" s="6">
        <f t="shared" si="331"/>
        <v>-1.2406947890818859E-2</v>
      </c>
      <c r="Y2369" s="6">
        <f t="shared" si="326"/>
        <v>0.37619611724988122</v>
      </c>
      <c r="AA2369" s="5">
        <f t="shared" si="327"/>
        <v>40652</v>
      </c>
      <c r="AB2369" s="7">
        <f t="shared" si="328"/>
        <v>0.26600000000000001</v>
      </c>
      <c r="AC2369" s="7">
        <f t="shared" si="332"/>
        <v>-0.72969082084575709</v>
      </c>
      <c r="AD2369" s="6">
        <f t="shared" si="329"/>
        <v>0.37619611724988122</v>
      </c>
    </row>
    <row r="2370" spans="1:30">
      <c r="A2370" s="1">
        <v>40651</v>
      </c>
      <c r="B2370" s="2" t="s">
        <v>19</v>
      </c>
      <c r="C2370" t="s">
        <v>20</v>
      </c>
      <c r="D2370" t="s">
        <v>22</v>
      </c>
      <c r="E2370">
        <v>3.4169999999999998</v>
      </c>
      <c r="F2370">
        <v>3.63</v>
      </c>
      <c r="G2370">
        <v>3.7869999999999999</v>
      </c>
      <c r="H2370">
        <v>3.88</v>
      </c>
      <c r="I2370">
        <v>3.9729999999999999</v>
      </c>
      <c r="J2370">
        <v>4.0030000000000001</v>
      </c>
      <c r="K2370">
        <v>4.2270000000000003</v>
      </c>
      <c r="L2370">
        <v>4.28</v>
      </c>
      <c r="M2370">
        <v>4.4130000000000003</v>
      </c>
      <c r="N2370">
        <v>4.556</v>
      </c>
      <c r="O2370">
        <v>5.1239999999999997</v>
      </c>
      <c r="P2370">
        <v>5.7830000000000004</v>
      </c>
      <c r="Q2370">
        <v>6.0949999999999998</v>
      </c>
      <c r="R2370">
        <v>6.1879999999999997</v>
      </c>
      <c r="S2370">
        <v>0</v>
      </c>
      <c r="T2370" s="7">
        <f t="shared" si="330"/>
        <v>0.2759999999999998</v>
      </c>
      <c r="U2370" s="6">
        <f t="shared" ref="U2370:U2433" si="333">IF(T2371=0,0,(T2370-T2371)/T2371)</f>
        <v>0</v>
      </c>
      <c r="V2370" s="6">
        <f t="shared" ref="V2370:V2433" si="334">V2371+U2370</f>
        <v>-0.69345893678778681</v>
      </c>
      <c r="W2370" s="3">
        <f>IFERROR(VLOOKUP(A2370,주가!$A$1:$Q$2433,3,FALSE),W2371)</f>
        <v>403000</v>
      </c>
      <c r="X2370" s="6">
        <f t="shared" si="331"/>
        <v>5.4973821989528798E-2</v>
      </c>
      <c r="Y2370" s="6">
        <f t="shared" ref="Y2370:Y2433" si="335">Y2371+X2370</f>
        <v>0.38860306514070009</v>
      </c>
      <c r="AA2370" s="5">
        <f t="shared" ref="AA2370:AA2433" si="336">A2370</f>
        <v>40651</v>
      </c>
      <c r="AB2370" s="7">
        <f t="shared" ref="AB2370:AB2433" si="337">T2370</f>
        <v>0.2759999999999998</v>
      </c>
      <c r="AC2370" s="7">
        <f t="shared" si="332"/>
        <v>-0.69345893678778681</v>
      </c>
      <c r="AD2370" s="6">
        <f t="shared" ref="AD2370:AD2433" si="338">Y2370</f>
        <v>0.38860306514070009</v>
      </c>
    </row>
    <row r="2371" spans="1:30">
      <c r="A2371" s="1">
        <v>40648</v>
      </c>
      <c r="B2371" s="2" t="s">
        <v>19</v>
      </c>
      <c r="C2371" t="s">
        <v>20</v>
      </c>
      <c r="D2371" t="s">
        <v>22</v>
      </c>
      <c r="E2371">
        <v>3.415</v>
      </c>
      <c r="F2371">
        <v>3.6280000000000001</v>
      </c>
      <c r="G2371">
        <v>3.7850000000000001</v>
      </c>
      <c r="H2371">
        <v>3.875</v>
      </c>
      <c r="I2371">
        <v>3.9750000000000001</v>
      </c>
      <c r="J2371">
        <v>4.0119999999999996</v>
      </c>
      <c r="K2371">
        <v>4.2359999999999998</v>
      </c>
      <c r="L2371">
        <v>4.2990000000000004</v>
      </c>
      <c r="M2371">
        <v>4.4320000000000004</v>
      </c>
      <c r="N2371">
        <v>4.5750000000000002</v>
      </c>
      <c r="O2371">
        <v>5.1639999999999997</v>
      </c>
      <c r="P2371">
        <v>5.8220000000000001</v>
      </c>
      <c r="Q2371">
        <v>6.1319999999999997</v>
      </c>
      <c r="R2371">
        <v>6.2249999999999996</v>
      </c>
      <c r="S2371">
        <v>0</v>
      </c>
      <c r="T2371" s="7">
        <f t="shared" ref="T2371:T2434" si="339">N2371-L2371</f>
        <v>0.2759999999999998</v>
      </c>
      <c r="U2371" s="6">
        <f t="shared" si="333"/>
        <v>-3.1578947368419215E-2</v>
      </c>
      <c r="V2371" s="6">
        <f t="shared" si="334"/>
        <v>-0.69345893678778681</v>
      </c>
      <c r="W2371" s="3">
        <f>IFERROR(VLOOKUP(A2371,주가!$A$1:$Q$2433,3,FALSE),W2372)</f>
        <v>382000</v>
      </c>
      <c r="X2371" s="6">
        <f t="shared" ref="X2371:X2434" si="340">(W2371-W2372)/W2372</f>
        <v>9.247027741083224E-3</v>
      </c>
      <c r="Y2371" s="6">
        <f t="shared" si="335"/>
        <v>0.33362924315117126</v>
      </c>
      <c r="AA2371" s="5">
        <f t="shared" si="336"/>
        <v>40648</v>
      </c>
      <c r="AB2371" s="7">
        <f t="shared" si="337"/>
        <v>0.2759999999999998</v>
      </c>
      <c r="AC2371" s="7">
        <f t="shared" ref="AC2371:AC2434" si="341">V2371</f>
        <v>-0.69345893678778681</v>
      </c>
      <c r="AD2371" s="6">
        <f t="shared" si="338"/>
        <v>0.33362924315117126</v>
      </c>
    </row>
    <row r="2372" spans="1:30">
      <c r="A2372" s="1">
        <v>40647</v>
      </c>
      <c r="B2372" s="2" t="s">
        <v>19</v>
      </c>
      <c r="C2372" t="s">
        <v>20</v>
      </c>
      <c r="D2372" t="s">
        <v>22</v>
      </c>
      <c r="E2372">
        <v>3.4169999999999998</v>
      </c>
      <c r="F2372">
        <v>3.6240000000000001</v>
      </c>
      <c r="G2372">
        <v>3.786</v>
      </c>
      <c r="H2372">
        <v>3.8780000000000001</v>
      </c>
      <c r="I2372">
        <v>3.9750000000000001</v>
      </c>
      <c r="J2372">
        <v>4.0220000000000002</v>
      </c>
      <c r="K2372">
        <v>4.2629999999999999</v>
      </c>
      <c r="L2372">
        <v>4.3230000000000004</v>
      </c>
      <c r="M2372">
        <v>4.452</v>
      </c>
      <c r="N2372">
        <v>4.6079999999999997</v>
      </c>
      <c r="O2372">
        <v>5.19</v>
      </c>
      <c r="P2372">
        <v>5.84</v>
      </c>
      <c r="Q2372">
        <v>6.1669999999999998</v>
      </c>
      <c r="R2372">
        <v>6.2619999999999996</v>
      </c>
      <c r="S2372">
        <v>0</v>
      </c>
      <c r="T2372" s="7">
        <f t="shared" si="339"/>
        <v>0.28499999999999925</v>
      </c>
      <c r="U2372" s="6">
        <f t="shared" si="333"/>
        <v>-2.3972602739727965E-2</v>
      </c>
      <c r="V2372" s="6">
        <f t="shared" si="334"/>
        <v>-0.66187998941936754</v>
      </c>
      <c r="W2372" s="3">
        <f>IFERROR(VLOOKUP(A2372,주가!$A$1:$Q$2433,3,FALSE),W2373)</f>
        <v>378500</v>
      </c>
      <c r="X2372" s="6">
        <f t="shared" si="340"/>
        <v>3.9787798408488064E-3</v>
      </c>
      <c r="Y2372" s="6">
        <f t="shared" si="335"/>
        <v>0.32438221541008805</v>
      </c>
      <c r="AA2372" s="5">
        <f t="shared" si="336"/>
        <v>40647</v>
      </c>
      <c r="AB2372" s="7">
        <f t="shared" si="337"/>
        <v>0.28499999999999925</v>
      </c>
      <c r="AC2372" s="7">
        <f t="shared" si="341"/>
        <v>-0.66187998941936754</v>
      </c>
      <c r="AD2372" s="6">
        <f t="shared" si="338"/>
        <v>0.32438221541008805</v>
      </c>
    </row>
    <row r="2373" spans="1:30">
      <c r="A2373" s="1">
        <v>40646</v>
      </c>
      <c r="B2373" s="2" t="s">
        <v>19</v>
      </c>
      <c r="C2373" t="s">
        <v>20</v>
      </c>
      <c r="D2373" t="s">
        <v>22</v>
      </c>
      <c r="E2373">
        <v>3.42</v>
      </c>
      <c r="F2373">
        <v>3.6230000000000002</v>
      </c>
      <c r="G2373">
        <v>3.7850000000000001</v>
      </c>
      <c r="H2373">
        <v>3.8780000000000001</v>
      </c>
      <c r="I2373">
        <v>3.9750000000000001</v>
      </c>
      <c r="J2373">
        <v>4.0220000000000002</v>
      </c>
      <c r="K2373">
        <v>4.266</v>
      </c>
      <c r="L2373">
        <v>4.3319999999999999</v>
      </c>
      <c r="M2373">
        <v>4.4619999999999997</v>
      </c>
      <c r="N2373">
        <v>4.6239999999999997</v>
      </c>
      <c r="O2373">
        <v>5.1989999999999998</v>
      </c>
      <c r="P2373">
        <v>5.8490000000000002</v>
      </c>
      <c r="Q2373">
        <v>6.1749999999999998</v>
      </c>
      <c r="R2373">
        <v>6.2709999999999999</v>
      </c>
      <c r="S2373">
        <v>0</v>
      </c>
      <c r="T2373" s="7">
        <f t="shared" si="339"/>
        <v>0.29199999999999982</v>
      </c>
      <c r="U2373" s="6">
        <f t="shared" si="333"/>
        <v>-1.6835016835016491E-2</v>
      </c>
      <c r="V2373" s="6">
        <f t="shared" si="334"/>
        <v>-0.63790738667963953</v>
      </c>
      <c r="W2373" s="3">
        <f>IFERROR(VLOOKUP(A2373,주가!$A$1:$Q$2433,3,FALSE),W2374)</f>
        <v>377000</v>
      </c>
      <c r="X2373" s="6">
        <f t="shared" si="340"/>
        <v>1.4804845222072678E-2</v>
      </c>
      <c r="Y2373" s="6">
        <f t="shared" si="335"/>
        <v>0.32040343556923923</v>
      </c>
      <c r="AA2373" s="5">
        <f t="shared" si="336"/>
        <v>40646</v>
      </c>
      <c r="AB2373" s="7">
        <f t="shared" si="337"/>
        <v>0.29199999999999982</v>
      </c>
      <c r="AC2373" s="7">
        <f t="shared" si="341"/>
        <v>-0.63790738667963953</v>
      </c>
      <c r="AD2373" s="6">
        <f t="shared" si="338"/>
        <v>0.32040343556923923</v>
      </c>
    </row>
    <row r="2374" spans="1:30">
      <c r="A2374" s="1">
        <v>40645</v>
      </c>
      <c r="B2374" s="2" t="s">
        <v>19</v>
      </c>
      <c r="C2374" t="s">
        <v>20</v>
      </c>
      <c r="D2374" t="s">
        <v>22</v>
      </c>
      <c r="E2374">
        <v>3.4159999999999999</v>
      </c>
      <c r="F2374">
        <v>3.6160000000000001</v>
      </c>
      <c r="G2374">
        <v>3.7810000000000001</v>
      </c>
      <c r="H2374">
        <v>3.871</v>
      </c>
      <c r="I2374">
        <v>3.968</v>
      </c>
      <c r="J2374">
        <v>4.0149999999999997</v>
      </c>
      <c r="K2374">
        <v>4.2480000000000002</v>
      </c>
      <c r="L2374">
        <v>4.3120000000000003</v>
      </c>
      <c r="M2374">
        <v>4.4450000000000003</v>
      </c>
      <c r="N2374">
        <v>4.609</v>
      </c>
      <c r="O2374">
        <v>5.18</v>
      </c>
      <c r="P2374">
        <v>5.8319999999999999</v>
      </c>
      <c r="Q2374">
        <v>6.13</v>
      </c>
      <c r="R2374">
        <v>6.2220000000000004</v>
      </c>
      <c r="S2374">
        <v>0</v>
      </c>
      <c r="T2374" s="7">
        <f t="shared" si="339"/>
        <v>0.29699999999999971</v>
      </c>
      <c r="U2374" s="6">
        <f t="shared" si="333"/>
        <v>-1.3289036544849068E-2</v>
      </c>
      <c r="V2374" s="6">
        <f t="shared" si="334"/>
        <v>-0.621072369844623</v>
      </c>
      <c r="W2374" s="3">
        <f>IFERROR(VLOOKUP(A2374,주가!$A$1:$Q$2433,3,FALSE),W2375)</f>
        <v>371500</v>
      </c>
      <c r="X2374" s="6">
        <f t="shared" si="340"/>
        <v>-3.756476683937824E-2</v>
      </c>
      <c r="Y2374" s="6">
        <f t="shared" si="335"/>
        <v>0.30559859034716652</v>
      </c>
      <c r="AA2374" s="5">
        <f t="shared" si="336"/>
        <v>40645</v>
      </c>
      <c r="AB2374" s="7">
        <f t="shared" si="337"/>
        <v>0.29699999999999971</v>
      </c>
      <c r="AC2374" s="7">
        <f t="shared" si="341"/>
        <v>-0.621072369844623</v>
      </c>
      <c r="AD2374" s="6">
        <f t="shared" si="338"/>
        <v>0.30559859034716652</v>
      </c>
    </row>
    <row r="2375" spans="1:30">
      <c r="A2375" s="1">
        <v>40644</v>
      </c>
      <c r="B2375" s="2" t="s">
        <v>19</v>
      </c>
      <c r="C2375" t="s">
        <v>20</v>
      </c>
      <c r="D2375" t="s">
        <v>22</v>
      </c>
      <c r="E2375">
        <v>3.4260000000000002</v>
      </c>
      <c r="F2375">
        <v>3.6259999999999999</v>
      </c>
      <c r="G2375">
        <v>3.7959999999999998</v>
      </c>
      <c r="H2375">
        <v>3.887</v>
      </c>
      <c r="I2375">
        <v>3.9940000000000002</v>
      </c>
      <c r="J2375">
        <v>4.0679999999999996</v>
      </c>
      <c r="K2375">
        <v>4.298</v>
      </c>
      <c r="L2375">
        <v>4.3680000000000003</v>
      </c>
      <c r="M2375">
        <v>4.5</v>
      </c>
      <c r="N2375">
        <v>4.6689999999999996</v>
      </c>
      <c r="O2375">
        <v>5.2130000000000001</v>
      </c>
      <c r="P2375">
        <v>5.8579999999999997</v>
      </c>
      <c r="Q2375">
        <v>6.1479999999999997</v>
      </c>
      <c r="R2375">
        <v>6.2409999999999997</v>
      </c>
      <c r="S2375">
        <v>0</v>
      </c>
      <c r="T2375" s="7">
        <f t="shared" si="339"/>
        <v>0.30099999999999927</v>
      </c>
      <c r="U2375" s="6">
        <f t="shared" si="333"/>
        <v>4.5138888888885419E-2</v>
      </c>
      <c r="V2375" s="6">
        <f t="shared" si="334"/>
        <v>-0.60778333329977396</v>
      </c>
      <c r="W2375" s="3">
        <f>IFERROR(VLOOKUP(A2375,주가!$A$1:$Q$2433,3,FALSE),W2376)</f>
        <v>386000</v>
      </c>
      <c r="X2375" s="6">
        <f t="shared" si="340"/>
        <v>-2.7707808564231738E-2</v>
      </c>
      <c r="Y2375" s="6">
        <f t="shared" si="335"/>
        <v>0.34316335718654478</v>
      </c>
      <c r="AA2375" s="5">
        <f t="shared" si="336"/>
        <v>40644</v>
      </c>
      <c r="AB2375" s="7">
        <f t="shared" si="337"/>
        <v>0.30099999999999927</v>
      </c>
      <c r="AC2375" s="7">
        <f t="shared" si="341"/>
        <v>-0.60778333329977396</v>
      </c>
      <c r="AD2375" s="6">
        <f t="shared" si="338"/>
        <v>0.34316335718654478</v>
      </c>
    </row>
    <row r="2376" spans="1:30">
      <c r="A2376" s="1">
        <v>40641</v>
      </c>
      <c r="B2376" s="2" t="s">
        <v>19</v>
      </c>
      <c r="C2376" t="s">
        <v>20</v>
      </c>
      <c r="D2376" t="s">
        <v>22</v>
      </c>
      <c r="E2376">
        <v>3.4159999999999999</v>
      </c>
      <c r="F2376">
        <v>3.6160000000000001</v>
      </c>
      <c r="G2376">
        <v>3.7890000000000001</v>
      </c>
      <c r="H2376">
        <v>3.8759999999999999</v>
      </c>
      <c r="I2376">
        <v>3.9830000000000001</v>
      </c>
      <c r="J2376">
        <v>4.056</v>
      </c>
      <c r="K2376">
        <v>4.2859999999999996</v>
      </c>
      <c r="L2376">
        <v>4.3559999999999999</v>
      </c>
      <c r="M2376">
        <v>4.4770000000000003</v>
      </c>
      <c r="N2376">
        <v>4.6440000000000001</v>
      </c>
      <c r="O2376">
        <v>5.1980000000000004</v>
      </c>
      <c r="P2376">
        <v>5.8440000000000003</v>
      </c>
      <c r="Q2376">
        <v>6.15</v>
      </c>
      <c r="R2376">
        <v>6.2439999999999998</v>
      </c>
      <c r="S2376">
        <v>0</v>
      </c>
      <c r="T2376" s="7">
        <f t="shared" si="339"/>
        <v>0.28800000000000026</v>
      </c>
      <c r="U2376" s="6">
        <f t="shared" si="333"/>
        <v>-4.6357615894037633E-2</v>
      </c>
      <c r="V2376" s="6">
        <f t="shared" si="334"/>
        <v>-0.65292222218865936</v>
      </c>
      <c r="W2376" s="3">
        <f>IFERROR(VLOOKUP(A2376,주가!$A$1:$Q$2433,3,FALSE),W2377)</f>
        <v>397000</v>
      </c>
      <c r="X2376" s="6">
        <f t="shared" si="340"/>
        <v>2.3195876288659795E-2</v>
      </c>
      <c r="Y2376" s="6">
        <f t="shared" si="335"/>
        <v>0.3708711657507765</v>
      </c>
      <c r="AA2376" s="5">
        <f t="shared" si="336"/>
        <v>40641</v>
      </c>
      <c r="AB2376" s="7">
        <f t="shared" si="337"/>
        <v>0.28800000000000026</v>
      </c>
      <c r="AC2376" s="7">
        <f t="shared" si="341"/>
        <v>-0.65292222218865936</v>
      </c>
      <c r="AD2376" s="6">
        <f t="shared" si="338"/>
        <v>0.3708711657507765</v>
      </c>
    </row>
    <row r="2377" spans="1:30">
      <c r="A2377" s="1">
        <v>40640</v>
      </c>
      <c r="B2377" s="2" t="s">
        <v>19</v>
      </c>
      <c r="C2377" t="s">
        <v>20</v>
      </c>
      <c r="D2377" t="s">
        <v>22</v>
      </c>
      <c r="E2377">
        <v>3.4039999999999999</v>
      </c>
      <c r="F2377">
        <v>3.601</v>
      </c>
      <c r="G2377">
        <v>3.7639999999999998</v>
      </c>
      <c r="H2377">
        <v>3.839</v>
      </c>
      <c r="I2377">
        <v>3.9260000000000002</v>
      </c>
      <c r="J2377">
        <v>4.0019999999999998</v>
      </c>
      <c r="K2377">
        <v>4.2089999999999996</v>
      </c>
      <c r="L2377">
        <v>4.2720000000000002</v>
      </c>
      <c r="M2377">
        <v>4.407</v>
      </c>
      <c r="N2377">
        <v>4.5739999999999998</v>
      </c>
      <c r="O2377">
        <v>5.1609999999999996</v>
      </c>
      <c r="P2377">
        <v>5.8140000000000001</v>
      </c>
      <c r="Q2377">
        <v>6.1180000000000003</v>
      </c>
      <c r="R2377">
        <v>6.2130000000000001</v>
      </c>
      <c r="S2377">
        <v>0</v>
      </c>
      <c r="T2377" s="7">
        <f t="shared" si="339"/>
        <v>0.3019999999999996</v>
      </c>
      <c r="U2377" s="6">
        <f t="shared" si="333"/>
        <v>1.6835016835016491E-2</v>
      </c>
      <c r="V2377" s="6">
        <f t="shared" si="334"/>
        <v>-0.60656460629462172</v>
      </c>
      <c r="W2377" s="3">
        <f>IFERROR(VLOOKUP(A2377,주가!$A$1:$Q$2433,3,FALSE),W2378)</f>
        <v>388000</v>
      </c>
      <c r="X2377" s="6">
        <f t="shared" si="340"/>
        <v>2.5839793281653748E-3</v>
      </c>
      <c r="Y2377" s="6">
        <f t="shared" si="335"/>
        <v>0.34767528946211673</v>
      </c>
      <c r="AA2377" s="5">
        <f t="shared" si="336"/>
        <v>40640</v>
      </c>
      <c r="AB2377" s="7">
        <f t="shared" si="337"/>
        <v>0.3019999999999996</v>
      </c>
      <c r="AC2377" s="7">
        <f t="shared" si="341"/>
        <v>-0.60656460629462172</v>
      </c>
      <c r="AD2377" s="6">
        <f t="shared" si="338"/>
        <v>0.34767528946211673</v>
      </c>
    </row>
    <row r="2378" spans="1:30">
      <c r="A2378" s="1">
        <v>40639</v>
      </c>
      <c r="B2378" s="2" t="s">
        <v>19</v>
      </c>
      <c r="C2378" t="s">
        <v>20</v>
      </c>
      <c r="D2378" t="s">
        <v>22</v>
      </c>
      <c r="E2378">
        <v>3.407</v>
      </c>
      <c r="F2378">
        <v>3.6070000000000002</v>
      </c>
      <c r="G2378">
        <v>3.7709999999999999</v>
      </c>
      <c r="H2378">
        <v>3.8490000000000002</v>
      </c>
      <c r="I2378">
        <v>3.9390000000000001</v>
      </c>
      <c r="J2378">
        <v>4.0220000000000002</v>
      </c>
      <c r="K2378">
        <v>4.226</v>
      </c>
      <c r="L2378">
        <v>4.2930000000000001</v>
      </c>
      <c r="M2378">
        <v>4.4269999999999996</v>
      </c>
      <c r="N2378">
        <v>4.59</v>
      </c>
      <c r="O2378">
        <v>5.1740000000000004</v>
      </c>
      <c r="P2378">
        <v>5.8230000000000004</v>
      </c>
      <c r="Q2378">
        <v>6.1369999999999996</v>
      </c>
      <c r="R2378">
        <v>6.2320000000000002</v>
      </c>
      <c r="S2378">
        <v>0</v>
      </c>
      <c r="T2378" s="7">
        <f t="shared" si="339"/>
        <v>0.29699999999999971</v>
      </c>
      <c r="U2378" s="6">
        <f t="shared" si="333"/>
        <v>4.9469964664308579E-2</v>
      </c>
      <c r="V2378" s="6">
        <f t="shared" si="334"/>
        <v>-0.62339962312963826</v>
      </c>
      <c r="W2378" s="3">
        <f>IFERROR(VLOOKUP(A2378,주가!$A$1:$Q$2433,3,FALSE),W2379)</f>
        <v>387000</v>
      </c>
      <c r="X2378" s="6">
        <f t="shared" si="340"/>
        <v>1.29366106080207E-3</v>
      </c>
      <c r="Y2378" s="6">
        <f t="shared" si="335"/>
        <v>0.34509131013395133</v>
      </c>
      <c r="AA2378" s="5">
        <f t="shared" si="336"/>
        <v>40639</v>
      </c>
      <c r="AB2378" s="7">
        <f t="shared" si="337"/>
        <v>0.29699999999999971</v>
      </c>
      <c r="AC2378" s="7">
        <f t="shared" si="341"/>
        <v>-0.62339962312963826</v>
      </c>
      <c r="AD2378" s="6">
        <f t="shared" si="338"/>
        <v>0.34509131013395133</v>
      </c>
    </row>
    <row r="2379" spans="1:30">
      <c r="A2379" s="1">
        <v>40638</v>
      </c>
      <c r="B2379" s="2" t="s">
        <v>19</v>
      </c>
      <c r="C2379" t="s">
        <v>20</v>
      </c>
      <c r="D2379" t="s">
        <v>22</v>
      </c>
      <c r="E2379">
        <v>3.4089999999999998</v>
      </c>
      <c r="F2379">
        <v>3.609</v>
      </c>
      <c r="G2379">
        <v>3.7770000000000001</v>
      </c>
      <c r="H2379">
        <v>3.855</v>
      </c>
      <c r="I2379">
        <v>3.9390000000000001</v>
      </c>
      <c r="J2379">
        <v>4.0220000000000002</v>
      </c>
      <c r="K2379">
        <v>4.2119999999999997</v>
      </c>
      <c r="L2379">
        <v>4.282</v>
      </c>
      <c r="M2379">
        <v>4.4050000000000002</v>
      </c>
      <c r="N2379">
        <v>4.5650000000000004</v>
      </c>
      <c r="O2379">
        <v>5.16</v>
      </c>
      <c r="P2379">
        <v>5.8109999999999999</v>
      </c>
      <c r="Q2379">
        <v>6.141</v>
      </c>
      <c r="R2379">
        <v>6.2380000000000004</v>
      </c>
      <c r="S2379">
        <v>0</v>
      </c>
      <c r="T2379" s="7">
        <f t="shared" si="339"/>
        <v>0.28300000000000036</v>
      </c>
      <c r="U2379" s="6">
        <f t="shared" si="333"/>
        <v>-6.6006600660067347E-2</v>
      </c>
      <c r="V2379" s="6">
        <f t="shared" si="334"/>
        <v>-0.67286958779394679</v>
      </c>
      <c r="W2379" s="3">
        <f>IFERROR(VLOOKUP(A2379,주가!$A$1:$Q$2433,3,FALSE),W2380)</f>
        <v>386500</v>
      </c>
      <c r="X2379" s="6">
        <f t="shared" si="340"/>
        <v>3.342245989304813E-2</v>
      </c>
      <c r="Y2379" s="6">
        <f t="shared" si="335"/>
        <v>0.34379764907314925</v>
      </c>
      <c r="AA2379" s="5">
        <f t="shared" si="336"/>
        <v>40638</v>
      </c>
      <c r="AB2379" s="7">
        <f t="shared" si="337"/>
        <v>0.28300000000000036</v>
      </c>
      <c r="AC2379" s="7">
        <f t="shared" si="341"/>
        <v>-0.67286958779394679</v>
      </c>
      <c r="AD2379" s="6">
        <f t="shared" si="338"/>
        <v>0.34379764907314925</v>
      </c>
    </row>
    <row r="2380" spans="1:30">
      <c r="A2380" s="1">
        <v>40637</v>
      </c>
      <c r="B2380" s="2" t="s">
        <v>19</v>
      </c>
      <c r="C2380" t="s">
        <v>20</v>
      </c>
      <c r="D2380" t="s">
        <v>22</v>
      </c>
      <c r="E2380">
        <v>3.4119999999999999</v>
      </c>
      <c r="F2380">
        <v>3.6120000000000001</v>
      </c>
      <c r="G2380">
        <v>3.78</v>
      </c>
      <c r="H2380">
        <v>3.8580000000000001</v>
      </c>
      <c r="I2380">
        <v>3.9319999999999999</v>
      </c>
      <c r="J2380">
        <v>4.008</v>
      </c>
      <c r="K2380">
        <v>4.1849999999999996</v>
      </c>
      <c r="L2380">
        <v>4.2619999999999996</v>
      </c>
      <c r="M2380">
        <v>4.391</v>
      </c>
      <c r="N2380">
        <v>4.5650000000000004</v>
      </c>
      <c r="O2380">
        <v>5.173</v>
      </c>
      <c r="P2380">
        <v>5.8239999999999998</v>
      </c>
      <c r="Q2380">
        <v>6.16</v>
      </c>
      <c r="R2380">
        <v>6.2569999999999997</v>
      </c>
      <c r="S2380">
        <v>0</v>
      </c>
      <c r="T2380" s="7">
        <f t="shared" si="339"/>
        <v>0.30300000000000082</v>
      </c>
      <c r="U2380" s="6">
        <f t="shared" si="333"/>
        <v>-4.4164037854887504E-2</v>
      </c>
      <c r="V2380" s="6">
        <f t="shared" si="334"/>
        <v>-0.60686298713387943</v>
      </c>
      <c r="W2380" s="3">
        <f>IFERROR(VLOOKUP(A2380,주가!$A$1:$Q$2433,3,FALSE),W2381)</f>
        <v>374000</v>
      </c>
      <c r="X2380" s="6">
        <f t="shared" si="340"/>
        <v>-3.4838709677419352E-2</v>
      </c>
      <c r="Y2380" s="6">
        <f t="shared" si="335"/>
        <v>0.3103751891801011</v>
      </c>
      <c r="AA2380" s="5">
        <f t="shared" si="336"/>
        <v>40637</v>
      </c>
      <c r="AB2380" s="7">
        <f t="shared" si="337"/>
        <v>0.30300000000000082</v>
      </c>
      <c r="AC2380" s="7">
        <f t="shared" si="341"/>
        <v>-0.60686298713387943</v>
      </c>
      <c r="AD2380" s="6">
        <f t="shared" si="338"/>
        <v>0.3103751891801011</v>
      </c>
    </row>
    <row r="2381" spans="1:30">
      <c r="A2381" s="1">
        <v>40634</v>
      </c>
      <c r="B2381" s="2" t="s">
        <v>19</v>
      </c>
      <c r="C2381" t="s">
        <v>20</v>
      </c>
      <c r="D2381" t="s">
        <v>22</v>
      </c>
      <c r="E2381">
        <v>3.4180000000000001</v>
      </c>
      <c r="F2381">
        <v>3.621</v>
      </c>
      <c r="G2381">
        <v>3.7879999999999998</v>
      </c>
      <c r="H2381">
        <v>3.8610000000000002</v>
      </c>
      <c r="I2381">
        <v>3.9340000000000002</v>
      </c>
      <c r="J2381">
        <v>4.0110000000000001</v>
      </c>
      <c r="K2381">
        <v>4.1950000000000003</v>
      </c>
      <c r="L2381">
        <v>4.2679999999999998</v>
      </c>
      <c r="M2381">
        <v>4.4139999999999997</v>
      </c>
      <c r="N2381">
        <v>4.585</v>
      </c>
      <c r="O2381">
        <v>5.1849999999999996</v>
      </c>
      <c r="P2381">
        <v>5.8360000000000003</v>
      </c>
      <c r="Q2381">
        <v>6.1669999999999998</v>
      </c>
      <c r="R2381">
        <v>6.2629999999999999</v>
      </c>
      <c r="S2381">
        <v>0</v>
      </c>
      <c r="T2381" s="7">
        <f t="shared" si="339"/>
        <v>0.31700000000000017</v>
      </c>
      <c r="U2381" s="6">
        <f t="shared" si="333"/>
        <v>3.2573289902282386E-2</v>
      </c>
      <c r="V2381" s="6">
        <f t="shared" si="334"/>
        <v>-0.56269894927899189</v>
      </c>
      <c r="W2381" s="3">
        <f>IFERROR(VLOOKUP(A2381,주가!$A$1:$Q$2433,3,FALSE),W2382)</f>
        <v>387500</v>
      </c>
      <c r="X2381" s="6">
        <f t="shared" si="340"/>
        <v>0</v>
      </c>
      <c r="Y2381" s="6">
        <f t="shared" si="335"/>
        <v>0.34521389885752046</v>
      </c>
      <c r="AA2381" s="5">
        <f t="shared" si="336"/>
        <v>40634</v>
      </c>
      <c r="AB2381" s="7">
        <f t="shared" si="337"/>
        <v>0.31700000000000017</v>
      </c>
      <c r="AC2381" s="7">
        <f t="shared" si="341"/>
        <v>-0.56269894927899189</v>
      </c>
      <c r="AD2381" s="6">
        <f t="shared" si="338"/>
        <v>0.34521389885752046</v>
      </c>
    </row>
    <row r="2382" spans="1:30">
      <c r="A2382" s="1">
        <v>40633</v>
      </c>
      <c r="B2382" s="2" t="s">
        <v>19</v>
      </c>
      <c r="C2382" t="s">
        <v>20</v>
      </c>
      <c r="D2382" t="s">
        <v>22</v>
      </c>
      <c r="E2382">
        <v>3.4169999999999998</v>
      </c>
      <c r="F2382">
        <v>3.6269999999999998</v>
      </c>
      <c r="G2382">
        <v>3.7949999999999999</v>
      </c>
      <c r="H2382">
        <v>3.8769999999999998</v>
      </c>
      <c r="I2382">
        <v>3.964</v>
      </c>
      <c r="J2382">
        <v>4.04</v>
      </c>
      <c r="K2382">
        <v>4.234</v>
      </c>
      <c r="L2382">
        <v>4.3280000000000003</v>
      </c>
      <c r="M2382">
        <v>4.4790000000000001</v>
      </c>
      <c r="N2382">
        <v>4.6349999999999998</v>
      </c>
      <c r="O2382">
        <v>5.2089999999999996</v>
      </c>
      <c r="P2382">
        <v>5.8559999999999999</v>
      </c>
      <c r="Q2382">
        <v>6.1859999999999999</v>
      </c>
      <c r="R2382">
        <v>6.282</v>
      </c>
      <c r="S2382">
        <v>0</v>
      </c>
      <c r="T2382" s="7">
        <f t="shared" si="339"/>
        <v>0.3069999999999995</v>
      </c>
      <c r="U2382" s="6">
        <f t="shared" si="333"/>
        <v>-3.2467532467543329E-3</v>
      </c>
      <c r="V2382" s="6">
        <f t="shared" si="334"/>
        <v>-0.59527223918127425</v>
      </c>
      <c r="W2382" s="3">
        <f>IFERROR(VLOOKUP(A2382,주가!$A$1:$Q$2433,3,FALSE),W2383)</f>
        <v>387500</v>
      </c>
      <c r="X2382" s="6">
        <f t="shared" si="340"/>
        <v>-1.7743979721166033E-2</v>
      </c>
      <c r="Y2382" s="6">
        <f t="shared" si="335"/>
        <v>0.34521389885752046</v>
      </c>
      <c r="AA2382" s="5">
        <f t="shared" si="336"/>
        <v>40633</v>
      </c>
      <c r="AB2382" s="7">
        <f t="shared" si="337"/>
        <v>0.3069999999999995</v>
      </c>
      <c r="AC2382" s="7">
        <f t="shared" si="341"/>
        <v>-0.59527223918127425</v>
      </c>
      <c r="AD2382" s="6">
        <f t="shared" si="338"/>
        <v>0.34521389885752046</v>
      </c>
    </row>
    <row r="2383" spans="1:30">
      <c r="A2383" s="1">
        <v>40632</v>
      </c>
      <c r="B2383" s="2" t="s">
        <v>19</v>
      </c>
      <c r="C2383" t="s">
        <v>20</v>
      </c>
      <c r="D2383" t="s">
        <v>22</v>
      </c>
      <c r="E2383">
        <v>3.423</v>
      </c>
      <c r="F2383">
        <v>3.63</v>
      </c>
      <c r="G2383">
        <v>3.802</v>
      </c>
      <c r="H2383">
        <v>3.887</v>
      </c>
      <c r="I2383">
        <v>3.9769999999999999</v>
      </c>
      <c r="J2383">
        <v>4.05</v>
      </c>
      <c r="K2383">
        <v>4.2539999999999996</v>
      </c>
      <c r="L2383">
        <v>4.3369999999999997</v>
      </c>
      <c r="M2383">
        <v>4.4989999999999997</v>
      </c>
      <c r="N2383">
        <v>4.6449999999999996</v>
      </c>
      <c r="O2383">
        <v>5.218</v>
      </c>
      <c r="P2383">
        <v>5.8650000000000002</v>
      </c>
      <c r="Q2383">
        <v>6.1950000000000003</v>
      </c>
      <c r="R2383">
        <v>6.2910000000000004</v>
      </c>
      <c r="S2383">
        <v>0</v>
      </c>
      <c r="T2383" s="7">
        <f t="shared" si="339"/>
        <v>0.30799999999999983</v>
      </c>
      <c r="U2383" s="6">
        <f t="shared" si="333"/>
        <v>6.9444444444446196E-2</v>
      </c>
      <c r="V2383" s="6">
        <f t="shared" si="334"/>
        <v>-0.59202548593451987</v>
      </c>
      <c r="W2383" s="3">
        <f>IFERROR(VLOOKUP(A2383,주가!$A$1:$Q$2433,3,FALSE),W2384)</f>
        <v>394500</v>
      </c>
      <c r="X2383" s="6">
        <f t="shared" si="340"/>
        <v>-2.4721878862793572E-2</v>
      </c>
      <c r="Y2383" s="6">
        <f t="shared" si="335"/>
        <v>0.3629578785786865</v>
      </c>
      <c r="AA2383" s="5">
        <f t="shared" si="336"/>
        <v>40632</v>
      </c>
      <c r="AB2383" s="7">
        <f t="shared" si="337"/>
        <v>0.30799999999999983</v>
      </c>
      <c r="AC2383" s="7">
        <f t="shared" si="341"/>
        <v>-0.59202548593451987</v>
      </c>
      <c r="AD2383" s="6">
        <f t="shared" si="338"/>
        <v>0.3629578785786865</v>
      </c>
    </row>
    <row r="2384" spans="1:30">
      <c r="A2384" s="1">
        <v>40631</v>
      </c>
      <c r="B2384" s="2" t="s">
        <v>19</v>
      </c>
      <c r="C2384" t="s">
        <v>20</v>
      </c>
      <c r="D2384" t="s">
        <v>22</v>
      </c>
      <c r="E2384">
        <v>3.419</v>
      </c>
      <c r="F2384">
        <v>3.6259999999999999</v>
      </c>
      <c r="G2384">
        <v>3.7970000000000002</v>
      </c>
      <c r="H2384">
        <v>3.88</v>
      </c>
      <c r="I2384">
        <v>3.956</v>
      </c>
      <c r="J2384">
        <v>4.03</v>
      </c>
      <c r="K2384">
        <v>4.2439999999999998</v>
      </c>
      <c r="L2384">
        <v>4.32</v>
      </c>
      <c r="M2384">
        <v>4.4669999999999996</v>
      </c>
      <c r="N2384">
        <v>4.6079999999999997</v>
      </c>
      <c r="O2384">
        <v>5.1980000000000004</v>
      </c>
      <c r="P2384">
        <v>5.8449999999999998</v>
      </c>
      <c r="Q2384">
        <v>6.1840000000000002</v>
      </c>
      <c r="R2384">
        <v>6.28</v>
      </c>
      <c r="S2384">
        <v>0</v>
      </c>
      <c r="T2384" s="7">
        <f t="shared" si="339"/>
        <v>0.28799999999999937</v>
      </c>
      <c r="U2384" s="6">
        <f t="shared" si="333"/>
        <v>5.4945054945053834E-2</v>
      </c>
      <c r="V2384" s="6">
        <f t="shared" si="334"/>
        <v>-0.66146993037896606</v>
      </c>
      <c r="W2384" s="3">
        <f>IFERROR(VLOOKUP(A2384,주가!$A$1:$Q$2433,3,FALSE),W2385)</f>
        <v>404500</v>
      </c>
      <c r="X2384" s="6">
        <f t="shared" si="340"/>
        <v>7.4719800747198011E-3</v>
      </c>
      <c r="Y2384" s="6">
        <f t="shared" si="335"/>
        <v>0.38767975744148009</v>
      </c>
      <c r="AA2384" s="5">
        <f t="shared" si="336"/>
        <v>40631</v>
      </c>
      <c r="AB2384" s="7">
        <f t="shared" si="337"/>
        <v>0.28799999999999937</v>
      </c>
      <c r="AC2384" s="7">
        <f t="shared" si="341"/>
        <v>-0.66146993037896606</v>
      </c>
      <c r="AD2384" s="6">
        <f t="shared" si="338"/>
        <v>0.38767975744148009</v>
      </c>
    </row>
    <row r="2385" spans="1:30">
      <c r="A2385" s="1">
        <v>40630</v>
      </c>
      <c r="B2385" s="2" t="s">
        <v>19</v>
      </c>
      <c r="C2385" t="s">
        <v>20</v>
      </c>
      <c r="D2385" t="s">
        <v>22</v>
      </c>
      <c r="E2385">
        <v>3.4220000000000002</v>
      </c>
      <c r="F2385">
        <v>3.6320000000000001</v>
      </c>
      <c r="G2385">
        <v>3.8039999999999998</v>
      </c>
      <c r="H2385">
        <v>3.89</v>
      </c>
      <c r="I2385">
        <v>3.9660000000000002</v>
      </c>
      <c r="J2385">
        <v>4.04</v>
      </c>
      <c r="K2385">
        <v>4.2530000000000001</v>
      </c>
      <c r="L2385">
        <v>4.3230000000000004</v>
      </c>
      <c r="M2385">
        <v>4.4640000000000004</v>
      </c>
      <c r="N2385">
        <v>4.5960000000000001</v>
      </c>
      <c r="O2385">
        <v>5.1820000000000004</v>
      </c>
      <c r="P2385">
        <v>5.8310000000000004</v>
      </c>
      <c r="Q2385">
        <v>6.14</v>
      </c>
      <c r="R2385">
        <v>6.234</v>
      </c>
      <c r="S2385">
        <v>0</v>
      </c>
      <c r="T2385" s="7">
        <f t="shared" si="339"/>
        <v>0.27299999999999969</v>
      </c>
      <c r="U2385" s="6">
        <f t="shared" si="333"/>
        <v>-4.2105263157896311E-2</v>
      </c>
      <c r="V2385" s="6">
        <f t="shared" si="334"/>
        <v>-0.71641498532401993</v>
      </c>
      <c r="W2385" s="3">
        <f>IFERROR(VLOOKUP(A2385,주가!$A$1:$Q$2433,3,FALSE),W2386)</f>
        <v>401500</v>
      </c>
      <c r="X2385" s="6">
        <f t="shared" si="340"/>
        <v>2.1628498727735368E-2</v>
      </c>
      <c r="Y2385" s="6">
        <f t="shared" si="335"/>
        <v>0.38020777736676031</v>
      </c>
      <c r="AA2385" s="5">
        <f t="shared" si="336"/>
        <v>40630</v>
      </c>
      <c r="AB2385" s="7">
        <f t="shared" si="337"/>
        <v>0.27299999999999969</v>
      </c>
      <c r="AC2385" s="7">
        <f t="shared" si="341"/>
        <v>-0.71641498532401993</v>
      </c>
      <c r="AD2385" s="6">
        <f t="shared" si="338"/>
        <v>0.38020777736676031</v>
      </c>
    </row>
    <row r="2386" spans="1:30">
      <c r="A2386" s="1">
        <v>40627</v>
      </c>
      <c r="B2386" s="2" t="s">
        <v>19</v>
      </c>
      <c r="C2386" t="s">
        <v>20</v>
      </c>
      <c r="D2386" t="s">
        <v>22</v>
      </c>
      <c r="E2386">
        <v>3.4239999999999999</v>
      </c>
      <c r="F2386">
        <v>3.6339999999999999</v>
      </c>
      <c r="G2386">
        <v>3.8050000000000002</v>
      </c>
      <c r="H2386">
        <v>3.8860000000000001</v>
      </c>
      <c r="I2386">
        <v>3.9529999999999998</v>
      </c>
      <c r="J2386">
        <v>4.0229999999999997</v>
      </c>
      <c r="K2386">
        <v>4.2430000000000003</v>
      </c>
      <c r="L2386">
        <v>4.306</v>
      </c>
      <c r="M2386">
        <v>4.4619999999999997</v>
      </c>
      <c r="N2386">
        <v>4.5910000000000002</v>
      </c>
      <c r="O2386">
        <v>5.1769999999999996</v>
      </c>
      <c r="P2386">
        <v>5.827</v>
      </c>
      <c r="Q2386">
        <v>6.12</v>
      </c>
      <c r="R2386">
        <v>6.2149999999999999</v>
      </c>
      <c r="S2386">
        <v>0</v>
      </c>
      <c r="T2386" s="7">
        <f t="shared" si="339"/>
        <v>0.28500000000000014</v>
      </c>
      <c r="U2386" s="6">
        <f t="shared" si="333"/>
        <v>-8.3601286173632813E-2</v>
      </c>
      <c r="V2386" s="6">
        <f t="shared" si="334"/>
        <v>-0.67430972216612362</v>
      </c>
      <c r="W2386" s="3">
        <f>IFERROR(VLOOKUP(A2386,주가!$A$1:$Q$2433,3,FALSE),W2387)</f>
        <v>393000</v>
      </c>
      <c r="X2386" s="6">
        <f t="shared" si="340"/>
        <v>-2.2388059701492536E-2</v>
      </c>
      <c r="Y2386" s="6">
        <f t="shared" si="335"/>
        <v>0.35857927863902495</v>
      </c>
      <c r="AA2386" s="5">
        <f t="shared" si="336"/>
        <v>40627</v>
      </c>
      <c r="AB2386" s="7">
        <f t="shared" si="337"/>
        <v>0.28500000000000014</v>
      </c>
      <c r="AC2386" s="7">
        <f t="shared" si="341"/>
        <v>-0.67430972216612362</v>
      </c>
      <c r="AD2386" s="6">
        <f t="shared" si="338"/>
        <v>0.35857927863902495</v>
      </c>
    </row>
    <row r="2387" spans="1:30">
      <c r="A2387" s="1">
        <v>40626</v>
      </c>
      <c r="B2387" s="2" t="s">
        <v>19</v>
      </c>
      <c r="C2387" t="s">
        <v>20</v>
      </c>
      <c r="D2387" t="s">
        <v>22</v>
      </c>
      <c r="E2387">
        <v>3.419</v>
      </c>
      <c r="F2387">
        <v>3.629</v>
      </c>
      <c r="G2387">
        <v>3.8</v>
      </c>
      <c r="H2387">
        <v>3.8620000000000001</v>
      </c>
      <c r="I2387">
        <v>3.919</v>
      </c>
      <c r="J2387">
        <v>3.9889999999999999</v>
      </c>
      <c r="K2387">
        <v>4.1959999999999997</v>
      </c>
      <c r="L2387">
        <v>4.26</v>
      </c>
      <c r="M2387">
        <v>4.4349999999999996</v>
      </c>
      <c r="N2387">
        <v>4.5709999999999997</v>
      </c>
      <c r="O2387">
        <v>5.1689999999999996</v>
      </c>
      <c r="P2387">
        <v>5.8220000000000001</v>
      </c>
      <c r="Q2387">
        <v>6.1050000000000004</v>
      </c>
      <c r="R2387">
        <v>6.2</v>
      </c>
      <c r="S2387">
        <v>0</v>
      </c>
      <c r="T2387" s="7">
        <f t="shared" si="339"/>
        <v>0.31099999999999994</v>
      </c>
      <c r="U2387" s="6">
        <f t="shared" si="333"/>
        <v>-6.3253012048192517E-2</v>
      </c>
      <c r="V2387" s="6">
        <f t="shared" si="334"/>
        <v>-0.59070843599249079</v>
      </c>
      <c r="W2387" s="3">
        <f>IFERROR(VLOOKUP(A2387,주가!$A$1:$Q$2433,3,FALSE),W2388)</f>
        <v>402000</v>
      </c>
      <c r="X2387" s="6">
        <f t="shared" si="340"/>
        <v>3.875968992248062E-2</v>
      </c>
      <c r="Y2387" s="6">
        <f t="shared" si="335"/>
        <v>0.38096733834051749</v>
      </c>
      <c r="AA2387" s="5">
        <f t="shared" si="336"/>
        <v>40626</v>
      </c>
      <c r="AB2387" s="7">
        <f t="shared" si="337"/>
        <v>0.31099999999999994</v>
      </c>
      <c r="AC2387" s="7">
        <f t="shared" si="341"/>
        <v>-0.59070843599249079</v>
      </c>
      <c r="AD2387" s="6">
        <f t="shared" si="338"/>
        <v>0.38096733834051749</v>
      </c>
    </row>
    <row r="2388" spans="1:30">
      <c r="A2388" s="1">
        <v>40625</v>
      </c>
      <c r="B2388" s="2" t="s">
        <v>19</v>
      </c>
      <c r="C2388" t="s">
        <v>20</v>
      </c>
      <c r="D2388" t="s">
        <v>22</v>
      </c>
      <c r="E2388">
        <v>3.4220000000000002</v>
      </c>
      <c r="F2388">
        <v>3.6320000000000001</v>
      </c>
      <c r="G2388">
        <v>3.8029999999999999</v>
      </c>
      <c r="H2388">
        <v>3.8620000000000001</v>
      </c>
      <c r="I2388">
        <v>3.919</v>
      </c>
      <c r="J2388">
        <v>3.9689999999999999</v>
      </c>
      <c r="K2388">
        <v>4.1859999999999999</v>
      </c>
      <c r="L2388">
        <v>4.25</v>
      </c>
      <c r="M2388">
        <v>4.4390000000000001</v>
      </c>
      <c r="N2388">
        <v>4.5819999999999999</v>
      </c>
      <c r="O2388">
        <v>5.1909999999999998</v>
      </c>
      <c r="P2388">
        <v>5.8479999999999999</v>
      </c>
      <c r="Q2388">
        <v>6.1459999999999999</v>
      </c>
      <c r="R2388">
        <v>6.2430000000000003</v>
      </c>
      <c r="S2388">
        <v>0</v>
      </c>
      <c r="T2388" s="7">
        <f t="shared" si="339"/>
        <v>0.33199999999999985</v>
      </c>
      <c r="U2388" s="6">
        <f t="shared" si="333"/>
        <v>6.0606060606053919E-3</v>
      </c>
      <c r="V2388" s="6">
        <f t="shared" si="334"/>
        <v>-0.52745542394429823</v>
      </c>
      <c r="W2388" s="3">
        <f>IFERROR(VLOOKUP(A2388,주가!$A$1:$Q$2433,3,FALSE),W2389)</f>
        <v>387000</v>
      </c>
      <c r="X2388" s="6">
        <f t="shared" si="340"/>
        <v>-3.2500000000000001E-2</v>
      </c>
      <c r="Y2388" s="6">
        <f t="shared" si="335"/>
        <v>0.34220764841803686</v>
      </c>
      <c r="AA2388" s="5">
        <f t="shared" si="336"/>
        <v>40625</v>
      </c>
      <c r="AB2388" s="7">
        <f t="shared" si="337"/>
        <v>0.33199999999999985</v>
      </c>
      <c r="AC2388" s="7">
        <f t="shared" si="341"/>
        <v>-0.52745542394429823</v>
      </c>
      <c r="AD2388" s="6">
        <f t="shared" si="338"/>
        <v>0.34220764841803686</v>
      </c>
    </row>
    <row r="2389" spans="1:30">
      <c r="A2389" s="1">
        <v>40624</v>
      </c>
      <c r="B2389" s="2" t="s">
        <v>19</v>
      </c>
      <c r="C2389" t="s">
        <v>20</v>
      </c>
      <c r="D2389" t="s">
        <v>22</v>
      </c>
      <c r="E2389">
        <v>3.4249999999999998</v>
      </c>
      <c r="F2389">
        <v>3.6349999999999998</v>
      </c>
      <c r="G2389">
        <v>3.806</v>
      </c>
      <c r="H2389">
        <v>3.8679999999999999</v>
      </c>
      <c r="I2389">
        <v>3.9359999999999999</v>
      </c>
      <c r="J2389">
        <v>3.996</v>
      </c>
      <c r="K2389">
        <v>4.2229999999999999</v>
      </c>
      <c r="L2389">
        <v>4.2789999999999999</v>
      </c>
      <c r="M2389">
        <v>4.4660000000000002</v>
      </c>
      <c r="N2389">
        <v>4.609</v>
      </c>
      <c r="O2389">
        <v>5.2039999999999997</v>
      </c>
      <c r="P2389">
        <v>5.8579999999999997</v>
      </c>
      <c r="Q2389">
        <v>6.1440000000000001</v>
      </c>
      <c r="R2389">
        <v>6.2409999999999997</v>
      </c>
      <c r="S2389">
        <v>0</v>
      </c>
      <c r="T2389" s="7">
        <f t="shared" si="339"/>
        <v>0.33000000000000007</v>
      </c>
      <c r="U2389" s="6">
        <f t="shared" si="333"/>
        <v>-3.2258064516126846E-2</v>
      </c>
      <c r="V2389" s="6">
        <f t="shared" si="334"/>
        <v>-0.53351603000490366</v>
      </c>
      <c r="W2389" s="3">
        <f>IFERROR(VLOOKUP(A2389,주가!$A$1:$Q$2433,3,FALSE),W2390)</f>
        <v>400000</v>
      </c>
      <c r="X2389" s="6">
        <f t="shared" si="340"/>
        <v>5.2631578947368418E-2</v>
      </c>
      <c r="Y2389" s="6">
        <f t="shared" si="335"/>
        <v>0.37470764841803689</v>
      </c>
      <c r="AA2389" s="5">
        <f t="shared" si="336"/>
        <v>40624</v>
      </c>
      <c r="AB2389" s="7">
        <f t="shared" si="337"/>
        <v>0.33000000000000007</v>
      </c>
      <c r="AC2389" s="7">
        <f t="shared" si="341"/>
        <v>-0.53351603000490366</v>
      </c>
      <c r="AD2389" s="6">
        <f t="shared" si="338"/>
        <v>0.37470764841803689</v>
      </c>
    </row>
    <row r="2390" spans="1:30">
      <c r="A2390" s="1">
        <v>40623</v>
      </c>
      <c r="B2390" s="2" t="s">
        <v>19</v>
      </c>
      <c r="C2390" t="s">
        <v>20</v>
      </c>
      <c r="D2390" t="s">
        <v>22</v>
      </c>
      <c r="E2390">
        <v>3.4260000000000002</v>
      </c>
      <c r="F2390">
        <v>3.64</v>
      </c>
      <c r="G2390">
        <v>3.8090000000000002</v>
      </c>
      <c r="H2390">
        <v>3.8679999999999999</v>
      </c>
      <c r="I2390">
        <v>3.9390000000000001</v>
      </c>
      <c r="J2390">
        <v>4.0149999999999997</v>
      </c>
      <c r="K2390">
        <v>4.2389999999999999</v>
      </c>
      <c r="L2390">
        <v>4.2990000000000004</v>
      </c>
      <c r="M2390">
        <v>4.4960000000000004</v>
      </c>
      <c r="N2390">
        <v>4.6399999999999997</v>
      </c>
      <c r="O2390">
        <v>5.2069999999999999</v>
      </c>
      <c r="P2390">
        <v>5.86</v>
      </c>
      <c r="Q2390">
        <v>6.1260000000000003</v>
      </c>
      <c r="R2390">
        <v>6.22</v>
      </c>
      <c r="S2390">
        <v>0</v>
      </c>
      <c r="T2390" s="7">
        <f t="shared" si="339"/>
        <v>0.3409999999999993</v>
      </c>
      <c r="U2390" s="6">
        <f t="shared" si="333"/>
        <v>-1.1594202898552031E-2</v>
      </c>
      <c r="V2390" s="6">
        <f t="shared" si="334"/>
        <v>-0.50125796548877677</v>
      </c>
      <c r="W2390" s="3">
        <f>IFERROR(VLOOKUP(A2390,주가!$A$1:$Q$2433,3,FALSE),W2391)</f>
        <v>380000</v>
      </c>
      <c r="X2390" s="6">
        <f t="shared" si="340"/>
        <v>1.6042780748663103E-2</v>
      </c>
      <c r="Y2390" s="6">
        <f t="shared" si="335"/>
        <v>0.32207606947066847</v>
      </c>
      <c r="AA2390" s="5">
        <f t="shared" si="336"/>
        <v>40623</v>
      </c>
      <c r="AB2390" s="7">
        <f t="shared" si="337"/>
        <v>0.3409999999999993</v>
      </c>
      <c r="AC2390" s="7">
        <f t="shared" si="341"/>
        <v>-0.50125796548877677</v>
      </c>
      <c r="AD2390" s="6">
        <f t="shared" si="338"/>
        <v>0.32207606947066847</v>
      </c>
    </row>
    <row r="2391" spans="1:30">
      <c r="A2391" s="1">
        <v>40620</v>
      </c>
      <c r="B2391" s="2" t="s">
        <v>19</v>
      </c>
      <c r="C2391" t="s">
        <v>20</v>
      </c>
      <c r="D2391" t="s">
        <v>22</v>
      </c>
      <c r="E2391">
        <v>3.4049999999999998</v>
      </c>
      <c r="F2391">
        <v>3.6179999999999999</v>
      </c>
      <c r="G2391">
        <v>3.7879999999999998</v>
      </c>
      <c r="H2391">
        <v>3.8439999999999999</v>
      </c>
      <c r="I2391">
        <v>3.9119999999999999</v>
      </c>
      <c r="J2391">
        <v>3.9689999999999999</v>
      </c>
      <c r="K2391">
        <v>4.1820000000000004</v>
      </c>
      <c r="L2391">
        <v>4.2350000000000003</v>
      </c>
      <c r="M2391">
        <v>4.4320000000000004</v>
      </c>
      <c r="N2391">
        <v>4.58</v>
      </c>
      <c r="O2391">
        <v>5.1680000000000001</v>
      </c>
      <c r="P2391">
        <v>5.8230000000000004</v>
      </c>
      <c r="Q2391">
        <v>6.12</v>
      </c>
      <c r="R2391">
        <v>6.218</v>
      </c>
      <c r="S2391">
        <v>0</v>
      </c>
      <c r="T2391" s="7">
        <f t="shared" si="339"/>
        <v>0.34499999999999975</v>
      </c>
      <c r="U2391" s="6">
        <f t="shared" si="333"/>
        <v>0.10576923076922899</v>
      </c>
      <c r="V2391" s="6">
        <f t="shared" si="334"/>
        <v>-0.48966376259022476</v>
      </c>
      <c r="W2391" s="3">
        <f>IFERROR(VLOOKUP(A2391,주가!$A$1:$Q$2433,3,FALSE),W2392)</f>
        <v>374000</v>
      </c>
      <c r="X2391" s="6">
        <f t="shared" si="340"/>
        <v>-1.5789473684210527E-2</v>
      </c>
      <c r="Y2391" s="6">
        <f t="shared" si="335"/>
        <v>0.30603328872200536</v>
      </c>
      <c r="AA2391" s="5">
        <f t="shared" si="336"/>
        <v>40620</v>
      </c>
      <c r="AB2391" s="7">
        <f t="shared" si="337"/>
        <v>0.34499999999999975</v>
      </c>
      <c r="AC2391" s="7">
        <f t="shared" si="341"/>
        <v>-0.48966376259022476</v>
      </c>
      <c r="AD2391" s="6">
        <f t="shared" si="338"/>
        <v>0.30603328872200536</v>
      </c>
    </row>
    <row r="2392" spans="1:30">
      <c r="A2392" s="1">
        <v>40619</v>
      </c>
      <c r="B2392" s="2" t="s">
        <v>19</v>
      </c>
      <c r="C2392" t="s">
        <v>20</v>
      </c>
      <c r="D2392" t="s">
        <v>22</v>
      </c>
      <c r="E2392">
        <v>3.3969999999999998</v>
      </c>
      <c r="F2392">
        <v>3.61</v>
      </c>
      <c r="G2392">
        <v>3.78</v>
      </c>
      <c r="H2392">
        <v>3.8410000000000002</v>
      </c>
      <c r="I2392">
        <v>3.9119999999999999</v>
      </c>
      <c r="J2392">
        <v>3.9849999999999999</v>
      </c>
      <c r="K2392">
        <v>4.1779999999999999</v>
      </c>
      <c r="L2392">
        <v>4.242</v>
      </c>
      <c r="M2392">
        <v>4.4189999999999996</v>
      </c>
      <c r="N2392">
        <v>4.5540000000000003</v>
      </c>
      <c r="O2392">
        <v>5.101</v>
      </c>
      <c r="P2392">
        <v>5.7519999999999998</v>
      </c>
      <c r="Q2392">
        <v>5.9980000000000002</v>
      </c>
      <c r="R2392">
        <v>6.09</v>
      </c>
      <c r="S2392">
        <v>0</v>
      </c>
      <c r="T2392" s="7">
        <f t="shared" si="339"/>
        <v>0.31200000000000028</v>
      </c>
      <c r="U2392" s="6">
        <f t="shared" si="333"/>
        <v>5.7627118644068991E-2</v>
      </c>
      <c r="V2392" s="6">
        <f t="shared" si="334"/>
        <v>-0.59543299335945377</v>
      </c>
      <c r="W2392" s="3">
        <f>IFERROR(VLOOKUP(A2392,주가!$A$1:$Q$2433,3,FALSE),W2393)</f>
        <v>380000</v>
      </c>
      <c r="X2392" s="6">
        <f t="shared" si="340"/>
        <v>1.876675603217158E-2</v>
      </c>
      <c r="Y2392" s="6">
        <f t="shared" si="335"/>
        <v>0.32182276240621588</v>
      </c>
      <c r="AA2392" s="5">
        <f t="shared" si="336"/>
        <v>40619</v>
      </c>
      <c r="AB2392" s="7">
        <f t="shared" si="337"/>
        <v>0.31200000000000028</v>
      </c>
      <c r="AC2392" s="7">
        <f t="shared" si="341"/>
        <v>-0.59543299335945377</v>
      </c>
      <c r="AD2392" s="6">
        <f t="shared" si="338"/>
        <v>0.32182276240621588</v>
      </c>
    </row>
    <row r="2393" spans="1:30">
      <c r="A2393" s="1">
        <v>40618</v>
      </c>
      <c r="B2393" s="2" t="s">
        <v>19</v>
      </c>
      <c r="C2393" t="s">
        <v>20</v>
      </c>
      <c r="D2393" t="s">
        <v>22</v>
      </c>
      <c r="E2393">
        <v>3.3919999999999999</v>
      </c>
      <c r="F2393">
        <v>3.605</v>
      </c>
      <c r="G2393">
        <v>3.774</v>
      </c>
      <c r="H2393">
        <v>3.8239999999999998</v>
      </c>
      <c r="I2393">
        <v>3.8879999999999999</v>
      </c>
      <c r="J2393">
        <v>3.9620000000000002</v>
      </c>
      <c r="K2393">
        <v>4.1420000000000003</v>
      </c>
      <c r="L2393">
        <v>4.2149999999999999</v>
      </c>
      <c r="M2393">
        <v>4.3739999999999997</v>
      </c>
      <c r="N2393">
        <v>4.51</v>
      </c>
      <c r="O2393">
        <v>5.0670000000000002</v>
      </c>
      <c r="P2393">
        <v>5.7190000000000003</v>
      </c>
      <c r="Q2393">
        <v>5.984</v>
      </c>
      <c r="R2393">
        <v>6.0789999999999997</v>
      </c>
      <c r="S2393">
        <v>0</v>
      </c>
      <c r="T2393" s="7">
        <f t="shared" si="339"/>
        <v>0.29499999999999993</v>
      </c>
      <c r="U2393" s="6">
        <f t="shared" si="333"/>
        <v>6.4981949458482985E-2</v>
      </c>
      <c r="V2393" s="6">
        <f t="shared" si="334"/>
        <v>-0.65306011200352276</v>
      </c>
      <c r="W2393" s="3">
        <f>IFERROR(VLOOKUP(A2393,주가!$A$1:$Q$2433,3,FALSE),W2394)</f>
        <v>373000</v>
      </c>
      <c r="X2393" s="6">
        <f t="shared" si="340"/>
        <v>-2.356020942408377E-2</v>
      </c>
      <c r="Y2393" s="6">
        <f t="shared" si="335"/>
        <v>0.30305600637404428</v>
      </c>
      <c r="AA2393" s="5">
        <f t="shared" si="336"/>
        <v>40618</v>
      </c>
      <c r="AB2393" s="7">
        <f t="shared" si="337"/>
        <v>0.29499999999999993</v>
      </c>
      <c r="AC2393" s="7">
        <f t="shared" si="341"/>
        <v>-0.65306011200352276</v>
      </c>
      <c r="AD2393" s="6">
        <f t="shared" si="338"/>
        <v>0.30305600637404428</v>
      </c>
    </row>
    <row r="2394" spans="1:30">
      <c r="A2394" s="1">
        <v>40617</v>
      </c>
      <c r="B2394" s="2" t="s">
        <v>19</v>
      </c>
      <c r="C2394" t="s">
        <v>20</v>
      </c>
      <c r="D2394" t="s">
        <v>22</v>
      </c>
      <c r="E2394">
        <v>3.3740000000000001</v>
      </c>
      <c r="F2394">
        <v>3.58</v>
      </c>
      <c r="G2394">
        <v>3.7450000000000001</v>
      </c>
      <c r="H2394">
        <v>3.7679999999999998</v>
      </c>
      <c r="I2394">
        <v>3.8220000000000001</v>
      </c>
      <c r="J2394">
        <v>3.8820000000000001</v>
      </c>
      <c r="K2394">
        <v>4.0449999999999999</v>
      </c>
      <c r="L2394">
        <v>4.1280000000000001</v>
      </c>
      <c r="M2394">
        <v>4.274</v>
      </c>
      <c r="N2394">
        <v>4.4050000000000002</v>
      </c>
      <c r="O2394">
        <v>4.9749999999999996</v>
      </c>
      <c r="P2394">
        <v>5.6390000000000002</v>
      </c>
      <c r="Q2394">
        <v>5.952</v>
      </c>
      <c r="R2394">
        <v>6.0439999999999996</v>
      </c>
      <c r="S2394">
        <v>0</v>
      </c>
      <c r="T2394" s="7">
        <f t="shared" si="339"/>
        <v>0.27700000000000014</v>
      </c>
      <c r="U2394" s="6">
        <f t="shared" si="333"/>
        <v>0</v>
      </c>
      <c r="V2394" s="6">
        <f t="shared" si="334"/>
        <v>-0.71804206146200578</v>
      </c>
      <c r="W2394" s="3">
        <f>IFERROR(VLOOKUP(A2394,주가!$A$1:$Q$2433,3,FALSE),W2395)</f>
        <v>382000</v>
      </c>
      <c r="X2394" s="6">
        <f t="shared" si="340"/>
        <v>-7.7922077922077922E-3</v>
      </c>
      <c r="Y2394" s="6">
        <f t="shared" si="335"/>
        <v>0.32661621579812805</v>
      </c>
      <c r="AA2394" s="5">
        <f t="shared" si="336"/>
        <v>40617</v>
      </c>
      <c r="AB2394" s="7">
        <f t="shared" si="337"/>
        <v>0.27700000000000014</v>
      </c>
      <c r="AC2394" s="7">
        <f t="shared" si="341"/>
        <v>-0.71804206146200578</v>
      </c>
      <c r="AD2394" s="6">
        <f t="shared" si="338"/>
        <v>0.32661621579812805</v>
      </c>
    </row>
    <row r="2395" spans="1:30">
      <c r="A2395" s="1">
        <v>40616</v>
      </c>
      <c r="B2395" s="2" t="s">
        <v>19</v>
      </c>
      <c r="C2395" t="s">
        <v>20</v>
      </c>
      <c r="D2395" t="s">
        <v>22</v>
      </c>
      <c r="E2395">
        <v>3.3980000000000001</v>
      </c>
      <c r="F2395">
        <v>3.6040000000000001</v>
      </c>
      <c r="G2395">
        <v>3.786</v>
      </c>
      <c r="H2395">
        <v>3.8140000000000001</v>
      </c>
      <c r="I2395">
        <v>3.871</v>
      </c>
      <c r="J2395">
        <v>3.9279999999999999</v>
      </c>
      <c r="K2395">
        <v>4.1079999999999997</v>
      </c>
      <c r="L2395">
        <v>4.2080000000000002</v>
      </c>
      <c r="M2395">
        <v>4.351</v>
      </c>
      <c r="N2395">
        <v>4.4850000000000003</v>
      </c>
      <c r="O2395">
        <v>5.0549999999999997</v>
      </c>
      <c r="P2395">
        <v>5.7190000000000003</v>
      </c>
      <c r="Q2395">
        <v>6.0209999999999999</v>
      </c>
      <c r="R2395">
        <v>6.1130000000000004</v>
      </c>
      <c r="S2395">
        <v>0</v>
      </c>
      <c r="T2395" s="7">
        <f t="shared" si="339"/>
        <v>0.27700000000000014</v>
      </c>
      <c r="U2395" s="6">
        <f t="shared" si="333"/>
        <v>-0.1206349206349213</v>
      </c>
      <c r="V2395" s="6">
        <f t="shared" si="334"/>
        <v>-0.71804206146200578</v>
      </c>
      <c r="W2395" s="3">
        <f>IFERROR(VLOOKUP(A2395,주가!$A$1:$Q$2433,3,FALSE),W2396)</f>
        <v>385000</v>
      </c>
      <c r="X2395" s="6">
        <f t="shared" si="340"/>
        <v>0.1111111111111111</v>
      </c>
      <c r="Y2395" s="6">
        <f t="shared" si="335"/>
        <v>0.33440842359033585</v>
      </c>
      <c r="AA2395" s="5">
        <f t="shared" si="336"/>
        <v>40616</v>
      </c>
      <c r="AB2395" s="7">
        <f t="shared" si="337"/>
        <v>0.27700000000000014</v>
      </c>
      <c r="AC2395" s="7">
        <f t="shared" si="341"/>
        <v>-0.71804206146200578</v>
      </c>
      <c r="AD2395" s="6">
        <f t="shared" si="338"/>
        <v>0.33440842359033585</v>
      </c>
    </row>
    <row r="2396" spans="1:30">
      <c r="A2396" s="1">
        <v>40613</v>
      </c>
      <c r="B2396" s="2" t="s">
        <v>19</v>
      </c>
      <c r="C2396" t="s">
        <v>20</v>
      </c>
      <c r="D2396" t="s">
        <v>22</v>
      </c>
      <c r="E2396">
        <v>3.3959999999999999</v>
      </c>
      <c r="F2396">
        <v>3.6059999999999999</v>
      </c>
      <c r="G2396">
        <v>3.7919999999999998</v>
      </c>
      <c r="H2396">
        <v>3.82</v>
      </c>
      <c r="I2396">
        <v>3.8940000000000001</v>
      </c>
      <c r="J2396">
        <v>3.9809999999999999</v>
      </c>
      <c r="K2396">
        <v>4.1379999999999999</v>
      </c>
      <c r="L2396">
        <v>4.258</v>
      </c>
      <c r="M2396">
        <v>4.4169999999999998</v>
      </c>
      <c r="N2396">
        <v>4.5730000000000004</v>
      </c>
      <c r="O2396">
        <v>5.149</v>
      </c>
      <c r="P2396">
        <v>5.8140000000000001</v>
      </c>
      <c r="Q2396">
        <v>6.1280000000000001</v>
      </c>
      <c r="R2396">
        <v>6.2220000000000004</v>
      </c>
      <c r="S2396">
        <v>0</v>
      </c>
      <c r="T2396" s="7">
        <f t="shared" si="339"/>
        <v>0.31500000000000039</v>
      </c>
      <c r="U2396" s="6">
        <f t="shared" si="333"/>
        <v>-5.6886227544910475E-2</v>
      </c>
      <c r="V2396" s="6">
        <f t="shared" si="334"/>
        <v>-0.59740714082708446</v>
      </c>
      <c r="W2396" s="3">
        <f>IFERROR(VLOOKUP(A2396,주가!$A$1:$Q$2433,3,FALSE),W2397)</f>
        <v>346500</v>
      </c>
      <c r="X2396" s="6">
        <f t="shared" si="340"/>
        <v>-2.5316455696202531E-2</v>
      </c>
      <c r="Y2396" s="6">
        <f t="shared" si="335"/>
        <v>0.22329731247922474</v>
      </c>
      <c r="AA2396" s="5">
        <f t="shared" si="336"/>
        <v>40613</v>
      </c>
      <c r="AB2396" s="7">
        <f t="shared" si="337"/>
        <v>0.31500000000000039</v>
      </c>
      <c r="AC2396" s="7">
        <f t="shared" si="341"/>
        <v>-0.59740714082708446</v>
      </c>
      <c r="AD2396" s="6">
        <f t="shared" si="338"/>
        <v>0.22329731247922474</v>
      </c>
    </row>
    <row r="2397" spans="1:30">
      <c r="A2397" s="1">
        <v>40612</v>
      </c>
      <c r="B2397" s="2" t="s">
        <v>19</v>
      </c>
      <c r="C2397" t="s">
        <v>20</v>
      </c>
      <c r="D2397" t="s">
        <v>22</v>
      </c>
      <c r="E2397">
        <v>3.3959999999999999</v>
      </c>
      <c r="F2397">
        <v>3.609</v>
      </c>
      <c r="G2397">
        <v>3.7949999999999999</v>
      </c>
      <c r="H2397">
        <v>3.827</v>
      </c>
      <c r="I2397">
        <v>3.9009999999999998</v>
      </c>
      <c r="J2397">
        <v>3.9940000000000002</v>
      </c>
      <c r="K2397">
        <v>4.1609999999999996</v>
      </c>
      <c r="L2397">
        <v>4.2809999999999997</v>
      </c>
      <c r="M2397">
        <v>4.4550000000000001</v>
      </c>
      <c r="N2397">
        <v>4.6150000000000002</v>
      </c>
      <c r="O2397">
        <v>5.1859999999999999</v>
      </c>
      <c r="P2397">
        <v>5.8520000000000003</v>
      </c>
      <c r="Q2397">
        <v>6.149</v>
      </c>
      <c r="R2397">
        <v>6.242</v>
      </c>
      <c r="S2397">
        <v>0</v>
      </c>
      <c r="T2397" s="7">
        <f t="shared" si="339"/>
        <v>0.33400000000000052</v>
      </c>
      <c r="U2397" s="6">
        <f t="shared" si="333"/>
        <v>-3.1884057971012292E-2</v>
      </c>
      <c r="V2397" s="6">
        <f t="shared" si="334"/>
        <v>-0.540520913282174</v>
      </c>
      <c r="W2397" s="3">
        <f>IFERROR(VLOOKUP(A2397,주가!$A$1:$Q$2433,3,FALSE),W2398)</f>
        <v>355500</v>
      </c>
      <c r="X2397" s="6">
        <f t="shared" si="340"/>
        <v>2.0086083213773313E-2</v>
      </c>
      <c r="Y2397" s="6">
        <f t="shared" si="335"/>
        <v>0.24861376817542727</v>
      </c>
      <c r="AA2397" s="5">
        <f t="shared" si="336"/>
        <v>40612</v>
      </c>
      <c r="AB2397" s="7">
        <f t="shared" si="337"/>
        <v>0.33400000000000052</v>
      </c>
      <c r="AC2397" s="7">
        <f t="shared" si="341"/>
        <v>-0.540520913282174</v>
      </c>
      <c r="AD2397" s="6">
        <f t="shared" si="338"/>
        <v>0.24861376817542727</v>
      </c>
    </row>
    <row r="2398" spans="1:30">
      <c r="A2398" s="1">
        <v>40611</v>
      </c>
      <c r="B2398" s="2" t="s">
        <v>19</v>
      </c>
      <c r="C2398" t="s">
        <v>20</v>
      </c>
      <c r="D2398" t="s">
        <v>22</v>
      </c>
      <c r="E2398">
        <v>3.4060000000000001</v>
      </c>
      <c r="F2398">
        <v>3.6320000000000001</v>
      </c>
      <c r="G2398">
        <v>3.8490000000000002</v>
      </c>
      <c r="H2398">
        <v>3.899</v>
      </c>
      <c r="I2398">
        <v>4</v>
      </c>
      <c r="J2398">
        <v>4.1130000000000004</v>
      </c>
      <c r="K2398">
        <v>4.28</v>
      </c>
      <c r="L2398">
        <v>4.4000000000000004</v>
      </c>
      <c r="M2398">
        <v>4.5810000000000004</v>
      </c>
      <c r="N2398">
        <v>4.7450000000000001</v>
      </c>
      <c r="O2398">
        <v>5.3129999999999997</v>
      </c>
      <c r="P2398">
        <v>5.9779999999999998</v>
      </c>
      <c r="Q2398">
        <v>6.2679999999999998</v>
      </c>
      <c r="R2398">
        <v>6.36</v>
      </c>
      <c r="S2398">
        <v>0</v>
      </c>
      <c r="T2398" s="7">
        <f t="shared" si="339"/>
        <v>0.34499999999999975</v>
      </c>
      <c r="U2398" s="6">
        <f t="shared" si="333"/>
        <v>-1.1461318051577208E-2</v>
      </c>
      <c r="V2398" s="6">
        <f t="shared" si="334"/>
        <v>-0.50863685531116165</v>
      </c>
      <c r="W2398" s="3">
        <f>IFERROR(VLOOKUP(A2398,주가!$A$1:$Q$2433,3,FALSE),W2399)</f>
        <v>348500</v>
      </c>
      <c r="X2398" s="6">
        <f t="shared" si="340"/>
        <v>2.8776978417266188E-3</v>
      </c>
      <c r="Y2398" s="6">
        <f t="shared" si="335"/>
        <v>0.22852768496165396</v>
      </c>
      <c r="AA2398" s="5">
        <f t="shared" si="336"/>
        <v>40611</v>
      </c>
      <c r="AB2398" s="7">
        <f t="shared" si="337"/>
        <v>0.34499999999999975</v>
      </c>
      <c r="AC2398" s="7">
        <f t="shared" si="341"/>
        <v>-0.50863685531116165</v>
      </c>
      <c r="AD2398" s="6">
        <f t="shared" si="338"/>
        <v>0.22852768496165396</v>
      </c>
    </row>
    <row r="2399" spans="1:30">
      <c r="A2399" s="1">
        <v>40610</v>
      </c>
      <c r="B2399" s="2" t="s">
        <v>19</v>
      </c>
      <c r="C2399" t="s">
        <v>20</v>
      </c>
      <c r="D2399" t="s">
        <v>22</v>
      </c>
      <c r="E2399">
        <v>3.4020000000000001</v>
      </c>
      <c r="F2399">
        <v>3.6379999999999999</v>
      </c>
      <c r="G2399">
        <v>3.8620000000000001</v>
      </c>
      <c r="H2399">
        <v>3.9249999999999998</v>
      </c>
      <c r="I2399">
        <v>4.0389999999999997</v>
      </c>
      <c r="J2399">
        <v>4.1520000000000001</v>
      </c>
      <c r="K2399">
        <v>4.3390000000000004</v>
      </c>
      <c r="L2399">
        <v>4.4589999999999996</v>
      </c>
      <c r="M2399">
        <v>4.6449999999999996</v>
      </c>
      <c r="N2399">
        <v>4.8079999999999998</v>
      </c>
      <c r="O2399">
        <v>5.3730000000000002</v>
      </c>
      <c r="P2399">
        <v>6.0380000000000003</v>
      </c>
      <c r="Q2399">
        <v>6.3280000000000003</v>
      </c>
      <c r="R2399">
        <v>6.42</v>
      </c>
      <c r="S2399">
        <v>0</v>
      </c>
      <c r="T2399" s="7">
        <f t="shared" si="339"/>
        <v>0.3490000000000002</v>
      </c>
      <c r="U2399" s="6">
        <f t="shared" si="333"/>
        <v>-2.8571428571412764E-3</v>
      </c>
      <c r="V2399" s="6">
        <f t="shared" si="334"/>
        <v>-0.49717553725958447</v>
      </c>
      <c r="W2399" s="3">
        <f>IFERROR(VLOOKUP(A2399,주가!$A$1:$Q$2433,3,FALSE),W2400)</f>
        <v>347500</v>
      </c>
      <c r="X2399" s="6">
        <f t="shared" si="340"/>
        <v>-5.7224606580829757E-3</v>
      </c>
      <c r="Y2399" s="6">
        <f t="shared" si="335"/>
        <v>0.22564998711992734</v>
      </c>
      <c r="AA2399" s="5">
        <f t="shared" si="336"/>
        <v>40610</v>
      </c>
      <c r="AB2399" s="7">
        <f t="shared" si="337"/>
        <v>0.3490000000000002</v>
      </c>
      <c r="AC2399" s="7">
        <f t="shared" si="341"/>
        <v>-0.49717553725958447</v>
      </c>
      <c r="AD2399" s="6">
        <f t="shared" si="338"/>
        <v>0.22564998711992734</v>
      </c>
    </row>
    <row r="2400" spans="1:30">
      <c r="A2400" s="1">
        <v>40609</v>
      </c>
      <c r="B2400" s="2" t="s">
        <v>19</v>
      </c>
      <c r="C2400" t="s">
        <v>20</v>
      </c>
      <c r="D2400" t="s">
        <v>22</v>
      </c>
      <c r="E2400">
        <v>3.4039999999999999</v>
      </c>
      <c r="F2400">
        <v>3.641</v>
      </c>
      <c r="G2400">
        <v>3.8620000000000001</v>
      </c>
      <c r="H2400">
        <v>3.9329999999999998</v>
      </c>
      <c r="I2400">
        <v>4.0709999999999997</v>
      </c>
      <c r="J2400">
        <v>4.1849999999999996</v>
      </c>
      <c r="K2400">
        <v>4.3810000000000002</v>
      </c>
      <c r="L2400">
        <v>4.4880000000000004</v>
      </c>
      <c r="M2400">
        <v>4.6760000000000002</v>
      </c>
      <c r="N2400">
        <v>4.8380000000000001</v>
      </c>
      <c r="O2400">
        <v>5.3920000000000003</v>
      </c>
      <c r="P2400">
        <v>6.0570000000000004</v>
      </c>
      <c r="Q2400">
        <v>6.3460000000000001</v>
      </c>
      <c r="R2400">
        <v>6.4390000000000001</v>
      </c>
      <c r="S2400">
        <v>0</v>
      </c>
      <c r="T2400" s="7">
        <f t="shared" si="339"/>
        <v>0.34999999999999964</v>
      </c>
      <c r="U2400" s="6">
        <f t="shared" si="333"/>
        <v>5.7471264367809785E-3</v>
      </c>
      <c r="V2400" s="6">
        <f t="shared" si="334"/>
        <v>-0.49431839440244318</v>
      </c>
      <c r="W2400" s="3">
        <f>IFERROR(VLOOKUP(A2400,주가!$A$1:$Q$2433,3,FALSE),W2401)</f>
        <v>349500</v>
      </c>
      <c r="X2400" s="6">
        <f t="shared" si="340"/>
        <v>5.7553956834532375E-3</v>
      </c>
      <c r="Y2400" s="6">
        <f t="shared" si="335"/>
        <v>0.2313724477780103</v>
      </c>
      <c r="AA2400" s="5">
        <f t="shared" si="336"/>
        <v>40609</v>
      </c>
      <c r="AB2400" s="7">
        <f t="shared" si="337"/>
        <v>0.34999999999999964</v>
      </c>
      <c r="AC2400" s="7">
        <f t="shared" si="341"/>
        <v>-0.49431839440244318</v>
      </c>
      <c r="AD2400" s="6">
        <f t="shared" si="338"/>
        <v>0.2313724477780103</v>
      </c>
    </row>
    <row r="2401" spans="1:30">
      <c r="A2401" s="1">
        <v>40606</v>
      </c>
      <c r="B2401" s="2" t="s">
        <v>19</v>
      </c>
      <c r="C2401" t="s">
        <v>20</v>
      </c>
      <c r="D2401" t="s">
        <v>22</v>
      </c>
      <c r="E2401">
        <v>3.3780000000000001</v>
      </c>
      <c r="F2401">
        <v>3.6219999999999999</v>
      </c>
      <c r="G2401">
        <v>3.855</v>
      </c>
      <c r="H2401">
        <v>3.9350000000000001</v>
      </c>
      <c r="I2401">
        <v>4.09</v>
      </c>
      <c r="J2401">
        <v>4.2030000000000003</v>
      </c>
      <c r="K2401">
        <v>4.4000000000000004</v>
      </c>
      <c r="L2401">
        <v>4.51</v>
      </c>
      <c r="M2401">
        <v>4.6870000000000003</v>
      </c>
      <c r="N2401">
        <v>4.8579999999999997</v>
      </c>
      <c r="O2401">
        <v>5.4009999999999998</v>
      </c>
      <c r="P2401">
        <v>6.0659999999999998</v>
      </c>
      <c r="Q2401">
        <v>6.3620000000000001</v>
      </c>
      <c r="R2401">
        <v>6.4539999999999997</v>
      </c>
      <c r="S2401">
        <v>0</v>
      </c>
      <c r="T2401" s="7">
        <f t="shared" si="339"/>
        <v>0.34799999999999986</v>
      </c>
      <c r="U2401" s="6">
        <f t="shared" si="333"/>
        <v>-8.5470085470088723E-3</v>
      </c>
      <c r="V2401" s="6">
        <f t="shared" si="334"/>
        <v>-0.50006552083922418</v>
      </c>
      <c r="W2401" s="3">
        <f>IFERROR(VLOOKUP(A2401,주가!$A$1:$Q$2433,3,FALSE),W2402)</f>
        <v>347500</v>
      </c>
      <c r="X2401" s="6">
        <f t="shared" si="340"/>
        <v>4.8265460030165915E-2</v>
      </c>
      <c r="Y2401" s="6">
        <f t="shared" si="335"/>
        <v>0.22561705209455707</v>
      </c>
      <c r="AA2401" s="5">
        <f t="shared" si="336"/>
        <v>40606</v>
      </c>
      <c r="AB2401" s="7">
        <f t="shared" si="337"/>
        <v>0.34799999999999986</v>
      </c>
      <c r="AC2401" s="7">
        <f t="shared" si="341"/>
        <v>-0.50006552083922418</v>
      </c>
      <c r="AD2401" s="6">
        <f t="shared" si="338"/>
        <v>0.22561705209455707</v>
      </c>
    </row>
    <row r="2402" spans="1:30">
      <c r="A2402" s="1">
        <v>40605</v>
      </c>
      <c r="B2402" s="2" t="s">
        <v>19</v>
      </c>
      <c r="C2402" t="s">
        <v>20</v>
      </c>
      <c r="D2402" t="s">
        <v>22</v>
      </c>
      <c r="E2402">
        <v>3.3740000000000001</v>
      </c>
      <c r="F2402">
        <v>3.6139999999999999</v>
      </c>
      <c r="G2402">
        <v>3.851</v>
      </c>
      <c r="H2402">
        <v>3.9289999999999998</v>
      </c>
      <c r="I2402">
        <v>4.0860000000000003</v>
      </c>
      <c r="J2402">
        <v>4.2030000000000003</v>
      </c>
      <c r="K2402">
        <v>4.4000000000000004</v>
      </c>
      <c r="L2402">
        <v>4.4960000000000004</v>
      </c>
      <c r="M2402">
        <v>4.6820000000000004</v>
      </c>
      <c r="N2402">
        <v>4.8470000000000004</v>
      </c>
      <c r="O2402">
        <v>5.4039999999999999</v>
      </c>
      <c r="P2402">
        <v>6.0739999999999998</v>
      </c>
      <c r="Q2402">
        <v>6.3890000000000002</v>
      </c>
      <c r="R2402">
        <v>6.4829999999999997</v>
      </c>
      <c r="S2402">
        <v>0</v>
      </c>
      <c r="T2402" s="7">
        <f t="shared" si="339"/>
        <v>0.35099999999999998</v>
      </c>
      <c r="U2402" s="6">
        <f t="shared" si="333"/>
        <v>-6.8965517241378824E-2</v>
      </c>
      <c r="V2402" s="6">
        <f t="shared" si="334"/>
        <v>-0.49151851229221527</v>
      </c>
      <c r="W2402" s="3">
        <f>IFERROR(VLOOKUP(A2402,주가!$A$1:$Q$2433,3,FALSE),W2403)</f>
        <v>331500</v>
      </c>
      <c r="X2402" s="6">
        <f t="shared" si="340"/>
        <v>5.2380952380952382E-2</v>
      </c>
      <c r="Y2402" s="6">
        <f t="shared" si="335"/>
        <v>0.17735159206439116</v>
      </c>
      <c r="AA2402" s="5">
        <f t="shared" si="336"/>
        <v>40605</v>
      </c>
      <c r="AB2402" s="7">
        <f t="shared" si="337"/>
        <v>0.35099999999999998</v>
      </c>
      <c r="AC2402" s="7">
        <f t="shared" si="341"/>
        <v>-0.49151851229221527</v>
      </c>
      <c r="AD2402" s="6">
        <f t="shared" si="338"/>
        <v>0.17735159206439116</v>
      </c>
    </row>
    <row r="2403" spans="1:30">
      <c r="A2403" s="1">
        <v>40604</v>
      </c>
      <c r="B2403" s="2" t="s">
        <v>19</v>
      </c>
      <c r="C2403" t="s">
        <v>20</v>
      </c>
      <c r="D2403" t="s">
        <v>22</v>
      </c>
      <c r="E2403">
        <v>3.36</v>
      </c>
      <c r="F2403">
        <v>3.5859999999999999</v>
      </c>
      <c r="G2403">
        <v>3.8069999999999999</v>
      </c>
      <c r="H2403">
        <v>3.8639999999999999</v>
      </c>
      <c r="I2403">
        <v>4.01</v>
      </c>
      <c r="J2403">
        <v>4.12</v>
      </c>
      <c r="K2403">
        <v>4.306</v>
      </c>
      <c r="L2403">
        <v>4.41</v>
      </c>
      <c r="M2403">
        <v>4.6139999999999999</v>
      </c>
      <c r="N2403">
        <v>4.7869999999999999</v>
      </c>
      <c r="O2403">
        <v>5.3639999999999999</v>
      </c>
      <c r="P2403">
        <v>6.0330000000000004</v>
      </c>
      <c r="Q2403">
        <v>6.3470000000000004</v>
      </c>
      <c r="R2403">
        <v>6.4420000000000002</v>
      </c>
      <c r="S2403">
        <v>0</v>
      </c>
      <c r="T2403" s="7">
        <f t="shared" si="339"/>
        <v>0.37699999999999978</v>
      </c>
      <c r="U2403" s="6">
        <f t="shared" si="333"/>
        <v>-1.8229166666668111E-2</v>
      </c>
      <c r="V2403" s="6">
        <f t="shared" si="334"/>
        <v>-0.42255299505083643</v>
      </c>
      <c r="W2403" s="3">
        <f>IFERROR(VLOOKUP(A2403,주가!$A$1:$Q$2433,3,FALSE),W2404)</f>
        <v>315000</v>
      </c>
      <c r="X2403" s="6">
        <f t="shared" si="340"/>
        <v>1.2861736334405145E-2</v>
      </c>
      <c r="Y2403" s="6">
        <f t="shared" si="335"/>
        <v>0.12497063968343877</v>
      </c>
      <c r="AA2403" s="5">
        <f t="shared" si="336"/>
        <v>40604</v>
      </c>
      <c r="AB2403" s="7">
        <f t="shared" si="337"/>
        <v>0.37699999999999978</v>
      </c>
      <c r="AC2403" s="7">
        <f t="shared" si="341"/>
        <v>-0.42255299505083643</v>
      </c>
      <c r="AD2403" s="6">
        <f t="shared" si="338"/>
        <v>0.12497063968343877</v>
      </c>
    </row>
    <row r="2404" spans="1:30">
      <c r="A2404" s="1">
        <v>40602</v>
      </c>
      <c r="B2404" s="2" t="s">
        <v>19</v>
      </c>
      <c r="C2404" t="s">
        <v>20</v>
      </c>
      <c r="D2404" t="s">
        <v>22</v>
      </c>
      <c r="E2404">
        <v>3.3330000000000002</v>
      </c>
      <c r="F2404">
        <v>3.56</v>
      </c>
      <c r="G2404">
        <v>3.79</v>
      </c>
      <c r="H2404">
        <v>3.8439999999999999</v>
      </c>
      <c r="I2404">
        <v>3.9860000000000002</v>
      </c>
      <c r="J2404">
        <v>4.0960000000000001</v>
      </c>
      <c r="K2404">
        <v>4.2830000000000004</v>
      </c>
      <c r="L2404">
        <v>4.399</v>
      </c>
      <c r="M2404">
        <v>4.6029999999999998</v>
      </c>
      <c r="N2404">
        <v>4.7830000000000004</v>
      </c>
      <c r="O2404">
        <v>5.36</v>
      </c>
      <c r="P2404">
        <v>6.0289999999999999</v>
      </c>
      <c r="Q2404">
        <v>6.3449999999999998</v>
      </c>
      <c r="R2404">
        <v>6.4390000000000001</v>
      </c>
      <c r="S2404">
        <v>0</v>
      </c>
      <c r="T2404" s="7">
        <f t="shared" si="339"/>
        <v>0.38400000000000034</v>
      </c>
      <c r="U2404" s="6">
        <f t="shared" si="333"/>
        <v>2.1276595744683262E-2</v>
      </c>
      <c r="V2404" s="6">
        <f t="shared" si="334"/>
        <v>-0.4043238283841683</v>
      </c>
      <c r="W2404" s="3">
        <f>IFERROR(VLOOKUP(A2404,주가!$A$1:$Q$2433,3,FALSE),W2405)</f>
        <v>311000</v>
      </c>
      <c r="X2404" s="6">
        <f t="shared" si="340"/>
        <v>-2.0472440944881889E-2</v>
      </c>
      <c r="Y2404" s="6">
        <f t="shared" si="335"/>
        <v>0.11210890334903363</v>
      </c>
      <c r="AA2404" s="5">
        <f t="shared" si="336"/>
        <v>40602</v>
      </c>
      <c r="AB2404" s="7">
        <f t="shared" si="337"/>
        <v>0.38400000000000034</v>
      </c>
      <c r="AC2404" s="7">
        <f t="shared" si="341"/>
        <v>-0.4043238283841683</v>
      </c>
      <c r="AD2404" s="6">
        <f t="shared" si="338"/>
        <v>0.11210890334903363</v>
      </c>
    </row>
    <row r="2405" spans="1:30">
      <c r="A2405" s="1">
        <v>40599</v>
      </c>
      <c r="B2405" s="2" t="s">
        <v>19</v>
      </c>
      <c r="C2405" t="s">
        <v>20</v>
      </c>
      <c r="D2405" t="s">
        <v>22</v>
      </c>
      <c r="E2405">
        <v>3.3159999999999998</v>
      </c>
      <c r="F2405">
        <v>3.5459999999999998</v>
      </c>
      <c r="G2405">
        <v>3.7719999999999998</v>
      </c>
      <c r="H2405">
        <v>3.83</v>
      </c>
      <c r="I2405">
        <v>3.9769999999999999</v>
      </c>
      <c r="J2405">
        <v>4.0940000000000003</v>
      </c>
      <c r="K2405">
        <v>4.274</v>
      </c>
      <c r="L2405">
        <v>4.3940000000000001</v>
      </c>
      <c r="M2405">
        <v>4.5960000000000001</v>
      </c>
      <c r="N2405">
        <v>4.7699999999999996</v>
      </c>
      <c r="O2405">
        <v>5.3419999999999996</v>
      </c>
      <c r="P2405">
        <v>6.0110000000000001</v>
      </c>
      <c r="Q2405">
        <v>6.33</v>
      </c>
      <c r="R2405">
        <v>6.4240000000000004</v>
      </c>
      <c r="S2405">
        <v>0</v>
      </c>
      <c r="T2405" s="7">
        <f t="shared" si="339"/>
        <v>0.37599999999999945</v>
      </c>
      <c r="U2405" s="6">
        <f t="shared" si="333"/>
        <v>-8.5158150851581946E-2</v>
      </c>
      <c r="V2405" s="6">
        <f t="shared" si="334"/>
        <v>-0.42560042412885157</v>
      </c>
      <c r="W2405" s="3">
        <f>IFERROR(VLOOKUP(A2405,주가!$A$1:$Q$2433,3,FALSE),W2406)</f>
        <v>317500</v>
      </c>
      <c r="X2405" s="6">
        <f t="shared" si="340"/>
        <v>3.2520325203252036E-2</v>
      </c>
      <c r="Y2405" s="6">
        <f t="shared" si="335"/>
        <v>0.13258134429391552</v>
      </c>
      <c r="AA2405" s="5">
        <f t="shared" si="336"/>
        <v>40599</v>
      </c>
      <c r="AB2405" s="7">
        <f t="shared" si="337"/>
        <v>0.37599999999999945</v>
      </c>
      <c r="AC2405" s="7">
        <f t="shared" si="341"/>
        <v>-0.42560042412885157</v>
      </c>
      <c r="AD2405" s="6">
        <f t="shared" si="338"/>
        <v>0.13258134429391552</v>
      </c>
    </row>
    <row r="2406" spans="1:30">
      <c r="A2406" s="1">
        <v>40598</v>
      </c>
      <c r="B2406" s="2" t="s">
        <v>19</v>
      </c>
      <c r="C2406" t="s">
        <v>20</v>
      </c>
      <c r="D2406" t="s">
        <v>22</v>
      </c>
      <c r="E2406">
        <v>3.2890000000000001</v>
      </c>
      <c r="F2406">
        <v>3.5190000000000001</v>
      </c>
      <c r="G2406">
        <v>3.746</v>
      </c>
      <c r="H2406">
        <v>3.8029999999999999</v>
      </c>
      <c r="I2406">
        <v>3.9460000000000002</v>
      </c>
      <c r="J2406">
        <v>4.056</v>
      </c>
      <c r="K2406">
        <v>4.2460000000000004</v>
      </c>
      <c r="L2406">
        <v>4.3600000000000003</v>
      </c>
      <c r="M2406">
        <v>4.5869999999999997</v>
      </c>
      <c r="N2406">
        <v>4.7709999999999999</v>
      </c>
      <c r="O2406">
        <v>5.3559999999999999</v>
      </c>
      <c r="P2406">
        <v>6.0259999999999998</v>
      </c>
      <c r="Q2406">
        <v>6.3570000000000002</v>
      </c>
      <c r="R2406">
        <v>6.4530000000000003</v>
      </c>
      <c r="S2406">
        <v>0</v>
      </c>
      <c r="T2406" s="7">
        <f t="shared" si="339"/>
        <v>0.41099999999999959</v>
      </c>
      <c r="U2406" s="6">
        <f t="shared" si="333"/>
        <v>3.787878787878475E-2</v>
      </c>
      <c r="V2406" s="6">
        <f t="shared" si="334"/>
        <v>-0.34044227327726961</v>
      </c>
      <c r="W2406" s="3">
        <f>IFERROR(VLOOKUP(A2406,주가!$A$1:$Q$2433,3,FALSE),W2407)</f>
        <v>307500</v>
      </c>
      <c r="X2406" s="6">
        <f t="shared" si="340"/>
        <v>-4.945904173106646E-2</v>
      </c>
      <c r="Y2406" s="6">
        <f t="shared" si="335"/>
        <v>0.10006101909066348</v>
      </c>
      <c r="AA2406" s="5">
        <f t="shared" si="336"/>
        <v>40598</v>
      </c>
      <c r="AB2406" s="7">
        <f t="shared" si="337"/>
        <v>0.41099999999999959</v>
      </c>
      <c r="AC2406" s="7">
        <f t="shared" si="341"/>
        <v>-0.34044227327726961</v>
      </c>
      <c r="AD2406" s="6">
        <f t="shared" si="338"/>
        <v>0.10006101909066348</v>
      </c>
    </row>
    <row r="2407" spans="1:30">
      <c r="A2407" s="1">
        <v>40597</v>
      </c>
      <c r="B2407" s="2" t="s">
        <v>19</v>
      </c>
      <c r="C2407" t="s">
        <v>20</v>
      </c>
      <c r="D2407" t="s">
        <v>22</v>
      </c>
      <c r="E2407">
        <v>3.278</v>
      </c>
      <c r="F2407">
        <v>3.5219999999999998</v>
      </c>
      <c r="G2407">
        <v>3.7519999999999998</v>
      </c>
      <c r="H2407">
        <v>3.8210000000000002</v>
      </c>
      <c r="I2407">
        <v>3.9780000000000002</v>
      </c>
      <c r="J2407">
        <v>4.1180000000000003</v>
      </c>
      <c r="K2407">
        <v>4.3079999999999998</v>
      </c>
      <c r="L2407">
        <v>4.4349999999999996</v>
      </c>
      <c r="M2407">
        <v>4.6520000000000001</v>
      </c>
      <c r="N2407">
        <v>4.8310000000000004</v>
      </c>
      <c r="O2407">
        <v>5.3959999999999999</v>
      </c>
      <c r="P2407">
        <v>6.0659999999999998</v>
      </c>
      <c r="Q2407">
        <v>6.3860000000000001</v>
      </c>
      <c r="R2407">
        <v>6.4809999999999999</v>
      </c>
      <c r="S2407">
        <v>0</v>
      </c>
      <c r="T2407" s="7">
        <f t="shared" si="339"/>
        <v>0.3960000000000008</v>
      </c>
      <c r="U2407" s="6">
        <f t="shared" si="333"/>
        <v>1.7994858611826627E-2</v>
      </c>
      <c r="V2407" s="6">
        <f t="shared" si="334"/>
        <v>-0.37832106115605435</v>
      </c>
      <c r="W2407" s="3">
        <f>IFERROR(VLOOKUP(A2407,주가!$A$1:$Q$2433,3,FALSE),W2408)</f>
        <v>323500</v>
      </c>
      <c r="X2407" s="6">
        <f t="shared" si="340"/>
        <v>-4.0059347181008904E-2</v>
      </c>
      <c r="Y2407" s="6">
        <f t="shared" si="335"/>
        <v>0.14952006082172994</v>
      </c>
      <c r="AA2407" s="5">
        <f t="shared" si="336"/>
        <v>40597</v>
      </c>
      <c r="AB2407" s="7">
        <f t="shared" si="337"/>
        <v>0.3960000000000008</v>
      </c>
      <c r="AC2407" s="7">
        <f t="shared" si="341"/>
        <v>-0.37832106115605435</v>
      </c>
      <c r="AD2407" s="6">
        <f t="shared" si="338"/>
        <v>0.14952006082172994</v>
      </c>
    </row>
    <row r="2408" spans="1:30">
      <c r="A2408" s="1">
        <v>40596</v>
      </c>
      <c r="B2408" s="2" t="s">
        <v>19</v>
      </c>
      <c r="C2408" t="s">
        <v>20</v>
      </c>
      <c r="D2408" t="s">
        <v>22</v>
      </c>
      <c r="E2408">
        <v>3.2650000000000001</v>
      </c>
      <c r="F2408">
        <v>3.508</v>
      </c>
      <c r="G2408">
        <v>3.738</v>
      </c>
      <c r="H2408">
        <v>3.8069999999999999</v>
      </c>
      <c r="I2408">
        <v>3.9580000000000002</v>
      </c>
      <c r="J2408">
        <v>4.1050000000000004</v>
      </c>
      <c r="K2408">
        <v>4.298</v>
      </c>
      <c r="L2408">
        <v>4.4180000000000001</v>
      </c>
      <c r="M2408">
        <v>4.6379999999999999</v>
      </c>
      <c r="N2408">
        <v>4.8070000000000004</v>
      </c>
      <c r="O2408">
        <v>5.3689999999999998</v>
      </c>
      <c r="P2408">
        <v>6.0359999999999996</v>
      </c>
      <c r="Q2408">
        <v>6.38</v>
      </c>
      <c r="R2408">
        <v>6.4770000000000003</v>
      </c>
      <c r="S2408">
        <v>0</v>
      </c>
      <c r="T2408" s="7">
        <f t="shared" si="339"/>
        <v>0.38900000000000023</v>
      </c>
      <c r="U2408" s="6">
        <f t="shared" si="333"/>
        <v>-4.8899755501221477E-2</v>
      </c>
      <c r="V2408" s="6">
        <f t="shared" si="334"/>
        <v>-0.396315919767881</v>
      </c>
      <c r="W2408" s="3">
        <f>IFERROR(VLOOKUP(A2408,주가!$A$1:$Q$2433,3,FALSE),W2409)</f>
        <v>337000</v>
      </c>
      <c r="X2408" s="6">
        <f t="shared" si="340"/>
        <v>-5.8997050147492625E-3</v>
      </c>
      <c r="Y2408" s="6">
        <f t="shared" si="335"/>
        <v>0.18957940800273884</v>
      </c>
      <c r="AA2408" s="5">
        <f t="shared" si="336"/>
        <v>40596</v>
      </c>
      <c r="AB2408" s="7">
        <f t="shared" si="337"/>
        <v>0.38900000000000023</v>
      </c>
      <c r="AC2408" s="7">
        <f t="shared" si="341"/>
        <v>-0.396315919767881</v>
      </c>
      <c r="AD2408" s="6">
        <f t="shared" si="338"/>
        <v>0.18957940800273884</v>
      </c>
    </row>
    <row r="2409" spans="1:30">
      <c r="A2409" s="1">
        <v>40595</v>
      </c>
      <c r="B2409" s="2" t="s">
        <v>19</v>
      </c>
      <c r="C2409" t="s">
        <v>20</v>
      </c>
      <c r="D2409" t="s">
        <v>22</v>
      </c>
      <c r="E2409">
        <v>3.2639999999999998</v>
      </c>
      <c r="F2409">
        <v>3.5110000000000001</v>
      </c>
      <c r="G2409">
        <v>3.7440000000000002</v>
      </c>
      <c r="H2409">
        <v>3.8250000000000002</v>
      </c>
      <c r="I2409">
        <v>3.9969999999999999</v>
      </c>
      <c r="J2409">
        <v>4.1669999999999998</v>
      </c>
      <c r="K2409">
        <v>4.3769999999999998</v>
      </c>
      <c r="L2409">
        <v>4.4870000000000001</v>
      </c>
      <c r="M2409">
        <v>4.7210000000000001</v>
      </c>
      <c r="N2409">
        <v>4.8959999999999999</v>
      </c>
      <c r="O2409">
        <v>5.4450000000000003</v>
      </c>
      <c r="P2409">
        <v>6.1059999999999999</v>
      </c>
      <c r="Q2409">
        <v>6.4290000000000003</v>
      </c>
      <c r="R2409">
        <v>6.5259999999999998</v>
      </c>
      <c r="S2409">
        <v>0</v>
      </c>
      <c r="T2409" s="7">
        <f t="shared" si="339"/>
        <v>0.40899999999999981</v>
      </c>
      <c r="U2409" s="6">
        <f t="shared" si="333"/>
        <v>-7.6749435665915702E-2</v>
      </c>
      <c r="V2409" s="6">
        <f t="shared" si="334"/>
        <v>-0.3474161642666595</v>
      </c>
      <c r="W2409" s="3">
        <f>IFERROR(VLOOKUP(A2409,주가!$A$1:$Q$2433,3,FALSE),W2410)</f>
        <v>339000</v>
      </c>
      <c r="X2409" s="6">
        <f t="shared" si="340"/>
        <v>3.5114503816793895E-2</v>
      </c>
      <c r="Y2409" s="6">
        <f t="shared" si="335"/>
        <v>0.1954791130174881</v>
      </c>
      <c r="AA2409" s="5">
        <f t="shared" si="336"/>
        <v>40595</v>
      </c>
      <c r="AB2409" s="7">
        <f t="shared" si="337"/>
        <v>0.40899999999999981</v>
      </c>
      <c r="AC2409" s="7">
        <f t="shared" si="341"/>
        <v>-0.3474161642666595</v>
      </c>
      <c r="AD2409" s="6">
        <f t="shared" si="338"/>
        <v>0.1954791130174881</v>
      </c>
    </row>
    <row r="2410" spans="1:30">
      <c r="A2410" s="1">
        <v>40592</v>
      </c>
      <c r="B2410" s="2" t="s">
        <v>19</v>
      </c>
      <c r="C2410" t="s">
        <v>20</v>
      </c>
      <c r="D2410" t="s">
        <v>22</v>
      </c>
      <c r="E2410">
        <v>3.2469999999999999</v>
      </c>
      <c r="F2410">
        <v>3.4969999999999999</v>
      </c>
      <c r="G2410">
        <v>3.7269999999999999</v>
      </c>
      <c r="H2410">
        <v>3.8029999999999999</v>
      </c>
      <c r="I2410">
        <v>3.9670000000000001</v>
      </c>
      <c r="J2410">
        <v>4.133</v>
      </c>
      <c r="K2410">
        <v>4.3499999999999996</v>
      </c>
      <c r="L2410">
        <v>4.4669999999999996</v>
      </c>
      <c r="M2410">
        <v>4.7359999999999998</v>
      </c>
      <c r="N2410">
        <v>4.91</v>
      </c>
      <c r="O2410">
        <v>5.4740000000000002</v>
      </c>
      <c r="P2410">
        <v>6.1429999999999998</v>
      </c>
      <c r="Q2410">
        <v>6.4359999999999999</v>
      </c>
      <c r="R2410">
        <v>6.53</v>
      </c>
      <c r="S2410">
        <v>0</v>
      </c>
      <c r="T2410" s="7">
        <f t="shared" si="339"/>
        <v>0.4430000000000005</v>
      </c>
      <c r="U2410" s="6">
        <f t="shared" si="333"/>
        <v>-4.7311827956987872E-2</v>
      </c>
      <c r="V2410" s="6">
        <f t="shared" si="334"/>
        <v>-0.27066672860074381</v>
      </c>
      <c r="W2410" s="3">
        <f>IFERROR(VLOOKUP(A2410,주가!$A$1:$Q$2433,3,FALSE),W2411)</f>
        <v>327500</v>
      </c>
      <c r="X2410" s="6">
        <f t="shared" si="340"/>
        <v>2.5039123630672927E-2</v>
      </c>
      <c r="Y2410" s="6">
        <f t="shared" si="335"/>
        <v>0.1603646092006942</v>
      </c>
      <c r="AA2410" s="5">
        <f t="shared" si="336"/>
        <v>40592</v>
      </c>
      <c r="AB2410" s="7">
        <f t="shared" si="337"/>
        <v>0.4430000000000005</v>
      </c>
      <c r="AC2410" s="7">
        <f t="shared" si="341"/>
        <v>-0.27066672860074381</v>
      </c>
      <c r="AD2410" s="6">
        <f t="shared" si="338"/>
        <v>0.1603646092006942</v>
      </c>
    </row>
    <row r="2411" spans="1:30">
      <c r="A2411" s="1">
        <v>40591</v>
      </c>
      <c r="B2411" s="2" t="s">
        <v>19</v>
      </c>
      <c r="C2411" t="s">
        <v>20</v>
      </c>
      <c r="D2411" t="s">
        <v>22</v>
      </c>
      <c r="E2411">
        <v>3.24</v>
      </c>
      <c r="F2411">
        <v>3.4870000000000001</v>
      </c>
      <c r="G2411">
        <v>3.7170000000000001</v>
      </c>
      <c r="H2411">
        <v>3.7959999999999998</v>
      </c>
      <c r="I2411">
        <v>3.9630000000000001</v>
      </c>
      <c r="J2411">
        <v>4.1360000000000001</v>
      </c>
      <c r="K2411">
        <v>4.3659999999999997</v>
      </c>
      <c r="L2411">
        <v>4.4859999999999998</v>
      </c>
      <c r="M2411">
        <v>4.7670000000000003</v>
      </c>
      <c r="N2411">
        <v>4.9509999999999996</v>
      </c>
      <c r="O2411">
        <v>5.5069999999999997</v>
      </c>
      <c r="P2411">
        <v>6.1760000000000002</v>
      </c>
      <c r="Q2411">
        <v>6.5</v>
      </c>
      <c r="R2411">
        <v>6.5979999999999999</v>
      </c>
      <c r="S2411">
        <v>0</v>
      </c>
      <c r="T2411" s="7">
        <f t="shared" si="339"/>
        <v>0.46499999999999986</v>
      </c>
      <c r="U2411" s="6">
        <f t="shared" si="333"/>
        <v>-2.7196652719665079E-2</v>
      </c>
      <c r="V2411" s="6">
        <f t="shared" si="334"/>
        <v>-0.22335490064375596</v>
      </c>
      <c r="W2411" s="3">
        <f>IFERROR(VLOOKUP(A2411,주가!$A$1:$Q$2433,3,FALSE),W2412)</f>
        <v>319500</v>
      </c>
      <c r="X2411" s="6">
        <f t="shared" si="340"/>
        <v>-3.1201248049921998E-3</v>
      </c>
      <c r="Y2411" s="6">
        <f t="shared" si="335"/>
        <v>0.13532548557002128</v>
      </c>
      <c r="AA2411" s="5">
        <f t="shared" si="336"/>
        <v>40591</v>
      </c>
      <c r="AB2411" s="7">
        <f t="shared" si="337"/>
        <v>0.46499999999999986</v>
      </c>
      <c r="AC2411" s="7">
        <f t="shared" si="341"/>
        <v>-0.22335490064375596</v>
      </c>
      <c r="AD2411" s="6">
        <f t="shared" si="338"/>
        <v>0.13532548557002128</v>
      </c>
    </row>
    <row r="2412" spans="1:30">
      <c r="A2412" s="1">
        <v>40590</v>
      </c>
      <c r="B2412" s="2" t="s">
        <v>19</v>
      </c>
      <c r="C2412" t="s">
        <v>20</v>
      </c>
      <c r="D2412" t="s">
        <v>22</v>
      </c>
      <c r="E2412">
        <v>3.23</v>
      </c>
      <c r="F2412">
        <v>3.476</v>
      </c>
      <c r="G2412">
        <v>3.706</v>
      </c>
      <c r="H2412">
        <v>3.7850000000000001</v>
      </c>
      <c r="I2412">
        <v>3.9409999999999998</v>
      </c>
      <c r="J2412">
        <v>4.0970000000000004</v>
      </c>
      <c r="K2412">
        <v>4.327</v>
      </c>
      <c r="L2412">
        <v>4.4470000000000001</v>
      </c>
      <c r="M2412">
        <v>4.7380000000000004</v>
      </c>
      <c r="N2412">
        <v>4.9249999999999998</v>
      </c>
      <c r="O2412">
        <v>5.4939999999999998</v>
      </c>
      <c r="P2412">
        <v>6.1639999999999997</v>
      </c>
      <c r="Q2412">
        <v>6.4690000000000003</v>
      </c>
      <c r="R2412">
        <v>6.5650000000000004</v>
      </c>
      <c r="S2412">
        <v>0</v>
      </c>
      <c r="T2412" s="7">
        <f t="shared" si="339"/>
        <v>0.47799999999999976</v>
      </c>
      <c r="U2412" s="6">
        <f t="shared" si="333"/>
        <v>3.0172413793103984E-2</v>
      </c>
      <c r="V2412" s="6">
        <f t="shared" si="334"/>
        <v>-0.19615824792409087</v>
      </c>
      <c r="W2412" s="3">
        <f>IFERROR(VLOOKUP(A2412,주가!$A$1:$Q$2433,3,FALSE),W2413)</f>
        <v>320500</v>
      </c>
      <c r="X2412" s="6">
        <f t="shared" si="340"/>
        <v>-4.6130952380952384E-2</v>
      </c>
      <c r="Y2412" s="6">
        <f t="shared" si="335"/>
        <v>0.13844561037501346</v>
      </c>
      <c r="AA2412" s="5">
        <f t="shared" si="336"/>
        <v>40590</v>
      </c>
      <c r="AB2412" s="7">
        <f t="shared" si="337"/>
        <v>0.47799999999999976</v>
      </c>
      <c r="AC2412" s="7">
        <f t="shared" si="341"/>
        <v>-0.19615824792409087</v>
      </c>
      <c r="AD2412" s="6">
        <f t="shared" si="338"/>
        <v>0.13844561037501346</v>
      </c>
    </row>
    <row r="2413" spans="1:30">
      <c r="A2413" s="1">
        <v>40589</v>
      </c>
      <c r="B2413" s="2" t="s">
        <v>19</v>
      </c>
      <c r="C2413" t="s">
        <v>20</v>
      </c>
      <c r="D2413" t="s">
        <v>22</v>
      </c>
      <c r="E2413">
        <v>3.242</v>
      </c>
      <c r="F2413">
        <v>3.4860000000000002</v>
      </c>
      <c r="G2413">
        <v>3.7120000000000002</v>
      </c>
      <c r="H2413">
        <v>3.7970000000000002</v>
      </c>
      <c r="I2413">
        <v>3.96</v>
      </c>
      <c r="J2413">
        <v>4.117</v>
      </c>
      <c r="K2413">
        <v>4.3600000000000003</v>
      </c>
      <c r="L2413">
        <v>4.4740000000000002</v>
      </c>
      <c r="M2413">
        <v>4.7530000000000001</v>
      </c>
      <c r="N2413">
        <v>4.9379999999999997</v>
      </c>
      <c r="O2413">
        <v>5.4930000000000003</v>
      </c>
      <c r="P2413">
        <v>6.1630000000000003</v>
      </c>
      <c r="Q2413">
        <v>6.468</v>
      </c>
      <c r="R2413">
        <v>6.5629999999999997</v>
      </c>
      <c r="S2413">
        <v>0</v>
      </c>
      <c r="T2413" s="7">
        <f t="shared" si="339"/>
        <v>0.46399999999999952</v>
      </c>
      <c r="U2413" s="6">
        <f t="shared" si="333"/>
        <v>-3.3333333333335186E-2</v>
      </c>
      <c r="V2413" s="6">
        <f t="shared" si="334"/>
        <v>-0.22633066171719485</v>
      </c>
      <c r="W2413" s="3">
        <f>IFERROR(VLOOKUP(A2413,주가!$A$1:$Q$2433,3,FALSE),W2414)</f>
        <v>336000</v>
      </c>
      <c r="X2413" s="6">
        <f t="shared" si="340"/>
        <v>-1.7543859649122806E-2</v>
      </c>
      <c r="Y2413" s="6">
        <f t="shared" si="335"/>
        <v>0.18457656275596585</v>
      </c>
      <c r="AA2413" s="5">
        <f t="shared" si="336"/>
        <v>40589</v>
      </c>
      <c r="AB2413" s="7">
        <f t="shared" si="337"/>
        <v>0.46399999999999952</v>
      </c>
      <c r="AC2413" s="7">
        <f t="shared" si="341"/>
        <v>-0.22633066171719485</v>
      </c>
      <c r="AD2413" s="6">
        <f t="shared" si="338"/>
        <v>0.18457656275596585</v>
      </c>
    </row>
    <row r="2414" spans="1:30">
      <c r="A2414" s="1">
        <v>40588</v>
      </c>
      <c r="B2414" s="2" t="s">
        <v>19</v>
      </c>
      <c r="C2414" t="s">
        <v>20</v>
      </c>
      <c r="D2414" t="s">
        <v>22</v>
      </c>
      <c r="E2414">
        <v>3.2589999999999999</v>
      </c>
      <c r="F2414">
        <v>3.5019999999999998</v>
      </c>
      <c r="G2414">
        <v>3.7320000000000002</v>
      </c>
      <c r="H2414">
        <v>3.8159999999999998</v>
      </c>
      <c r="I2414">
        <v>3.9860000000000002</v>
      </c>
      <c r="J2414">
        <v>4.1429999999999998</v>
      </c>
      <c r="K2414">
        <v>4.3760000000000003</v>
      </c>
      <c r="L2414">
        <v>4.4889999999999999</v>
      </c>
      <c r="M2414">
        <v>4.7729999999999997</v>
      </c>
      <c r="N2414">
        <v>4.9690000000000003</v>
      </c>
      <c r="O2414">
        <v>5.5069999999999997</v>
      </c>
      <c r="P2414">
        <v>6.1769999999999996</v>
      </c>
      <c r="Q2414">
        <v>6.492</v>
      </c>
      <c r="R2414">
        <v>6.5890000000000004</v>
      </c>
      <c r="S2414">
        <v>0</v>
      </c>
      <c r="T2414" s="7">
        <f t="shared" si="339"/>
        <v>0.48000000000000043</v>
      </c>
      <c r="U2414" s="6">
        <f t="shared" si="333"/>
        <v>-1.4373716632442858E-2</v>
      </c>
      <c r="V2414" s="6">
        <f t="shared" si="334"/>
        <v>-0.19299732838385966</v>
      </c>
      <c r="W2414" s="3">
        <f>IFERROR(VLOOKUP(A2414,주가!$A$1:$Q$2433,3,FALSE),W2415)</f>
        <v>342000</v>
      </c>
      <c r="X2414" s="6">
        <f t="shared" si="340"/>
        <v>2.0895522388059702E-2</v>
      </c>
      <c r="Y2414" s="6">
        <f t="shared" si="335"/>
        <v>0.20212042240508865</v>
      </c>
      <c r="AA2414" s="5">
        <f t="shared" si="336"/>
        <v>40588</v>
      </c>
      <c r="AB2414" s="7">
        <f t="shared" si="337"/>
        <v>0.48000000000000043</v>
      </c>
      <c r="AC2414" s="7">
        <f t="shared" si="341"/>
        <v>-0.19299732838385966</v>
      </c>
      <c r="AD2414" s="6">
        <f t="shared" si="338"/>
        <v>0.20212042240508865</v>
      </c>
    </row>
    <row r="2415" spans="1:30">
      <c r="A2415" s="1">
        <v>40585</v>
      </c>
      <c r="B2415" s="2" t="s">
        <v>19</v>
      </c>
      <c r="C2415" t="s">
        <v>20</v>
      </c>
      <c r="D2415" t="s">
        <v>22</v>
      </c>
      <c r="E2415">
        <v>3.254</v>
      </c>
      <c r="F2415">
        <v>3.5009999999999999</v>
      </c>
      <c r="G2415">
        <v>3.7240000000000002</v>
      </c>
      <c r="H2415">
        <v>3.7930000000000001</v>
      </c>
      <c r="I2415">
        <v>3.9510000000000001</v>
      </c>
      <c r="J2415">
        <v>4.0880000000000001</v>
      </c>
      <c r="K2415">
        <v>4.3310000000000004</v>
      </c>
      <c r="L2415">
        <v>4.4539999999999997</v>
      </c>
      <c r="M2415">
        <v>4.75</v>
      </c>
      <c r="N2415">
        <v>4.9409999999999998</v>
      </c>
      <c r="O2415">
        <v>5.4779999999999998</v>
      </c>
      <c r="P2415">
        <v>6.1479999999999997</v>
      </c>
      <c r="Q2415">
        <v>6.452</v>
      </c>
      <c r="R2415">
        <v>6.5460000000000003</v>
      </c>
      <c r="S2415">
        <v>0</v>
      </c>
      <c r="T2415" s="7">
        <f t="shared" si="339"/>
        <v>0.4870000000000001</v>
      </c>
      <c r="U2415" s="6">
        <f t="shared" si="333"/>
        <v>7.5055187637970727E-2</v>
      </c>
      <c r="V2415" s="6">
        <f t="shared" si="334"/>
        <v>-0.17862361175141681</v>
      </c>
      <c r="W2415" s="3">
        <f>IFERROR(VLOOKUP(A2415,주가!$A$1:$Q$2433,3,FALSE),W2416)</f>
        <v>335000</v>
      </c>
      <c r="X2415" s="6">
        <f t="shared" si="340"/>
        <v>1.2084592145015106E-2</v>
      </c>
      <c r="Y2415" s="6">
        <f t="shared" si="335"/>
        <v>0.18122490001702896</v>
      </c>
      <c r="AA2415" s="5">
        <f t="shared" si="336"/>
        <v>40585</v>
      </c>
      <c r="AB2415" s="7">
        <f t="shared" si="337"/>
        <v>0.4870000000000001</v>
      </c>
      <c r="AC2415" s="7">
        <f t="shared" si="341"/>
        <v>-0.17862361175141681</v>
      </c>
      <c r="AD2415" s="6">
        <f t="shared" si="338"/>
        <v>0.18122490001702896</v>
      </c>
    </row>
    <row r="2416" spans="1:30">
      <c r="A2416" s="1">
        <v>40584</v>
      </c>
      <c r="B2416" s="2" t="s">
        <v>19</v>
      </c>
      <c r="C2416" t="s">
        <v>20</v>
      </c>
      <c r="D2416" t="s">
        <v>22</v>
      </c>
      <c r="E2416">
        <v>3.2909999999999999</v>
      </c>
      <c r="F2416">
        <v>3.5379999999999998</v>
      </c>
      <c r="G2416">
        <v>3.758</v>
      </c>
      <c r="H2416">
        <v>3.82</v>
      </c>
      <c r="I2416">
        <v>3.9889999999999999</v>
      </c>
      <c r="J2416">
        <v>4.1319999999999997</v>
      </c>
      <c r="K2416">
        <v>4.3520000000000003</v>
      </c>
      <c r="L2416">
        <v>4.4690000000000003</v>
      </c>
      <c r="M2416">
        <v>4.7489999999999997</v>
      </c>
      <c r="N2416">
        <v>4.9219999999999997</v>
      </c>
      <c r="O2416">
        <v>5.4580000000000002</v>
      </c>
      <c r="P2416">
        <v>6.1319999999999997</v>
      </c>
      <c r="Q2416">
        <v>6.4539999999999997</v>
      </c>
      <c r="R2416">
        <v>6.55</v>
      </c>
      <c r="S2416">
        <v>0</v>
      </c>
      <c r="T2416" s="7">
        <f t="shared" si="339"/>
        <v>0.4529999999999994</v>
      </c>
      <c r="U2416" s="6">
        <f t="shared" si="333"/>
        <v>-5.0314465408805138E-2</v>
      </c>
      <c r="V2416" s="6">
        <f t="shared" si="334"/>
        <v>-0.25367879938938753</v>
      </c>
      <c r="W2416" s="3">
        <f>IFERROR(VLOOKUP(A2416,주가!$A$1:$Q$2433,3,FALSE),W2417)</f>
        <v>331000</v>
      </c>
      <c r="X2416" s="6">
        <f t="shared" si="340"/>
        <v>-1.9259259259259261E-2</v>
      </c>
      <c r="Y2416" s="6">
        <f t="shared" si="335"/>
        <v>0.16914030787201384</v>
      </c>
      <c r="AA2416" s="5">
        <f t="shared" si="336"/>
        <v>40584</v>
      </c>
      <c r="AB2416" s="7">
        <f t="shared" si="337"/>
        <v>0.4529999999999994</v>
      </c>
      <c r="AC2416" s="7">
        <f t="shared" si="341"/>
        <v>-0.25367879938938753</v>
      </c>
      <c r="AD2416" s="6">
        <f t="shared" si="338"/>
        <v>0.16914030787201384</v>
      </c>
    </row>
    <row r="2417" spans="1:30">
      <c r="A2417" s="1">
        <v>40583</v>
      </c>
      <c r="B2417" s="2" t="s">
        <v>19</v>
      </c>
      <c r="C2417" t="s">
        <v>20</v>
      </c>
      <c r="D2417" t="s">
        <v>22</v>
      </c>
      <c r="E2417">
        <v>3.2669999999999999</v>
      </c>
      <c r="F2417">
        <v>3.5310000000000001</v>
      </c>
      <c r="G2417">
        <v>3.7610000000000001</v>
      </c>
      <c r="H2417">
        <v>3.8250000000000002</v>
      </c>
      <c r="I2417">
        <v>4.0129999999999999</v>
      </c>
      <c r="J2417">
        <v>4.1689999999999996</v>
      </c>
      <c r="K2417">
        <v>4.399</v>
      </c>
      <c r="L2417">
        <v>4.5090000000000003</v>
      </c>
      <c r="M2417">
        <v>4.8</v>
      </c>
      <c r="N2417">
        <v>4.9859999999999998</v>
      </c>
      <c r="O2417">
        <v>5.5010000000000003</v>
      </c>
      <c r="P2417">
        <v>6.1760000000000002</v>
      </c>
      <c r="Q2417">
        <v>6.4880000000000004</v>
      </c>
      <c r="R2417">
        <v>6.585</v>
      </c>
      <c r="S2417">
        <v>0</v>
      </c>
      <c r="T2417" s="7">
        <f t="shared" si="339"/>
        <v>0.47699999999999942</v>
      </c>
      <c r="U2417" s="6">
        <f t="shared" si="333"/>
        <v>0.15217391304347522</v>
      </c>
      <c r="V2417" s="6">
        <f t="shared" si="334"/>
        <v>-0.2033643339805824</v>
      </c>
      <c r="W2417" s="3">
        <f>IFERROR(VLOOKUP(A2417,주가!$A$1:$Q$2433,3,FALSE),W2418)</f>
        <v>337500</v>
      </c>
      <c r="X2417" s="6">
        <f t="shared" si="340"/>
        <v>-1.8895348837209301E-2</v>
      </c>
      <c r="Y2417" s="6">
        <f t="shared" si="335"/>
        <v>0.18839956713127309</v>
      </c>
      <c r="AA2417" s="5">
        <f t="shared" si="336"/>
        <v>40583</v>
      </c>
      <c r="AB2417" s="7">
        <f t="shared" si="337"/>
        <v>0.47699999999999942</v>
      </c>
      <c r="AC2417" s="7">
        <f t="shared" si="341"/>
        <v>-0.2033643339805824</v>
      </c>
      <c r="AD2417" s="6">
        <f t="shared" si="338"/>
        <v>0.18839956713127309</v>
      </c>
    </row>
    <row r="2418" spans="1:30">
      <c r="A2418" s="1">
        <v>40582</v>
      </c>
      <c r="B2418" s="2" t="s">
        <v>19</v>
      </c>
      <c r="C2418" t="s">
        <v>20</v>
      </c>
      <c r="D2418" t="s">
        <v>22</v>
      </c>
      <c r="E2418">
        <v>3.2490000000000001</v>
      </c>
      <c r="F2418">
        <v>3.5289999999999999</v>
      </c>
      <c r="G2418">
        <v>3.762</v>
      </c>
      <c r="H2418">
        <v>3.8359999999999999</v>
      </c>
      <c r="I2418">
        <v>4.056</v>
      </c>
      <c r="J2418">
        <v>4.2229999999999999</v>
      </c>
      <c r="K2418">
        <v>4.45</v>
      </c>
      <c r="L2418">
        <v>4.5629999999999997</v>
      </c>
      <c r="M2418">
        <v>4.8010000000000002</v>
      </c>
      <c r="N2418">
        <v>4.9770000000000003</v>
      </c>
      <c r="O2418">
        <v>5.484</v>
      </c>
      <c r="P2418">
        <v>6.1619999999999999</v>
      </c>
      <c r="Q2418">
        <v>6.4980000000000002</v>
      </c>
      <c r="R2418">
        <v>6.5960000000000001</v>
      </c>
      <c r="S2418">
        <v>0</v>
      </c>
      <c r="T2418" s="7">
        <f t="shared" si="339"/>
        <v>0.41400000000000059</v>
      </c>
      <c r="U2418" s="6">
        <f t="shared" si="333"/>
        <v>0.10400000000000158</v>
      </c>
      <c r="V2418" s="6">
        <f t="shared" si="334"/>
        <v>-0.35553824702405762</v>
      </c>
      <c r="W2418" s="3">
        <f>IFERROR(VLOOKUP(A2418,주가!$A$1:$Q$2433,3,FALSE),W2419)</f>
        <v>344000</v>
      </c>
      <c r="X2418" s="6">
        <f t="shared" si="340"/>
        <v>-1.9943019943019943E-2</v>
      </c>
      <c r="Y2418" s="6">
        <f t="shared" si="335"/>
        <v>0.2072949159684824</v>
      </c>
      <c r="AA2418" s="5">
        <f t="shared" si="336"/>
        <v>40582</v>
      </c>
      <c r="AB2418" s="7">
        <f t="shared" si="337"/>
        <v>0.41400000000000059</v>
      </c>
      <c r="AC2418" s="7">
        <f t="shared" si="341"/>
        <v>-0.35553824702405762</v>
      </c>
      <c r="AD2418" s="6">
        <f t="shared" si="338"/>
        <v>0.2072949159684824</v>
      </c>
    </row>
    <row r="2419" spans="1:30">
      <c r="A2419" s="1">
        <v>40581</v>
      </c>
      <c r="B2419" s="2" t="s">
        <v>19</v>
      </c>
      <c r="C2419" t="s">
        <v>20</v>
      </c>
      <c r="D2419" t="s">
        <v>22</v>
      </c>
      <c r="E2419">
        <v>3.2280000000000002</v>
      </c>
      <c r="F2419">
        <v>3.5110000000000001</v>
      </c>
      <c r="G2419">
        <v>3.7709999999999999</v>
      </c>
      <c r="H2419">
        <v>3.86</v>
      </c>
      <c r="I2419">
        <v>4.1059999999999999</v>
      </c>
      <c r="J2419">
        <v>4.2729999999999997</v>
      </c>
      <c r="K2419">
        <v>4.5</v>
      </c>
      <c r="L2419">
        <v>4.6029999999999998</v>
      </c>
      <c r="M2419">
        <v>4.819</v>
      </c>
      <c r="N2419">
        <v>4.9779999999999998</v>
      </c>
      <c r="O2419">
        <v>5.4770000000000003</v>
      </c>
      <c r="P2419">
        <v>6.1529999999999996</v>
      </c>
      <c r="Q2419">
        <v>6.468</v>
      </c>
      <c r="R2419">
        <v>6.5629999999999997</v>
      </c>
      <c r="S2419">
        <v>0</v>
      </c>
      <c r="T2419" s="7">
        <f t="shared" si="339"/>
        <v>0.375</v>
      </c>
      <c r="U2419" s="6">
        <f t="shared" si="333"/>
        <v>-1.8324607329842091E-2</v>
      </c>
      <c r="V2419" s="6">
        <f t="shared" si="334"/>
        <v>-0.45953824702405921</v>
      </c>
      <c r="W2419" s="3">
        <f>IFERROR(VLOOKUP(A2419,주가!$A$1:$Q$2433,3,FALSE),W2420)</f>
        <v>351000</v>
      </c>
      <c r="X2419" s="6">
        <f t="shared" si="340"/>
        <v>-1.1267605633802818E-2</v>
      </c>
      <c r="Y2419" s="6">
        <f t="shared" si="335"/>
        <v>0.22723793591150235</v>
      </c>
      <c r="AA2419" s="5">
        <f t="shared" si="336"/>
        <v>40581</v>
      </c>
      <c r="AB2419" s="7">
        <f t="shared" si="337"/>
        <v>0.375</v>
      </c>
      <c r="AC2419" s="7">
        <f t="shared" si="341"/>
        <v>-0.45953824702405921</v>
      </c>
      <c r="AD2419" s="6">
        <f t="shared" si="338"/>
        <v>0.22723793591150235</v>
      </c>
    </row>
    <row r="2420" spans="1:30">
      <c r="A2420" s="1">
        <v>40575</v>
      </c>
      <c r="B2420" s="2" t="s">
        <v>19</v>
      </c>
      <c r="C2420" t="s">
        <v>20</v>
      </c>
      <c r="D2420" t="s">
        <v>22</v>
      </c>
      <c r="E2420">
        <v>3.1749999999999998</v>
      </c>
      <c r="F2420">
        <v>3.4489999999999998</v>
      </c>
      <c r="G2420">
        <v>3.7050000000000001</v>
      </c>
      <c r="H2420">
        <v>3.786</v>
      </c>
      <c r="I2420">
        <v>4.0170000000000003</v>
      </c>
      <c r="J2420">
        <v>4.1829999999999998</v>
      </c>
      <c r="K2420">
        <v>4.41</v>
      </c>
      <c r="L2420">
        <v>4.4930000000000003</v>
      </c>
      <c r="M2420">
        <v>4.7149999999999999</v>
      </c>
      <c r="N2420">
        <v>4.875</v>
      </c>
      <c r="O2420">
        <v>5.3789999999999996</v>
      </c>
      <c r="P2420">
        <v>6.0590000000000002</v>
      </c>
      <c r="Q2420">
        <v>6.4059999999999997</v>
      </c>
      <c r="R2420">
        <v>6.5019999999999998</v>
      </c>
      <c r="S2420">
        <v>0</v>
      </c>
      <c r="T2420" s="7">
        <f t="shared" si="339"/>
        <v>0.38199999999999967</v>
      </c>
      <c r="U2420" s="6">
        <f t="shared" si="333"/>
        <v>-5.9113300492612993E-2</v>
      </c>
      <c r="V2420" s="6">
        <f t="shared" si="334"/>
        <v>-0.44121363969421712</v>
      </c>
      <c r="W2420" s="3">
        <f>IFERROR(VLOOKUP(A2420,주가!$A$1:$Q$2433,3,FALSE),W2421)</f>
        <v>355000</v>
      </c>
      <c r="X2420" s="6">
        <f t="shared" si="340"/>
        <v>-1.662049861495845E-2</v>
      </c>
      <c r="Y2420" s="6">
        <f t="shared" si="335"/>
        <v>0.23850554154530518</v>
      </c>
      <c r="AA2420" s="5">
        <f t="shared" si="336"/>
        <v>40575</v>
      </c>
      <c r="AB2420" s="7">
        <f t="shared" si="337"/>
        <v>0.38199999999999967</v>
      </c>
      <c r="AC2420" s="7">
        <f t="shared" si="341"/>
        <v>-0.44121363969421712</v>
      </c>
      <c r="AD2420" s="6">
        <f t="shared" si="338"/>
        <v>0.23850554154530518</v>
      </c>
    </row>
    <row r="2421" spans="1:30">
      <c r="A2421" s="1">
        <v>40574</v>
      </c>
      <c r="B2421" s="2" t="s">
        <v>19</v>
      </c>
      <c r="C2421" t="s">
        <v>20</v>
      </c>
      <c r="D2421" t="s">
        <v>22</v>
      </c>
      <c r="E2421">
        <v>3.1560000000000001</v>
      </c>
      <c r="F2421">
        <v>3.4260000000000002</v>
      </c>
      <c r="G2421">
        <v>3.6760000000000002</v>
      </c>
      <c r="H2421">
        <v>3.762</v>
      </c>
      <c r="I2421">
        <v>3.9929999999999999</v>
      </c>
      <c r="J2421">
        <v>4.1630000000000003</v>
      </c>
      <c r="K2421">
        <v>4.3860000000000001</v>
      </c>
      <c r="L2421">
        <v>4.47</v>
      </c>
      <c r="M2421">
        <v>4.7069999999999999</v>
      </c>
      <c r="N2421">
        <v>4.8760000000000003</v>
      </c>
      <c r="O2421">
        <v>5.3849999999999998</v>
      </c>
      <c r="P2421">
        <v>6.0659999999999998</v>
      </c>
      <c r="Q2421">
        <v>6.4279999999999999</v>
      </c>
      <c r="R2421">
        <v>6.5259999999999998</v>
      </c>
      <c r="S2421">
        <v>0</v>
      </c>
      <c r="T2421" s="7">
        <f t="shared" si="339"/>
        <v>0.40600000000000058</v>
      </c>
      <c r="U2421" s="6">
        <f t="shared" si="333"/>
        <v>-0.10572687224669598</v>
      </c>
      <c r="V2421" s="6">
        <f t="shared" si="334"/>
        <v>-0.38210033920160413</v>
      </c>
      <c r="W2421" s="3">
        <f>IFERROR(VLOOKUP(A2421,주가!$A$1:$Q$2433,3,FALSE),W2422)</f>
        <v>361000</v>
      </c>
      <c r="X2421" s="6">
        <f t="shared" si="340"/>
        <v>2.8490028490028491E-2</v>
      </c>
      <c r="Y2421" s="6">
        <f t="shared" si="335"/>
        <v>0.25512604016026363</v>
      </c>
      <c r="AA2421" s="5">
        <f t="shared" si="336"/>
        <v>40574</v>
      </c>
      <c r="AB2421" s="7">
        <f t="shared" si="337"/>
        <v>0.40600000000000058</v>
      </c>
      <c r="AC2421" s="7">
        <f t="shared" si="341"/>
        <v>-0.38210033920160413</v>
      </c>
      <c r="AD2421" s="6">
        <f t="shared" si="338"/>
        <v>0.25512604016026363</v>
      </c>
    </row>
    <row r="2422" spans="1:30">
      <c r="A2422" s="1">
        <v>40571</v>
      </c>
      <c r="B2422" s="2" t="s">
        <v>19</v>
      </c>
      <c r="C2422" t="s">
        <v>20</v>
      </c>
      <c r="D2422" t="s">
        <v>22</v>
      </c>
      <c r="E2422">
        <v>3.125</v>
      </c>
      <c r="F2422">
        <v>3.395</v>
      </c>
      <c r="G2422">
        <v>3.629</v>
      </c>
      <c r="H2422">
        <v>3.7130000000000001</v>
      </c>
      <c r="I2422">
        <v>3.9329999999999998</v>
      </c>
      <c r="J2422">
        <v>4.0960000000000001</v>
      </c>
      <c r="K2422">
        <v>4.3159999999999998</v>
      </c>
      <c r="L2422">
        <v>4.3929999999999998</v>
      </c>
      <c r="M2422">
        <v>4.6660000000000004</v>
      </c>
      <c r="N2422">
        <v>4.8470000000000004</v>
      </c>
      <c r="O2422">
        <v>5.367</v>
      </c>
      <c r="P2422">
        <v>6.0490000000000004</v>
      </c>
      <c r="Q2422">
        <v>6.4180000000000001</v>
      </c>
      <c r="R2422">
        <v>6.516</v>
      </c>
      <c r="S2422">
        <v>0</v>
      </c>
      <c r="T2422" s="7">
        <f t="shared" si="339"/>
        <v>0.45400000000000063</v>
      </c>
      <c r="U2422" s="6">
        <f t="shared" si="333"/>
        <v>1.9563401314980742E-15</v>
      </c>
      <c r="V2422" s="6">
        <f t="shared" si="334"/>
        <v>-0.27637346695490816</v>
      </c>
      <c r="W2422" s="3">
        <f>IFERROR(VLOOKUP(A2422,주가!$A$1:$Q$2433,3,FALSE),W2423)</f>
        <v>351000</v>
      </c>
      <c r="X2422" s="6">
        <f t="shared" si="340"/>
        <v>1.0071942446043165E-2</v>
      </c>
      <c r="Y2422" s="6">
        <f t="shared" si="335"/>
        <v>0.22663601167023517</v>
      </c>
      <c r="AA2422" s="5">
        <f t="shared" si="336"/>
        <v>40571</v>
      </c>
      <c r="AB2422" s="7">
        <f t="shared" si="337"/>
        <v>0.45400000000000063</v>
      </c>
      <c r="AC2422" s="7">
        <f t="shared" si="341"/>
        <v>-0.27637346695490816</v>
      </c>
      <c r="AD2422" s="6">
        <f t="shared" si="338"/>
        <v>0.22663601167023517</v>
      </c>
    </row>
    <row r="2423" spans="1:30">
      <c r="A2423" s="1">
        <v>40570</v>
      </c>
      <c r="B2423" s="2" t="s">
        <v>19</v>
      </c>
      <c r="C2423" t="s">
        <v>20</v>
      </c>
      <c r="D2423" t="s">
        <v>22</v>
      </c>
      <c r="E2423">
        <v>3.1280000000000001</v>
      </c>
      <c r="F2423">
        <v>3.3879999999999999</v>
      </c>
      <c r="G2423">
        <v>3.6179999999999999</v>
      </c>
      <c r="H2423">
        <v>3.7029999999999998</v>
      </c>
      <c r="I2423">
        <v>3.9159999999999999</v>
      </c>
      <c r="J2423">
        <v>4.08</v>
      </c>
      <c r="K2423">
        <v>4.3</v>
      </c>
      <c r="L2423">
        <v>4.3760000000000003</v>
      </c>
      <c r="M2423">
        <v>4.649</v>
      </c>
      <c r="N2423">
        <v>4.83</v>
      </c>
      <c r="O2423">
        <v>5.367</v>
      </c>
      <c r="P2423">
        <v>6.048</v>
      </c>
      <c r="Q2423">
        <v>6.4169999999999998</v>
      </c>
      <c r="R2423">
        <v>6.5149999999999997</v>
      </c>
      <c r="S2423">
        <v>0</v>
      </c>
      <c r="T2423" s="7">
        <f t="shared" si="339"/>
        <v>0.45399999999999974</v>
      </c>
      <c r="U2423" s="6">
        <f t="shared" si="333"/>
        <v>-2.5751072961374355E-2</v>
      </c>
      <c r="V2423" s="6">
        <f t="shared" si="334"/>
        <v>-0.27637346695491011</v>
      </c>
      <c r="W2423" s="3">
        <f>IFERROR(VLOOKUP(A2423,주가!$A$1:$Q$2433,3,FALSE),W2424)</f>
        <v>347500</v>
      </c>
      <c r="X2423" s="6">
        <f t="shared" si="340"/>
        <v>1.906158357771261E-2</v>
      </c>
      <c r="Y2423" s="6">
        <f t="shared" si="335"/>
        <v>0.216564069224192</v>
      </c>
      <c r="AA2423" s="5">
        <f t="shared" si="336"/>
        <v>40570</v>
      </c>
      <c r="AB2423" s="7">
        <f t="shared" si="337"/>
        <v>0.45399999999999974</v>
      </c>
      <c r="AC2423" s="7">
        <f t="shared" si="341"/>
        <v>-0.27637346695491011</v>
      </c>
      <c r="AD2423" s="6">
        <f t="shared" si="338"/>
        <v>0.216564069224192</v>
      </c>
    </row>
    <row r="2424" spans="1:30">
      <c r="A2424" s="1">
        <v>40569</v>
      </c>
      <c r="B2424" s="2" t="s">
        <v>19</v>
      </c>
      <c r="C2424" t="s">
        <v>20</v>
      </c>
      <c r="D2424" t="s">
        <v>22</v>
      </c>
      <c r="E2424">
        <v>3.13</v>
      </c>
      <c r="F2424">
        <v>3.3730000000000002</v>
      </c>
      <c r="G2424">
        <v>3.6030000000000002</v>
      </c>
      <c r="H2424">
        <v>3.694</v>
      </c>
      <c r="I2424">
        <v>3.9180000000000001</v>
      </c>
      <c r="J2424">
        <v>4.0880000000000001</v>
      </c>
      <c r="K2424">
        <v>4.3280000000000003</v>
      </c>
      <c r="L2424">
        <v>4.3949999999999996</v>
      </c>
      <c r="M2424">
        <v>4.6760000000000002</v>
      </c>
      <c r="N2424">
        <v>4.8609999999999998</v>
      </c>
      <c r="O2424">
        <v>5.3959999999999999</v>
      </c>
      <c r="P2424">
        <v>6.0720000000000001</v>
      </c>
      <c r="Q2424">
        <v>6.4379999999999997</v>
      </c>
      <c r="R2424">
        <v>6.5380000000000003</v>
      </c>
      <c r="S2424">
        <v>0</v>
      </c>
      <c r="T2424" s="7">
        <f t="shared" si="339"/>
        <v>0.46600000000000019</v>
      </c>
      <c r="U2424" s="6">
        <f t="shared" si="333"/>
        <v>-1.4799154334037367E-2</v>
      </c>
      <c r="V2424" s="6">
        <f t="shared" si="334"/>
        <v>-0.25062239399353575</v>
      </c>
      <c r="W2424" s="3">
        <f>IFERROR(VLOOKUP(A2424,주가!$A$1:$Q$2433,3,FALSE),W2425)</f>
        <v>341000</v>
      </c>
      <c r="X2424" s="6">
        <f t="shared" si="340"/>
        <v>1.037037037037037E-2</v>
      </c>
      <c r="Y2424" s="6">
        <f t="shared" si="335"/>
        <v>0.19750248564647938</v>
      </c>
      <c r="AA2424" s="5">
        <f t="shared" si="336"/>
        <v>40569</v>
      </c>
      <c r="AB2424" s="7">
        <f t="shared" si="337"/>
        <v>0.46600000000000019</v>
      </c>
      <c r="AC2424" s="7">
        <f t="shared" si="341"/>
        <v>-0.25062239399353575</v>
      </c>
      <c r="AD2424" s="6">
        <f t="shared" si="338"/>
        <v>0.19750248564647938</v>
      </c>
    </row>
    <row r="2425" spans="1:30">
      <c r="A2425" s="1">
        <v>40568</v>
      </c>
      <c r="B2425" s="2" t="s">
        <v>19</v>
      </c>
      <c r="C2425" t="s">
        <v>20</v>
      </c>
      <c r="D2425" t="s">
        <v>22</v>
      </c>
      <c r="E2425">
        <v>3.1349999999999998</v>
      </c>
      <c r="F2425">
        <v>3.3719999999999999</v>
      </c>
      <c r="G2425">
        <v>3.6019999999999999</v>
      </c>
      <c r="H2425">
        <v>3.7</v>
      </c>
      <c r="I2425">
        <v>3.9279999999999999</v>
      </c>
      <c r="J2425">
        <v>4.0979999999999999</v>
      </c>
      <c r="K2425">
        <v>4.3540000000000001</v>
      </c>
      <c r="L2425">
        <v>4.4180000000000001</v>
      </c>
      <c r="M2425">
        <v>4.702</v>
      </c>
      <c r="N2425">
        <v>4.891</v>
      </c>
      <c r="O2425">
        <v>5.4260000000000002</v>
      </c>
      <c r="P2425">
        <v>6.101</v>
      </c>
      <c r="Q2425">
        <v>6.4669999999999996</v>
      </c>
      <c r="R2425">
        <v>6.5659999999999998</v>
      </c>
      <c r="S2425">
        <v>0</v>
      </c>
      <c r="T2425" s="7">
        <f t="shared" si="339"/>
        <v>0.47299999999999986</v>
      </c>
      <c r="U2425" s="6">
        <f t="shared" si="333"/>
        <v>1.28479657387566E-2</v>
      </c>
      <c r="V2425" s="6">
        <f t="shared" si="334"/>
        <v>-0.23582323965949836</v>
      </c>
      <c r="W2425" s="3">
        <f>IFERROR(VLOOKUP(A2425,주가!$A$1:$Q$2433,3,FALSE),W2426)</f>
        <v>337500</v>
      </c>
      <c r="X2425" s="6">
        <f t="shared" si="340"/>
        <v>3.2110091743119268E-2</v>
      </c>
      <c r="Y2425" s="6">
        <f t="shared" si="335"/>
        <v>0.18713211527610901</v>
      </c>
      <c r="AA2425" s="5">
        <f t="shared" si="336"/>
        <v>40568</v>
      </c>
      <c r="AB2425" s="7">
        <f t="shared" si="337"/>
        <v>0.47299999999999986</v>
      </c>
      <c r="AC2425" s="7">
        <f t="shared" si="341"/>
        <v>-0.23582323965949836</v>
      </c>
      <c r="AD2425" s="6">
        <f t="shared" si="338"/>
        <v>0.18713211527610901</v>
      </c>
    </row>
    <row r="2426" spans="1:30">
      <c r="A2426" s="1">
        <v>40567</v>
      </c>
      <c r="B2426" s="2" t="s">
        <v>19</v>
      </c>
      <c r="C2426" t="s">
        <v>20</v>
      </c>
      <c r="D2426" t="s">
        <v>22</v>
      </c>
      <c r="E2426">
        <v>3.1339999999999999</v>
      </c>
      <c r="F2426">
        <v>3.3610000000000002</v>
      </c>
      <c r="G2426">
        <v>3.5880000000000001</v>
      </c>
      <c r="H2426">
        <v>3.6949999999999998</v>
      </c>
      <c r="I2426">
        <v>3.9239999999999999</v>
      </c>
      <c r="J2426">
        <v>4.0910000000000002</v>
      </c>
      <c r="K2426">
        <v>4.3339999999999996</v>
      </c>
      <c r="L2426">
        <v>4.4039999999999999</v>
      </c>
      <c r="M2426">
        <v>4.6849999999999996</v>
      </c>
      <c r="N2426">
        <v>4.8710000000000004</v>
      </c>
      <c r="O2426">
        <v>5.4290000000000003</v>
      </c>
      <c r="P2426">
        <v>6.1040000000000001</v>
      </c>
      <c r="Q2426">
        <v>6.476</v>
      </c>
      <c r="R2426">
        <v>6.5739999999999998</v>
      </c>
      <c r="S2426">
        <v>0</v>
      </c>
      <c r="T2426" s="7">
        <f t="shared" si="339"/>
        <v>0.46700000000000053</v>
      </c>
      <c r="U2426" s="6">
        <f t="shared" si="333"/>
        <v>-3.7113402061853457E-2</v>
      </c>
      <c r="V2426" s="6">
        <f t="shared" si="334"/>
        <v>-0.24867120539825496</v>
      </c>
      <c r="W2426" s="3">
        <f>IFERROR(VLOOKUP(A2426,주가!$A$1:$Q$2433,3,FALSE),W2427)</f>
        <v>327000</v>
      </c>
      <c r="X2426" s="6">
        <f t="shared" si="340"/>
        <v>-7.5872534142640367E-3</v>
      </c>
      <c r="Y2426" s="6">
        <f t="shared" si="335"/>
        <v>0.15502202353298974</v>
      </c>
      <c r="AA2426" s="5">
        <f t="shared" si="336"/>
        <v>40567</v>
      </c>
      <c r="AB2426" s="7">
        <f t="shared" si="337"/>
        <v>0.46700000000000053</v>
      </c>
      <c r="AC2426" s="7">
        <f t="shared" si="341"/>
        <v>-0.24867120539825496</v>
      </c>
      <c r="AD2426" s="6">
        <f t="shared" si="338"/>
        <v>0.15502202353298974</v>
      </c>
    </row>
    <row r="2427" spans="1:30">
      <c r="A2427" s="1">
        <v>40564</v>
      </c>
      <c r="B2427" s="2" t="s">
        <v>19</v>
      </c>
      <c r="C2427" t="s">
        <v>20</v>
      </c>
      <c r="D2427" t="s">
        <v>22</v>
      </c>
      <c r="E2427">
        <v>3.1120000000000001</v>
      </c>
      <c r="F2427">
        <v>3.3319999999999999</v>
      </c>
      <c r="G2427">
        <v>3.552</v>
      </c>
      <c r="H2427">
        <v>3.66</v>
      </c>
      <c r="I2427">
        <v>3.863</v>
      </c>
      <c r="J2427">
        <v>4.04</v>
      </c>
      <c r="K2427">
        <v>4.2699999999999996</v>
      </c>
      <c r="L2427">
        <v>4.3360000000000003</v>
      </c>
      <c r="M2427">
        <v>4.6349999999999998</v>
      </c>
      <c r="N2427">
        <v>4.8209999999999997</v>
      </c>
      <c r="O2427">
        <v>5.3949999999999996</v>
      </c>
      <c r="P2427">
        <v>6.0759999999999996</v>
      </c>
      <c r="Q2427">
        <v>6.4509999999999996</v>
      </c>
      <c r="R2427">
        <v>6.55</v>
      </c>
      <c r="S2427">
        <v>0</v>
      </c>
      <c r="T2427" s="7">
        <f t="shared" si="339"/>
        <v>0.48499999999999943</v>
      </c>
      <c r="U2427" s="6">
        <f t="shared" si="333"/>
        <v>-3.5785288270379079E-2</v>
      </c>
      <c r="V2427" s="6">
        <f t="shared" si="334"/>
        <v>-0.21155780333640151</v>
      </c>
      <c r="W2427" s="3">
        <f>IFERROR(VLOOKUP(A2427,주가!$A$1:$Q$2433,3,FALSE),W2428)</f>
        <v>329500</v>
      </c>
      <c r="X2427" s="6">
        <f t="shared" si="340"/>
        <v>-1.5151515151515152E-3</v>
      </c>
      <c r="Y2427" s="6">
        <f t="shared" si="335"/>
        <v>0.16260927694725377</v>
      </c>
      <c r="AA2427" s="5">
        <f t="shared" si="336"/>
        <v>40564</v>
      </c>
      <c r="AB2427" s="7">
        <f t="shared" si="337"/>
        <v>0.48499999999999943</v>
      </c>
      <c r="AC2427" s="7">
        <f t="shared" si="341"/>
        <v>-0.21155780333640151</v>
      </c>
      <c r="AD2427" s="6">
        <f t="shared" si="338"/>
        <v>0.16260927694725377</v>
      </c>
    </row>
    <row r="2428" spans="1:30">
      <c r="A2428" s="1">
        <v>40563</v>
      </c>
      <c r="B2428" s="2" t="s">
        <v>19</v>
      </c>
      <c r="C2428" t="s">
        <v>20</v>
      </c>
      <c r="D2428" t="s">
        <v>22</v>
      </c>
      <c r="E2428">
        <v>3.105</v>
      </c>
      <c r="F2428">
        <v>3.3210000000000002</v>
      </c>
      <c r="G2428">
        <v>3.5409999999999999</v>
      </c>
      <c r="H2428">
        <v>3.6549999999999998</v>
      </c>
      <c r="I2428">
        <v>3.8559999999999999</v>
      </c>
      <c r="J2428">
        <v>4.0330000000000004</v>
      </c>
      <c r="K2428">
        <v>4.2629999999999999</v>
      </c>
      <c r="L2428">
        <v>4.3289999999999997</v>
      </c>
      <c r="M2428">
        <v>4.6429999999999998</v>
      </c>
      <c r="N2428">
        <v>4.8319999999999999</v>
      </c>
      <c r="O2428">
        <v>5.3879999999999999</v>
      </c>
      <c r="P2428">
        <v>6.0629999999999997</v>
      </c>
      <c r="Q2428">
        <v>6.452</v>
      </c>
      <c r="R2428">
        <v>6.5510000000000002</v>
      </c>
      <c r="S2428">
        <v>0</v>
      </c>
      <c r="T2428" s="7">
        <f t="shared" si="339"/>
        <v>0.50300000000000011</v>
      </c>
      <c r="U2428" s="6">
        <f t="shared" si="333"/>
        <v>-1.7578124999998945E-2</v>
      </c>
      <c r="V2428" s="6">
        <f t="shared" si="334"/>
        <v>-0.17577251506602243</v>
      </c>
      <c r="W2428" s="3">
        <f>IFERROR(VLOOKUP(A2428,주가!$A$1:$Q$2433,3,FALSE),W2429)</f>
        <v>330000</v>
      </c>
      <c r="X2428" s="6">
        <f t="shared" si="340"/>
        <v>3.7735849056603772E-2</v>
      </c>
      <c r="Y2428" s="6">
        <f t="shared" si="335"/>
        <v>0.1641244284624053</v>
      </c>
      <c r="AA2428" s="5">
        <f t="shared" si="336"/>
        <v>40563</v>
      </c>
      <c r="AB2428" s="7">
        <f t="shared" si="337"/>
        <v>0.50300000000000011</v>
      </c>
      <c r="AC2428" s="7">
        <f t="shared" si="341"/>
        <v>-0.17577251506602243</v>
      </c>
      <c r="AD2428" s="6">
        <f t="shared" si="338"/>
        <v>0.1641244284624053</v>
      </c>
    </row>
    <row r="2429" spans="1:30">
      <c r="A2429" s="1">
        <v>40562</v>
      </c>
      <c r="B2429" s="2" t="s">
        <v>19</v>
      </c>
      <c r="C2429" t="s">
        <v>20</v>
      </c>
      <c r="D2429" t="s">
        <v>22</v>
      </c>
      <c r="E2429">
        <v>3.1040000000000001</v>
      </c>
      <c r="F2429">
        <v>3.3170000000000002</v>
      </c>
      <c r="G2429">
        <v>3.5310000000000001</v>
      </c>
      <c r="H2429">
        <v>3.6509999999999998</v>
      </c>
      <c r="I2429">
        <v>3.8439999999999999</v>
      </c>
      <c r="J2429">
        <v>4.0170000000000003</v>
      </c>
      <c r="K2429">
        <v>4.25</v>
      </c>
      <c r="L2429">
        <v>4.3140000000000001</v>
      </c>
      <c r="M2429">
        <v>4.6319999999999997</v>
      </c>
      <c r="N2429">
        <v>4.8259999999999996</v>
      </c>
      <c r="O2429">
        <v>5.3860000000000001</v>
      </c>
      <c r="P2429">
        <v>6.0629999999999997</v>
      </c>
      <c r="Q2429">
        <v>6.4290000000000003</v>
      </c>
      <c r="R2429">
        <v>6.5259999999999998</v>
      </c>
      <c r="S2429">
        <v>0</v>
      </c>
      <c r="T2429" s="7">
        <f t="shared" si="339"/>
        <v>0.51199999999999957</v>
      </c>
      <c r="U2429" s="6">
        <f t="shared" si="333"/>
        <v>-8.2437275985663583E-2</v>
      </c>
      <c r="V2429" s="6">
        <f t="shared" si="334"/>
        <v>-0.15819439006602348</v>
      </c>
      <c r="W2429" s="3">
        <f>IFERROR(VLOOKUP(A2429,주가!$A$1:$Q$2433,3,FALSE),W2430)</f>
        <v>318000</v>
      </c>
      <c r="X2429" s="6">
        <f t="shared" si="340"/>
        <v>-2.0030816640986132E-2</v>
      </c>
      <c r="Y2429" s="6">
        <f t="shared" si="335"/>
        <v>0.12638857940580153</v>
      </c>
      <c r="AA2429" s="5">
        <f t="shared" si="336"/>
        <v>40562</v>
      </c>
      <c r="AB2429" s="7">
        <f t="shared" si="337"/>
        <v>0.51199999999999957</v>
      </c>
      <c r="AC2429" s="7">
        <f t="shared" si="341"/>
        <v>-0.15819439006602348</v>
      </c>
      <c r="AD2429" s="6">
        <f t="shared" si="338"/>
        <v>0.12638857940580153</v>
      </c>
    </row>
    <row r="2430" spans="1:30">
      <c r="A2430" s="1">
        <v>40561</v>
      </c>
      <c r="B2430" s="2" t="s">
        <v>19</v>
      </c>
      <c r="C2430" t="s">
        <v>20</v>
      </c>
      <c r="D2430" t="s">
        <v>22</v>
      </c>
      <c r="E2430">
        <v>3.0720000000000001</v>
      </c>
      <c r="F2430">
        <v>3.2749999999999999</v>
      </c>
      <c r="G2430">
        <v>3.4950000000000001</v>
      </c>
      <c r="H2430">
        <v>3.61</v>
      </c>
      <c r="I2430">
        <v>3.774</v>
      </c>
      <c r="J2430">
        <v>3.9169999999999998</v>
      </c>
      <c r="K2430">
        <v>4.1340000000000003</v>
      </c>
      <c r="L2430">
        <v>4.1970000000000001</v>
      </c>
      <c r="M2430">
        <v>4.5309999999999997</v>
      </c>
      <c r="N2430">
        <v>4.7549999999999999</v>
      </c>
      <c r="O2430">
        <v>5.3339999999999996</v>
      </c>
      <c r="P2430">
        <v>6.0259999999999998</v>
      </c>
      <c r="Q2430">
        <v>6.423</v>
      </c>
      <c r="R2430">
        <v>6.5229999999999997</v>
      </c>
      <c r="S2430">
        <v>0</v>
      </c>
      <c r="T2430" s="7">
        <f t="shared" si="339"/>
        <v>0.55799999999999983</v>
      </c>
      <c r="U2430" s="6">
        <f t="shared" si="333"/>
        <v>5.0847457627118925E-2</v>
      </c>
      <c r="V2430" s="6">
        <f t="shared" si="334"/>
        <v>-7.57571140803599E-2</v>
      </c>
      <c r="W2430" s="3">
        <f>IFERROR(VLOOKUP(A2430,주가!$A$1:$Q$2433,3,FALSE),W2431)</f>
        <v>324500</v>
      </c>
      <c r="X2430" s="6">
        <f t="shared" si="340"/>
        <v>3.5087719298245612E-2</v>
      </c>
      <c r="Y2430" s="6">
        <f t="shared" si="335"/>
        <v>0.14641939604678766</v>
      </c>
      <c r="AA2430" s="5">
        <f t="shared" si="336"/>
        <v>40561</v>
      </c>
      <c r="AB2430" s="7">
        <f t="shared" si="337"/>
        <v>0.55799999999999983</v>
      </c>
      <c r="AC2430" s="7">
        <f t="shared" si="341"/>
        <v>-7.57571140803599E-2</v>
      </c>
      <c r="AD2430" s="6">
        <f t="shared" si="338"/>
        <v>0.14641939604678766</v>
      </c>
    </row>
    <row r="2431" spans="1:30">
      <c r="A2431" s="1">
        <v>40560</v>
      </c>
      <c r="B2431" s="2" t="s">
        <v>19</v>
      </c>
      <c r="C2431" t="s">
        <v>20</v>
      </c>
      <c r="D2431" t="s">
        <v>22</v>
      </c>
      <c r="E2431">
        <v>3.08</v>
      </c>
      <c r="F2431">
        <v>3.28</v>
      </c>
      <c r="G2431">
        <v>3.5070000000000001</v>
      </c>
      <c r="H2431">
        <v>3.6259999999999999</v>
      </c>
      <c r="I2431">
        <v>3.7909999999999999</v>
      </c>
      <c r="J2431">
        <v>3.9569999999999999</v>
      </c>
      <c r="K2431">
        <v>4.1840000000000002</v>
      </c>
      <c r="L2431">
        <v>4.2469999999999999</v>
      </c>
      <c r="M2431">
        <v>4.5599999999999996</v>
      </c>
      <c r="N2431">
        <v>4.7779999999999996</v>
      </c>
      <c r="O2431">
        <v>5.3710000000000004</v>
      </c>
      <c r="P2431">
        <v>6.056</v>
      </c>
      <c r="Q2431">
        <v>6.5410000000000004</v>
      </c>
      <c r="R2431">
        <v>6.64</v>
      </c>
      <c r="S2431">
        <v>0</v>
      </c>
      <c r="T2431" s="7">
        <f t="shared" si="339"/>
        <v>0.53099999999999969</v>
      </c>
      <c r="U2431" s="6">
        <f t="shared" si="333"/>
        <v>-1.6666666666667298E-2</v>
      </c>
      <c r="V2431" s="6">
        <f t="shared" si="334"/>
        <v>-0.12660457170747882</v>
      </c>
      <c r="W2431" s="3">
        <f>IFERROR(VLOOKUP(A2431,주가!$A$1:$Q$2433,3,FALSE),W2432)</f>
        <v>313500</v>
      </c>
      <c r="X2431" s="6">
        <f t="shared" si="340"/>
        <v>-2.1840873634945399E-2</v>
      </c>
      <c r="Y2431" s="6">
        <f t="shared" si="335"/>
        <v>0.11133167674854204</v>
      </c>
      <c r="AA2431" s="5">
        <f t="shared" si="336"/>
        <v>40560</v>
      </c>
      <c r="AB2431" s="7">
        <f t="shared" si="337"/>
        <v>0.53099999999999969</v>
      </c>
      <c r="AC2431" s="7">
        <f t="shared" si="341"/>
        <v>-0.12660457170747882</v>
      </c>
      <c r="AD2431" s="6">
        <f t="shared" si="338"/>
        <v>0.11133167674854204</v>
      </c>
    </row>
    <row r="2432" spans="1:30">
      <c r="A2432" s="1">
        <v>40557</v>
      </c>
      <c r="B2432" s="2" t="s">
        <v>19</v>
      </c>
      <c r="C2432" t="s">
        <v>20</v>
      </c>
      <c r="D2432" t="s">
        <v>22</v>
      </c>
      <c r="E2432">
        <v>3.0049999999999999</v>
      </c>
      <c r="F2432">
        <v>3.2080000000000002</v>
      </c>
      <c r="G2432">
        <v>3.4420000000000002</v>
      </c>
      <c r="H2432">
        <v>3.5619999999999998</v>
      </c>
      <c r="I2432">
        <v>3.7349999999999999</v>
      </c>
      <c r="J2432">
        <v>3.9049999999999998</v>
      </c>
      <c r="K2432">
        <v>4.1509999999999998</v>
      </c>
      <c r="L2432">
        <v>4.2249999999999996</v>
      </c>
      <c r="M2432">
        <v>4.548</v>
      </c>
      <c r="N2432">
        <v>4.7649999999999997</v>
      </c>
      <c r="O2432">
        <v>5.37</v>
      </c>
      <c r="P2432">
        <v>6.0579999999999998</v>
      </c>
      <c r="Q2432">
        <v>6.5369999999999999</v>
      </c>
      <c r="R2432">
        <v>6.6360000000000001</v>
      </c>
      <c r="S2432">
        <v>0</v>
      </c>
      <c r="T2432" s="7">
        <f t="shared" si="339"/>
        <v>0.54</v>
      </c>
      <c r="U2432" s="6">
        <f t="shared" si="333"/>
        <v>-8.4745762711864125E-2</v>
      </c>
      <c r="V2432" s="6">
        <f t="shared" si="334"/>
        <v>-0.10993790504081152</v>
      </c>
      <c r="W2432" s="3">
        <f>IFERROR(VLOOKUP(A2432,주가!$A$1:$Q$2433,3,FALSE),W2433)</f>
        <v>320500</v>
      </c>
      <c r="X2432" s="6">
        <f t="shared" si="340"/>
        <v>6.2794348508634227E-3</v>
      </c>
      <c r="Y2432" s="6">
        <f t="shared" si="335"/>
        <v>0.13317255038348744</v>
      </c>
      <c r="AA2432" s="5">
        <f t="shared" si="336"/>
        <v>40557</v>
      </c>
      <c r="AB2432" s="7">
        <f t="shared" si="337"/>
        <v>0.54</v>
      </c>
      <c r="AC2432" s="7">
        <f t="shared" si="341"/>
        <v>-0.10993790504081152</v>
      </c>
      <c r="AD2432" s="6">
        <f t="shared" si="338"/>
        <v>0.13317255038348744</v>
      </c>
    </row>
    <row r="2433" spans="1:30">
      <c r="A2433" s="1">
        <v>40556</v>
      </c>
      <c r="B2433" s="2" t="s">
        <v>19</v>
      </c>
      <c r="C2433" t="s">
        <v>20</v>
      </c>
      <c r="D2433" t="s">
        <v>22</v>
      </c>
      <c r="E2433">
        <v>2.9409999999999998</v>
      </c>
      <c r="F2433">
        <v>3.1509999999999998</v>
      </c>
      <c r="G2433">
        <v>3.3879999999999999</v>
      </c>
      <c r="H2433">
        <v>3.5110000000000001</v>
      </c>
      <c r="I2433">
        <v>3.6840000000000002</v>
      </c>
      <c r="J2433">
        <v>3.8610000000000002</v>
      </c>
      <c r="K2433">
        <v>4.1109999999999998</v>
      </c>
      <c r="L2433">
        <v>4.1879999999999997</v>
      </c>
      <c r="M2433">
        <v>4.5529999999999999</v>
      </c>
      <c r="N2433">
        <v>4.7779999999999996</v>
      </c>
      <c r="O2433">
        <v>5.3819999999999997</v>
      </c>
      <c r="P2433">
        <v>6.0709999999999997</v>
      </c>
      <c r="Q2433">
        <v>6.5339999999999998</v>
      </c>
      <c r="R2433">
        <v>6.633</v>
      </c>
      <c r="S2433">
        <v>0</v>
      </c>
      <c r="T2433" s="7">
        <f t="shared" si="339"/>
        <v>0.58999999999999986</v>
      </c>
      <c r="U2433" s="6">
        <f t="shared" si="333"/>
        <v>-2.9605263157894416E-2</v>
      </c>
      <c r="V2433" s="6">
        <f t="shared" si="334"/>
        <v>-2.5192142328947405E-2</v>
      </c>
      <c r="W2433" s="3">
        <f>IFERROR(VLOOKUP(A2433,주가!$A$1:$Q$2433,3,FALSE),W2434)</f>
        <v>318500</v>
      </c>
      <c r="X2433" s="6">
        <f t="shared" si="340"/>
        <v>-7.7881619937694704E-3</v>
      </c>
      <c r="Y2433" s="6">
        <f t="shared" si="335"/>
        <v>0.126893115532624</v>
      </c>
      <c r="AA2433" s="5">
        <f t="shared" si="336"/>
        <v>40556</v>
      </c>
      <c r="AB2433" s="7">
        <f t="shared" si="337"/>
        <v>0.58999999999999986</v>
      </c>
      <c r="AC2433" s="7">
        <f t="shared" si="341"/>
        <v>-2.5192142328947405E-2</v>
      </c>
      <c r="AD2433" s="6">
        <f t="shared" si="338"/>
        <v>0.126893115532624</v>
      </c>
    </row>
    <row r="2434" spans="1:30">
      <c r="A2434" s="1">
        <v>40555</v>
      </c>
      <c r="B2434" s="2" t="s">
        <v>19</v>
      </c>
      <c r="C2434" t="s">
        <v>20</v>
      </c>
      <c r="D2434" t="s">
        <v>22</v>
      </c>
      <c r="E2434">
        <v>2.8690000000000002</v>
      </c>
      <c r="F2434">
        <v>3.0760000000000001</v>
      </c>
      <c r="G2434">
        <v>3.3029999999999999</v>
      </c>
      <c r="H2434">
        <v>3.4289999999999998</v>
      </c>
      <c r="I2434">
        <v>3.6040000000000001</v>
      </c>
      <c r="J2434">
        <v>3.774</v>
      </c>
      <c r="K2434">
        <v>4.0170000000000003</v>
      </c>
      <c r="L2434">
        <v>4.0970000000000004</v>
      </c>
      <c r="M2434">
        <v>4.4740000000000002</v>
      </c>
      <c r="N2434">
        <v>4.7050000000000001</v>
      </c>
      <c r="O2434">
        <v>5.3070000000000004</v>
      </c>
      <c r="P2434">
        <v>6.0010000000000003</v>
      </c>
      <c r="Q2434">
        <v>6.45</v>
      </c>
      <c r="R2434">
        <v>6.5359999999999996</v>
      </c>
      <c r="S2434">
        <v>0</v>
      </c>
      <c r="T2434" s="7">
        <f t="shared" si="339"/>
        <v>0.60799999999999965</v>
      </c>
      <c r="U2434" s="6">
        <f t="shared" ref="U2434:U2439" si="342">IF(T2435=0,0,(T2434-T2435)/T2435)</f>
        <v>1.1647254575706612E-2</v>
      </c>
      <c r="V2434" s="6">
        <f t="shared" ref="V2434:V2440" si="343">V2435+U2434</f>
        <v>4.4131208289470095E-3</v>
      </c>
      <c r="W2434" s="3">
        <f>IFERROR(VLOOKUP(A2434,주가!$A$1:$Q$2433,3,FALSE),W2435)</f>
        <v>321000</v>
      </c>
      <c r="X2434" s="6">
        <f t="shared" si="340"/>
        <v>2.5559105431309903E-2</v>
      </c>
      <c r="Y2434" s="6">
        <f t="shared" ref="Y2434:Y2436" si="344">Y2435+X2434</f>
        <v>0.13468127752639347</v>
      </c>
      <c r="AA2434" s="5">
        <f t="shared" ref="AA2434:AA2440" si="345">A2434</f>
        <v>40555</v>
      </c>
      <c r="AB2434" s="7">
        <f t="shared" ref="AB2434:AB2440" si="346">T2434</f>
        <v>0.60799999999999965</v>
      </c>
      <c r="AC2434" s="7">
        <f t="shared" si="341"/>
        <v>4.4131208289470095E-3</v>
      </c>
      <c r="AD2434" s="6">
        <f t="shared" ref="AD2434:AD2440" si="347">Y2434</f>
        <v>0.13468127752639347</v>
      </c>
    </row>
    <row r="2435" spans="1:30">
      <c r="A2435" s="1">
        <v>40554</v>
      </c>
      <c r="B2435" s="2" t="s">
        <v>19</v>
      </c>
      <c r="C2435" t="s">
        <v>20</v>
      </c>
      <c r="D2435" t="s">
        <v>22</v>
      </c>
      <c r="E2435">
        <v>2.875</v>
      </c>
      <c r="F2435">
        <v>3.0790000000000002</v>
      </c>
      <c r="G2435">
        <v>3.3090000000000002</v>
      </c>
      <c r="H2435">
        <v>3.4420000000000002</v>
      </c>
      <c r="I2435">
        <v>3.6379999999999999</v>
      </c>
      <c r="J2435">
        <v>3.8109999999999999</v>
      </c>
      <c r="K2435">
        <v>4.0810000000000004</v>
      </c>
      <c r="L2435">
        <v>4.1580000000000004</v>
      </c>
      <c r="M2435">
        <v>4.5229999999999997</v>
      </c>
      <c r="N2435">
        <v>4.7590000000000003</v>
      </c>
      <c r="O2435">
        <v>5.3630000000000004</v>
      </c>
      <c r="P2435">
        <v>6.0570000000000004</v>
      </c>
      <c r="Q2435">
        <v>6.5190000000000001</v>
      </c>
      <c r="R2435">
        <v>6.6059999999999999</v>
      </c>
      <c r="S2435">
        <v>0</v>
      </c>
      <c r="T2435" s="7">
        <f t="shared" ref="T2435:T2441" si="348">N2435-L2435</f>
        <v>0.60099999999999998</v>
      </c>
      <c r="U2435" s="6">
        <f t="shared" si="342"/>
        <v>-5.946791862284858E-2</v>
      </c>
      <c r="V2435" s="6">
        <f t="shared" si="343"/>
        <v>-7.2341337467596023E-3</v>
      </c>
      <c r="W2435" s="3">
        <f>IFERROR(VLOOKUP(A2435,주가!$A$1:$Q$2433,3,FALSE),W2436)</f>
        <v>313000</v>
      </c>
      <c r="X2435" s="6">
        <f t="shared" ref="X2435:X2440" si="349">(W2435-W2436)/W2436</f>
        <v>1.2944983818770227E-2</v>
      </c>
      <c r="Y2435" s="6">
        <f t="shared" si="344"/>
        <v>0.10912217209508358</v>
      </c>
      <c r="AA2435" s="5">
        <f t="shared" si="345"/>
        <v>40554</v>
      </c>
      <c r="AB2435" s="7">
        <f t="shared" si="346"/>
        <v>0.60099999999999998</v>
      </c>
      <c r="AC2435" s="7">
        <f t="shared" ref="AC2435:AC2440" si="350">V2435</f>
        <v>-7.2341337467596023E-3</v>
      </c>
      <c r="AD2435" s="6">
        <f t="shared" si="347"/>
        <v>0.10912217209508358</v>
      </c>
    </row>
    <row r="2436" spans="1:30">
      <c r="A2436" s="1">
        <v>40553</v>
      </c>
      <c r="B2436" s="2" t="s">
        <v>19</v>
      </c>
      <c r="C2436" t="s">
        <v>20</v>
      </c>
      <c r="D2436" t="s">
        <v>22</v>
      </c>
      <c r="E2436">
        <v>2.8769999999999998</v>
      </c>
      <c r="F2436">
        <v>3.0670000000000002</v>
      </c>
      <c r="G2436">
        <v>3.2829999999999999</v>
      </c>
      <c r="H2436">
        <v>3.4079999999999999</v>
      </c>
      <c r="I2436">
        <v>3.6110000000000002</v>
      </c>
      <c r="J2436">
        <v>3.7839999999999998</v>
      </c>
      <c r="K2436">
        <v>4.0609999999999999</v>
      </c>
      <c r="L2436">
        <v>4.1369999999999996</v>
      </c>
      <c r="M2436">
        <v>4.5129999999999999</v>
      </c>
      <c r="N2436">
        <v>4.7759999999999998</v>
      </c>
      <c r="O2436">
        <v>5.3819999999999997</v>
      </c>
      <c r="P2436">
        <v>6.0759999999999996</v>
      </c>
      <c r="Q2436">
        <v>6.5279999999999996</v>
      </c>
      <c r="R2436">
        <v>6.6150000000000002</v>
      </c>
      <c r="S2436">
        <v>0</v>
      </c>
      <c r="T2436" s="7">
        <f t="shared" si="348"/>
        <v>0.63900000000000023</v>
      </c>
      <c r="U2436" s="6">
        <f t="shared" si="342"/>
        <v>-1.3888888888889403E-2</v>
      </c>
      <c r="V2436" s="6">
        <f t="shared" si="343"/>
        <v>5.2233784876088978E-2</v>
      </c>
      <c r="W2436" s="3">
        <f>IFERROR(VLOOKUP(A2436,주가!$A$1:$Q$2433,3,FALSE),W2437)</f>
        <v>309000</v>
      </c>
      <c r="X2436" s="6">
        <f t="shared" si="349"/>
        <v>2.4875621890547265E-2</v>
      </c>
      <c r="Y2436" s="6">
        <f t="shared" si="344"/>
        <v>9.6177188276313358E-2</v>
      </c>
      <c r="AA2436" s="5">
        <f t="shared" si="345"/>
        <v>40553</v>
      </c>
      <c r="AB2436" s="7">
        <f t="shared" si="346"/>
        <v>0.63900000000000023</v>
      </c>
      <c r="AC2436" s="7">
        <f t="shared" si="350"/>
        <v>5.2233784876088978E-2</v>
      </c>
      <c r="AD2436" s="6">
        <f t="shared" si="347"/>
        <v>9.6177188276313358E-2</v>
      </c>
    </row>
    <row r="2437" spans="1:30">
      <c r="A2437" s="1">
        <v>40550</v>
      </c>
      <c r="B2437" s="2" t="s">
        <v>19</v>
      </c>
      <c r="C2437" t="s">
        <v>20</v>
      </c>
      <c r="D2437" t="s">
        <v>22</v>
      </c>
      <c r="E2437">
        <v>2.8769999999999998</v>
      </c>
      <c r="F2437">
        <v>3.07</v>
      </c>
      <c r="G2437">
        <v>3.2869999999999999</v>
      </c>
      <c r="H2437">
        <v>3.4140000000000001</v>
      </c>
      <c r="I2437">
        <v>3.6179999999999999</v>
      </c>
      <c r="J2437">
        <v>3.7909999999999999</v>
      </c>
      <c r="K2437">
        <v>4.0780000000000003</v>
      </c>
      <c r="L2437">
        <v>4.1449999999999996</v>
      </c>
      <c r="M2437">
        <v>4.5259999999999998</v>
      </c>
      <c r="N2437">
        <v>4.7930000000000001</v>
      </c>
      <c r="O2437">
        <v>5.3810000000000002</v>
      </c>
      <c r="P2437">
        <v>6.0709999999999997</v>
      </c>
      <c r="Q2437">
        <v>6.5229999999999997</v>
      </c>
      <c r="R2437">
        <v>6.61</v>
      </c>
      <c r="S2437">
        <v>0</v>
      </c>
      <c r="T2437" s="7">
        <f t="shared" si="348"/>
        <v>0.64800000000000058</v>
      </c>
      <c r="U2437" s="6">
        <f t="shared" si="342"/>
        <v>9.3457943925251107E-3</v>
      </c>
      <c r="V2437" s="6">
        <f t="shared" si="343"/>
        <v>6.6122673764978379E-2</v>
      </c>
      <c r="W2437" s="3">
        <f>IFERROR(VLOOKUP(A2437,주가!$A$1:$Q$2433,3,FALSE),W2438)</f>
        <v>301500</v>
      </c>
      <c r="X2437" s="6">
        <f t="shared" si="349"/>
        <v>-1.6556291390728477E-3</v>
      </c>
      <c r="Y2437" s="6">
        <f t="shared" ref="Y2437:Y2439" si="351">Y2438+X2437</f>
        <v>7.1301566385766096E-2</v>
      </c>
      <c r="AA2437" s="5">
        <f t="shared" si="345"/>
        <v>40550</v>
      </c>
      <c r="AB2437" s="7">
        <f t="shared" si="346"/>
        <v>0.64800000000000058</v>
      </c>
      <c r="AC2437" s="7">
        <f t="shared" si="350"/>
        <v>6.6122673764978379E-2</v>
      </c>
      <c r="AD2437" s="6">
        <f t="shared" si="347"/>
        <v>7.1301566385766096E-2</v>
      </c>
    </row>
    <row r="2438" spans="1:30">
      <c r="A2438" s="1">
        <v>40549</v>
      </c>
      <c r="B2438" s="2" t="s">
        <v>19</v>
      </c>
      <c r="C2438" t="s">
        <v>20</v>
      </c>
      <c r="D2438" t="s">
        <v>22</v>
      </c>
      <c r="E2438">
        <v>2.9</v>
      </c>
      <c r="F2438">
        <v>3.0870000000000002</v>
      </c>
      <c r="G2438">
        <v>3.3</v>
      </c>
      <c r="H2438">
        <v>3.419</v>
      </c>
      <c r="I2438">
        <v>3.621</v>
      </c>
      <c r="J2438">
        <v>3.794</v>
      </c>
      <c r="K2438">
        <v>4.0679999999999996</v>
      </c>
      <c r="L2438">
        <v>4.1440000000000001</v>
      </c>
      <c r="M2438">
        <v>4.5259999999999998</v>
      </c>
      <c r="N2438">
        <v>4.7859999999999996</v>
      </c>
      <c r="O2438">
        <v>5.38</v>
      </c>
      <c r="P2438">
        <v>6.07</v>
      </c>
      <c r="Q2438">
        <v>6.5209999999999999</v>
      </c>
      <c r="R2438">
        <v>6.6070000000000002</v>
      </c>
      <c r="S2438">
        <v>0</v>
      </c>
      <c r="T2438" s="7">
        <f t="shared" si="348"/>
        <v>0.64199999999999946</v>
      </c>
      <c r="U2438" s="6">
        <f t="shared" si="342"/>
        <v>7.8492935635791159E-3</v>
      </c>
      <c r="V2438" s="6">
        <f t="shared" si="343"/>
        <v>5.6776879372453272E-2</v>
      </c>
      <c r="W2438" s="3">
        <f>IFERROR(VLOOKUP(A2438,주가!$A$1:$Q$2433,3,FALSE),W2439)</f>
        <v>302000</v>
      </c>
      <c r="X2438" s="6">
        <f t="shared" si="349"/>
        <v>2.0270270270270271E-2</v>
      </c>
      <c r="Y2438" s="6">
        <f t="shared" si="351"/>
        <v>7.2957195524838939E-2</v>
      </c>
      <c r="AA2438" s="5">
        <f t="shared" si="345"/>
        <v>40549</v>
      </c>
      <c r="AB2438" s="7">
        <f t="shared" si="346"/>
        <v>0.64199999999999946</v>
      </c>
      <c r="AC2438" s="7">
        <f t="shared" si="350"/>
        <v>5.6776879372453272E-2</v>
      </c>
      <c r="AD2438" s="6">
        <f t="shared" si="347"/>
        <v>7.2957195524838939E-2</v>
      </c>
    </row>
    <row r="2439" spans="1:30">
      <c r="A2439" s="1">
        <v>40548</v>
      </c>
      <c r="B2439" s="2" t="s">
        <v>19</v>
      </c>
      <c r="C2439" t="s">
        <v>20</v>
      </c>
      <c r="D2439" t="s">
        <v>22</v>
      </c>
      <c r="E2439">
        <v>2.9180000000000001</v>
      </c>
      <c r="F2439">
        <v>3.0950000000000002</v>
      </c>
      <c r="G2439">
        <v>3.3079999999999998</v>
      </c>
      <c r="H2439">
        <v>3.4140000000000001</v>
      </c>
      <c r="I2439">
        <v>3.5990000000000002</v>
      </c>
      <c r="J2439">
        <v>3.7650000000000001</v>
      </c>
      <c r="K2439">
        <v>3.9990000000000001</v>
      </c>
      <c r="L2439">
        <v>4.0650000000000004</v>
      </c>
      <c r="M2439">
        <v>4.4450000000000003</v>
      </c>
      <c r="N2439">
        <v>4.702</v>
      </c>
      <c r="O2439">
        <v>5.3090000000000002</v>
      </c>
      <c r="P2439">
        <v>6</v>
      </c>
      <c r="Q2439">
        <v>6.4580000000000002</v>
      </c>
      <c r="R2439">
        <v>6.5449999999999999</v>
      </c>
      <c r="S2439">
        <v>0</v>
      </c>
      <c r="T2439" s="7">
        <f t="shared" si="348"/>
        <v>0.63699999999999957</v>
      </c>
      <c r="U2439" s="6">
        <f t="shared" si="342"/>
        <v>1.4331210191083363E-2</v>
      </c>
      <c r="V2439" s="6">
        <f t="shared" si="343"/>
        <v>4.8927585808874158E-2</v>
      </c>
      <c r="W2439" s="3">
        <f>IFERROR(VLOOKUP(A2439,주가!$A$1:$Q$2433,3,FALSE),W2440)</f>
        <v>296000</v>
      </c>
      <c r="X2439" s="6">
        <f t="shared" si="349"/>
        <v>2.5996533795493933E-2</v>
      </c>
      <c r="Y2439" s="6">
        <f t="shared" si="351"/>
        <v>5.2686925254568667E-2</v>
      </c>
      <c r="AA2439" s="5">
        <f t="shared" si="345"/>
        <v>40548</v>
      </c>
      <c r="AB2439" s="7">
        <f t="shared" si="346"/>
        <v>0.63699999999999957</v>
      </c>
      <c r="AC2439" s="7">
        <f t="shared" si="350"/>
        <v>4.8927585808874158E-2</v>
      </c>
      <c r="AD2439" s="6">
        <f t="shared" si="347"/>
        <v>5.2686925254568667E-2</v>
      </c>
    </row>
    <row r="2440" spans="1:30">
      <c r="A2440" s="1">
        <v>40547</v>
      </c>
      <c r="B2440" s="2" t="s">
        <v>19</v>
      </c>
      <c r="C2440" t="s">
        <v>20</v>
      </c>
      <c r="D2440" t="s">
        <v>22</v>
      </c>
      <c r="E2440">
        <v>2.9359999999999999</v>
      </c>
      <c r="F2440">
        <v>3.1120000000000001</v>
      </c>
      <c r="G2440">
        <v>3.3260000000000001</v>
      </c>
      <c r="H2440">
        <v>3.4340000000000002</v>
      </c>
      <c r="I2440">
        <v>3.62</v>
      </c>
      <c r="J2440">
        <v>3.7829999999999999</v>
      </c>
      <c r="K2440">
        <v>3.99</v>
      </c>
      <c r="L2440">
        <v>4.0570000000000004</v>
      </c>
      <c r="M2440">
        <v>4.4279999999999999</v>
      </c>
      <c r="N2440">
        <v>4.6849999999999996</v>
      </c>
      <c r="O2440">
        <v>5.2830000000000004</v>
      </c>
      <c r="P2440">
        <v>5.968</v>
      </c>
      <c r="Q2440">
        <v>6.4589999999999996</v>
      </c>
      <c r="R2440">
        <v>6.548</v>
      </c>
      <c r="S2440">
        <v>0</v>
      </c>
      <c r="T2440" s="7">
        <f t="shared" si="348"/>
        <v>0.62799999999999923</v>
      </c>
      <c r="U2440" s="6">
        <f>IF(T2441=0,0,(T2440-T2441)/T2441)</f>
        <v>3.4596375617790796E-2</v>
      </c>
      <c r="V2440" s="6">
        <f t="shared" si="343"/>
        <v>3.4596375617790796E-2</v>
      </c>
      <c r="W2440" s="3">
        <f>IFERROR(VLOOKUP(A2440,주가!$A$1:$Q$2433,3,FALSE),W2441)</f>
        <v>288500</v>
      </c>
      <c r="X2440" s="6">
        <f t="shared" si="349"/>
        <v>2.6690391459074734E-2</v>
      </c>
      <c r="Y2440" s="6">
        <f>Y2441+X2440</f>
        <v>2.6690391459074734E-2</v>
      </c>
      <c r="AA2440" s="5">
        <f>A2440</f>
        <v>40547</v>
      </c>
      <c r="AB2440" s="7">
        <f>T2440</f>
        <v>0.62799999999999923</v>
      </c>
      <c r="AC2440" s="7">
        <f t="shared" si="350"/>
        <v>3.4596375617790796E-2</v>
      </c>
      <c r="AD2440" s="6">
        <f>Y2440</f>
        <v>2.6690391459074734E-2</v>
      </c>
    </row>
    <row r="2441" spans="1:30">
      <c r="A2441" s="1">
        <v>40546</v>
      </c>
      <c r="B2441" s="2" t="s">
        <v>19</v>
      </c>
      <c r="C2441" t="s">
        <v>20</v>
      </c>
      <c r="D2441" t="s">
        <v>22</v>
      </c>
      <c r="E2441">
        <v>2.9590000000000001</v>
      </c>
      <c r="F2441">
        <v>3.1389999999999998</v>
      </c>
      <c r="G2441">
        <v>3.3530000000000002</v>
      </c>
      <c r="H2441">
        <v>3.4460000000000002</v>
      </c>
      <c r="I2441">
        <v>3.613</v>
      </c>
      <c r="J2441">
        <v>3.76</v>
      </c>
      <c r="K2441">
        <v>3.98</v>
      </c>
      <c r="L2441">
        <v>4.056</v>
      </c>
      <c r="M2441">
        <v>4.42</v>
      </c>
      <c r="N2441">
        <v>4.6630000000000003</v>
      </c>
      <c r="O2441">
        <v>5.2610000000000001</v>
      </c>
      <c r="P2441">
        <v>5.9420000000000002</v>
      </c>
      <c r="Q2441">
        <v>6.4160000000000004</v>
      </c>
      <c r="R2441">
        <v>6.5030000000000001</v>
      </c>
      <c r="S2441">
        <v>0</v>
      </c>
      <c r="T2441" s="7">
        <f t="shared" si="348"/>
        <v>0.60700000000000021</v>
      </c>
      <c r="U2441" s="6"/>
      <c r="V2441" s="6"/>
      <c r="W2441" s="3">
        <f>IFERROR(VLOOKUP(A2441,주가!$A$1:$Q$2433,3,FALSE),W2442)</f>
        <v>281000</v>
      </c>
      <c r="X2441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33"/>
  <sheetViews>
    <sheetView topLeftCell="A2397" workbookViewId="0">
      <selection activeCell="C3" sqref="C3"/>
    </sheetView>
  </sheetViews>
  <sheetFormatPr defaultRowHeight="16.5"/>
  <cols>
    <col min="1" max="1" width="11.125" bestFit="1" customWidth="1"/>
  </cols>
  <sheetData>
    <row r="1" spans="1:17">
      <c r="A1" s="3" t="s">
        <v>0</v>
      </c>
      <c r="B1" s="3"/>
      <c r="C1" s="3" t="s">
        <v>24</v>
      </c>
      <c r="D1" s="3" t="s">
        <v>25</v>
      </c>
      <c r="E1" s="3"/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</row>
    <row r="2" spans="1:17">
      <c r="A2" s="3">
        <v>20201116</v>
      </c>
      <c r="B2" s="3">
        <v>272500</v>
      </c>
      <c r="C2" s="3" t="s">
        <v>38</v>
      </c>
      <c r="D2" s="3">
        <v>6000</v>
      </c>
      <c r="E2" s="4">
        <v>6000</v>
      </c>
      <c r="F2" s="3">
        <v>2.25</v>
      </c>
      <c r="G2" s="3">
        <v>269500</v>
      </c>
      <c r="H2" s="3">
        <v>276000</v>
      </c>
      <c r="I2" s="3">
        <v>264000</v>
      </c>
      <c r="J2" s="3">
        <v>253861</v>
      </c>
      <c r="K2" s="3">
        <v>69022042500</v>
      </c>
      <c r="L2" s="3">
        <v>9340051677500</v>
      </c>
      <c r="M2" s="3">
        <v>271889.13</v>
      </c>
      <c r="N2" s="4">
        <v>272500</v>
      </c>
      <c r="O2" s="4">
        <v>202540</v>
      </c>
      <c r="P2" s="4">
        <v>34275419</v>
      </c>
      <c r="Q2" s="3">
        <v>0.53549999999999998</v>
      </c>
    </row>
    <row r="3" spans="1:17">
      <c r="A3" s="5">
        <v>44148</v>
      </c>
      <c r="B3" s="3"/>
      <c r="C3" s="4">
        <v>266500</v>
      </c>
      <c r="D3" s="3" t="s">
        <v>39</v>
      </c>
      <c r="E3" s="4">
        <v>12000</v>
      </c>
      <c r="F3" s="3">
        <v>-4.3099999999999996</v>
      </c>
      <c r="G3" s="4">
        <v>277000</v>
      </c>
      <c r="H3" s="4">
        <v>278500</v>
      </c>
      <c r="I3" s="4">
        <v>264500</v>
      </c>
      <c r="J3" s="4">
        <v>407336</v>
      </c>
      <c r="K3" s="4">
        <v>109297065500</v>
      </c>
      <c r="L3" s="4">
        <v>9134399</v>
      </c>
      <c r="M3" s="4">
        <v>268321</v>
      </c>
      <c r="N3" s="4">
        <v>266500</v>
      </c>
      <c r="O3" s="4">
        <v>211660</v>
      </c>
      <c r="P3" s="4">
        <v>34275419</v>
      </c>
      <c r="Q3" s="3">
        <v>0.53400000000000003</v>
      </c>
    </row>
    <row r="4" spans="1:17">
      <c r="A4" s="5">
        <v>44147</v>
      </c>
      <c r="B4" s="3"/>
      <c r="C4" s="4">
        <v>278500</v>
      </c>
      <c r="D4" s="3" t="s">
        <v>39</v>
      </c>
      <c r="E4" s="4">
        <v>2000</v>
      </c>
      <c r="F4" s="3">
        <v>-0.71</v>
      </c>
      <c r="G4" s="4">
        <v>278000</v>
      </c>
      <c r="H4" s="4">
        <v>285500</v>
      </c>
      <c r="I4" s="4">
        <v>273500</v>
      </c>
      <c r="J4" s="4">
        <v>314034</v>
      </c>
      <c r="K4" s="4">
        <v>88015837500</v>
      </c>
      <c r="L4" s="4">
        <v>9545704</v>
      </c>
      <c r="M4" s="4">
        <v>280274</v>
      </c>
      <c r="N4" s="4">
        <v>278500</v>
      </c>
      <c r="O4" s="4">
        <v>213180</v>
      </c>
      <c r="P4" s="4">
        <v>34275419</v>
      </c>
      <c r="Q4" s="3">
        <v>0.56210000000000004</v>
      </c>
    </row>
    <row r="5" spans="1:17">
      <c r="A5" s="5">
        <v>44146</v>
      </c>
      <c r="B5" s="3"/>
      <c r="C5" s="4">
        <v>280500</v>
      </c>
      <c r="D5" s="3" t="s">
        <v>38</v>
      </c>
      <c r="E5" s="4">
        <v>12500</v>
      </c>
      <c r="F5" s="3">
        <v>4.66</v>
      </c>
      <c r="G5" s="4">
        <v>271500</v>
      </c>
      <c r="H5" s="4">
        <v>285000</v>
      </c>
      <c r="I5" s="4">
        <v>270000</v>
      </c>
      <c r="J5" s="4">
        <v>421936</v>
      </c>
      <c r="K5" s="4">
        <v>117823362500</v>
      </c>
      <c r="L5" s="4">
        <v>9614255</v>
      </c>
      <c r="M5" s="4">
        <v>279244</v>
      </c>
      <c r="N5" s="4">
        <v>280500</v>
      </c>
      <c r="O5" s="4">
        <v>203680</v>
      </c>
      <c r="P5" s="4">
        <v>34275419</v>
      </c>
      <c r="Q5" s="3">
        <v>0.56420000000000003</v>
      </c>
    </row>
    <row r="6" spans="1:17">
      <c r="A6" s="5">
        <v>44145</v>
      </c>
      <c r="B6" s="3"/>
      <c r="C6" s="4">
        <v>268000</v>
      </c>
      <c r="D6" s="3" t="s">
        <v>39</v>
      </c>
      <c r="E6" s="4">
        <v>5000</v>
      </c>
      <c r="F6" s="3">
        <v>-1.83</v>
      </c>
      <c r="G6" s="4">
        <v>272500</v>
      </c>
      <c r="H6" s="4">
        <v>279000</v>
      </c>
      <c r="I6" s="4">
        <v>263000</v>
      </c>
      <c r="J6" s="4">
        <v>439290</v>
      </c>
      <c r="K6" s="4">
        <v>118587075500</v>
      </c>
      <c r="L6" s="4">
        <v>9185812</v>
      </c>
      <c r="M6" s="4">
        <v>269951</v>
      </c>
      <c r="N6" s="4">
        <v>268000</v>
      </c>
      <c r="O6" s="4">
        <v>207480</v>
      </c>
      <c r="P6" s="4">
        <v>34275419</v>
      </c>
      <c r="Q6" s="3">
        <v>0.5464</v>
      </c>
    </row>
    <row r="7" spans="1:17">
      <c r="A7" s="5">
        <v>44144</v>
      </c>
      <c r="B7" s="3"/>
      <c r="C7" s="4">
        <v>273000</v>
      </c>
      <c r="D7" s="3" t="s">
        <v>38</v>
      </c>
      <c r="E7" s="4">
        <v>23000</v>
      </c>
      <c r="F7" s="3">
        <v>9.1999999999999993</v>
      </c>
      <c r="G7" s="4">
        <v>257000</v>
      </c>
      <c r="H7" s="4">
        <v>277000</v>
      </c>
      <c r="I7" s="4">
        <v>256500</v>
      </c>
      <c r="J7" s="4">
        <v>610378</v>
      </c>
      <c r="K7" s="4">
        <v>165039843000</v>
      </c>
      <c r="L7" s="4">
        <v>9357189</v>
      </c>
      <c r="M7" s="4">
        <v>270389</v>
      </c>
      <c r="N7" s="4">
        <v>273000</v>
      </c>
      <c r="O7" s="4">
        <v>190000</v>
      </c>
      <c r="P7" s="4">
        <v>34275419</v>
      </c>
      <c r="Q7" s="3">
        <v>0.55800000000000005</v>
      </c>
    </row>
    <row r="8" spans="1:17">
      <c r="A8" s="5">
        <v>44141</v>
      </c>
      <c r="B8" s="3"/>
      <c r="C8" s="4">
        <v>250000</v>
      </c>
      <c r="D8" s="3" t="s">
        <v>38</v>
      </c>
      <c r="E8" s="4">
        <v>5000</v>
      </c>
      <c r="F8" s="3">
        <v>2.04</v>
      </c>
      <c r="G8" s="4">
        <v>246000</v>
      </c>
      <c r="H8" s="4">
        <v>251000</v>
      </c>
      <c r="I8" s="4">
        <v>242500</v>
      </c>
      <c r="J8" s="4">
        <v>310670</v>
      </c>
      <c r="K8" s="4">
        <v>76919171500</v>
      </c>
      <c r="L8" s="4">
        <v>8568854</v>
      </c>
      <c r="M8" s="4">
        <v>247591</v>
      </c>
      <c r="N8" s="4">
        <v>250000</v>
      </c>
      <c r="O8" s="4">
        <v>186200</v>
      </c>
      <c r="P8" s="4">
        <v>34275419</v>
      </c>
      <c r="Q8" s="3">
        <v>0.51759999999999995</v>
      </c>
    </row>
    <row r="9" spans="1:17">
      <c r="A9" s="5">
        <v>44140</v>
      </c>
      <c r="B9" s="3"/>
      <c r="C9" s="4">
        <v>245000</v>
      </c>
      <c r="D9" s="3" t="s">
        <v>38</v>
      </c>
      <c r="E9" s="4">
        <v>5000</v>
      </c>
      <c r="F9" s="3">
        <v>2.08</v>
      </c>
      <c r="G9" s="4">
        <v>244500</v>
      </c>
      <c r="H9" s="4">
        <v>255000</v>
      </c>
      <c r="I9" s="4">
        <v>236000</v>
      </c>
      <c r="J9" s="4">
        <v>580797</v>
      </c>
      <c r="K9" s="4">
        <v>143244820000</v>
      </c>
      <c r="L9" s="4">
        <v>8397477</v>
      </c>
      <c r="M9" s="4">
        <v>246634</v>
      </c>
      <c r="N9" s="4">
        <v>245000</v>
      </c>
      <c r="O9" s="4">
        <v>182400</v>
      </c>
      <c r="P9" s="4">
        <v>34275419</v>
      </c>
      <c r="Q9" s="3">
        <v>0.50790000000000002</v>
      </c>
    </row>
    <row r="10" spans="1:17">
      <c r="A10" s="5">
        <v>44139</v>
      </c>
      <c r="B10" s="3"/>
      <c r="C10" s="4">
        <v>240000</v>
      </c>
      <c r="D10" s="3" t="s">
        <v>39</v>
      </c>
      <c r="E10" s="4">
        <v>8500</v>
      </c>
      <c r="F10" s="3">
        <v>-3.42</v>
      </c>
      <c r="G10" s="4">
        <v>251000</v>
      </c>
      <c r="H10" s="4">
        <v>254000</v>
      </c>
      <c r="I10" s="4">
        <v>235000</v>
      </c>
      <c r="J10" s="4">
        <v>400329</v>
      </c>
      <c r="K10" s="4">
        <v>97529128500</v>
      </c>
      <c r="L10" s="4">
        <v>8226100</v>
      </c>
      <c r="M10" s="4">
        <v>243622</v>
      </c>
      <c r="N10" s="4">
        <v>240000</v>
      </c>
      <c r="O10" s="4">
        <v>188860</v>
      </c>
      <c r="P10" s="4">
        <v>34275419</v>
      </c>
      <c r="Q10" s="3">
        <v>0.50939999999999996</v>
      </c>
    </row>
    <row r="11" spans="1:17">
      <c r="A11" s="5">
        <v>44138</v>
      </c>
      <c r="B11" s="3"/>
      <c r="C11" s="4">
        <v>248500</v>
      </c>
      <c r="D11" s="3" t="s">
        <v>38</v>
      </c>
      <c r="E11" s="4">
        <v>13000</v>
      </c>
      <c r="F11" s="3">
        <v>5.52</v>
      </c>
      <c r="G11" s="4">
        <v>237000</v>
      </c>
      <c r="H11" s="4">
        <v>251000</v>
      </c>
      <c r="I11" s="4">
        <v>236500</v>
      </c>
      <c r="J11" s="4">
        <v>334468</v>
      </c>
      <c r="K11" s="4">
        <v>82795911000</v>
      </c>
      <c r="L11" s="4">
        <v>8517441</v>
      </c>
      <c r="M11" s="4">
        <v>247545</v>
      </c>
      <c r="N11" s="4">
        <v>248500</v>
      </c>
      <c r="O11" s="4">
        <v>178980</v>
      </c>
      <c r="P11" s="4">
        <v>34275419</v>
      </c>
      <c r="Q11" s="3">
        <v>0.53049999999999997</v>
      </c>
    </row>
    <row r="12" spans="1:17">
      <c r="A12" s="5">
        <v>44137</v>
      </c>
      <c r="B12" s="3"/>
      <c r="C12" s="4">
        <v>235500</v>
      </c>
      <c r="D12" s="3" t="s">
        <v>38</v>
      </c>
      <c r="E12" s="4">
        <v>2500</v>
      </c>
      <c r="F12" s="3">
        <v>1.07</v>
      </c>
      <c r="G12" s="4">
        <v>232000</v>
      </c>
      <c r="H12" s="4">
        <v>239000</v>
      </c>
      <c r="I12" s="4">
        <v>229500</v>
      </c>
      <c r="J12" s="4">
        <v>323779</v>
      </c>
      <c r="K12" s="4">
        <v>76156048500</v>
      </c>
      <c r="L12" s="4">
        <v>8071861</v>
      </c>
      <c r="M12" s="4">
        <v>235209</v>
      </c>
      <c r="N12" s="4">
        <v>235500</v>
      </c>
      <c r="O12" s="4">
        <v>177080</v>
      </c>
      <c r="P12" s="4">
        <v>34275419</v>
      </c>
      <c r="Q12" s="3">
        <v>0.51219999999999999</v>
      </c>
    </row>
    <row r="13" spans="1:17">
      <c r="A13" s="5">
        <v>44134</v>
      </c>
      <c r="B13" s="3"/>
      <c r="C13" s="4">
        <v>233000</v>
      </c>
      <c r="D13" s="3" t="s">
        <v>39</v>
      </c>
      <c r="E13" s="4">
        <v>6000</v>
      </c>
      <c r="F13" s="3">
        <v>-2.5099999999999998</v>
      </c>
      <c r="G13" s="4">
        <v>241500</v>
      </c>
      <c r="H13" s="4">
        <v>246000</v>
      </c>
      <c r="I13" s="4">
        <v>231500</v>
      </c>
      <c r="J13" s="4">
        <v>344849</v>
      </c>
      <c r="K13" s="4">
        <v>82009776000</v>
      </c>
      <c r="L13" s="4">
        <v>7986172</v>
      </c>
      <c r="M13" s="4">
        <v>237813</v>
      </c>
      <c r="N13" s="4">
        <v>233000</v>
      </c>
      <c r="O13" s="4">
        <v>181640</v>
      </c>
      <c r="P13" s="4">
        <v>34275419</v>
      </c>
      <c r="Q13" s="3">
        <v>0.51419999999999999</v>
      </c>
    </row>
    <row r="14" spans="1:17">
      <c r="A14" s="5">
        <v>44133</v>
      </c>
      <c r="B14" s="3"/>
      <c r="C14" s="4">
        <v>239000</v>
      </c>
      <c r="D14" s="3" t="s">
        <v>39</v>
      </c>
      <c r="E14" s="4">
        <v>7500</v>
      </c>
      <c r="F14" s="3">
        <v>-3.04</v>
      </c>
      <c r="G14" s="4">
        <v>241000</v>
      </c>
      <c r="H14" s="4">
        <v>248000</v>
      </c>
      <c r="I14" s="4">
        <v>237500</v>
      </c>
      <c r="J14" s="4">
        <v>392178</v>
      </c>
      <c r="K14" s="4">
        <v>95238390000</v>
      </c>
      <c r="L14" s="4">
        <v>8191825</v>
      </c>
      <c r="M14" s="4">
        <v>242844</v>
      </c>
      <c r="N14" s="4">
        <v>239000</v>
      </c>
      <c r="O14" s="4">
        <v>187340</v>
      </c>
      <c r="P14" s="4">
        <v>34275419</v>
      </c>
      <c r="Q14" s="3">
        <v>0.51390000000000002</v>
      </c>
    </row>
    <row r="15" spans="1:17">
      <c r="A15" s="5">
        <v>44132</v>
      </c>
      <c r="B15" s="3"/>
      <c r="C15" s="4">
        <v>246500</v>
      </c>
      <c r="D15" s="3" t="s">
        <v>38</v>
      </c>
      <c r="E15" s="4">
        <v>15500</v>
      </c>
      <c r="F15" s="3">
        <v>6.71</v>
      </c>
      <c r="G15" s="4">
        <v>234000</v>
      </c>
      <c r="H15" s="4">
        <v>247500</v>
      </c>
      <c r="I15" s="4">
        <v>233000</v>
      </c>
      <c r="J15" s="4">
        <v>424322</v>
      </c>
      <c r="K15" s="4">
        <v>103095361500</v>
      </c>
      <c r="L15" s="4">
        <v>8448890</v>
      </c>
      <c r="M15" s="4">
        <v>242964</v>
      </c>
      <c r="N15" s="4">
        <v>246500</v>
      </c>
      <c r="O15" s="4">
        <v>175560</v>
      </c>
      <c r="P15" s="4">
        <v>34275419</v>
      </c>
      <c r="Q15" s="3">
        <v>0.52559999999999996</v>
      </c>
    </row>
    <row r="16" spans="1:17">
      <c r="A16" s="5">
        <v>44131</v>
      </c>
      <c r="B16" s="3"/>
      <c r="C16" s="4">
        <v>231000</v>
      </c>
      <c r="D16" s="3" t="s">
        <v>39</v>
      </c>
      <c r="E16" s="4">
        <v>7500</v>
      </c>
      <c r="F16" s="3">
        <v>-3.14</v>
      </c>
      <c r="G16" s="4">
        <v>235000</v>
      </c>
      <c r="H16" s="4">
        <v>241500</v>
      </c>
      <c r="I16" s="4">
        <v>230000</v>
      </c>
      <c r="J16" s="4">
        <v>376997</v>
      </c>
      <c r="K16" s="4">
        <v>87922862500</v>
      </c>
      <c r="L16" s="4">
        <v>7917621</v>
      </c>
      <c r="M16" s="4">
        <v>233218</v>
      </c>
      <c r="N16" s="4">
        <v>231000</v>
      </c>
      <c r="O16" s="4">
        <v>181260</v>
      </c>
      <c r="P16" s="4">
        <v>34275419</v>
      </c>
      <c r="Q16" s="3">
        <v>0.49540000000000001</v>
      </c>
    </row>
    <row r="17" spans="1:17">
      <c r="A17" s="5">
        <v>44130</v>
      </c>
      <c r="B17" s="3"/>
      <c r="C17" s="4">
        <v>238500</v>
      </c>
      <c r="D17" s="3" t="s">
        <v>39</v>
      </c>
      <c r="E17" s="4">
        <v>10500</v>
      </c>
      <c r="F17" s="3">
        <v>-4.22</v>
      </c>
      <c r="G17" s="4">
        <v>247000</v>
      </c>
      <c r="H17" s="4">
        <v>254500</v>
      </c>
      <c r="I17" s="4">
        <v>235500</v>
      </c>
      <c r="J17" s="4">
        <v>412612</v>
      </c>
      <c r="K17" s="4">
        <v>101117535500</v>
      </c>
      <c r="L17" s="4">
        <v>8174687</v>
      </c>
      <c r="M17" s="4">
        <v>245066</v>
      </c>
      <c r="N17" s="4">
        <v>238500</v>
      </c>
      <c r="O17" s="4">
        <v>189240</v>
      </c>
      <c r="P17" s="4">
        <v>34275419</v>
      </c>
      <c r="Q17" s="3">
        <v>0.50860000000000005</v>
      </c>
    </row>
    <row r="18" spans="1:17">
      <c r="A18" s="5">
        <v>44127</v>
      </c>
      <c r="B18" s="3"/>
      <c r="C18" s="4">
        <v>249000</v>
      </c>
      <c r="D18" s="3" t="s">
        <v>38</v>
      </c>
      <c r="E18" s="4">
        <v>6500</v>
      </c>
      <c r="F18" s="3">
        <v>2.68</v>
      </c>
      <c r="G18" s="4">
        <v>245000</v>
      </c>
      <c r="H18" s="4">
        <v>250000</v>
      </c>
      <c r="I18" s="4">
        <v>242000</v>
      </c>
      <c r="J18" s="4">
        <v>272682</v>
      </c>
      <c r="K18" s="4">
        <v>67442105500</v>
      </c>
      <c r="L18" s="4">
        <v>8534579</v>
      </c>
      <c r="M18" s="4">
        <v>247328</v>
      </c>
      <c r="N18" s="4">
        <v>249000</v>
      </c>
      <c r="O18" s="4">
        <v>184300</v>
      </c>
      <c r="P18" s="4">
        <v>34275419</v>
      </c>
      <c r="Q18" s="3">
        <v>0.52739999999999998</v>
      </c>
    </row>
    <row r="19" spans="1:17">
      <c r="A19" s="5">
        <v>44126</v>
      </c>
      <c r="B19" s="3"/>
      <c r="C19" s="4">
        <v>242500</v>
      </c>
      <c r="D19" s="3" t="s">
        <v>38</v>
      </c>
      <c r="E19" s="4">
        <v>1000</v>
      </c>
      <c r="F19" s="3">
        <v>0.41</v>
      </c>
      <c r="G19" s="4">
        <v>239000</v>
      </c>
      <c r="H19" s="4">
        <v>249500</v>
      </c>
      <c r="I19" s="4">
        <v>238500</v>
      </c>
      <c r="J19" s="4">
        <v>358513</v>
      </c>
      <c r="K19" s="4">
        <v>87533233000</v>
      </c>
      <c r="L19" s="4">
        <v>8311789</v>
      </c>
      <c r="M19" s="4">
        <v>244156</v>
      </c>
      <c r="N19" s="4">
        <v>242500</v>
      </c>
      <c r="O19" s="4">
        <v>183540</v>
      </c>
      <c r="P19" s="4">
        <v>34275419</v>
      </c>
      <c r="Q19" s="3">
        <v>0.51490000000000002</v>
      </c>
    </row>
    <row r="20" spans="1:17">
      <c r="A20" s="5">
        <v>44125</v>
      </c>
      <c r="B20" s="3"/>
      <c r="C20" s="4">
        <v>241500</v>
      </c>
      <c r="D20" s="3" t="s">
        <v>38</v>
      </c>
      <c r="E20" s="4">
        <v>5000</v>
      </c>
      <c r="F20" s="3">
        <v>2.11</v>
      </c>
      <c r="G20" s="4">
        <v>236500</v>
      </c>
      <c r="H20" s="4">
        <v>243500</v>
      </c>
      <c r="I20" s="4">
        <v>231500</v>
      </c>
      <c r="J20" s="4">
        <v>304716</v>
      </c>
      <c r="K20" s="4">
        <v>72526391500</v>
      </c>
      <c r="L20" s="4">
        <v>8277513</v>
      </c>
      <c r="M20" s="4">
        <v>238013</v>
      </c>
      <c r="N20" s="4">
        <v>241500</v>
      </c>
      <c r="O20" s="4">
        <v>179740</v>
      </c>
      <c r="P20" s="4">
        <v>34275419</v>
      </c>
      <c r="Q20" s="3">
        <v>0.50949999999999995</v>
      </c>
    </row>
    <row r="21" spans="1:17">
      <c r="A21" s="5">
        <v>44124</v>
      </c>
      <c r="B21" s="3"/>
      <c r="C21" s="4">
        <v>236500</v>
      </c>
      <c r="D21" s="3" t="s">
        <v>38</v>
      </c>
      <c r="E21" s="4">
        <v>13500</v>
      </c>
      <c r="F21" s="3">
        <v>6.05</v>
      </c>
      <c r="G21" s="4">
        <v>221000</v>
      </c>
      <c r="H21" s="4">
        <v>237000</v>
      </c>
      <c r="I21" s="4">
        <v>221000</v>
      </c>
      <c r="J21" s="4">
        <v>440130</v>
      </c>
      <c r="K21" s="4">
        <v>102183176500</v>
      </c>
      <c r="L21" s="4">
        <v>8106136</v>
      </c>
      <c r="M21" s="4">
        <v>232165</v>
      </c>
      <c r="N21" s="4">
        <v>236500</v>
      </c>
      <c r="O21" s="4">
        <v>169480</v>
      </c>
      <c r="P21" s="4">
        <v>34275419</v>
      </c>
      <c r="Q21" s="3">
        <v>0.50149999999999995</v>
      </c>
    </row>
    <row r="22" spans="1:17">
      <c r="A22" s="5">
        <v>44123</v>
      </c>
      <c r="B22" s="3"/>
      <c r="C22" s="4">
        <v>223000</v>
      </c>
      <c r="D22" s="3" t="s">
        <v>38</v>
      </c>
      <c r="E22" s="4">
        <v>5000</v>
      </c>
      <c r="F22" s="3">
        <v>2.29</v>
      </c>
      <c r="G22" s="4">
        <v>220500</v>
      </c>
      <c r="H22" s="4">
        <v>227000</v>
      </c>
      <c r="I22" s="4">
        <v>218000</v>
      </c>
      <c r="J22" s="4">
        <v>197639</v>
      </c>
      <c r="K22" s="4">
        <v>44254003500</v>
      </c>
      <c r="L22" s="4">
        <v>7643418</v>
      </c>
      <c r="M22" s="4">
        <v>223913</v>
      </c>
      <c r="N22" s="4">
        <v>223000</v>
      </c>
      <c r="O22" s="4">
        <v>165680</v>
      </c>
      <c r="P22" s="4">
        <v>34275419</v>
      </c>
      <c r="Q22" s="3">
        <v>0.47549999999999998</v>
      </c>
    </row>
    <row r="23" spans="1:17">
      <c r="A23" s="5">
        <v>44120</v>
      </c>
      <c r="B23" s="3"/>
      <c r="C23" s="4">
        <v>218000</v>
      </c>
      <c r="D23" s="3" t="s">
        <v>39</v>
      </c>
      <c r="E23" s="4">
        <v>4000</v>
      </c>
      <c r="F23" s="3">
        <v>-1.8</v>
      </c>
      <c r="G23" s="4">
        <v>224500</v>
      </c>
      <c r="H23" s="4">
        <v>224500</v>
      </c>
      <c r="I23" s="4">
        <v>214000</v>
      </c>
      <c r="J23" s="4">
        <v>175373</v>
      </c>
      <c r="K23" s="4">
        <v>38335957000</v>
      </c>
      <c r="L23" s="4">
        <v>7472041</v>
      </c>
      <c r="M23" s="4">
        <v>218596</v>
      </c>
      <c r="N23" s="4">
        <v>218000</v>
      </c>
      <c r="O23" s="4">
        <v>168720</v>
      </c>
      <c r="P23" s="4">
        <v>34275419</v>
      </c>
      <c r="Q23" s="3">
        <v>0.46579999999999999</v>
      </c>
    </row>
    <row r="24" spans="1:17">
      <c r="A24" s="5">
        <v>44119</v>
      </c>
      <c r="B24" s="3"/>
      <c r="C24" s="4">
        <v>222000</v>
      </c>
      <c r="D24" s="3" t="s">
        <v>38</v>
      </c>
      <c r="E24" s="4">
        <v>3000</v>
      </c>
      <c r="F24" s="3">
        <v>1.37</v>
      </c>
      <c r="G24" s="4">
        <v>219000</v>
      </c>
      <c r="H24" s="4">
        <v>226000</v>
      </c>
      <c r="I24" s="4">
        <v>217000</v>
      </c>
      <c r="J24" s="4">
        <v>252978</v>
      </c>
      <c r="K24" s="4">
        <v>56145395500</v>
      </c>
      <c r="L24" s="4">
        <v>7609143</v>
      </c>
      <c r="M24" s="4">
        <v>221937</v>
      </c>
      <c r="N24" s="4">
        <v>222000</v>
      </c>
      <c r="O24" s="4">
        <v>166440</v>
      </c>
      <c r="P24" s="4">
        <v>34275419</v>
      </c>
      <c r="Q24" s="3">
        <v>0.47039999999999998</v>
      </c>
    </row>
    <row r="25" spans="1:17">
      <c r="A25" s="5">
        <v>44118</v>
      </c>
      <c r="B25" s="3"/>
      <c r="C25" s="4">
        <v>219000</v>
      </c>
      <c r="D25" s="3" t="s">
        <v>39</v>
      </c>
      <c r="E25" s="4">
        <v>2500</v>
      </c>
      <c r="F25" s="3">
        <v>-1.1299999999999999</v>
      </c>
      <c r="G25" s="4">
        <v>221000</v>
      </c>
      <c r="H25" s="4">
        <v>221500</v>
      </c>
      <c r="I25" s="4">
        <v>216500</v>
      </c>
      <c r="J25" s="4">
        <v>235189</v>
      </c>
      <c r="K25" s="4">
        <v>51484199000</v>
      </c>
      <c r="L25" s="4">
        <v>7506316</v>
      </c>
      <c r="M25" s="4">
        <v>218905</v>
      </c>
      <c r="N25" s="4">
        <v>219000</v>
      </c>
      <c r="O25" s="4">
        <v>168340</v>
      </c>
      <c r="P25" s="4">
        <v>34275419</v>
      </c>
      <c r="Q25" s="3">
        <v>0.46279999999999999</v>
      </c>
    </row>
    <row r="26" spans="1:17">
      <c r="A26" s="5">
        <v>44117</v>
      </c>
      <c r="B26" s="3"/>
      <c r="C26" s="4">
        <v>221500</v>
      </c>
      <c r="D26" s="3" t="s">
        <v>39</v>
      </c>
      <c r="E26" s="4">
        <v>3500</v>
      </c>
      <c r="F26" s="3">
        <v>-1.56</v>
      </c>
      <c r="G26" s="4">
        <v>225500</v>
      </c>
      <c r="H26" s="4">
        <v>226000</v>
      </c>
      <c r="I26" s="4">
        <v>219000</v>
      </c>
      <c r="J26" s="4">
        <v>183545</v>
      </c>
      <c r="K26" s="4">
        <v>40716778500</v>
      </c>
      <c r="L26" s="4">
        <v>7592005</v>
      </c>
      <c r="M26" s="4">
        <v>221835</v>
      </c>
      <c r="N26" s="4">
        <v>221500</v>
      </c>
      <c r="O26" s="4">
        <v>171000</v>
      </c>
      <c r="P26" s="4">
        <v>34275419</v>
      </c>
      <c r="Q26" s="3">
        <v>0.46389999999999998</v>
      </c>
    </row>
    <row r="27" spans="1:17">
      <c r="A27" s="5">
        <v>44116</v>
      </c>
      <c r="B27" s="3"/>
      <c r="C27" s="4">
        <v>225000</v>
      </c>
      <c r="D27" s="3" t="s">
        <v>39</v>
      </c>
      <c r="E27" s="4">
        <v>4000</v>
      </c>
      <c r="F27" s="3">
        <v>-1.75</v>
      </c>
      <c r="G27" s="4">
        <v>233500</v>
      </c>
      <c r="H27" s="4">
        <v>233500</v>
      </c>
      <c r="I27" s="4">
        <v>222500</v>
      </c>
      <c r="J27" s="4">
        <v>307806</v>
      </c>
      <c r="K27" s="4">
        <v>69557835500</v>
      </c>
      <c r="L27" s="4">
        <v>7711969</v>
      </c>
      <c r="M27" s="4">
        <v>225979</v>
      </c>
      <c r="N27" s="4">
        <v>225000</v>
      </c>
      <c r="O27" s="4">
        <v>174040</v>
      </c>
      <c r="P27" s="4">
        <v>34275419</v>
      </c>
      <c r="Q27" s="3">
        <v>0.4713</v>
      </c>
    </row>
    <row r="28" spans="1:17">
      <c r="A28" s="5">
        <v>44112</v>
      </c>
      <c r="B28" s="3"/>
      <c r="C28" s="4">
        <v>229000</v>
      </c>
      <c r="D28" s="3" t="s">
        <v>38</v>
      </c>
      <c r="E28" s="4">
        <v>11500</v>
      </c>
      <c r="F28" s="3">
        <v>5.29</v>
      </c>
      <c r="G28" s="4">
        <v>219000</v>
      </c>
      <c r="H28" s="4">
        <v>231000</v>
      </c>
      <c r="I28" s="4">
        <v>218000</v>
      </c>
      <c r="J28" s="4">
        <v>608306</v>
      </c>
      <c r="K28" s="4">
        <v>137909812500</v>
      </c>
      <c r="L28" s="4">
        <v>7849070</v>
      </c>
      <c r="M28" s="4">
        <v>226711</v>
      </c>
      <c r="N28" s="4">
        <v>229000</v>
      </c>
      <c r="O28" s="4">
        <v>165300</v>
      </c>
      <c r="P28" s="4">
        <v>34275419</v>
      </c>
      <c r="Q28" s="3">
        <v>0.48209999999999997</v>
      </c>
    </row>
    <row r="29" spans="1:17">
      <c r="A29" s="5">
        <v>44111</v>
      </c>
      <c r="B29" s="3"/>
      <c r="C29" s="4">
        <v>217500</v>
      </c>
      <c r="D29" s="3" t="s">
        <v>38</v>
      </c>
      <c r="E29" s="4">
        <v>1500</v>
      </c>
      <c r="F29" s="3">
        <v>0.69</v>
      </c>
      <c r="G29" s="4">
        <v>213500</v>
      </c>
      <c r="H29" s="4">
        <v>218500</v>
      </c>
      <c r="I29" s="4">
        <v>212000</v>
      </c>
      <c r="J29" s="4">
        <v>167912</v>
      </c>
      <c r="K29" s="4">
        <v>36454376500</v>
      </c>
      <c r="L29" s="4">
        <v>7454903</v>
      </c>
      <c r="M29" s="4">
        <v>217104</v>
      </c>
      <c r="N29" s="4">
        <v>217500</v>
      </c>
      <c r="O29" s="4">
        <v>164160</v>
      </c>
      <c r="P29" s="4">
        <v>34275419</v>
      </c>
      <c r="Q29" s="3">
        <v>0.45900000000000002</v>
      </c>
    </row>
    <row r="30" spans="1:17">
      <c r="A30" s="5">
        <v>44110</v>
      </c>
      <c r="B30" s="3"/>
      <c r="C30" s="4">
        <v>216000</v>
      </c>
      <c r="D30" s="3" t="s">
        <v>38</v>
      </c>
      <c r="E30" s="4">
        <v>3000</v>
      </c>
      <c r="F30" s="3">
        <v>1.41</v>
      </c>
      <c r="G30" s="4">
        <v>213500</v>
      </c>
      <c r="H30" s="4">
        <v>221500</v>
      </c>
      <c r="I30" s="4">
        <v>212000</v>
      </c>
      <c r="J30" s="4">
        <v>323821</v>
      </c>
      <c r="K30" s="4">
        <v>70289169500</v>
      </c>
      <c r="L30" s="4">
        <v>7403490</v>
      </c>
      <c r="M30" s="4">
        <v>217061</v>
      </c>
      <c r="N30" s="4">
        <v>216000</v>
      </c>
      <c r="O30" s="4">
        <v>161880</v>
      </c>
      <c r="P30" s="4">
        <v>34275419</v>
      </c>
      <c r="Q30" s="3">
        <v>0.45989999999999998</v>
      </c>
    </row>
    <row r="31" spans="1:17">
      <c r="A31" s="5">
        <v>44109</v>
      </c>
      <c r="B31" s="3"/>
      <c r="C31" s="4">
        <v>213000</v>
      </c>
      <c r="D31" s="3" t="s">
        <v>38</v>
      </c>
      <c r="E31" s="4">
        <v>16500</v>
      </c>
      <c r="F31" s="3">
        <v>8.4</v>
      </c>
      <c r="G31" s="4">
        <v>199000</v>
      </c>
      <c r="H31" s="4">
        <v>216500</v>
      </c>
      <c r="I31" s="4">
        <v>197000</v>
      </c>
      <c r="J31" s="4">
        <v>577344</v>
      </c>
      <c r="K31" s="4">
        <v>122350783000</v>
      </c>
      <c r="L31" s="4">
        <v>7300664</v>
      </c>
      <c r="M31" s="4">
        <v>211920</v>
      </c>
      <c r="N31" s="4">
        <v>213000</v>
      </c>
      <c r="O31" s="4">
        <v>149340</v>
      </c>
      <c r="P31" s="4">
        <v>34275419</v>
      </c>
      <c r="Q31" s="3">
        <v>0.45500000000000002</v>
      </c>
    </row>
    <row r="32" spans="1:17">
      <c r="A32" s="5">
        <v>44103</v>
      </c>
      <c r="B32" s="3"/>
      <c r="C32" s="4">
        <v>196500</v>
      </c>
      <c r="D32" s="3" t="s">
        <v>38</v>
      </c>
      <c r="E32" s="3">
        <v>500</v>
      </c>
      <c r="F32" s="3">
        <v>0.26</v>
      </c>
      <c r="G32" s="4">
        <v>198000</v>
      </c>
      <c r="H32" s="4">
        <v>200000</v>
      </c>
      <c r="I32" s="4">
        <v>194000</v>
      </c>
      <c r="J32" s="4">
        <v>145495</v>
      </c>
      <c r="K32" s="4">
        <v>28616650000</v>
      </c>
      <c r="L32" s="4">
        <v>6735119</v>
      </c>
      <c r="M32" s="4">
        <v>196684</v>
      </c>
      <c r="N32" s="4">
        <v>196500</v>
      </c>
      <c r="O32" s="4">
        <v>148960</v>
      </c>
      <c r="P32" s="4">
        <v>34275419</v>
      </c>
      <c r="Q32" s="3">
        <v>0.42509999999999998</v>
      </c>
    </row>
    <row r="33" spans="1:17">
      <c r="A33" s="5">
        <v>44102</v>
      </c>
      <c r="B33" s="3"/>
      <c r="C33" s="4">
        <v>196000</v>
      </c>
      <c r="D33" s="3"/>
      <c r="E33" s="3">
        <v>0</v>
      </c>
      <c r="F33" s="3">
        <v>0</v>
      </c>
      <c r="G33" s="4">
        <v>198500</v>
      </c>
      <c r="H33" s="4">
        <v>200500</v>
      </c>
      <c r="I33" s="4">
        <v>191000</v>
      </c>
      <c r="J33" s="4">
        <v>190363</v>
      </c>
      <c r="K33" s="4">
        <v>37098411000</v>
      </c>
      <c r="L33" s="4">
        <v>6717982</v>
      </c>
      <c r="M33" s="4">
        <v>194882</v>
      </c>
      <c r="N33" s="4">
        <v>196000</v>
      </c>
      <c r="O33" s="4">
        <v>148960</v>
      </c>
      <c r="P33" s="4">
        <v>34275419</v>
      </c>
      <c r="Q33" s="3">
        <v>0.42759999999999998</v>
      </c>
    </row>
    <row r="34" spans="1:17">
      <c r="A34" s="5">
        <v>44099</v>
      </c>
      <c r="B34" s="3"/>
      <c r="C34" s="4">
        <v>196000</v>
      </c>
      <c r="D34" s="3" t="s">
        <v>39</v>
      </c>
      <c r="E34" s="4">
        <v>2000</v>
      </c>
      <c r="F34" s="3">
        <v>-1.01</v>
      </c>
      <c r="G34" s="4">
        <v>200000</v>
      </c>
      <c r="H34" s="4">
        <v>203000</v>
      </c>
      <c r="I34" s="4">
        <v>195000</v>
      </c>
      <c r="J34" s="4">
        <v>133666</v>
      </c>
      <c r="K34" s="4">
        <v>26520722000</v>
      </c>
      <c r="L34" s="4">
        <v>6717982</v>
      </c>
      <c r="M34" s="4">
        <v>198410</v>
      </c>
      <c r="N34" s="4">
        <v>196000</v>
      </c>
      <c r="O34" s="4">
        <v>150480</v>
      </c>
      <c r="P34" s="4">
        <v>34275419</v>
      </c>
      <c r="Q34" s="3">
        <v>0.43290000000000001</v>
      </c>
    </row>
    <row r="35" spans="1:17">
      <c r="A35" s="5">
        <v>44098</v>
      </c>
      <c r="B35" s="3"/>
      <c r="C35" s="4">
        <v>198000</v>
      </c>
      <c r="D35" s="3" t="s">
        <v>39</v>
      </c>
      <c r="E35" s="4">
        <v>8000</v>
      </c>
      <c r="F35" s="3">
        <v>-3.88</v>
      </c>
      <c r="G35" s="4">
        <v>202000</v>
      </c>
      <c r="H35" s="4">
        <v>206000</v>
      </c>
      <c r="I35" s="4">
        <v>196500</v>
      </c>
      <c r="J35" s="4">
        <v>186259</v>
      </c>
      <c r="K35" s="4">
        <v>37023075000</v>
      </c>
      <c r="L35" s="4">
        <v>6786532</v>
      </c>
      <c r="M35" s="4">
        <v>198772</v>
      </c>
      <c r="N35" s="4">
        <v>198000</v>
      </c>
      <c r="O35" s="4">
        <v>156560</v>
      </c>
      <c r="P35" s="4">
        <v>34275419</v>
      </c>
      <c r="Q35" s="3">
        <v>0.43859999999999999</v>
      </c>
    </row>
    <row r="36" spans="1:17">
      <c r="A36" s="5">
        <v>44097</v>
      </c>
      <c r="B36" s="3"/>
      <c r="C36" s="4">
        <v>206000</v>
      </c>
      <c r="D36" s="3" t="s">
        <v>38</v>
      </c>
      <c r="E36" s="4">
        <v>4000</v>
      </c>
      <c r="F36" s="3">
        <v>1.98</v>
      </c>
      <c r="G36" s="4">
        <v>204000</v>
      </c>
      <c r="H36" s="4">
        <v>208500</v>
      </c>
      <c r="I36" s="4">
        <v>200500</v>
      </c>
      <c r="J36" s="4">
        <v>187843</v>
      </c>
      <c r="K36" s="4">
        <v>38341915500</v>
      </c>
      <c r="L36" s="4">
        <v>7060736</v>
      </c>
      <c r="M36" s="4">
        <v>204116</v>
      </c>
      <c r="N36" s="4">
        <v>206000</v>
      </c>
      <c r="O36" s="4">
        <v>153520</v>
      </c>
      <c r="P36" s="4">
        <v>34275419</v>
      </c>
      <c r="Q36" s="3">
        <v>0.44469999999999998</v>
      </c>
    </row>
    <row r="37" spans="1:17">
      <c r="A37" s="5">
        <v>44096</v>
      </c>
      <c r="B37" s="3"/>
      <c r="C37" s="4">
        <v>202000</v>
      </c>
      <c r="D37" s="3" t="s">
        <v>39</v>
      </c>
      <c r="E37" s="4">
        <v>10500</v>
      </c>
      <c r="F37" s="3">
        <v>-4.9400000000000004</v>
      </c>
      <c r="G37" s="4">
        <v>212500</v>
      </c>
      <c r="H37" s="4">
        <v>213500</v>
      </c>
      <c r="I37" s="4">
        <v>199000</v>
      </c>
      <c r="J37" s="4">
        <v>258209</v>
      </c>
      <c r="K37" s="4">
        <v>52738567000</v>
      </c>
      <c r="L37" s="4">
        <v>6923634</v>
      </c>
      <c r="M37" s="4">
        <v>204247</v>
      </c>
      <c r="N37" s="4">
        <v>202000</v>
      </c>
      <c r="O37" s="4">
        <v>161500</v>
      </c>
      <c r="P37" s="4">
        <v>34275419</v>
      </c>
      <c r="Q37" s="3">
        <v>0.43609999999999999</v>
      </c>
    </row>
    <row r="38" spans="1:17">
      <c r="A38" s="5">
        <v>44095</v>
      </c>
      <c r="B38" s="3"/>
      <c r="C38" s="4">
        <v>212500</v>
      </c>
      <c r="D38" s="3" t="s">
        <v>38</v>
      </c>
      <c r="E38" s="4">
        <v>3000</v>
      </c>
      <c r="F38" s="3">
        <v>1.43</v>
      </c>
      <c r="G38" s="4">
        <v>210500</v>
      </c>
      <c r="H38" s="4">
        <v>217000</v>
      </c>
      <c r="I38" s="4">
        <v>207500</v>
      </c>
      <c r="J38" s="4">
        <v>251184</v>
      </c>
      <c r="K38" s="4">
        <v>53792470500</v>
      </c>
      <c r="L38" s="4">
        <v>7283526</v>
      </c>
      <c r="M38" s="4">
        <v>214155</v>
      </c>
      <c r="N38" s="4">
        <v>212500</v>
      </c>
      <c r="O38" s="4">
        <v>159220</v>
      </c>
      <c r="P38" s="4">
        <v>34275419</v>
      </c>
      <c r="Q38" s="3">
        <v>0.44800000000000001</v>
      </c>
    </row>
    <row r="39" spans="1:17">
      <c r="A39" s="5">
        <v>44092</v>
      </c>
      <c r="B39" s="3"/>
      <c r="C39" s="4">
        <v>209500</v>
      </c>
      <c r="D39" s="3" t="s">
        <v>38</v>
      </c>
      <c r="E39" s="4">
        <v>5000</v>
      </c>
      <c r="F39" s="3">
        <v>2.44</v>
      </c>
      <c r="G39" s="4">
        <v>204000</v>
      </c>
      <c r="H39" s="4">
        <v>214000</v>
      </c>
      <c r="I39" s="4">
        <v>203500</v>
      </c>
      <c r="J39" s="4">
        <v>262852</v>
      </c>
      <c r="K39" s="4">
        <v>54824265500</v>
      </c>
      <c r="L39" s="4">
        <v>7180700</v>
      </c>
      <c r="M39" s="4">
        <v>208574</v>
      </c>
      <c r="N39" s="4">
        <v>209500</v>
      </c>
      <c r="O39" s="4">
        <v>155420</v>
      </c>
      <c r="P39" s="4">
        <v>34275419</v>
      </c>
      <c r="Q39" s="3">
        <v>0.43759999999999999</v>
      </c>
    </row>
    <row r="40" spans="1:17">
      <c r="A40" s="5">
        <v>44091</v>
      </c>
      <c r="B40" s="3"/>
      <c r="C40" s="4">
        <v>204500</v>
      </c>
      <c r="D40" s="3" t="s">
        <v>39</v>
      </c>
      <c r="E40" s="4">
        <v>1000</v>
      </c>
      <c r="F40" s="3">
        <v>-0.49</v>
      </c>
      <c r="G40" s="4">
        <v>206500</v>
      </c>
      <c r="H40" s="4">
        <v>208000</v>
      </c>
      <c r="I40" s="4">
        <v>200000</v>
      </c>
      <c r="J40" s="4">
        <v>224477</v>
      </c>
      <c r="K40" s="4">
        <v>45683321500</v>
      </c>
      <c r="L40" s="4">
        <v>7009323</v>
      </c>
      <c r="M40" s="4">
        <v>203510</v>
      </c>
      <c r="N40" s="4">
        <v>204500</v>
      </c>
      <c r="O40" s="4">
        <v>156180</v>
      </c>
      <c r="P40" s="4">
        <v>34275419</v>
      </c>
      <c r="Q40" s="3">
        <v>0.42820000000000003</v>
      </c>
    </row>
    <row r="41" spans="1:17">
      <c r="A41" s="5">
        <v>44090</v>
      </c>
      <c r="B41" s="3"/>
      <c r="C41" s="4">
        <v>205500</v>
      </c>
      <c r="D41" s="3" t="s">
        <v>39</v>
      </c>
      <c r="E41" s="4">
        <v>6000</v>
      </c>
      <c r="F41" s="3">
        <v>-2.84</v>
      </c>
      <c r="G41" s="4">
        <v>212000</v>
      </c>
      <c r="H41" s="4">
        <v>213500</v>
      </c>
      <c r="I41" s="4">
        <v>205000</v>
      </c>
      <c r="J41" s="4">
        <v>211750</v>
      </c>
      <c r="K41" s="4">
        <v>44112304000</v>
      </c>
      <c r="L41" s="4">
        <v>7043598</v>
      </c>
      <c r="M41" s="4">
        <v>208322</v>
      </c>
      <c r="N41" s="4">
        <v>205500</v>
      </c>
      <c r="O41" s="4">
        <v>160740</v>
      </c>
      <c r="P41" s="4">
        <v>34275419</v>
      </c>
      <c r="Q41" s="3">
        <v>0.42499999999999999</v>
      </c>
    </row>
    <row r="42" spans="1:17">
      <c r="A42" s="5">
        <v>44089</v>
      </c>
      <c r="B42" s="3"/>
      <c r="C42" s="4">
        <v>211500</v>
      </c>
      <c r="D42" s="3" t="s">
        <v>39</v>
      </c>
      <c r="E42" s="4">
        <v>5500</v>
      </c>
      <c r="F42" s="3">
        <v>-2.5299999999999998</v>
      </c>
      <c r="G42" s="4">
        <v>218000</v>
      </c>
      <c r="H42" s="4">
        <v>218000</v>
      </c>
      <c r="I42" s="4">
        <v>211000</v>
      </c>
      <c r="J42" s="4">
        <v>201509</v>
      </c>
      <c r="K42" s="4">
        <v>43073752700</v>
      </c>
      <c r="L42" s="4">
        <v>7249251</v>
      </c>
      <c r="M42" s="4">
        <v>213755</v>
      </c>
      <c r="N42" s="4">
        <v>211500</v>
      </c>
      <c r="O42" s="4">
        <v>164920</v>
      </c>
      <c r="P42" s="4">
        <v>34275419</v>
      </c>
      <c r="Q42" s="3">
        <v>0.436</v>
      </c>
    </row>
    <row r="43" spans="1:17">
      <c r="A43" s="5">
        <v>44088</v>
      </c>
      <c r="B43" s="3"/>
      <c r="C43" s="4">
        <v>217000</v>
      </c>
      <c r="D43" s="3" t="s">
        <v>38</v>
      </c>
      <c r="E43" s="4">
        <v>14500</v>
      </c>
      <c r="F43" s="3">
        <v>7.16</v>
      </c>
      <c r="G43" s="4">
        <v>203000</v>
      </c>
      <c r="H43" s="4">
        <v>220000</v>
      </c>
      <c r="I43" s="4">
        <v>203000</v>
      </c>
      <c r="J43" s="4">
        <v>527310</v>
      </c>
      <c r="K43" s="4">
        <v>114183750500</v>
      </c>
      <c r="L43" s="4">
        <v>7437765</v>
      </c>
      <c r="M43" s="4">
        <v>216540</v>
      </c>
      <c r="N43" s="4">
        <v>217000</v>
      </c>
      <c r="O43" s="4">
        <v>153900</v>
      </c>
      <c r="P43" s="4">
        <v>34275419</v>
      </c>
      <c r="Q43" s="3">
        <v>0.45019999999999999</v>
      </c>
    </row>
    <row r="44" spans="1:17">
      <c r="A44" s="5">
        <v>44085</v>
      </c>
      <c r="B44" s="3"/>
      <c r="C44" s="4">
        <v>202500</v>
      </c>
      <c r="D44" s="3" t="s">
        <v>39</v>
      </c>
      <c r="E44" s="4">
        <v>5500</v>
      </c>
      <c r="F44" s="3">
        <v>-2.64</v>
      </c>
      <c r="G44" s="4">
        <v>206500</v>
      </c>
      <c r="H44" s="4">
        <v>211000</v>
      </c>
      <c r="I44" s="4">
        <v>202500</v>
      </c>
      <c r="J44" s="4">
        <v>198327</v>
      </c>
      <c r="K44" s="4">
        <v>40599536500</v>
      </c>
      <c r="L44" s="4">
        <v>6940772</v>
      </c>
      <c r="M44" s="4">
        <v>204710</v>
      </c>
      <c r="N44" s="4">
        <v>202500</v>
      </c>
      <c r="O44" s="4">
        <v>158080</v>
      </c>
      <c r="P44" s="4">
        <v>34275419</v>
      </c>
      <c r="Q44" s="3">
        <v>0.42570000000000002</v>
      </c>
    </row>
    <row r="45" spans="1:17">
      <c r="A45" s="5">
        <v>44084</v>
      </c>
      <c r="B45" s="3"/>
      <c r="C45" s="4">
        <v>208000</v>
      </c>
      <c r="D45" s="3" t="s">
        <v>39</v>
      </c>
      <c r="E45" s="3">
        <v>500</v>
      </c>
      <c r="F45" s="3">
        <v>-0.24</v>
      </c>
      <c r="G45" s="4">
        <v>211000</v>
      </c>
      <c r="H45" s="4">
        <v>213000</v>
      </c>
      <c r="I45" s="4">
        <v>202000</v>
      </c>
      <c r="J45" s="4">
        <v>392944</v>
      </c>
      <c r="K45" s="4">
        <v>81792303500</v>
      </c>
      <c r="L45" s="4">
        <v>7129287</v>
      </c>
      <c r="M45" s="4">
        <v>208152</v>
      </c>
      <c r="N45" s="4">
        <v>208000</v>
      </c>
      <c r="O45" s="4">
        <v>158460</v>
      </c>
      <c r="P45" s="4">
        <v>34275419</v>
      </c>
      <c r="Q45" s="3">
        <v>0.43730000000000002</v>
      </c>
    </row>
    <row r="46" spans="1:17">
      <c r="A46" s="5">
        <v>44083</v>
      </c>
      <c r="B46" s="3"/>
      <c r="C46" s="4">
        <v>208500</v>
      </c>
      <c r="D46" s="3" t="s">
        <v>38</v>
      </c>
      <c r="E46" s="4">
        <v>8000</v>
      </c>
      <c r="F46" s="3">
        <v>3.99</v>
      </c>
      <c r="G46" s="4">
        <v>197500</v>
      </c>
      <c r="H46" s="4">
        <v>214000</v>
      </c>
      <c r="I46" s="4">
        <v>197000</v>
      </c>
      <c r="J46" s="4">
        <v>568084</v>
      </c>
      <c r="K46" s="4">
        <v>117736542500</v>
      </c>
      <c r="L46" s="4">
        <v>7146424</v>
      </c>
      <c r="M46" s="4">
        <v>207251</v>
      </c>
      <c r="N46" s="4">
        <v>208500</v>
      </c>
      <c r="O46" s="4">
        <v>152380</v>
      </c>
      <c r="P46" s="4">
        <v>34275419</v>
      </c>
      <c r="Q46" s="3">
        <v>0.44240000000000002</v>
      </c>
    </row>
    <row r="47" spans="1:17">
      <c r="A47" s="5">
        <v>44082</v>
      </c>
      <c r="B47" s="3"/>
      <c r="C47" s="4">
        <v>200500</v>
      </c>
      <c r="D47" s="3" t="s">
        <v>39</v>
      </c>
      <c r="E47" s="4">
        <v>4500</v>
      </c>
      <c r="F47" s="3">
        <v>-2.2000000000000002</v>
      </c>
      <c r="G47" s="4">
        <v>204500</v>
      </c>
      <c r="H47" s="4">
        <v>207000</v>
      </c>
      <c r="I47" s="4">
        <v>199500</v>
      </c>
      <c r="J47" s="4">
        <v>382137</v>
      </c>
      <c r="K47" s="4">
        <v>77647728000</v>
      </c>
      <c r="L47" s="4">
        <v>6872221</v>
      </c>
      <c r="M47" s="4">
        <v>203193</v>
      </c>
      <c r="N47" s="4">
        <v>200500</v>
      </c>
      <c r="O47" s="4">
        <v>155800</v>
      </c>
      <c r="P47" s="4">
        <v>34275419</v>
      </c>
      <c r="Q47" s="3">
        <v>0.42080000000000001</v>
      </c>
    </row>
    <row r="48" spans="1:17">
      <c r="A48" s="5">
        <v>44081</v>
      </c>
      <c r="B48" s="3"/>
      <c r="C48" s="4">
        <v>205000</v>
      </c>
      <c r="D48" s="3" t="s">
        <v>38</v>
      </c>
      <c r="E48" s="4">
        <v>22000</v>
      </c>
      <c r="F48" s="3">
        <v>12.02</v>
      </c>
      <c r="G48" s="4">
        <v>183000</v>
      </c>
      <c r="H48" s="4">
        <v>206000</v>
      </c>
      <c r="I48" s="4">
        <v>181000</v>
      </c>
      <c r="J48" s="4">
        <v>926441</v>
      </c>
      <c r="K48" s="4">
        <v>184384840500</v>
      </c>
      <c r="L48" s="4">
        <v>7026460</v>
      </c>
      <c r="M48" s="4">
        <v>199024</v>
      </c>
      <c r="N48" s="4">
        <v>205000</v>
      </c>
      <c r="O48" s="4">
        <v>139080</v>
      </c>
      <c r="P48" s="4">
        <v>34275419</v>
      </c>
      <c r="Q48" s="3">
        <v>0.43359999999999999</v>
      </c>
    </row>
    <row r="49" spans="1:17">
      <c r="A49" s="5">
        <v>44078</v>
      </c>
      <c r="B49" s="3"/>
      <c r="C49" s="4">
        <v>183000</v>
      </c>
      <c r="D49" s="3" t="s">
        <v>39</v>
      </c>
      <c r="E49" s="3">
        <v>500</v>
      </c>
      <c r="F49" s="3">
        <v>-0.27</v>
      </c>
      <c r="G49" s="4">
        <v>178000</v>
      </c>
      <c r="H49" s="4">
        <v>183500</v>
      </c>
      <c r="I49" s="4">
        <v>178000</v>
      </c>
      <c r="J49" s="4">
        <v>130752</v>
      </c>
      <c r="K49" s="4">
        <v>23614174000</v>
      </c>
      <c r="L49" s="4">
        <v>6272401</v>
      </c>
      <c r="M49" s="4">
        <v>180602</v>
      </c>
      <c r="N49" s="4">
        <v>183000</v>
      </c>
      <c r="O49" s="4">
        <v>139460</v>
      </c>
      <c r="P49" s="4">
        <v>34275419</v>
      </c>
      <c r="Q49" s="3">
        <v>0.38979999999999998</v>
      </c>
    </row>
    <row r="50" spans="1:17">
      <c r="A50" s="5">
        <v>44077</v>
      </c>
      <c r="B50" s="3"/>
      <c r="C50" s="4">
        <v>183500</v>
      </c>
      <c r="D50" s="3" t="s">
        <v>38</v>
      </c>
      <c r="E50" s="4">
        <v>3000</v>
      </c>
      <c r="F50" s="3">
        <v>1.66</v>
      </c>
      <c r="G50" s="4">
        <v>181000</v>
      </c>
      <c r="H50" s="4">
        <v>189500</v>
      </c>
      <c r="I50" s="4">
        <v>178000</v>
      </c>
      <c r="J50" s="4">
        <v>320641</v>
      </c>
      <c r="K50" s="4">
        <v>58642945500</v>
      </c>
      <c r="L50" s="4">
        <v>6289539</v>
      </c>
      <c r="M50" s="4">
        <v>182892</v>
      </c>
      <c r="N50" s="4">
        <v>183500</v>
      </c>
      <c r="O50" s="4">
        <v>137180</v>
      </c>
      <c r="P50" s="4">
        <v>34275419</v>
      </c>
      <c r="Q50" s="3">
        <v>0.38640000000000002</v>
      </c>
    </row>
    <row r="51" spans="1:17">
      <c r="A51" s="5">
        <v>44076</v>
      </c>
      <c r="B51" s="3"/>
      <c r="C51" s="4">
        <v>180500</v>
      </c>
      <c r="D51" s="3" t="s">
        <v>39</v>
      </c>
      <c r="E51" s="4">
        <v>6000</v>
      </c>
      <c r="F51" s="3">
        <v>-3.22</v>
      </c>
      <c r="G51" s="4">
        <v>189500</v>
      </c>
      <c r="H51" s="4">
        <v>189500</v>
      </c>
      <c r="I51" s="4">
        <v>178000</v>
      </c>
      <c r="J51" s="4">
        <v>248537</v>
      </c>
      <c r="K51" s="4">
        <v>45061658500</v>
      </c>
      <c r="L51" s="4">
        <v>6186713</v>
      </c>
      <c r="M51" s="4">
        <v>181307</v>
      </c>
      <c r="N51" s="4">
        <v>180500</v>
      </c>
      <c r="O51" s="4">
        <v>141740</v>
      </c>
      <c r="P51" s="4">
        <v>34275419</v>
      </c>
      <c r="Q51" s="3">
        <v>0.38519999999999999</v>
      </c>
    </row>
    <row r="52" spans="1:17">
      <c r="A52" s="5">
        <v>44075</v>
      </c>
      <c r="B52" s="3"/>
      <c r="C52" s="4">
        <v>186500</v>
      </c>
      <c r="D52" s="3" t="s">
        <v>39</v>
      </c>
      <c r="E52" s="4">
        <v>3000</v>
      </c>
      <c r="F52" s="3">
        <v>-1.58</v>
      </c>
      <c r="G52" s="4">
        <v>189000</v>
      </c>
      <c r="H52" s="4">
        <v>189500</v>
      </c>
      <c r="I52" s="4">
        <v>184500</v>
      </c>
      <c r="J52" s="4">
        <v>155727</v>
      </c>
      <c r="K52" s="4">
        <v>29091050500</v>
      </c>
      <c r="L52" s="4">
        <v>6392365</v>
      </c>
      <c r="M52" s="4">
        <v>186808</v>
      </c>
      <c r="N52" s="4">
        <v>186500</v>
      </c>
      <c r="O52" s="4">
        <v>144020</v>
      </c>
      <c r="P52" s="4">
        <v>34275419</v>
      </c>
      <c r="Q52" s="3">
        <v>0.40039999999999998</v>
      </c>
    </row>
    <row r="53" spans="1:17">
      <c r="A53" s="5">
        <v>44074</v>
      </c>
      <c r="B53" s="3"/>
      <c r="C53" s="4">
        <v>189500</v>
      </c>
      <c r="D53" s="3" t="s">
        <v>38</v>
      </c>
      <c r="E53" s="4">
        <v>7000</v>
      </c>
      <c r="F53" s="3">
        <v>3.84</v>
      </c>
      <c r="G53" s="4">
        <v>187000</v>
      </c>
      <c r="H53" s="4">
        <v>192000</v>
      </c>
      <c r="I53" s="4">
        <v>185500</v>
      </c>
      <c r="J53" s="4">
        <v>470660</v>
      </c>
      <c r="K53" s="4">
        <v>89257394000</v>
      </c>
      <c r="L53" s="4">
        <v>6495191</v>
      </c>
      <c r="M53" s="4">
        <v>189643</v>
      </c>
      <c r="N53" s="4">
        <v>189500</v>
      </c>
      <c r="O53" s="4">
        <v>138700</v>
      </c>
      <c r="P53" s="4">
        <v>34275419</v>
      </c>
      <c r="Q53" s="3">
        <v>0.4108</v>
      </c>
    </row>
    <row r="54" spans="1:17">
      <c r="A54" s="5">
        <v>44071</v>
      </c>
      <c r="B54" s="3"/>
      <c r="C54" s="4">
        <v>182500</v>
      </c>
      <c r="D54" s="3" t="s">
        <v>38</v>
      </c>
      <c r="E54" s="4">
        <v>2500</v>
      </c>
      <c r="F54" s="3">
        <v>1.39</v>
      </c>
      <c r="G54" s="4">
        <v>182000</v>
      </c>
      <c r="H54" s="4">
        <v>184000</v>
      </c>
      <c r="I54" s="4">
        <v>178000</v>
      </c>
      <c r="J54" s="4">
        <v>182022</v>
      </c>
      <c r="K54" s="4">
        <v>33047059500</v>
      </c>
      <c r="L54" s="4">
        <v>6255263</v>
      </c>
      <c r="M54" s="4">
        <v>181555</v>
      </c>
      <c r="N54" s="4">
        <v>182500</v>
      </c>
      <c r="O54" s="4">
        <v>136800</v>
      </c>
      <c r="P54" s="4">
        <v>34275419</v>
      </c>
      <c r="Q54" s="3">
        <v>0.3911</v>
      </c>
    </row>
    <row r="55" spans="1:17">
      <c r="A55" s="5">
        <v>44070</v>
      </c>
      <c r="B55" s="3"/>
      <c r="C55" s="4">
        <v>180000</v>
      </c>
      <c r="D55" s="3" t="s">
        <v>38</v>
      </c>
      <c r="E55" s="4">
        <v>6500</v>
      </c>
      <c r="F55" s="3">
        <v>3.75</v>
      </c>
      <c r="G55" s="4">
        <v>173500</v>
      </c>
      <c r="H55" s="4">
        <v>183000</v>
      </c>
      <c r="I55" s="4">
        <v>172500</v>
      </c>
      <c r="J55" s="4">
        <v>369517</v>
      </c>
      <c r="K55" s="4">
        <v>66452923000</v>
      </c>
      <c r="L55" s="4">
        <v>6169575</v>
      </c>
      <c r="M55" s="4">
        <v>179837</v>
      </c>
      <c r="N55" s="4">
        <v>180000</v>
      </c>
      <c r="O55" s="4">
        <v>131860</v>
      </c>
      <c r="P55" s="4">
        <v>34275419</v>
      </c>
      <c r="Q55" s="3">
        <v>0.38719999999999999</v>
      </c>
    </row>
    <row r="56" spans="1:17">
      <c r="A56" s="5">
        <v>44069</v>
      </c>
      <c r="B56" s="3"/>
      <c r="C56" s="4">
        <v>173500</v>
      </c>
      <c r="D56" s="3" t="s">
        <v>39</v>
      </c>
      <c r="E56" s="4">
        <v>2000</v>
      </c>
      <c r="F56" s="3">
        <v>-1.1399999999999999</v>
      </c>
      <c r="G56" s="4">
        <v>177000</v>
      </c>
      <c r="H56" s="4">
        <v>177000</v>
      </c>
      <c r="I56" s="4">
        <v>170500</v>
      </c>
      <c r="J56" s="4">
        <v>143346</v>
      </c>
      <c r="K56" s="4">
        <v>24739925000</v>
      </c>
      <c r="L56" s="4">
        <v>5946785</v>
      </c>
      <c r="M56" s="4">
        <v>172588</v>
      </c>
      <c r="N56" s="4">
        <v>173500</v>
      </c>
      <c r="O56" s="4">
        <v>133380</v>
      </c>
      <c r="P56" s="4">
        <v>34275419</v>
      </c>
      <c r="Q56" s="3">
        <v>0.36930000000000002</v>
      </c>
    </row>
    <row r="57" spans="1:17">
      <c r="A57" s="5">
        <v>44068</v>
      </c>
      <c r="B57" s="3"/>
      <c r="C57" s="4">
        <v>175500</v>
      </c>
      <c r="D57" s="3" t="s">
        <v>38</v>
      </c>
      <c r="E57" s="4">
        <v>4500</v>
      </c>
      <c r="F57" s="3">
        <v>2.63</v>
      </c>
      <c r="G57" s="4">
        <v>173000</v>
      </c>
      <c r="H57" s="4">
        <v>179500</v>
      </c>
      <c r="I57" s="4">
        <v>172500</v>
      </c>
      <c r="J57" s="4">
        <v>176596</v>
      </c>
      <c r="K57" s="4">
        <v>31152632500</v>
      </c>
      <c r="L57" s="4">
        <v>6015336</v>
      </c>
      <c r="M57" s="4">
        <v>176406</v>
      </c>
      <c r="N57" s="4">
        <v>175500</v>
      </c>
      <c r="O57" s="4">
        <v>129960</v>
      </c>
      <c r="P57" s="4">
        <v>34275419</v>
      </c>
      <c r="Q57" s="3">
        <v>0.37409999999999999</v>
      </c>
    </row>
    <row r="58" spans="1:17">
      <c r="A58" s="5">
        <v>44067</v>
      </c>
      <c r="B58" s="3"/>
      <c r="C58" s="4">
        <v>171000</v>
      </c>
      <c r="D58" s="3" t="s">
        <v>39</v>
      </c>
      <c r="E58" s="3">
        <v>500</v>
      </c>
      <c r="F58" s="3">
        <v>-0.28999999999999998</v>
      </c>
      <c r="G58" s="4">
        <v>169500</v>
      </c>
      <c r="H58" s="4">
        <v>172000</v>
      </c>
      <c r="I58" s="4">
        <v>167500</v>
      </c>
      <c r="J58" s="4">
        <v>91708</v>
      </c>
      <c r="K58" s="4">
        <v>15595839000</v>
      </c>
      <c r="L58" s="4">
        <v>5861096</v>
      </c>
      <c r="M58" s="4">
        <v>170059</v>
      </c>
      <c r="N58" s="4">
        <v>171000</v>
      </c>
      <c r="O58" s="4">
        <v>130340</v>
      </c>
      <c r="P58" s="4">
        <v>34275419</v>
      </c>
      <c r="Q58" s="3">
        <v>0.37019999999999997</v>
      </c>
    </row>
    <row r="59" spans="1:17">
      <c r="A59" s="5">
        <v>44064</v>
      </c>
      <c r="B59" s="3"/>
      <c r="C59" s="4">
        <v>171500</v>
      </c>
      <c r="D59" s="3" t="s">
        <v>38</v>
      </c>
      <c r="E59" s="4">
        <v>2500</v>
      </c>
      <c r="F59" s="3">
        <v>1.48</v>
      </c>
      <c r="G59" s="4">
        <v>171000</v>
      </c>
      <c r="H59" s="4">
        <v>172500</v>
      </c>
      <c r="I59" s="4">
        <v>169000</v>
      </c>
      <c r="J59" s="4">
        <v>126895</v>
      </c>
      <c r="K59" s="4">
        <v>21671031000</v>
      </c>
      <c r="L59" s="4">
        <v>5878234</v>
      </c>
      <c r="M59" s="4">
        <v>170779</v>
      </c>
      <c r="N59" s="4">
        <v>171500</v>
      </c>
      <c r="O59" s="4">
        <v>128440</v>
      </c>
      <c r="P59" s="4">
        <v>34275419</v>
      </c>
      <c r="Q59" s="3">
        <v>0.37519999999999998</v>
      </c>
    </row>
    <row r="60" spans="1:17">
      <c r="A60" s="5">
        <v>44063</v>
      </c>
      <c r="B60" s="3"/>
      <c r="C60" s="4">
        <v>169000</v>
      </c>
      <c r="D60" s="3" t="s">
        <v>39</v>
      </c>
      <c r="E60" s="4">
        <v>10500</v>
      </c>
      <c r="F60" s="3">
        <v>-5.85</v>
      </c>
      <c r="G60" s="4">
        <v>177500</v>
      </c>
      <c r="H60" s="4">
        <v>177500</v>
      </c>
      <c r="I60" s="4">
        <v>168500</v>
      </c>
      <c r="J60" s="4">
        <v>239731</v>
      </c>
      <c r="K60" s="4">
        <v>41109718500</v>
      </c>
      <c r="L60" s="4">
        <v>5792545</v>
      </c>
      <c r="M60" s="4">
        <v>171482</v>
      </c>
      <c r="N60" s="4">
        <v>169000</v>
      </c>
      <c r="O60" s="4">
        <v>136420</v>
      </c>
      <c r="P60" s="4">
        <v>34275419</v>
      </c>
      <c r="Q60" s="3">
        <v>0.37459999999999999</v>
      </c>
    </row>
    <row r="61" spans="1:17">
      <c r="A61" s="5">
        <v>44062</v>
      </c>
      <c r="B61" s="3"/>
      <c r="C61" s="4">
        <v>179500</v>
      </c>
      <c r="D61" s="3" t="s">
        <v>38</v>
      </c>
      <c r="E61" s="4">
        <v>3500</v>
      </c>
      <c r="F61" s="3">
        <v>1.99</v>
      </c>
      <c r="G61" s="4">
        <v>178000</v>
      </c>
      <c r="H61" s="4">
        <v>180000</v>
      </c>
      <c r="I61" s="4">
        <v>174500</v>
      </c>
      <c r="J61" s="4">
        <v>107471</v>
      </c>
      <c r="K61" s="4">
        <v>19129618000</v>
      </c>
      <c r="L61" s="4">
        <v>6152437</v>
      </c>
      <c r="M61" s="4">
        <v>177997</v>
      </c>
      <c r="N61" s="4">
        <v>179500</v>
      </c>
      <c r="O61" s="4">
        <v>133760</v>
      </c>
      <c r="P61" s="4">
        <v>34275419</v>
      </c>
      <c r="Q61" s="3">
        <v>0.38329999999999997</v>
      </c>
    </row>
    <row r="62" spans="1:17">
      <c r="A62" s="5">
        <v>44061</v>
      </c>
      <c r="B62" s="3"/>
      <c r="C62" s="4">
        <v>176000</v>
      </c>
      <c r="D62" s="3" t="s">
        <v>39</v>
      </c>
      <c r="E62" s="4">
        <v>12000</v>
      </c>
      <c r="F62" s="3">
        <v>-6.38</v>
      </c>
      <c r="G62" s="4">
        <v>184500</v>
      </c>
      <c r="H62" s="4">
        <v>186000</v>
      </c>
      <c r="I62" s="4">
        <v>175500</v>
      </c>
      <c r="J62" s="4">
        <v>232471</v>
      </c>
      <c r="K62" s="4">
        <v>41888055500</v>
      </c>
      <c r="L62" s="4">
        <v>6032473</v>
      </c>
      <c r="M62" s="4">
        <v>180186</v>
      </c>
      <c r="N62" s="4">
        <v>176000</v>
      </c>
      <c r="O62" s="4">
        <v>142880</v>
      </c>
      <c r="P62" s="4">
        <v>34275419</v>
      </c>
      <c r="Q62" s="3">
        <v>0.37780000000000002</v>
      </c>
    </row>
    <row r="63" spans="1:17">
      <c r="A63" s="5">
        <v>44057</v>
      </c>
      <c r="B63" s="3"/>
      <c r="C63" s="4">
        <v>188000</v>
      </c>
      <c r="D63" s="3" t="s">
        <v>39</v>
      </c>
      <c r="E63" s="4">
        <v>3000</v>
      </c>
      <c r="F63" s="3">
        <v>-1.57</v>
      </c>
      <c r="G63" s="4">
        <v>191500</v>
      </c>
      <c r="H63" s="4">
        <v>192000</v>
      </c>
      <c r="I63" s="4">
        <v>184500</v>
      </c>
      <c r="J63" s="4">
        <v>131356</v>
      </c>
      <c r="K63" s="4">
        <v>24587115000</v>
      </c>
      <c r="L63" s="4">
        <v>6443778</v>
      </c>
      <c r="M63" s="4">
        <v>187179</v>
      </c>
      <c r="N63" s="4">
        <v>188000</v>
      </c>
      <c r="O63" s="4">
        <v>145160</v>
      </c>
      <c r="P63" s="4">
        <v>34275419</v>
      </c>
      <c r="Q63" s="3">
        <v>0.39369999999999999</v>
      </c>
    </row>
    <row r="64" spans="1:17">
      <c r="A64" s="5">
        <v>44056</v>
      </c>
      <c r="B64" s="3"/>
      <c r="C64" s="4">
        <v>191000</v>
      </c>
      <c r="D64" s="3" t="s">
        <v>38</v>
      </c>
      <c r="E64" s="4">
        <v>1500</v>
      </c>
      <c r="F64" s="3">
        <v>0.79</v>
      </c>
      <c r="G64" s="4">
        <v>193500</v>
      </c>
      <c r="H64" s="4">
        <v>194500</v>
      </c>
      <c r="I64" s="4">
        <v>189500</v>
      </c>
      <c r="J64" s="4">
        <v>288259</v>
      </c>
      <c r="K64" s="4">
        <v>55197570000</v>
      </c>
      <c r="L64" s="4">
        <v>6546605</v>
      </c>
      <c r="M64" s="4">
        <v>191486</v>
      </c>
      <c r="N64" s="4">
        <v>191000</v>
      </c>
      <c r="O64" s="4">
        <v>144020</v>
      </c>
      <c r="P64" s="4">
        <v>34275419</v>
      </c>
      <c r="Q64" s="3">
        <v>0.39529999999999998</v>
      </c>
    </row>
    <row r="65" spans="1:17">
      <c r="A65" s="5">
        <v>44055</v>
      </c>
      <c r="B65" s="3"/>
      <c r="C65" s="4">
        <v>189500</v>
      </c>
      <c r="D65" s="3" t="s">
        <v>39</v>
      </c>
      <c r="E65" s="3">
        <v>500</v>
      </c>
      <c r="F65" s="3">
        <v>-0.26</v>
      </c>
      <c r="G65" s="4">
        <v>190500</v>
      </c>
      <c r="H65" s="4">
        <v>191500</v>
      </c>
      <c r="I65" s="4">
        <v>184500</v>
      </c>
      <c r="J65" s="4">
        <v>192140</v>
      </c>
      <c r="K65" s="4">
        <v>35969408500</v>
      </c>
      <c r="L65" s="4">
        <v>6495191</v>
      </c>
      <c r="M65" s="4">
        <v>187204</v>
      </c>
      <c r="N65" s="4">
        <v>189500</v>
      </c>
      <c r="O65" s="4">
        <v>144400</v>
      </c>
      <c r="P65" s="4">
        <v>34275419</v>
      </c>
      <c r="Q65" s="3">
        <v>0.3931</v>
      </c>
    </row>
    <row r="66" spans="1:17">
      <c r="A66" s="5">
        <v>44054</v>
      </c>
      <c r="B66" s="3"/>
      <c r="C66" s="4">
        <v>190000</v>
      </c>
      <c r="D66" s="3"/>
      <c r="E66" s="3">
        <v>0</v>
      </c>
      <c r="F66" s="3">
        <v>0</v>
      </c>
      <c r="G66" s="4">
        <v>190500</v>
      </c>
      <c r="H66" s="4">
        <v>198000</v>
      </c>
      <c r="I66" s="4">
        <v>188000</v>
      </c>
      <c r="J66" s="4">
        <v>408695</v>
      </c>
      <c r="K66" s="4">
        <v>78644810500</v>
      </c>
      <c r="L66" s="4">
        <v>6512329</v>
      </c>
      <c r="M66" s="4">
        <v>192429</v>
      </c>
      <c r="N66" s="4">
        <v>190000</v>
      </c>
      <c r="O66" s="4">
        <v>144400</v>
      </c>
      <c r="P66" s="4">
        <v>34275419</v>
      </c>
      <c r="Q66" s="3">
        <v>0.39629999999999999</v>
      </c>
    </row>
    <row r="67" spans="1:17">
      <c r="A67" s="5">
        <v>44053</v>
      </c>
      <c r="B67" s="3"/>
      <c r="C67" s="4">
        <v>190000</v>
      </c>
      <c r="D67" s="3" t="s">
        <v>38</v>
      </c>
      <c r="E67" s="4">
        <v>14500</v>
      </c>
      <c r="F67" s="3">
        <v>8.26</v>
      </c>
      <c r="G67" s="4">
        <v>174000</v>
      </c>
      <c r="H67" s="4">
        <v>193000</v>
      </c>
      <c r="I67" s="4">
        <v>173000</v>
      </c>
      <c r="J67" s="4">
        <v>722396</v>
      </c>
      <c r="K67" s="4">
        <v>135669889500</v>
      </c>
      <c r="L67" s="4">
        <v>6512329</v>
      </c>
      <c r="M67" s="4">
        <v>187805</v>
      </c>
      <c r="N67" s="4">
        <v>190000</v>
      </c>
      <c r="O67" s="4">
        <v>133380</v>
      </c>
      <c r="P67" s="4">
        <v>34275419</v>
      </c>
      <c r="Q67" s="3">
        <v>0.40160000000000001</v>
      </c>
    </row>
    <row r="68" spans="1:17">
      <c r="A68" s="5">
        <v>44050</v>
      </c>
      <c r="B68" s="3"/>
      <c r="C68" s="4">
        <v>175500</v>
      </c>
      <c r="D68" s="3" t="s">
        <v>39</v>
      </c>
      <c r="E68" s="4">
        <v>3500</v>
      </c>
      <c r="F68" s="3">
        <v>-1.96</v>
      </c>
      <c r="G68" s="4">
        <v>180500</v>
      </c>
      <c r="H68" s="4">
        <v>182000</v>
      </c>
      <c r="I68" s="4">
        <v>174000</v>
      </c>
      <c r="J68" s="4">
        <v>318464</v>
      </c>
      <c r="K68" s="4">
        <v>56457808000</v>
      </c>
      <c r="L68" s="4">
        <v>6015336</v>
      </c>
      <c r="M68" s="4">
        <v>177281</v>
      </c>
      <c r="N68" s="4">
        <v>175500</v>
      </c>
      <c r="O68" s="4">
        <v>136040</v>
      </c>
      <c r="P68" s="4">
        <v>34275419</v>
      </c>
      <c r="Q68" s="3">
        <v>0.37640000000000001</v>
      </c>
    </row>
    <row r="69" spans="1:17">
      <c r="A69" s="5">
        <v>44049</v>
      </c>
      <c r="B69" s="3"/>
      <c r="C69" s="4">
        <v>179000</v>
      </c>
      <c r="D69" s="3" t="s">
        <v>38</v>
      </c>
      <c r="E69" s="4">
        <v>8000</v>
      </c>
      <c r="F69" s="3">
        <v>4.68</v>
      </c>
      <c r="G69" s="4">
        <v>172000</v>
      </c>
      <c r="H69" s="4">
        <v>184000</v>
      </c>
      <c r="I69" s="4">
        <v>171000</v>
      </c>
      <c r="J69" s="4">
        <v>555578</v>
      </c>
      <c r="K69" s="4">
        <v>99813806500</v>
      </c>
      <c r="L69" s="4">
        <v>6135300</v>
      </c>
      <c r="M69" s="4">
        <v>179657</v>
      </c>
      <c r="N69" s="4">
        <v>179000</v>
      </c>
      <c r="O69" s="4">
        <v>129960</v>
      </c>
      <c r="P69" s="4">
        <v>34275419</v>
      </c>
      <c r="Q69" s="3">
        <v>0.38569999999999999</v>
      </c>
    </row>
    <row r="70" spans="1:17">
      <c r="A70" s="5">
        <v>44048</v>
      </c>
      <c r="B70" s="3"/>
      <c r="C70" s="4">
        <v>171000</v>
      </c>
      <c r="D70" s="3" t="s">
        <v>38</v>
      </c>
      <c r="E70" s="4">
        <v>1500</v>
      </c>
      <c r="F70" s="3">
        <v>0.88</v>
      </c>
      <c r="G70" s="4">
        <v>169500</v>
      </c>
      <c r="H70" s="4">
        <v>171000</v>
      </c>
      <c r="I70" s="4">
        <v>168500</v>
      </c>
      <c r="J70" s="4">
        <v>137416</v>
      </c>
      <c r="K70" s="4">
        <v>23359403000</v>
      </c>
      <c r="L70" s="4">
        <v>5861096</v>
      </c>
      <c r="M70" s="4">
        <v>169990</v>
      </c>
      <c r="N70" s="4">
        <v>171000</v>
      </c>
      <c r="O70" s="4">
        <v>128820</v>
      </c>
      <c r="P70" s="4">
        <v>34275419</v>
      </c>
      <c r="Q70" s="3">
        <v>0.37340000000000001</v>
      </c>
    </row>
    <row r="71" spans="1:17">
      <c r="A71" s="5">
        <v>44047</v>
      </c>
      <c r="B71" s="3"/>
      <c r="C71" s="4">
        <v>169500</v>
      </c>
      <c r="D71" s="3" t="s">
        <v>38</v>
      </c>
      <c r="E71" s="4">
        <v>1000</v>
      </c>
      <c r="F71" s="3">
        <v>0.59</v>
      </c>
      <c r="G71" s="4">
        <v>168500</v>
      </c>
      <c r="H71" s="4">
        <v>171500</v>
      </c>
      <c r="I71" s="4">
        <v>168000</v>
      </c>
      <c r="J71" s="4">
        <v>122149</v>
      </c>
      <c r="K71" s="4">
        <v>20696614500</v>
      </c>
      <c r="L71" s="4">
        <v>5809683</v>
      </c>
      <c r="M71" s="4">
        <v>169437</v>
      </c>
      <c r="N71" s="4">
        <v>169500</v>
      </c>
      <c r="O71" s="4">
        <v>128060</v>
      </c>
      <c r="P71" s="4">
        <v>34275419</v>
      </c>
      <c r="Q71" s="3">
        <v>0.37519999999999998</v>
      </c>
    </row>
    <row r="72" spans="1:17">
      <c r="A72" s="5">
        <v>44046</v>
      </c>
      <c r="B72" s="3"/>
      <c r="C72" s="4">
        <v>168500</v>
      </c>
      <c r="D72" s="3"/>
      <c r="E72" s="3">
        <v>0</v>
      </c>
      <c r="F72" s="3">
        <v>0</v>
      </c>
      <c r="G72" s="4">
        <v>169500</v>
      </c>
      <c r="H72" s="4">
        <v>170000</v>
      </c>
      <c r="I72" s="4">
        <v>167500</v>
      </c>
      <c r="J72" s="4">
        <v>115443</v>
      </c>
      <c r="K72" s="4">
        <v>19462764500</v>
      </c>
      <c r="L72" s="4">
        <v>5775408</v>
      </c>
      <c r="M72" s="4">
        <v>168591</v>
      </c>
      <c r="N72" s="4">
        <v>168500</v>
      </c>
      <c r="O72" s="4">
        <v>128060</v>
      </c>
      <c r="P72" s="4">
        <v>34275419</v>
      </c>
      <c r="Q72" s="3">
        <v>0.378</v>
      </c>
    </row>
    <row r="73" spans="1:17">
      <c r="A73" s="5">
        <v>44043</v>
      </c>
      <c r="B73" s="3"/>
      <c r="C73" s="4">
        <v>168500</v>
      </c>
      <c r="D73" s="3" t="s">
        <v>39</v>
      </c>
      <c r="E73" s="4">
        <v>1500</v>
      </c>
      <c r="F73" s="3">
        <v>-0.88</v>
      </c>
      <c r="G73" s="4">
        <v>170000</v>
      </c>
      <c r="H73" s="4">
        <v>172000</v>
      </c>
      <c r="I73" s="4">
        <v>168000</v>
      </c>
      <c r="J73" s="4">
        <v>133395</v>
      </c>
      <c r="K73" s="4">
        <v>22617674000</v>
      </c>
      <c r="L73" s="4">
        <v>5775408</v>
      </c>
      <c r="M73" s="4">
        <v>169554</v>
      </c>
      <c r="N73" s="4">
        <v>168500</v>
      </c>
      <c r="O73" s="4">
        <v>129200</v>
      </c>
      <c r="P73" s="4">
        <v>34275419</v>
      </c>
      <c r="Q73" s="3">
        <v>0.37830000000000003</v>
      </c>
    </row>
    <row r="74" spans="1:17">
      <c r="A74" s="5">
        <v>44042</v>
      </c>
      <c r="B74" s="3"/>
      <c r="C74" s="4">
        <v>170000</v>
      </c>
      <c r="D74" s="3" t="s">
        <v>39</v>
      </c>
      <c r="E74" s="4">
        <v>1500</v>
      </c>
      <c r="F74" s="3">
        <v>-0.87</v>
      </c>
      <c r="G74" s="4">
        <v>172500</v>
      </c>
      <c r="H74" s="4">
        <v>174000</v>
      </c>
      <c r="I74" s="4">
        <v>169500</v>
      </c>
      <c r="J74" s="4">
        <v>170392</v>
      </c>
      <c r="K74" s="4">
        <v>29022640000</v>
      </c>
      <c r="L74" s="4">
        <v>5826821</v>
      </c>
      <c r="M74" s="4">
        <v>170328</v>
      </c>
      <c r="N74" s="4">
        <v>170000</v>
      </c>
      <c r="O74" s="4">
        <v>130340</v>
      </c>
      <c r="P74" s="4">
        <v>34275419</v>
      </c>
      <c r="Q74" s="3">
        <v>0.3785</v>
      </c>
    </row>
    <row r="75" spans="1:17">
      <c r="A75" s="5">
        <v>44041</v>
      </c>
      <c r="B75" s="3"/>
      <c r="C75" s="4">
        <v>171500</v>
      </c>
      <c r="D75" s="3"/>
      <c r="E75" s="3">
        <v>0</v>
      </c>
      <c r="F75" s="3">
        <v>0</v>
      </c>
      <c r="G75" s="4">
        <v>170500</v>
      </c>
      <c r="H75" s="4">
        <v>173500</v>
      </c>
      <c r="I75" s="4">
        <v>170000</v>
      </c>
      <c r="J75" s="4">
        <v>110746</v>
      </c>
      <c r="K75" s="4">
        <v>18992404000</v>
      </c>
      <c r="L75" s="4">
        <v>5878234</v>
      </c>
      <c r="M75" s="4">
        <v>171495</v>
      </c>
      <c r="N75" s="4">
        <v>171500</v>
      </c>
      <c r="O75" s="4">
        <v>130340</v>
      </c>
      <c r="P75" s="4">
        <v>34275419</v>
      </c>
      <c r="Q75" s="3">
        <v>0.3826</v>
      </c>
    </row>
    <row r="76" spans="1:17">
      <c r="A76" s="5">
        <v>44040</v>
      </c>
      <c r="B76" s="3"/>
      <c r="C76" s="4">
        <v>171500</v>
      </c>
      <c r="D76" s="3" t="s">
        <v>38</v>
      </c>
      <c r="E76" s="3">
        <v>500</v>
      </c>
      <c r="F76" s="3">
        <v>0.28999999999999998</v>
      </c>
      <c r="G76" s="4">
        <v>171000</v>
      </c>
      <c r="H76" s="4">
        <v>174000</v>
      </c>
      <c r="I76" s="4">
        <v>170500</v>
      </c>
      <c r="J76" s="4">
        <v>154676</v>
      </c>
      <c r="K76" s="4">
        <v>26556473500</v>
      </c>
      <c r="L76" s="4">
        <v>5878234</v>
      </c>
      <c r="M76" s="4">
        <v>171690</v>
      </c>
      <c r="N76" s="4">
        <v>171500</v>
      </c>
      <c r="O76" s="4">
        <v>129960</v>
      </c>
      <c r="P76" s="4">
        <v>34275419</v>
      </c>
      <c r="Q76" s="3">
        <v>0.38419999999999999</v>
      </c>
    </row>
    <row r="77" spans="1:17">
      <c r="A77" s="5">
        <v>44039</v>
      </c>
      <c r="B77" s="3"/>
      <c r="C77" s="4">
        <v>171000</v>
      </c>
      <c r="D77" s="3" t="s">
        <v>39</v>
      </c>
      <c r="E77" s="4">
        <v>2000</v>
      </c>
      <c r="F77" s="3">
        <v>-1.1599999999999999</v>
      </c>
      <c r="G77" s="4">
        <v>173000</v>
      </c>
      <c r="H77" s="4">
        <v>175000</v>
      </c>
      <c r="I77" s="4">
        <v>170500</v>
      </c>
      <c r="J77" s="4">
        <v>100484</v>
      </c>
      <c r="K77" s="4">
        <v>17322733000</v>
      </c>
      <c r="L77" s="4">
        <v>5861096</v>
      </c>
      <c r="M77" s="4">
        <v>172392</v>
      </c>
      <c r="N77" s="4">
        <v>171000</v>
      </c>
      <c r="O77" s="4">
        <v>131480</v>
      </c>
      <c r="P77" s="4">
        <v>34275419</v>
      </c>
      <c r="Q77" s="3">
        <v>0.39</v>
      </c>
    </row>
    <row r="78" spans="1:17">
      <c r="A78" s="5">
        <v>44036</v>
      </c>
      <c r="B78" s="3"/>
      <c r="C78" s="4">
        <v>173000</v>
      </c>
      <c r="D78" s="3" t="s">
        <v>39</v>
      </c>
      <c r="E78" s="4">
        <v>1500</v>
      </c>
      <c r="F78" s="3">
        <v>-0.86</v>
      </c>
      <c r="G78" s="4">
        <v>172000</v>
      </c>
      <c r="H78" s="4">
        <v>174500</v>
      </c>
      <c r="I78" s="4">
        <v>169500</v>
      </c>
      <c r="J78" s="4">
        <v>85832</v>
      </c>
      <c r="K78" s="4">
        <v>14786580500</v>
      </c>
      <c r="L78" s="4">
        <v>5929647</v>
      </c>
      <c r="M78" s="4">
        <v>172273</v>
      </c>
      <c r="N78" s="4">
        <v>173000</v>
      </c>
      <c r="O78" s="4">
        <v>132620</v>
      </c>
      <c r="P78" s="4">
        <v>34275419</v>
      </c>
      <c r="Q78" s="3">
        <v>0.3977</v>
      </c>
    </row>
    <row r="79" spans="1:17">
      <c r="A79" s="5">
        <v>44035</v>
      </c>
      <c r="B79" s="3"/>
      <c r="C79" s="4">
        <v>174500</v>
      </c>
      <c r="D79" s="3" t="s">
        <v>39</v>
      </c>
      <c r="E79" s="4">
        <v>6000</v>
      </c>
      <c r="F79" s="3">
        <v>-3.32</v>
      </c>
      <c r="G79" s="4">
        <v>181500</v>
      </c>
      <c r="H79" s="4">
        <v>181500</v>
      </c>
      <c r="I79" s="4">
        <v>172500</v>
      </c>
      <c r="J79" s="4">
        <v>248643</v>
      </c>
      <c r="K79" s="4">
        <v>43461496000</v>
      </c>
      <c r="L79" s="4">
        <v>5981060</v>
      </c>
      <c r="M79" s="4">
        <v>174794</v>
      </c>
      <c r="N79" s="4">
        <v>174500</v>
      </c>
      <c r="O79" s="4">
        <v>137180</v>
      </c>
      <c r="P79" s="4">
        <v>34275419</v>
      </c>
      <c r="Q79" s="3">
        <v>0.39839999999999998</v>
      </c>
    </row>
    <row r="80" spans="1:17">
      <c r="A80" s="5">
        <v>44034</v>
      </c>
      <c r="B80" s="3"/>
      <c r="C80" s="4">
        <v>180500</v>
      </c>
      <c r="D80" s="3" t="s">
        <v>38</v>
      </c>
      <c r="E80" s="4">
        <v>5500</v>
      </c>
      <c r="F80" s="3">
        <v>3.14</v>
      </c>
      <c r="G80" s="4">
        <v>175500</v>
      </c>
      <c r="H80" s="4">
        <v>186000</v>
      </c>
      <c r="I80" s="4">
        <v>175000</v>
      </c>
      <c r="J80" s="4">
        <v>342476</v>
      </c>
      <c r="K80" s="4">
        <v>62439265000</v>
      </c>
      <c r="L80" s="4">
        <v>6186713</v>
      </c>
      <c r="M80" s="4">
        <v>182317</v>
      </c>
      <c r="N80" s="4">
        <v>180500</v>
      </c>
      <c r="O80" s="4">
        <v>133000</v>
      </c>
      <c r="P80" s="4">
        <v>34275419</v>
      </c>
      <c r="Q80" s="3">
        <v>0.4098</v>
      </c>
    </row>
    <row r="81" spans="1:17">
      <c r="A81" s="5">
        <v>44033</v>
      </c>
      <c r="B81" s="3"/>
      <c r="C81" s="4">
        <v>175000</v>
      </c>
      <c r="D81" s="3"/>
      <c r="E81" s="3">
        <v>0</v>
      </c>
      <c r="F81" s="3">
        <v>0</v>
      </c>
      <c r="G81" s="4">
        <v>174000</v>
      </c>
      <c r="H81" s="4">
        <v>178000</v>
      </c>
      <c r="I81" s="4">
        <v>173500</v>
      </c>
      <c r="J81" s="4">
        <v>128500</v>
      </c>
      <c r="K81" s="4">
        <v>22569576500</v>
      </c>
      <c r="L81" s="4">
        <v>5998198</v>
      </c>
      <c r="M81" s="4">
        <v>175638</v>
      </c>
      <c r="N81" s="4">
        <v>175000</v>
      </c>
      <c r="O81" s="4">
        <v>133000</v>
      </c>
      <c r="P81" s="4">
        <v>34275419</v>
      </c>
      <c r="Q81" s="3">
        <v>0.39739999999999998</v>
      </c>
    </row>
    <row r="82" spans="1:17">
      <c r="A82" s="5">
        <v>44032</v>
      </c>
      <c r="B82" s="3"/>
      <c r="C82" s="4">
        <v>175000</v>
      </c>
      <c r="D82" s="3" t="s">
        <v>39</v>
      </c>
      <c r="E82" s="4">
        <v>1500</v>
      </c>
      <c r="F82" s="3">
        <v>-0.85</v>
      </c>
      <c r="G82" s="4">
        <v>177000</v>
      </c>
      <c r="H82" s="4">
        <v>178000</v>
      </c>
      <c r="I82" s="4">
        <v>173500</v>
      </c>
      <c r="J82" s="4">
        <v>92527</v>
      </c>
      <c r="K82" s="4">
        <v>16152440000</v>
      </c>
      <c r="L82" s="4">
        <v>5998198</v>
      </c>
      <c r="M82" s="4">
        <v>174570</v>
      </c>
      <c r="N82" s="4">
        <v>175000</v>
      </c>
      <c r="O82" s="4">
        <v>134140</v>
      </c>
      <c r="P82" s="4">
        <v>34275419</v>
      </c>
      <c r="Q82" s="3">
        <v>0.40300000000000002</v>
      </c>
    </row>
    <row r="83" spans="1:17">
      <c r="A83" s="5">
        <v>44029</v>
      </c>
      <c r="B83" s="3"/>
      <c r="C83" s="4">
        <v>176500</v>
      </c>
      <c r="D83" s="3" t="s">
        <v>39</v>
      </c>
      <c r="E83" s="4">
        <v>1500</v>
      </c>
      <c r="F83" s="3">
        <v>-0.84</v>
      </c>
      <c r="G83" s="4">
        <v>177000</v>
      </c>
      <c r="H83" s="4">
        <v>178500</v>
      </c>
      <c r="I83" s="4">
        <v>176000</v>
      </c>
      <c r="J83" s="4">
        <v>89964</v>
      </c>
      <c r="K83" s="4">
        <v>15923114020</v>
      </c>
      <c r="L83" s="4">
        <v>6049611</v>
      </c>
      <c r="M83" s="4">
        <v>176994</v>
      </c>
      <c r="N83" s="4">
        <v>176500</v>
      </c>
      <c r="O83" s="4">
        <v>135280</v>
      </c>
      <c r="P83" s="4">
        <v>34275419</v>
      </c>
      <c r="Q83" s="3">
        <v>0.40600000000000003</v>
      </c>
    </row>
    <row r="84" spans="1:17">
      <c r="A84" s="5">
        <v>44028</v>
      </c>
      <c r="B84" s="3"/>
      <c r="C84" s="4">
        <v>178000</v>
      </c>
      <c r="D84" s="3" t="s">
        <v>38</v>
      </c>
      <c r="E84" s="3">
        <v>500</v>
      </c>
      <c r="F84" s="3">
        <v>0.28000000000000003</v>
      </c>
      <c r="G84" s="4">
        <v>177500</v>
      </c>
      <c r="H84" s="4">
        <v>178500</v>
      </c>
      <c r="I84" s="4">
        <v>177000</v>
      </c>
      <c r="J84" s="4">
        <v>88050</v>
      </c>
      <c r="K84" s="4">
        <v>15643498500</v>
      </c>
      <c r="L84" s="4">
        <v>6101024</v>
      </c>
      <c r="M84" s="4">
        <v>177666</v>
      </c>
      <c r="N84" s="4">
        <v>178000</v>
      </c>
      <c r="O84" s="4">
        <v>134900</v>
      </c>
      <c r="P84" s="4">
        <v>34275419</v>
      </c>
      <c r="Q84" s="3">
        <v>0.41270000000000001</v>
      </c>
    </row>
    <row r="85" spans="1:17">
      <c r="A85" s="5">
        <v>44027</v>
      </c>
      <c r="B85" s="3"/>
      <c r="C85" s="4">
        <v>177500</v>
      </c>
      <c r="D85" s="3" t="s">
        <v>38</v>
      </c>
      <c r="E85" s="4">
        <v>1500</v>
      </c>
      <c r="F85" s="3">
        <v>0.85</v>
      </c>
      <c r="G85" s="4">
        <v>180000</v>
      </c>
      <c r="H85" s="4">
        <v>182500</v>
      </c>
      <c r="I85" s="4">
        <v>174500</v>
      </c>
      <c r="J85" s="4">
        <v>216708</v>
      </c>
      <c r="K85" s="4">
        <v>38723880500</v>
      </c>
      <c r="L85" s="4">
        <v>6083886</v>
      </c>
      <c r="M85" s="4">
        <v>178691</v>
      </c>
      <c r="N85" s="4">
        <v>177500</v>
      </c>
      <c r="O85" s="4">
        <v>133760</v>
      </c>
      <c r="P85" s="4">
        <v>34275419</v>
      </c>
      <c r="Q85" s="3">
        <v>0.40820000000000001</v>
      </c>
    </row>
    <row r="86" spans="1:17">
      <c r="A86" s="5">
        <v>44026</v>
      </c>
      <c r="B86" s="3"/>
      <c r="C86" s="4">
        <v>176000</v>
      </c>
      <c r="D86" s="3"/>
      <c r="E86" s="3">
        <v>0</v>
      </c>
      <c r="F86" s="3">
        <v>0</v>
      </c>
      <c r="G86" s="4">
        <v>174000</v>
      </c>
      <c r="H86" s="4">
        <v>178500</v>
      </c>
      <c r="I86" s="4">
        <v>173500</v>
      </c>
      <c r="J86" s="4">
        <v>111912</v>
      </c>
      <c r="K86" s="4">
        <v>19634954000</v>
      </c>
      <c r="L86" s="4">
        <v>6032473</v>
      </c>
      <c r="M86" s="4">
        <v>175449</v>
      </c>
      <c r="N86" s="4">
        <v>176000</v>
      </c>
      <c r="O86" s="4">
        <v>133760</v>
      </c>
      <c r="P86" s="4">
        <v>34275419</v>
      </c>
      <c r="Q86" s="3">
        <v>0.40820000000000001</v>
      </c>
    </row>
    <row r="87" spans="1:17">
      <c r="A87" s="5">
        <v>44025</v>
      </c>
      <c r="B87" s="3"/>
      <c r="C87" s="4">
        <v>176000</v>
      </c>
      <c r="D87" s="3" t="s">
        <v>38</v>
      </c>
      <c r="E87" s="4">
        <v>8500</v>
      </c>
      <c r="F87" s="3">
        <v>5.07</v>
      </c>
      <c r="G87" s="4">
        <v>169000</v>
      </c>
      <c r="H87" s="4">
        <v>177500</v>
      </c>
      <c r="I87" s="4">
        <v>167000</v>
      </c>
      <c r="J87" s="4">
        <v>207859</v>
      </c>
      <c r="K87" s="4">
        <v>36243997500</v>
      </c>
      <c r="L87" s="4">
        <v>6032473</v>
      </c>
      <c r="M87" s="4">
        <v>174368</v>
      </c>
      <c r="N87" s="4">
        <v>176000</v>
      </c>
      <c r="O87" s="4">
        <v>127300</v>
      </c>
      <c r="P87" s="4">
        <v>34275419</v>
      </c>
      <c r="Q87" s="3">
        <v>0.40770000000000001</v>
      </c>
    </row>
    <row r="88" spans="1:17">
      <c r="A88" s="5">
        <v>44022</v>
      </c>
      <c r="B88" s="3"/>
      <c r="C88" s="4">
        <v>167500</v>
      </c>
      <c r="D88" s="3" t="s">
        <v>39</v>
      </c>
      <c r="E88" s="4">
        <v>5500</v>
      </c>
      <c r="F88" s="3">
        <v>-3.18</v>
      </c>
      <c r="G88" s="4">
        <v>173000</v>
      </c>
      <c r="H88" s="4">
        <v>173000</v>
      </c>
      <c r="I88" s="4">
        <v>167000</v>
      </c>
      <c r="J88" s="4">
        <v>144734</v>
      </c>
      <c r="K88" s="4">
        <v>24348449500</v>
      </c>
      <c r="L88" s="4">
        <v>5741132</v>
      </c>
      <c r="M88" s="4">
        <v>168228</v>
      </c>
      <c r="N88" s="4">
        <v>167500</v>
      </c>
      <c r="O88" s="4">
        <v>131480</v>
      </c>
      <c r="P88" s="4">
        <v>34275419</v>
      </c>
      <c r="Q88" s="3">
        <v>0.39439999999999997</v>
      </c>
    </row>
    <row r="89" spans="1:17">
      <c r="A89" s="5">
        <v>44021</v>
      </c>
      <c r="B89" s="3"/>
      <c r="C89" s="4">
        <v>173000</v>
      </c>
      <c r="D89" s="3" t="s">
        <v>39</v>
      </c>
      <c r="E89" s="4">
        <v>3500</v>
      </c>
      <c r="F89" s="3">
        <v>-1.98</v>
      </c>
      <c r="G89" s="4">
        <v>178500</v>
      </c>
      <c r="H89" s="4">
        <v>178500</v>
      </c>
      <c r="I89" s="4">
        <v>172500</v>
      </c>
      <c r="J89" s="4">
        <v>142749</v>
      </c>
      <c r="K89" s="4">
        <v>24845506000</v>
      </c>
      <c r="L89" s="4">
        <v>5929647</v>
      </c>
      <c r="M89" s="4">
        <v>174050</v>
      </c>
      <c r="N89" s="4">
        <v>173000</v>
      </c>
      <c r="O89" s="4">
        <v>134140</v>
      </c>
      <c r="P89" s="4">
        <v>34275419</v>
      </c>
      <c r="Q89" s="3">
        <v>0.40410000000000001</v>
      </c>
    </row>
    <row r="90" spans="1:17">
      <c r="A90" s="5">
        <v>44020</v>
      </c>
      <c r="B90" s="3"/>
      <c r="C90" s="4">
        <v>176500</v>
      </c>
      <c r="D90" s="3" t="s">
        <v>38</v>
      </c>
      <c r="E90" s="4">
        <v>1500</v>
      </c>
      <c r="F90" s="3">
        <v>0.86</v>
      </c>
      <c r="G90" s="4">
        <v>175000</v>
      </c>
      <c r="H90" s="4">
        <v>176500</v>
      </c>
      <c r="I90" s="4">
        <v>173000</v>
      </c>
      <c r="J90" s="4">
        <v>100047</v>
      </c>
      <c r="K90" s="4">
        <v>17526873500</v>
      </c>
      <c r="L90" s="4">
        <v>6049611</v>
      </c>
      <c r="M90" s="4">
        <v>175186</v>
      </c>
      <c r="N90" s="4">
        <v>176500</v>
      </c>
      <c r="O90" s="4">
        <v>133000</v>
      </c>
      <c r="P90" s="4">
        <v>34275419</v>
      </c>
      <c r="Q90" s="3">
        <v>0.41410000000000002</v>
      </c>
    </row>
    <row r="91" spans="1:17">
      <c r="A91" s="5">
        <v>44019</v>
      </c>
      <c r="B91" s="3"/>
      <c r="C91" s="4">
        <v>175000</v>
      </c>
      <c r="D91" s="3" t="s">
        <v>38</v>
      </c>
      <c r="E91" s="4">
        <v>3500</v>
      </c>
      <c r="F91" s="3">
        <v>2.04</v>
      </c>
      <c r="G91" s="4">
        <v>173000</v>
      </c>
      <c r="H91" s="4">
        <v>179000</v>
      </c>
      <c r="I91" s="4">
        <v>172500</v>
      </c>
      <c r="J91" s="4">
        <v>157186</v>
      </c>
      <c r="K91" s="4">
        <v>27573115500</v>
      </c>
      <c r="L91" s="4">
        <v>5998198</v>
      </c>
      <c r="M91" s="4">
        <v>175417</v>
      </c>
      <c r="N91" s="4">
        <v>175000</v>
      </c>
      <c r="O91" s="4">
        <v>130340</v>
      </c>
      <c r="P91" s="4">
        <v>34275419</v>
      </c>
      <c r="Q91" s="3">
        <v>0.40939999999999999</v>
      </c>
    </row>
    <row r="92" spans="1:17">
      <c r="A92" s="5">
        <v>44018</v>
      </c>
      <c r="B92" s="3"/>
      <c r="C92" s="4">
        <v>171500</v>
      </c>
      <c r="D92" s="3" t="s">
        <v>39</v>
      </c>
      <c r="E92" s="3">
        <v>500</v>
      </c>
      <c r="F92" s="3">
        <v>-0.28999999999999998</v>
      </c>
      <c r="G92" s="4">
        <v>172000</v>
      </c>
      <c r="H92" s="4">
        <v>173000</v>
      </c>
      <c r="I92" s="4">
        <v>168500</v>
      </c>
      <c r="J92" s="4">
        <v>93105</v>
      </c>
      <c r="K92" s="4">
        <v>15901071000</v>
      </c>
      <c r="L92" s="4">
        <v>5878234</v>
      </c>
      <c r="M92" s="4">
        <v>170786</v>
      </c>
      <c r="N92" s="4">
        <v>171500</v>
      </c>
      <c r="O92" s="4">
        <v>130720</v>
      </c>
      <c r="P92" s="4">
        <v>34275419</v>
      </c>
      <c r="Q92" s="3">
        <v>0.39689999999999998</v>
      </c>
    </row>
    <row r="93" spans="1:17">
      <c r="A93" s="5">
        <v>44015</v>
      </c>
      <c r="B93" s="3"/>
      <c r="C93" s="4">
        <v>172000</v>
      </c>
      <c r="D93" s="3" t="s">
        <v>38</v>
      </c>
      <c r="E93" s="4">
        <v>3500</v>
      </c>
      <c r="F93" s="3">
        <v>2.08</v>
      </c>
      <c r="G93" s="4">
        <v>169000</v>
      </c>
      <c r="H93" s="4">
        <v>172500</v>
      </c>
      <c r="I93" s="4">
        <v>168000</v>
      </c>
      <c r="J93" s="4">
        <v>118528</v>
      </c>
      <c r="K93" s="4">
        <v>20264160000</v>
      </c>
      <c r="L93" s="4">
        <v>5895372</v>
      </c>
      <c r="M93" s="4">
        <v>170965</v>
      </c>
      <c r="N93" s="4">
        <v>172000</v>
      </c>
      <c r="O93" s="4">
        <v>128060</v>
      </c>
      <c r="P93" s="4">
        <v>34275419</v>
      </c>
      <c r="Q93" s="3">
        <v>0.4047</v>
      </c>
    </row>
    <row r="94" spans="1:17">
      <c r="A94" s="5">
        <v>44014</v>
      </c>
      <c r="B94" s="3"/>
      <c r="C94" s="4">
        <v>168500</v>
      </c>
      <c r="D94" s="3" t="s">
        <v>38</v>
      </c>
      <c r="E94" s="4">
        <v>1500</v>
      </c>
      <c r="F94" s="3">
        <v>0.9</v>
      </c>
      <c r="G94" s="4">
        <v>168500</v>
      </c>
      <c r="H94" s="4">
        <v>169500</v>
      </c>
      <c r="I94" s="4">
        <v>167000</v>
      </c>
      <c r="J94" s="4">
        <v>92870</v>
      </c>
      <c r="K94" s="4">
        <v>15633593000</v>
      </c>
      <c r="L94" s="4">
        <v>5775408</v>
      </c>
      <c r="M94" s="4">
        <v>168338</v>
      </c>
      <c r="N94" s="4">
        <v>168500</v>
      </c>
      <c r="O94" s="4">
        <v>126920</v>
      </c>
      <c r="P94" s="4">
        <v>34275419</v>
      </c>
      <c r="Q94" s="3">
        <v>0.39950000000000002</v>
      </c>
    </row>
    <row r="95" spans="1:17">
      <c r="A95" s="5">
        <v>44013</v>
      </c>
      <c r="B95" s="3"/>
      <c r="C95" s="4">
        <v>167000</v>
      </c>
      <c r="D95" s="3"/>
      <c r="E95" s="3">
        <v>0</v>
      </c>
      <c r="F95" s="3">
        <v>0</v>
      </c>
      <c r="G95" s="4">
        <v>169000</v>
      </c>
      <c r="H95" s="4">
        <v>169500</v>
      </c>
      <c r="I95" s="4">
        <v>166500</v>
      </c>
      <c r="J95" s="4">
        <v>85463</v>
      </c>
      <c r="K95" s="4">
        <v>14350901500</v>
      </c>
      <c r="L95" s="4">
        <v>5723994</v>
      </c>
      <c r="M95" s="4">
        <v>167919</v>
      </c>
      <c r="N95" s="4">
        <v>167000</v>
      </c>
      <c r="O95" s="4">
        <v>126920</v>
      </c>
      <c r="P95" s="4">
        <v>34275419</v>
      </c>
      <c r="Q95" s="3">
        <v>0.40389999999999998</v>
      </c>
    </row>
    <row r="96" spans="1:17">
      <c r="A96" s="5">
        <v>44012</v>
      </c>
      <c r="B96" s="3"/>
      <c r="C96" s="4">
        <v>167000</v>
      </c>
      <c r="D96" s="3" t="s">
        <v>38</v>
      </c>
      <c r="E96" s="4">
        <v>1000</v>
      </c>
      <c r="F96" s="3">
        <v>0.6</v>
      </c>
      <c r="G96" s="4">
        <v>168500</v>
      </c>
      <c r="H96" s="4">
        <v>172500</v>
      </c>
      <c r="I96" s="4">
        <v>167000</v>
      </c>
      <c r="J96" s="4">
        <v>136248</v>
      </c>
      <c r="K96" s="4">
        <v>23009941000</v>
      </c>
      <c r="L96" s="4">
        <v>5723994</v>
      </c>
      <c r="M96" s="4">
        <v>168882</v>
      </c>
      <c r="N96" s="4">
        <v>167000</v>
      </c>
      <c r="O96" s="4">
        <v>126160</v>
      </c>
      <c r="P96" s="4">
        <v>34275419</v>
      </c>
      <c r="Q96" s="3">
        <v>0.40339999999999998</v>
      </c>
    </row>
    <row r="97" spans="1:17">
      <c r="A97" s="5">
        <v>44011</v>
      </c>
      <c r="B97" s="3"/>
      <c r="C97" s="4">
        <v>166000</v>
      </c>
      <c r="D97" s="3" t="s">
        <v>39</v>
      </c>
      <c r="E97" s="4">
        <v>6000</v>
      </c>
      <c r="F97" s="3">
        <v>-3.49</v>
      </c>
      <c r="G97" s="4">
        <v>168500</v>
      </c>
      <c r="H97" s="4">
        <v>169500</v>
      </c>
      <c r="I97" s="4">
        <v>165500</v>
      </c>
      <c r="J97" s="4">
        <v>140914</v>
      </c>
      <c r="K97" s="4">
        <v>23480168000</v>
      </c>
      <c r="L97" s="4">
        <v>5689719</v>
      </c>
      <c r="M97" s="4">
        <v>166627</v>
      </c>
      <c r="N97" s="4">
        <v>166000</v>
      </c>
      <c r="O97" s="4">
        <v>130720</v>
      </c>
      <c r="P97" s="4">
        <v>34275419</v>
      </c>
      <c r="Q97" s="3">
        <v>0.40400000000000003</v>
      </c>
    </row>
    <row r="98" spans="1:17">
      <c r="A98" s="5">
        <v>44008</v>
      </c>
      <c r="B98" s="3"/>
      <c r="C98" s="4">
        <v>172000</v>
      </c>
      <c r="D98" s="3" t="s">
        <v>38</v>
      </c>
      <c r="E98" s="4">
        <v>1500</v>
      </c>
      <c r="F98" s="3">
        <v>0.88</v>
      </c>
      <c r="G98" s="4">
        <v>172000</v>
      </c>
      <c r="H98" s="4">
        <v>178500</v>
      </c>
      <c r="I98" s="4">
        <v>171500</v>
      </c>
      <c r="J98" s="4">
        <v>125238</v>
      </c>
      <c r="K98" s="4">
        <v>21710019000</v>
      </c>
      <c r="L98" s="4">
        <v>5895372</v>
      </c>
      <c r="M98" s="4">
        <v>173350</v>
      </c>
      <c r="N98" s="4">
        <v>172000</v>
      </c>
      <c r="O98" s="4">
        <v>129580</v>
      </c>
      <c r="P98" s="4">
        <v>34275419</v>
      </c>
      <c r="Q98" s="3">
        <v>0.41049999999999998</v>
      </c>
    </row>
    <row r="99" spans="1:17">
      <c r="A99" s="5">
        <v>44007</v>
      </c>
      <c r="B99" s="3"/>
      <c r="C99" s="4">
        <v>170500</v>
      </c>
      <c r="D99" s="3" t="s">
        <v>39</v>
      </c>
      <c r="E99" s="4">
        <v>4000</v>
      </c>
      <c r="F99" s="3">
        <v>-2.29</v>
      </c>
      <c r="G99" s="4">
        <v>172000</v>
      </c>
      <c r="H99" s="4">
        <v>174500</v>
      </c>
      <c r="I99" s="4">
        <v>170000</v>
      </c>
      <c r="J99" s="4">
        <v>124404</v>
      </c>
      <c r="K99" s="4">
        <v>21312230500</v>
      </c>
      <c r="L99" s="4">
        <v>5843958</v>
      </c>
      <c r="M99" s="4">
        <v>171314</v>
      </c>
      <c r="N99" s="4">
        <v>170500</v>
      </c>
      <c r="O99" s="4">
        <v>132620</v>
      </c>
      <c r="P99" s="4">
        <v>34275419</v>
      </c>
      <c r="Q99" s="3">
        <v>0.4113</v>
      </c>
    </row>
    <row r="100" spans="1:17">
      <c r="A100" s="5">
        <v>44006</v>
      </c>
      <c r="B100" s="3"/>
      <c r="C100" s="4">
        <v>174500</v>
      </c>
      <c r="D100" s="3" t="s">
        <v>39</v>
      </c>
      <c r="E100" s="4">
        <v>1000</v>
      </c>
      <c r="F100" s="3">
        <v>-0.56999999999999995</v>
      </c>
      <c r="G100" s="4">
        <v>176500</v>
      </c>
      <c r="H100" s="4">
        <v>178000</v>
      </c>
      <c r="I100" s="4">
        <v>173500</v>
      </c>
      <c r="J100" s="4">
        <v>127369</v>
      </c>
      <c r="K100" s="4">
        <v>22319834500</v>
      </c>
      <c r="L100" s="4">
        <v>5981060</v>
      </c>
      <c r="M100" s="4">
        <v>175237</v>
      </c>
      <c r="N100" s="4">
        <v>174500</v>
      </c>
      <c r="O100" s="4">
        <v>133380</v>
      </c>
      <c r="P100" s="4">
        <v>34275419</v>
      </c>
      <c r="Q100" s="3">
        <v>0.41139999999999999</v>
      </c>
    </row>
    <row r="101" spans="1:17">
      <c r="A101" s="5">
        <v>44005</v>
      </c>
      <c r="B101" s="3"/>
      <c r="C101" s="4">
        <v>175500</v>
      </c>
      <c r="D101" s="3" t="s">
        <v>39</v>
      </c>
      <c r="E101" s="4">
        <v>4000</v>
      </c>
      <c r="F101" s="3">
        <v>-2.23</v>
      </c>
      <c r="G101" s="4">
        <v>181000</v>
      </c>
      <c r="H101" s="4">
        <v>184000</v>
      </c>
      <c r="I101" s="4">
        <v>175000</v>
      </c>
      <c r="J101" s="4">
        <v>215452</v>
      </c>
      <c r="K101" s="4">
        <v>38453173500</v>
      </c>
      <c r="L101" s="4">
        <v>6015336</v>
      </c>
      <c r="M101" s="4">
        <v>178476</v>
      </c>
      <c r="N101" s="4">
        <v>175500</v>
      </c>
      <c r="O101" s="4">
        <v>136420</v>
      </c>
      <c r="P101" s="4">
        <v>34275419</v>
      </c>
      <c r="Q101" s="3">
        <v>0.41959999999999997</v>
      </c>
    </row>
    <row r="102" spans="1:17">
      <c r="A102" s="5">
        <v>44004</v>
      </c>
      <c r="B102" s="3"/>
      <c r="C102" s="4">
        <v>179500</v>
      </c>
      <c r="D102" s="3" t="s">
        <v>39</v>
      </c>
      <c r="E102" s="4">
        <v>4000</v>
      </c>
      <c r="F102" s="3">
        <v>-2.1800000000000002</v>
      </c>
      <c r="G102" s="4">
        <v>182000</v>
      </c>
      <c r="H102" s="4">
        <v>183000</v>
      </c>
      <c r="I102" s="4">
        <v>177500</v>
      </c>
      <c r="J102" s="4">
        <v>151407</v>
      </c>
      <c r="K102" s="4">
        <v>27175946000</v>
      </c>
      <c r="L102" s="4">
        <v>6152437</v>
      </c>
      <c r="M102" s="4">
        <v>179489</v>
      </c>
      <c r="N102" s="4">
        <v>179500</v>
      </c>
      <c r="O102" s="4">
        <v>139460</v>
      </c>
      <c r="P102" s="4">
        <v>34275419</v>
      </c>
      <c r="Q102" s="3">
        <v>0.43</v>
      </c>
    </row>
    <row r="103" spans="1:17">
      <c r="A103" s="5">
        <v>44001</v>
      </c>
      <c r="B103" s="3"/>
      <c r="C103" s="4">
        <v>183500</v>
      </c>
      <c r="D103" s="3" t="s">
        <v>38</v>
      </c>
      <c r="E103" s="4">
        <v>12500</v>
      </c>
      <c r="F103" s="3">
        <v>7.31</v>
      </c>
      <c r="G103" s="4">
        <v>173000</v>
      </c>
      <c r="H103" s="4">
        <v>185000</v>
      </c>
      <c r="I103" s="4">
        <v>172000</v>
      </c>
      <c r="J103" s="4">
        <v>450459</v>
      </c>
      <c r="K103" s="4">
        <v>81671355000</v>
      </c>
      <c r="L103" s="4">
        <v>6289539</v>
      </c>
      <c r="M103" s="4">
        <v>181306</v>
      </c>
      <c r="N103" s="4">
        <v>183500</v>
      </c>
      <c r="O103" s="4">
        <v>129960</v>
      </c>
      <c r="P103" s="4">
        <v>34275419</v>
      </c>
      <c r="Q103" s="3">
        <v>0.43640000000000001</v>
      </c>
    </row>
    <row r="104" spans="1:17">
      <c r="A104" s="5">
        <v>44000</v>
      </c>
      <c r="B104" s="3"/>
      <c r="C104" s="4">
        <v>171000</v>
      </c>
      <c r="D104" s="3" t="s">
        <v>38</v>
      </c>
      <c r="E104" s="4">
        <v>4500</v>
      </c>
      <c r="F104" s="3">
        <v>2.7</v>
      </c>
      <c r="G104" s="4">
        <v>165500</v>
      </c>
      <c r="H104" s="4">
        <v>171000</v>
      </c>
      <c r="I104" s="4">
        <v>164000</v>
      </c>
      <c r="J104" s="4">
        <v>192660</v>
      </c>
      <c r="K104" s="4">
        <v>32552963000</v>
      </c>
      <c r="L104" s="4">
        <v>5861096</v>
      </c>
      <c r="M104" s="4">
        <v>168965</v>
      </c>
      <c r="N104" s="4">
        <v>171000</v>
      </c>
      <c r="O104" s="4">
        <v>126540</v>
      </c>
      <c r="P104" s="4">
        <v>34275419</v>
      </c>
      <c r="Q104" s="3">
        <v>0.4083</v>
      </c>
    </row>
    <row r="105" spans="1:17">
      <c r="A105" s="5">
        <v>43999</v>
      </c>
      <c r="B105" s="3"/>
      <c r="C105" s="4">
        <v>166500</v>
      </c>
      <c r="D105" s="3" t="s">
        <v>39</v>
      </c>
      <c r="E105" s="4">
        <v>4500</v>
      </c>
      <c r="F105" s="3">
        <v>-2.63</v>
      </c>
      <c r="G105" s="4">
        <v>168500</v>
      </c>
      <c r="H105" s="4">
        <v>171500</v>
      </c>
      <c r="I105" s="4">
        <v>165000</v>
      </c>
      <c r="J105" s="4">
        <v>264443</v>
      </c>
      <c r="K105" s="4">
        <v>44179093000</v>
      </c>
      <c r="L105" s="4">
        <v>5706857</v>
      </c>
      <c r="M105" s="4">
        <v>167064</v>
      </c>
      <c r="N105" s="4">
        <v>166500</v>
      </c>
      <c r="O105" s="4">
        <v>129960</v>
      </c>
      <c r="P105" s="4">
        <v>34275419</v>
      </c>
      <c r="Q105" s="3">
        <v>0.39629999999999999</v>
      </c>
    </row>
    <row r="106" spans="1:17">
      <c r="A106" s="5">
        <v>43998</v>
      </c>
      <c r="B106" s="3"/>
      <c r="C106" s="4">
        <v>171000</v>
      </c>
      <c r="D106" s="3" t="s">
        <v>38</v>
      </c>
      <c r="E106" s="4">
        <v>6000</v>
      </c>
      <c r="F106" s="3">
        <v>3.64</v>
      </c>
      <c r="G106" s="4">
        <v>168500</v>
      </c>
      <c r="H106" s="4">
        <v>173500</v>
      </c>
      <c r="I106" s="4">
        <v>167500</v>
      </c>
      <c r="J106" s="4">
        <v>259188</v>
      </c>
      <c r="K106" s="4">
        <v>44275124000</v>
      </c>
      <c r="L106" s="4">
        <v>5861096</v>
      </c>
      <c r="M106" s="4">
        <v>170822</v>
      </c>
      <c r="N106" s="4">
        <v>171000</v>
      </c>
      <c r="O106" s="4">
        <v>125400</v>
      </c>
      <c r="P106" s="4">
        <v>34275419</v>
      </c>
      <c r="Q106" s="3">
        <v>0.40770000000000001</v>
      </c>
    </row>
    <row r="107" spans="1:17">
      <c r="A107" s="5">
        <v>43997</v>
      </c>
      <c r="B107" s="3"/>
      <c r="C107" s="4">
        <v>165000</v>
      </c>
      <c r="D107" s="3" t="s">
        <v>39</v>
      </c>
      <c r="E107" s="4">
        <v>11500</v>
      </c>
      <c r="F107" s="3">
        <v>-6.52</v>
      </c>
      <c r="G107" s="4">
        <v>176000</v>
      </c>
      <c r="H107" s="4">
        <v>176000</v>
      </c>
      <c r="I107" s="4">
        <v>165000</v>
      </c>
      <c r="J107" s="4">
        <v>273285</v>
      </c>
      <c r="K107" s="4">
        <v>46522630000</v>
      </c>
      <c r="L107" s="4">
        <v>5655444</v>
      </c>
      <c r="M107" s="4">
        <v>170234</v>
      </c>
      <c r="N107" s="4">
        <v>165000</v>
      </c>
      <c r="O107" s="4">
        <v>134140</v>
      </c>
      <c r="P107" s="4">
        <v>34275419</v>
      </c>
      <c r="Q107" s="3">
        <v>0.41399999999999998</v>
      </c>
    </row>
    <row r="108" spans="1:17">
      <c r="A108" s="5">
        <v>43994</v>
      </c>
      <c r="B108" s="3"/>
      <c r="C108" s="4">
        <v>176500</v>
      </c>
      <c r="D108" s="3" t="s">
        <v>39</v>
      </c>
      <c r="E108" s="4">
        <v>7500</v>
      </c>
      <c r="F108" s="3">
        <v>-4.08</v>
      </c>
      <c r="G108" s="4">
        <v>175000</v>
      </c>
      <c r="H108" s="4">
        <v>178500</v>
      </c>
      <c r="I108" s="4">
        <v>175000</v>
      </c>
      <c r="J108" s="4">
        <v>200268</v>
      </c>
      <c r="K108" s="4">
        <v>35384211000</v>
      </c>
      <c r="L108" s="4">
        <v>6049611</v>
      </c>
      <c r="M108" s="4">
        <v>176684</v>
      </c>
      <c r="N108" s="4">
        <v>176500</v>
      </c>
      <c r="O108" s="4">
        <v>139840</v>
      </c>
      <c r="P108" s="4">
        <v>34275419</v>
      </c>
      <c r="Q108" s="3">
        <v>0.42180000000000001</v>
      </c>
    </row>
    <row r="109" spans="1:17">
      <c r="A109" s="5">
        <v>43993</v>
      </c>
      <c r="B109" s="3"/>
      <c r="C109" s="4">
        <v>184000</v>
      </c>
      <c r="D109" s="3" t="s">
        <v>39</v>
      </c>
      <c r="E109" s="4">
        <v>3500</v>
      </c>
      <c r="F109" s="3">
        <v>-1.87</v>
      </c>
      <c r="G109" s="4">
        <v>186000</v>
      </c>
      <c r="H109" s="4">
        <v>186500</v>
      </c>
      <c r="I109" s="4">
        <v>182500</v>
      </c>
      <c r="J109" s="4">
        <v>280710</v>
      </c>
      <c r="K109" s="4">
        <v>51727491000</v>
      </c>
      <c r="L109" s="4">
        <v>6306677</v>
      </c>
      <c r="M109" s="4">
        <v>184273</v>
      </c>
      <c r="N109" s="4">
        <v>184000</v>
      </c>
      <c r="O109" s="4">
        <v>142500</v>
      </c>
      <c r="P109" s="4">
        <v>34275419</v>
      </c>
      <c r="Q109" s="3">
        <v>0.43070000000000003</v>
      </c>
    </row>
    <row r="110" spans="1:17">
      <c r="A110" s="5">
        <v>43992</v>
      </c>
      <c r="B110" s="3"/>
      <c r="C110" s="4">
        <v>187500</v>
      </c>
      <c r="D110" s="3" t="s">
        <v>39</v>
      </c>
      <c r="E110" s="3">
        <v>500</v>
      </c>
      <c r="F110" s="3">
        <v>-0.27</v>
      </c>
      <c r="G110" s="4">
        <v>187000</v>
      </c>
      <c r="H110" s="4">
        <v>189500</v>
      </c>
      <c r="I110" s="4">
        <v>185500</v>
      </c>
      <c r="J110" s="4">
        <v>163846</v>
      </c>
      <c r="K110" s="4">
        <v>30608036000</v>
      </c>
      <c r="L110" s="4">
        <v>6426641</v>
      </c>
      <c r="M110" s="4">
        <v>186809</v>
      </c>
      <c r="N110" s="4">
        <v>187500</v>
      </c>
      <c r="O110" s="4">
        <v>142880</v>
      </c>
      <c r="P110" s="4">
        <v>34275419</v>
      </c>
      <c r="Q110" s="3">
        <v>0.43519999999999998</v>
      </c>
    </row>
    <row r="111" spans="1:17">
      <c r="A111" s="5">
        <v>43991</v>
      </c>
      <c r="B111" s="3"/>
      <c r="C111" s="4">
        <v>188000</v>
      </c>
      <c r="D111" s="3" t="s">
        <v>39</v>
      </c>
      <c r="E111" s="4">
        <v>6000</v>
      </c>
      <c r="F111" s="3">
        <v>-3.09</v>
      </c>
      <c r="G111" s="4">
        <v>195000</v>
      </c>
      <c r="H111" s="4">
        <v>195500</v>
      </c>
      <c r="I111" s="4">
        <v>186000</v>
      </c>
      <c r="J111" s="4">
        <v>313700</v>
      </c>
      <c r="K111" s="4">
        <v>59273456000</v>
      </c>
      <c r="L111" s="4">
        <v>6443778</v>
      </c>
      <c r="M111" s="4">
        <v>188949</v>
      </c>
      <c r="N111" s="4">
        <v>188000</v>
      </c>
      <c r="O111" s="4">
        <v>147440</v>
      </c>
      <c r="P111" s="4">
        <v>34275419</v>
      </c>
      <c r="Q111" s="3">
        <v>0.43769999999999998</v>
      </c>
    </row>
    <row r="112" spans="1:17">
      <c r="A112" s="5">
        <v>43990</v>
      </c>
      <c r="B112" s="3"/>
      <c r="C112" s="4">
        <v>194000</v>
      </c>
      <c r="D112" s="3" t="s">
        <v>38</v>
      </c>
      <c r="E112" s="4">
        <v>1000</v>
      </c>
      <c r="F112" s="3">
        <v>0.52</v>
      </c>
      <c r="G112" s="4">
        <v>196500</v>
      </c>
      <c r="H112" s="4">
        <v>197000</v>
      </c>
      <c r="I112" s="4">
        <v>192000</v>
      </c>
      <c r="J112" s="4">
        <v>218361</v>
      </c>
      <c r="K112" s="4">
        <v>42364905500</v>
      </c>
      <c r="L112" s="4">
        <v>6649431</v>
      </c>
      <c r="M112" s="4">
        <v>194013</v>
      </c>
      <c r="N112" s="4">
        <v>194000</v>
      </c>
      <c r="O112" s="4">
        <v>146680</v>
      </c>
      <c r="P112" s="4">
        <v>34275419</v>
      </c>
      <c r="Q112" s="3">
        <v>0.45269999999999999</v>
      </c>
    </row>
    <row r="113" spans="1:17">
      <c r="A113" s="5">
        <v>43987</v>
      </c>
      <c r="B113" s="3"/>
      <c r="C113" s="4">
        <v>193000</v>
      </c>
      <c r="D113" s="3"/>
      <c r="E113" s="3">
        <v>0</v>
      </c>
      <c r="F113" s="3">
        <v>0</v>
      </c>
      <c r="G113" s="4">
        <v>193000</v>
      </c>
      <c r="H113" s="4">
        <v>195500</v>
      </c>
      <c r="I113" s="4">
        <v>191000</v>
      </c>
      <c r="J113" s="4">
        <v>210405</v>
      </c>
      <c r="K113" s="4">
        <v>40478566000</v>
      </c>
      <c r="L113" s="4">
        <v>6615155</v>
      </c>
      <c r="M113" s="4">
        <v>192384</v>
      </c>
      <c r="N113" s="4">
        <v>193000</v>
      </c>
      <c r="O113" s="4">
        <v>146680</v>
      </c>
      <c r="P113" s="4">
        <v>34275419</v>
      </c>
      <c r="Q113" s="3">
        <v>0.45100000000000001</v>
      </c>
    </row>
    <row r="114" spans="1:17">
      <c r="A114" s="5">
        <v>43986</v>
      </c>
      <c r="B114" s="3"/>
      <c r="C114" s="4">
        <v>193000</v>
      </c>
      <c r="D114" s="3" t="s">
        <v>39</v>
      </c>
      <c r="E114" s="4">
        <v>6000</v>
      </c>
      <c r="F114" s="3">
        <v>-3.02</v>
      </c>
      <c r="G114" s="4">
        <v>205500</v>
      </c>
      <c r="H114" s="4">
        <v>207000</v>
      </c>
      <c r="I114" s="4">
        <v>192000</v>
      </c>
      <c r="J114" s="4">
        <v>490330</v>
      </c>
      <c r="K114" s="4">
        <v>96694967500</v>
      </c>
      <c r="L114" s="4">
        <v>6615155</v>
      </c>
      <c r="M114" s="4">
        <v>197203</v>
      </c>
      <c r="N114" s="4">
        <v>193000</v>
      </c>
      <c r="O114" s="4">
        <v>151240</v>
      </c>
      <c r="P114" s="4">
        <v>34275419</v>
      </c>
      <c r="Q114" s="3">
        <v>0.45739999999999997</v>
      </c>
    </row>
    <row r="115" spans="1:17">
      <c r="A115" s="5">
        <v>43985</v>
      </c>
      <c r="B115" s="3"/>
      <c r="C115" s="4">
        <v>199000</v>
      </c>
      <c r="D115" s="3" t="s">
        <v>38</v>
      </c>
      <c r="E115" s="4">
        <v>9000</v>
      </c>
      <c r="F115" s="3">
        <v>4.74</v>
      </c>
      <c r="G115" s="4">
        <v>192000</v>
      </c>
      <c r="H115" s="4">
        <v>199500</v>
      </c>
      <c r="I115" s="4">
        <v>191500</v>
      </c>
      <c r="J115" s="4">
        <v>468452</v>
      </c>
      <c r="K115" s="4">
        <v>92443196000</v>
      </c>
      <c r="L115" s="4">
        <v>6820808</v>
      </c>
      <c r="M115" s="4">
        <v>197337</v>
      </c>
      <c r="N115" s="4">
        <v>199000</v>
      </c>
      <c r="O115" s="4">
        <v>144400</v>
      </c>
      <c r="P115" s="4">
        <v>34275419</v>
      </c>
      <c r="Q115" s="3">
        <v>0.47270000000000001</v>
      </c>
    </row>
    <row r="116" spans="1:17">
      <c r="A116" s="5">
        <v>43984</v>
      </c>
      <c r="B116" s="3"/>
      <c r="C116" s="4">
        <v>190000</v>
      </c>
      <c r="D116" s="3" t="s">
        <v>38</v>
      </c>
      <c r="E116" s="3">
        <v>500</v>
      </c>
      <c r="F116" s="3">
        <v>0.26</v>
      </c>
      <c r="G116" s="4">
        <v>189000</v>
      </c>
      <c r="H116" s="4">
        <v>192500</v>
      </c>
      <c r="I116" s="4">
        <v>188500</v>
      </c>
      <c r="J116" s="4">
        <v>132472</v>
      </c>
      <c r="K116" s="4">
        <v>25168785000</v>
      </c>
      <c r="L116" s="4">
        <v>6512329</v>
      </c>
      <c r="M116" s="4">
        <v>189993</v>
      </c>
      <c r="N116" s="4">
        <v>190000</v>
      </c>
      <c r="O116" s="4">
        <v>144020</v>
      </c>
      <c r="P116" s="4">
        <v>34275419</v>
      </c>
      <c r="Q116" s="3">
        <v>0.46450000000000002</v>
      </c>
    </row>
    <row r="117" spans="1:17">
      <c r="A117" s="5">
        <v>43983</v>
      </c>
      <c r="B117" s="3"/>
      <c r="C117" s="4">
        <v>189500</v>
      </c>
      <c r="D117" s="3" t="s">
        <v>38</v>
      </c>
      <c r="E117" s="4">
        <v>1500</v>
      </c>
      <c r="F117" s="3">
        <v>0.8</v>
      </c>
      <c r="G117" s="4">
        <v>188000</v>
      </c>
      <c r="H117" s="4">
        <v>190500</v>
      </c>
      <c r="I117" s="4">
        <v>187500</v>
      </c>
      <c r="J117" s="4">
        <v>87982</v>
      </c>
      <c r="K117" s="4">
        <v>16651418500</v>
      </c>
      <c r="L117" s="4">
        <v>6495191</v>
      </c>
      <c r="M117" s="4">
        <v>189259</v>
      </c>
      <c r="N117" s="4">
        <v>189500</v>
      </c>
      <c r="O117" s="4">
        <v>142880</v>
      </c>
      <c r="P117" s="4">
        <v>34275419</v>
      </c>
      <c r="Q117" s="3">
        <v>0.46810000000000002</v>
      </c>
    </row>
    <row r="118" spans="1:17">
      <c r="A118" s="5">
        <v>43980</v>
      </c>
      <c r="B118" s="3"/>
      <c r="C118" s="4">
        <v>188000</v>
      </c>
      <c r="D118" s="3" t="s">
        <v>39</v>
      </c>
      <c r="E118" s="4">
        <v>1500</v>
      </c>
      <c r="F118" s="3">
        <v>-0.79</v>
      </c>
      <c r="G118" s="4">
        <v>187500</v>
      </c>
      <c r="H118" s="4">
        <v>191000</v>
      </c>
      <c r="I118" s="4">
        <v>186000</v>
      </c>
      <c r="J118" s="4">
        <v>219346</v>
      </c>
      <c r="K118" s="4">
        <v>41322444000</v>
      </c>
      <c r="L118" s="4">
        <v>6443778</v>
      </c>
      <c r="M118" s="4">
        <v>188389</v>
      </c>
      <c r="N118" s="4">
        <v>188000</v>
      </c>
      <c r="O118" s="4">
        <v>144020</v>
      </c>
      <c r="P118" s="4">
        <v>34275419</v>
      </c>
      <c r="Q118" s="3">
        <v>0.47260000000000002</v>
      </c>
    </row>
    <row r="119" spans="1:17">
      <c r="A119" s="5">
        <v>43979</v>
      </c>
      <c r="B119" s="3"/>
      <c r="C119" s="4">
        <v>189500</v>
      </c>
      <c r="D119" s="3"/>
      <c r="E119" s="3">
        <v>0</v>
      </c>
      <c r="F119" s="3">
        <v>0</v>
      </c>
      <c r="G119" s="4">
        <v>192000</v>
      </c>
      <c r="H119" s="4">
        <v>193000</v>
      </c>
      <c r="I119" s="4">
        <v>186500</v>
      </c>
      <c r="J119" s="4">
        <v>215743</v>
      </c>
      <c r="K119" s="4">
        <v>41047981500</v>
      </c>
      <c r="L119" s="4">
        <v>6495191</v>
      </c>
      <c r="M119" s="4">
        <v>190263</v>
      </c>
      <c r="N119" s="4">
        <v>189500</v>
      </c>
      <c r="O119" s="4">
        <v>144020</v>
      </c>
      <c r="P119" s="4">
        <v>34275419</v>
      </c>
      <c r="Q119" s="3">
        <v>0.47639999999999999</v>
      </c>
    </row>
    <row r="120" spans="1:17">
      <c r="A120" s="5">
        <v>43978</v>
      </c>
      <c r="B120" s="3"/>
      <c r="C120" s="4">
        <v>189500</v>
      </c>
      <c r="D120" s="3" t="s">
        <v>38</v>
      </c>
      <c r="E120" s="4">
        <v>2000</v>
      </c>
      <c r="F120" s="3">
        <v>1.07</v>
      </c>
      <c r="G120" s="4">
        <v>188500</v>
      </c>
      <c r="H120" s="4">
        <v>196000</v>
      </c>
      <c r="I120" s="4">
        <v>188500</v>
      </c>
      <c r="J120" s="4">
        <v>332835</v>
      </c>
      <c r="K120" s="4">
        <v>63956777000</v>
      </c>
      <c r="L120" s="4">
        <v>6495191</v>
      </c>
      <c r="M120" s="4">
        <v>192157</v>
      </c>
      <c r="N120" s="4">
        <v>189500</v>
      </c>
      <c r="O120" s="4">
        <v>142500</v>
      </c>
      <c r="P120" s="4">
        <v>34275419</v>
      </c>
      <c r="Q120" s="3">
        <v>0.47599999999999998</v>
      </c>
    </row>
    <row r="121" spans="1:17">
      <c r="A121" s="5">
        <v>43977</v>
      </c>
      <c r="B121" s="3"/>
      <c r="C121" s="4">
        <v>187500</v>
      </c>
      <c r="D121" s="3" t="s">
        <v>38</v>
      </c>
      <c r="E121" s="4">
        <v>3500</v>
      </c>
      <c r="F121" s="3">
        <v>1.9</v>
      </c>
      <c r="G121" s="4">
        <v>184000</v>
      </c>
      <c r="H121" s="4">
        <v>190000</v>
      </c>
      <c r="I121" s="4">
        <v>184000</v>
      </c>
      <c r="J121" s="4">
        <v>190263</v>
      </c>
      <c r="K121" s="4">
        <v>35665508500</v>
      </c>
      <c r="L121" s="4">
        <v>6426641</v>
      </c>
      <c r="M121" s="4">
        <v>187453</v>
      </c>
      <c r="N121" s="4">
        <v>187500</v>
      </c>
      <c r="O121" s="4">
        <v>139840</v>
      </c>
      <c r="P121" s="4">
        <v>34275419</v>
      </c>
      <c r="Q121" s="3">
        <v>0.4713</v>
      </c>
    </row>
    <row r="122" spans="1:17">
      <c r="A122" s="5">
        <v>43976</v>
      </c>
      <c r="B122" s="3"/>
      <c r="C122" s="4">
        <v>184000</v>
      </c>
      <c r="D122" s="3" t="s">
        <v>38</v>
      </c>
      <c r="E122" s="4">
        <v>1000</v>
      </c>
      <c r="F122" s="3">
        <v>0.55000000000000004</v>
      </c>
      <c r="G122" s="4">
        <v>183500</v>
      </c>
      <c r="H122" s="4">
        <v>185000</v>
      </c>
      <c r="I122" s="4">
        <v>181000</v>
      </c>
      <c r="J122" s="4">
        <v>152481</v>
      </c>
      <c r="K122" s="4">
        <v>27913053000</v>
      </c>
      <c r="L122" s="4">
        <v>6306677</v>
      </c>
      <c r="M122" s="4">
        <v>183059</v>
      </c>
      <c r="N122" s="4">
        <v>184000</v>
      </c>
      <c r="O122" s="4">
        <v>139080</v>
      </c>
      <c r="P122" s="4">
        <v>34275419</v>
      </c>
      <c r="Q122" s="3">
        <v>0.47039999999999998</v>
      </c>
    </row>
    <row r="123" spans="1:17">
      <c r="A123" s="5">
        <v>43973</v>
      </c>
      <c r="B123" s="3"/>
      <c r="C123" s="4">
        <v>183000</v>
      </c>
      <c r="D123" s="3" t="s">
        <v>39</v>
      </c>
      <c r="E123" s="4">
        <v>6000</v>
      </c>
      <c r="F123" s="3">
        <v>-3.17</v>
      </c>
      <c r="G123" s="4">
        <v>191000</v>
      </c>
      <c r="H123" s="4">
        <v>191000</v>
      </c>
      <c r="I123" s="4">
        <v>182000</v>
      </c>
      <c r="J123" s="4">
        <v>211171</v>
      </c>
      <c r="K123" s="4">
        <v>38850341500</v>
      </c>
      <c r="L123" s="4">
        <v>6272401</v>
      </c>
      <c r="M123" s="4">
        <v>183975</v>
      </c>
      <c r="N123" s="4">
        <v>183000</v>
      </c>
      <c r="O123" s="4">
        <v>143640</v>
      </c>
      <c r="P123" s="4">
        <v>34275419</v>
      </c>
      <c r="Q123" s="3">
        <v>0.47360000000000002</v>
      </c>
    </row>
    <row r="124" spans="1:17">
      <c r="A124" s="5">
        <v>43972</v>
      </c>
      <c r="B124" s="3"/>
      <c r="C124" s="4">
        <v>189000</v>
      </c>
      <c r="D124" s="3" t="s">
        <v>39</v>
      </c>
      <c r="E124" s="4">
        <v>2500</v>
      </c>
      <c r="F124" s="3">
        <v>-1.31</v>
      </c>
      <c r="G124" s="4">
        <v>192500</v>
      </c>
      <c r="H124" s="4">
        <v>193000</v>
      </c>
      <c r="I124" s="4">
        <v>188500</v>
      </c>
      <c r="J124" s="4">
        <v>197089</v>
      </c>
      <c r="K124" s="4">
        <v>37506965500</v>
      </c>
      <c r="L124" s="4">
        <v>6478054</v>
      </c>
      <c r="M124" s="4">
        <v>190304</v>
      </c>
      <c r="N124" s="4">
        <v>189000</v>
      </c>
      <c r="O124" s="4">
        <v>145540</v>
      </c>
      <c r="P124" s="4">
        <v>34275419</v>
      </c>
      <c r="Q124" s="3">
        <v>0.48220000000000002</v>
      </c>
    </row>
    <row r="125" spans="1:17">
      <c r="A125" s="5">
        <v>43971</v>
      </c>
      <c r="B125" s="3"/>
      <c r="C125" s="4">
        <v>191500</v>
      </c>
      <c r="D125" s="3" t="s">
        <v>39</v>
      </c>
      <c r="E125" s="3">
        <v>500</v>
      </c>
      <c r="F125" s="3">
        <v>-0.26</v>
      </c>
      <c r="G125" s="4">
        <v>191500</v>
      </c>
      <c r="H125" s="4">
        <v>195000</v>
      </c>
      <c r="I125" s="4">
        <v>191000</v>
      </c>
      <c r="J125" s="4">
        <v>107010</v>
      </c>
      <c r="K125" s="4">
        <v>20616161500</v>
      </c>
      <c r="L125" s="4">
        <v>6563742</v>
      </c>
      <c r="M125" s="4">
        <v>192656</v>
      </c>
      <c r="N125" s="4">
        <v>191500</v>
      </c>
      <c r="O125" s="4">
        <v>145920</v>
      </c>
      <c r="P125" s="4">
        <v>34275419</v>
      </c>
      <c r="Q125" s="3">
        <v>0.49070000000000003</v>
      </c>
    </row>
    <row r="126" spans="1:17">
      <c r="A126" s="5">
        <v>43970</v>
      </c>
      <c r="B126" s="3"/>
      <c r="C126" s="4">
        <v>192000</v>
      </c>
      <c r="D126" s="3" t="s">
        <v>38</v>
      </c>
      <c r="E126" s="4">
        <v>5000</v>
      </c>
      <c r="F126" s="3">
        <v>2.67</v>
      </c>
      <c r="G126" s="4">
        <v>193000</v>
      </c>
      <c r="H126" s="4">
        <v>194000</v>
      </c>
      <c r="I126" s="4">
        <v>190000</v>
      </c>
      <c r="J126" s="4">
        <v>240921</v>
      </c>
      <c r="K126" s="4">
        <v>46299250500</v>
      </c>
      <c r="L126" s="4">
        <v>6580880</v>
      </c>
      <c r="M126" s="4">
        <v>192176</v>
      </c>
      <c r="N126" s="4">
        <v>192000</v>
      </c>
      <c r="O126" s="4">
        <v>142120</v>
      </c>
      <c r="P126" s="4">
        <v>34275419</v>
      </c>
      <c r="Q126" s="3">
        <v>0.49409999999999998</v>
      </c>
    </row>
    <row r="127" spans="1:17">
      <c r="A127" s="5">
        <v>43969</v>
      </c>
      <c r="B127" s="3"/>
      <c r="C127" s="4">
        <v>187000</v>
      </c>
      <c r="D127" s="3" t="s">
        <v>38</v>
      </c>
      <c r="E127" s="4">
        <v>1500</v>
      </c>
      <c r="F127" s="3">
        <v>0.81</v>
      </c>
      <c r="G127" s="4">
        <v>187000</v>
      </c>
      <c r="H127" s="4">
        <v>188500</v>
      </c>
      <c r="I127" s="4">
        <v>184000</v>
      </c>
      <c r="J127" s="4">
        <v>118033</v>
      </c>
      <c r="K127" s="4">
        <v>21871447500</v>
      </c>
      <c r="L127" s="4">
        <v>6409503</v>
      </c>
      <c r="M127" s="4">
        <v>185299</v>
      </c>
      <c r="N127" s="4">
        <v>187000</v>
      </c>
      <c r="O127" s="4">
        <v>140980</v>
      </c>
      <c r="P127" s="4">
        <v>34275419</v>
      </c>
      <c r="Q127" s="3">
        <v>0.49230000000000002</v>
      </c>
    </row>
    <row r="128" spans="1:17">
      <c r="A128" s="5">
        <v>43966</v>
      </c>
      <c r="B128" s="3"/>
      <c r="C128" s="4">
        <v>185500</v>
      </c>
      <c r="D128" s="3"/>
      <c r="E128" s="3">
        <v>0</v>
      </c>
      <c r="F128" s="3">
        <v>0</v>
      </c>
      <c r="G128" s="4">
        <v>186500</v>
      </c>
      <c r="H128" s="4">
        <v>190000</v>
      </c>
      <c r="I128" s="4">
        <v>185000</v>
      </c>
      <c r="J128" s="4">
        <v>155691</v>
      </c>
      <c r="K128" s="4">
        <v>29060039000</v>
      </c>
      <c r="L128" s="4">
        <v>6358090</v>
      </c>
      <c r="M128" s="4">
        <v>186652</v>
      </c>
      <c r="N128" s="4">
        <v>185500</v>
      </c>
      <c r="O128" s="4">
        <v>140980</v>
      </c>
      <c r="P128" s="4">
        <v>34275419</v>
      </c>
      <c r="Q128" s="3">
        <v>0.49109999999999998</v>
      </c>
    </row>
    <row r="129" spans="1:17">
      <c r="A129" s="5">
        <v>43965</v>
      </c>
      <c r="B129" s="3"/>
      <c r="C129" s="4">
        <v>185500</v>
      </c>
      <c r="D129" s="3" t="s">
        <v>39</v>
      </c>
      <c r="E129" s="4">
        <v>2000</v>
      </c>
      <c r="F129" s="3">
        <v>-1.07</v>
      </c>
      <c r="G129" s="4">
        <v>184500</v>
      </c>
      <c r="H129" s="4">
        <v>187000</v>
      </c>
      <c r="I129" s="4">
        <v>181500</v>
      </c>
      <c r="J129" s="4">
        <v>175362</v>
      </c>
      <c r="K129" s="4">
        <v>32241211500</v>
      </c>
      <c r="L129" s="4">
        <v>6358090</v>
      </c>
      <c r="M129" s="4">
        <v>183855</v>
      </c>
      <c r="N129" s="4">
        <v>185500</v>
      </c>
      <c r="O129" s="4">
        <v>142500</v>
      </c>
      <c r="P129" s="4">
        <v>34275419</v>
      </c>
      <c r="Q129" s="3">
        <v>0.49180000000000001</v>
      </c>
    </row>
    <row r="130" spans="1:17">
      <c r="A130" s="5">
        <v>43964</v>
      </c>
      <c r="B130" s="3"/>
      <c r="C130" s="4">
        <v>187500</v>
      </c>
      <c r="D130" s="3" t="s">
        <v>38</v>
      </c>
      <c r="E130" s="4">
        <v>4500</v>
      </c>
      <c r="F130" s="3">
        <v>2.46</v>
      </c>
      <c r="G130" s="4">
        <v>180000</v>
      </c>
      <c r="H130" s="4">
        <v>187500</v>
      </c>
      <c r="I130" s="4">
        <v>179500</v>
      </c>
      <c r="J130" s="4">
        <v>182658</v>
      </c>
      <c r="K130" s="4">
        <v>33621540000</v>
      </c>
      <c r="L130" s="4">
        <v>6426641</v>
      </c>
      <c r="M130" s="4">
        <v>184068</v>
      </c>
      <c r="N130" s="4">
        <v>187500</v>
      </c>
      <c r="O130" s="4">
        <v>139080</v>
      </c>
      <c r="P130" s="4">
        <v>34275419</v>
      </c>
      <c r="Q130" s="3">
        <v>0.49299999999999999</v>
      </c>
    </row>
    <row r="131" spans="1:17">
      <c r="A131" s="5">
        <v>43963</v>
      </c>
      <c r="B131" s="3"/>
      <c r="C131" s="4">
        <v>183000</v>
      </c>
      <c r="D131" s="3" t="s">
        <v>39</v>
      </c>
      <c r="E131" s="4">
        <v>4000</v>
      </c>
      <c r="F131" s="3">
        <v>-2.14</v>
      </c>
      <c r="G131" s="4">
        <v>188000</v>
      </c>
      <c r="H131" s="4">
        <v>188500</v>
      </c>
      <c r="I131" s="4">
        <v>180000</v>
      </c>
      <c r="J131" s="4">
        <v>230230</v>
      </c>
      <c r="K131" s="4">
        <v>42119684612</v>
      </c>
      <c r="L131" s="4">
        <v>6272401</v>
      </c>
      <c r="M131" s="4">
        <v>182946</v>
      </c>
      <c r="N131" s="4">
        <v>183000</v>
      </c>
      <c r="O131" s="4">
        <v>142120</v>
      </c>
      <c r="P131" s="4">
        <v>34275419</v>
      </c>
      <c r="Q131" s="3">
        <v>0.48559999999999998</v>
      </c>
    </row>
    <row r="132" spans="1:17">
      <c r="A132" s="5">
        <v>43962</v>
      </c>
      <c r="B132" s="3"/>
      <c r="C132" s="4">
        <v>187000</v>
      </c>
      <c r="D132" s="3" t="s">
        <v>39</v>
      </c>
      <c r="E132" s="4">
        <v>8500</v>
      </c>
      <c r="F132" s="3">
        <v>-4.3499999999999996</v>
      </c>
      <c r="G132" s="4">
        <v>195000</v>
      </c>
      <c r="H132" s="4">
        <v>195000</v>
      </c>
      <c r="I132" s="4">
        <v>186500</v>
      </c>
      <c r="J132" s="4">
        <v>317474</v>
      </c>
      <c r="K132" s="4">
        <v>60082036000</v>
      </c>
      <c r="L132" s="4">
        <v>6409503</v>
      </c>
      <c r="M132" s="4">
        <v>189250</v>
      </c>
      <c r="N132" s="4">
        <v>187000</v>
      </c>
      <c r="O132" s="4">
        <v>148580</v>
      </c>
      <c r="P132" s="4">
        <v>34275419</v>
      </c>
      <c r="Q132" s="3">
        <v>0.49270000000000003</v>
      </c>
    </row>
    <row r="133" spans="1:17">
      <c r="A133" s="5">
        <v>43959</v>
      </c>
      <c r="B133" s="3"/>
      <c r="C133" s="4">
        <v>195500</v>
      </c>
      <c r="D133" s="3"/>
      <c r="E133" s="3">
        <v>0</v>
      </c>
      <c r="F133" s="3">
        <v>0</v>
      </c>
      <c r="G133" s="4">
        <v>194000</v>
      </c>
      <c r="H133" s="4">
        <v>198000</v>
      </c>
      <c r="I133" s="4">
        <v>193500</v>
      </c>
      <c r="J133" s="4">
        <v>162081</v>
      </c>
      <c r="K133" s="4">
        <v>31741590000</v>
      </c>
      <c r="L133" s="4">
        <v>6700844</v>
      </c>
      <c r="M133" s="4">
        <v>195837</v>
      </c>
      <c r="N133" s="4">
        <v>195500</v>
      </c>
      <c r="O133" s="4">
        <v>148580</v>
      </c>
      <c r="P133" s="4">
        <v>34275419</v>
      </c>
      <c r="Q133" s="3">
        <v>0.51249999999999996</v>
      </c>
    </row>
    <row r="134" spans="1:17">
      <c r="A134" s="5">
        <v>43958</v>
      </c>
      <c r="B134" s="3"/>
      <c r="C134" s="4">
        <v>195500</v>
      </c>
      <c r="D134" s="3"/>
      <c r="E134" s="3">
        <v>0</v>
      </c>
      <c r="F134" s="3">
        <v>0</v>
      </c>
      <c r="G134" s="4">
        <v>193000</v>
      </c>
      <c r="H134" s="4">
        <v>197000</v>
      </c>
      <c r="I134" s="4">
        <v>192500</v>
      </c>
      <c r="J134" s="4">
        <v>154604</v>
      </c>
      <c r="K134" s="4">
        <v>30215295500</v>
      </c>
      <c r="L134" s="4">
        <v>6700844</v>
      </c>
      <c r="M134" s="4">
        <v>195436</v>
      </c>
      <c r="N134" s="4">
        <v>195500</v>
      </c>
      <c r="O134" s="4">
        <v>148580</v>
      </c>
      <c r="P134" s="4">
        <v>34275419</v>
      </c>
      <c r="Q134" s="3">
        <v>0.51700000000000002</v>
      </c>
    </row>
    <row r="135" spans="1:17">
      <c r="A135" s="5">
        <v>43957</v>
      </c>
      <c r="B135" s="3"/>
      <c r="C135" s="4">
        <v>195500</v>
      </c>
      <c r="D135" s="3" t="s">
        <v>39</v>
      </c>
      <c r="E135" s="3">
        <v>500</v>
      </c>
      <c r="F135" s="3">
        <v>-0.26</v>
      </c>
      <c r="G135" s="4">
        <v>200000</v>
      </c>
      <c r="H135" s="4">
        <v>200500</v>
      </c>
      <c r="I135" s="4">
        <v>190500</v>
      </c>
      <c r="J135" s="4">
        <v>262335</v>
      </c>
      <c r="K135" s="4">
        <v>51243763000</v>
      </c>
      <c r="L135" s="4">
        <v>6700844</v>
      </c>
      <c r="M135" s="4">
        <v>195337</v>
      </c>
      <c r="N135" s="4">
        <v>195500</v>
      </c>
      <c r="O135" s="4">
        <v>148960</v>
      </c>
      <c r="P135" s="4">
        <v>34275419</v>
      </c>
      <c r="Q135" s="3">
        <v>0.51680000000000004</v>
      </c>
    </row>
    <row r="136" spans="1:17">
      <c r="A136" s="5">
        <v>43955</v>
      </c>
      <c r="B136" s="3"/>
      <c r="C136" s="4">
        <v>196000</v>
      </c>
      <c r="D136" s="3" t="s">
        <v>39</v>
      </c>
      <c r="E136" s="4">
        <v>19500</v>
      </c>
      <c r="F136" s="3">
        <v>-9.0500000000000007</v>
      </c>
      <c r="G136" s="4">
        <v>205000</v>
      </c>
      <c r="H136" s="4">
        <v>208500</v>
      </c>
      <c r="I136" s="4">
        <v>195500</v>
      </c>
      <c r="J136" s="4">
        <v>477632</v>
      </c>
      <c r="K136" s="4">
        <v>95808330000</v>
      </c>
      <c r="L136" s="4">
        <v>6717982</v>
      </c>
      <c r="M136" s="4">
        <v>200590</v>
      </c>
      <c r="N136" s="4">
        <v>196000</v>
      </c>
      <c r="O136" s="4">
        <v>163780</v>
      </c>
      <c r="P136" s="4">
        <v>34275419</v>
      </c>
      <c r="Q136" s="3">
        <v>0.5272</v>
      </c>
    </row>
    <row r="137" spans="1:17">
      <c r="A137" s="5">
        <v>43950</v>
      </c>
      <c r="B137" s="3"/>
      <c r="C137" s="4">
        <v>215500</v>
      </c>
      <c r="D137" s="3" t="s">
        <v>39</v>
      </c>
      <c r="E137" s="4">
        <v>6500</v>
      </c>
      <c r="F137" s="3">
        <v>-2.93</v>
      </c>
      <c r="G137" s="4">
        <v>224000</v>
      </c>
      <c r="H137" s="4">
        <v>229500</v>
      </c>
      <c r="I137" s="4">
        <v>214000</v>
      </c>
      <c r="J137" s="4">
        <v>256073</v>
      </c>
      <c r="K137" s="4">
        <v>56609230500</v>
      </c>
      <c r="L137" s="4">
        <v>7386352</v>
      </c>
      <c r="M137" s="4">
        <v>221066</v>
      </c>
      <c r="N137" s="4">
        <v>215500</v>
      </c>
      <c r="O137" s="4">
        <v>168720</v>
      </c>
      <c r="P137" s="4">
        <v>34275419</v>
      </c>
      <c r="Q137" s="3">
        <v>0.56420000000000003</v>
      </c>
    </row>
    <row r="138" spans="1:17">
      <c r="A138" s="5">
        <v>43949</v>
      </c>
      <c r="B138" s="3"/>
      <c r="C138" s="4">
        <v>222000</v>
      </c>
      <c r="D138" s="3" t="s">
        <v>39</v>
      </c>
      <c r="E138" s="4">
        <v>1500</v>
      </c>
      <c r="F138" s="3">
        <v>-0.67</v>
      </c>
      <c r="G138" s="4">
        <v>224500</v>
      </c>
      <c r="H138" s="4">
        <v>226000</v>
      </c>
      <c r="I138" s="4">
        <v>216500</v>
      </c>
      <c r="J138" s="4">
        <v>204510</v>
      </c>
      <c r="K138" s="4">
        <v>45345282000</v>
      </c>
      <c r="L138" s="4">
        <v>7609143</v>
      </c>
      <c r="M138" s="4">
        <v>221726</v>
      </c>
      <c r="N138" s="4">
        <v>222000</v>
      </c>
      <c r="O138" s="4">
        <v>169860</v>
      </c>
      <c r="P138" s="4">
        <v>34275419</v>
      </c>
      <c r="Q138" s="3">
        <v>0.58509999999999995</v>
      </c>
    </row>
    <row r="139" spans="1:17">
      <c r="A139" s="5">
        <v>43948</v>
      </c>
      <c r="B139" s="3"/>
      <c r="C139" s="4">
        <v>223500</v>
      </c>
      <c r="D139" s="3" t="s">
        <v>38</v>
      </c>
      <c r="E139" s="4">
        <v>11000</v>
      </c>
      <c r="F139" s="3">
        <v>5.18</v>
      </c>
      <c r="G139" s="4">
        <v>216000</v>
      </c>
      <c r="H139" s="4">
        <v>225500</v>
      </c>
      <c r="I139" s="4">
        <v>214500</v>
      </c>
      <c r="J139" s="4">
        <v>242427</v>
      </c>
      <c r="K139" s="4">
        <v>54064295000</v>
      </c>
      <c r="L139" s="4">
        <v>7660556</v>
      </c>
      <c r="M139" s="4">
        <v>223012</v>
      </c>
      <c r="N139" s="4">
        <v>223500</v>
      </c>
      <c r="O139" s="4">
        <v>161500</v>
      </c>
      <c r="P139" s="4">
        <v>34275419</v>
      </c>
      <c r="Q139" s="3">
        <v>0.59230000000000005</v>
      </c>
    </row>
    <row r="140" spans="1:17">
      <c r="A140" s="5">
        <v>43945</v>
      </c>
      <c r="B140" s="3"/>
      <c r="C140" s="4">
        <v>212500</v>
      </c>
      <c r="D140" s="3" t="s">
        <v>39</v>
      </c>
      <c r="E140" s="4">
        <v>3000</v>
      </c>
      <c r="F140" s="3">
        <v>-1.39</v>
      </c>
      <c r="G140" s="4">
        <v>213000</v>
      </c>
      <c r="H140" s="4">
        <v>221000</v>
      </c>
      <c r="I140" s="4">
        <v>208500</v>
      </c>
      <c r="J140" s="4">
        <v>245942</v>
      </c>
      <c r="K140" s="4">
        <v>53227529000</v>
      </c>
      <c r="L140" s="4">
        <v>7283526</v>
      </c>
      <c r="M140" s="4">
        <v>216423</v>
      </c>
      <c r="N140" s="4">
        <v>212500</v>
      </c>
      <c r="O140" s="4">
        <v>163780</v>
      </c>
      <c r="P140" s="4">
        <v>34275419</v>
      </c>
      <c r="Q140" s="3">
        <v>0.57299999999999995</v>
      </c>
    </row>
    <row r="141" spans="1:17">
      <c r="A141" s="5">
        <v>43944</v>
      </c>
      <c r="B141" s="3"/>
      <c r="C141" s="4">
        <v>215500</v>
      </c>
      <c r="D141" s="3" t="s">
        <v>38</v>
      </c>
      <c r="E141" s="4">
        <v>13500</v>
      </c>
      <c r="F141" s="3">
        <v>6.68</v>
      </c>
      <c r="G141" s="4">
        <v>203000</v>
      </c>
      <c r="H141" s="4">
        <v>216500</v>
      </c>
      <c r="I141" s="4">
        <v>198500</v>
      </c>
      <c r="J141" s="4">
        <v>333824</v>
      </c>
      <c r="K141" s="4">
        <v>69846083000</v>
      </c>
      <c r="L141" s="4">
        <v>7386352</v>
      </c>
      <c r="M141" s="4">
        <v>209230</v>
      </c>
      <c r="N141" s="4">
        <v>215500</v>
      </c>
      <c r="O141" s="4">
        <v>153520</v>
      </c>
      <c r="P141" s="4">
        <v>34275419</v>
      </c>
      <c r="Q141" s="3">
        <v>0.57389999999999997</v>
      </c>
    </row>
    <row r="142" spans="1:17">
      <c r="A142" s="5">
        <v>43943</v>
      </c>
      <c r="B142" s="3"/>
      <c r="C142" s="4">
        <v>202000</v>
      </c>
      <c r="D142" s="3" t="s">
        <v>39</v>
      </c>
      <c r="E142" s="4">
        <v>1500</v>
      </c>
      <c r="F142" s="3">
        <v>-0.74</v>
      </c>
      <c r="G142" s="4">
        <v>202000</v>
      </c>
      <c r="H142" s="4">
        <v>207500</v>
      </c>
      <c r="I142" s="4">
        <v>196500</v>
      </c>
      <c r="J142" s="4">
        <v>171751</v>
      </c>
      <c r="K142" s="4">
        <v>34671334500</v>
      </c>
      <c r="L142" s="4">
        <v>6923634</v>
      </c>
      <c r="M142" s="4">
        <v>201869</v>
      </c>
      <c r="N142" s="4">
        <v>202000</v>
      </c>
      <c r="O142" s="4">
        <v>154660</v>
      </c>
      <c r="P142" s="4">
        <v>34275419</v>
      </c>
      <c r="Q142" s="3">
        <v>0.54310000000000003</v>
      </c>
    </row>
    <row r="143" spans="1:17">
      <c r="A143" s="5">
        <v>43942</v>
      </c>
      <c r="B143" s="3"/>
      <c r="C143" s="4">
        <v>203500</v>
      </c>
      <c r="D143" s="3" t="s">
        <v>38</v>
      </c>
      <c r="E143" s="4">
        <v>3000</v>
      </c>
      <c r="F143" s="3">
        <v>1.5</v>
      </c>
      <c r="G143" s="4">
        <v>207500</v>
      </c>
      <c r="H143" s="4">
        <v>208000</v>
      </c>
      <c r="I143" s="4">
        <v>194000</v>
      </c>
      <c r="J143" s="4">
        <v>263619</v>
      </c>
      <c r="K143" s="4">
        <v>53040670500</v>
      </c>
      <c r="L143" s="4">
        <v>6975047</v>
      </c>
      <c r="M143" s="4">
        <v>201202</v>
      </c>
      <c r="N143" s="4">
        <v>203500</v>
      </c>
      <c r="O143" s="4">
        <v>152380</v>
      </c>
      <c r="P143" s="4">
        <v>34275419</v>
      </c>
      <c r="Q143" s="3">
        <v>0.55200000000000005</v>
      </c>
    </row>
    <row r="144" spans="1:17">
      <c r="A144" s="5">
        <v>43941</v>
      </c>
      <c r="B144" s="3"/>
      <c r="C144" s="4">
        <v>200500</v>
      </c>
      <c r="D144" s="3" t="s">
        <v>38</v>
      </c>
      <c r="E144" s="4">
        <v>6500</v>
      </c>
      <c r="F144" s="3">
        <v>3.35</v>
      </c>
      <c r="G144" s="4">
        <v>194000</v>
      </c>
      <c r="H144" s="4">
        <v>205500</v>
      </c>
      <c r="I144" s="4">
        <v>193500</v>
      </c>
      <c r="J144" s="4">
        <v>244564</v>
      </c>
      <c r="K144" s="4">
        <v>49442770500</v>
      </c>
      <c r="L144" s="4">
        <v>6872221</v>
      </c>
      <c r="M144" s="4">
        <v>202167</v>
      </c>
      <c r="N144" s="4">
        <v>200500</v>
      </c>
      <c r="O144" s="4">
        <v>147440</v>
      </c>
      <c r="P144" s="4">
        <v>34275419</v>
      </c>
      <c r="Q144" s="3">
        <v>0.53820000000000001</v>
      </c>
    </row>
    <row r="145" spans="1:17">
      <c r="A145" s="5">
        <v>43938</v>
      </c>
      <c r="B145" s="3"/>
      <c r="C145" s="4">
        <v>194000</v>
      </c>
      <c r="D145" s="3" t="s">
        <v>38</v>
      </c>
      <c r="E145" s="4">
        <v>2500</v>
      </c>
      <c r="F145" s="3">
        <v>1.31</v>
      </c>
      <c r="G145" s="4">
        <v>194500</v>
      </c>
      <c r="H145" s="4">
        <v>202500</v>
      </c>
      <c r="I145" s="4">
        <v>193000</v>
      </c>
      <c r="J145" s="4">
        <v>196941</v>
      </c>
      <c r="K145" s="4">
        <v>39016945500</v>
      </c>
      <c r="L145" s="4">
        <v>6649431</v>
      </c>
      <c r="M145" s="4">
        <v>198114</v>
      </c>
      <c r="N145" s="4">
        <v>194000</v>
      </c>
      <c r="O145" s="4">
        <v>145540</v>
      </c>
      <c r="P145" s="4">
        <v>34275419</v>
      </c>
      <c r="Q145" s="3">
        <v>0.51629999999999998</v>
      </c>
    </row>
    <row r="146" spans="1:17">
      <c r="A146" s="5">
        <v>43937</v>
      </c>
      <c r="B146" s="3"/>
      <c r="C146" s="4">
        <v>191500</v>
      </c>
      <c r="D146" s="3" t="s">
        <v>39</v>
      </c>
      <c r="E146" s="4">
        <v>1000</v>
      </c>
      <c r="F146" s="3">
        <v>-0.52</v>
      </c>
      <c r="G146" s="4">
        <v>189500</v>
      </c>
      <c r="H146" s="4">
        <v>195500</v>
      </c>
      <c r="I146" s="4">
        <v>186000</v>
      </c>
      <c r="J146" s="4">
        <v>171169</v>
      </c>
      <c r="K146" s="4">
        <v>32892125000</v>
      </c>
      <c r="L146" s="4">
        <v>6563742</v>
      </c>
      <c r="M146" s="4">
        <v>192161</v>
      </c>
      <c r="N146" s="4">
        <v>191500</v>
      </c>
      <c r="O146" s="4">
        <v>146300</v>
      </c>
      <c r="P146" s="4">
        <v>34275419</v>
      </c>
      <c r="Q146" s="3">
        <v>0.52559999999999996</v>
      </c>
    </row>
    <row r="147" spans="1:17">
      <c r="A147" s="5">
        <v>43935</v>
      </c>
      <c r="B147" s="3"/>
      <c r="C147" s="4">
        <v>192500</v>
      </c>
      <c r="D147" s="3" t="s">
        <v>38</v>
      </c>
      <c r="E147" s="4">
        <v>12500</v>
      </c>
      <c r="F147" s="3">
        <v>6.94</v>
      </c>
      <c r="G147" s="4">
        <v>184000</v>
      </c>
      <c r="H147" s="4">
        <v>196000</v>
      </c>
      <c r="I147" s="4">
        <v>183000</v>
      </c>
      <c r="J147" s="4">
        <v>379858</v>
      </c>
      <c r="K147" s="4">
        <v>72903276500</v>
      </c>
      <c r="L147" s="4">
        <v>6598018</v>
      </c>
      <c r="M147" s="4">
        <v>191922</v>
      </c>
      <c r="N147" s="4">
        <v>192500</v>
      </c>
      <c r="O147" s="4">
        <v>136800</v>
      </c>
      <c r="P147" s="4">
        <v>34275419</v>
      </c>
      <c r="Q147" s="3">
        <v>0.52829999999999999</v>
      </c>
    </row>
    <row r="148" spans="1:17">
      <c r="A148" s="5">
        <v>43934</v>
      </c>
      <c r="B148" s="3"/>
      <c r="C148" s="4">
        <v>180000</v>
      </c>
      <c r="D148" s="3" t="s">
        <v>39</v>
      </c>
      <c r="E148" s="4">
        <v>3500</v>
      </c>
      <c r="F148" s="3">
        <v>-1.91</v>
      </c>
      <c r="G148" s="4">
        <v>182000</v>
      </c>
      <c r="H148" s="4">
        <v>187000</v>
      </c>
      <c r="I148" s="4">
        <v>178500</v>
      </c>
      <c r="J148" s="4">
        <v>136311</v>
      </c>
      <c r="K148" s="4">
        <v>24913944500</v>
      </c>
      <c r="L148" s="4">
        <v>6169575</v>
      </c>
      <c r="M148" s="4">
        <v>182772</v>
      </c>
      <c r="N148" s="4">
        <v>180000</v>
      </c>
      <c r="O148" s="4">
        <v>139460</v>
      </c>
      <c r="P148" s="4">
        <v>34275419</v>
      </c>
      <c r="Q148" s="3">
        <v>0.50229999999999997</v>
      </c>
    </row>
    <row r="149" spans="1:17">
      <c r="A149" s="5">
        <v>43931</v>
      </c>
      <c r="B149" s="3"/>
      <c r="C149" s="4">
        <v>183500</v>
      </c>
      <c r="D149" s="3" t="s">
        <v>38</v>
      </c>
      <c r="E149" s="4">
        <v>8500</v>
      </c>
      <c r="F149" s="3">
        <v>4.8600000000000003</v>
      </c>
      <c r="G149" s="4">
        <v>174000</v>
      </c>
      <c r="H149" s="4">
        <v>183500</v>
      </c>
      <c r="I149" s="4">
        <v>172500</v>
      </c>
      <c r="J149" s="4">
        <v>236744</v>
      </c>
      <c r="K149" s="4">
        <v>42634269500</v>
      </c>
      <c r="L149" s="4">
        <v>6289539</v>
      </c>
      <c r="M149" s="4">
        <v>180085</v>
      </c>
      <c r="N149" s="4">
        <v>183500</v>
      </c>
      <c r="O149" s="4">
        <v>133000</v>
      </c>
      <c r="P149" s="4">
        <v>34275419</v>
      </c>
      <c r="Q149" s="3">
        <v>0.50260000000000005</v>
      </c>
    </row>
    <row r="150" spans="1:17">
      <c r="A150" s="5">
        <v>43930</v>
      </c>
      <c r="B150" s="3"/>
      <c r="C150" s="4">
        <v>175000</v>
      </c>
      <c r="D150" s="3" t="s">
        <v>38</v>
      </c>
      <c r="E150" s="4">
        <v>2500</v>
      </c>
      <c r="F150" s="3">
        <v>1.45</v>
      </c>
      <c r="G150" s="4">
        <v>175500</v>
      </c>
      <c r="H150" s="4">
        <v>176000</v>
      </c>
      <c r="I150" s="4">
        <v>171000</v>
      </c>
      <c r="J150" s="4">
        <v>238068</v>
      </c>
      <c r="K150" s="4">
        <v>41206699500</v>
      </c>
      <c r="L150" s="4">
        <v>5998198</v>
      </c>
      <c r="M150" s="4">
        <v>173087</v>
      </c>
      <c r="N150" s="4">
        <v>175000</v>
      </c>
      <c r="O150" s="4">
        <v>131100</v>
      </c>
      <c r="P150" s="4">
        <v>34275419</v>
      </c>
      <c r="Q150" s="3">
        <v>0.48559999999999998</v>
      </c>
    </row>
    <row r="151" spans="1:17">
      <c r="A151" s="5">
        <v>43929</v>
      </c>
      <c r="B151" s="3"/>
      <c r="C151" s="4">
        <v>172500</v>
      </c>
      <c r="D151" s="3" t="s">
        <v>39</v>
      </c>
      <c r="E151" s="4">
        <v>1000</v>
      </c>
      <c r="F151" s="3">
        <v>-0.57999999999999996</v>
      </c>
      <c r="G151" s="4">
        <v>172000</v>
      </c>
      <c r="H151" s="4">
        <v>176500</v>
      </c>
      <c r="I151" s="4">
        <v>171000</v>
      </c>
      <c r="J151" s="4">
        <v>170883</v>
      </c>
      <c r="K151" s="4">
        <v>29708219500</v>
      </c>
      <c r="L151" s="4">
        <v>5912509</v>
      </c>
      <c r="M151" s="4">
        <v>173851</v>
      </c>
      <c r="N151" s="4">
        <v>172500</v>
      </c>
      <c r="O151" s="4">
        <v>131860</v>
      </c>
      <c r="P151" s="4">
        <v>34275419</v>
      </c>
      <c r="Q151" s="3">
        <v>0.48630000000000001</v>
      </c>
    </row>
    <row r="152" spans="1:17">
      <c r="A152" s="5">
        <v>43928</v>
      </c>
      <c r="B152" s="3"/>
      <c r="C152" s="4">
        <v>173500</v>
      </c>
      <c r="D152" s="3" t="s">
        <v>39</v>
      </c>
      <c r="E152" s="3">
        <v>500</v>
      </c>
      <c r="F152" s="3">
        <v>-0.28999999999999998</v>
      </c>
      <c r="G152" s="4">
        <v>177500</v>
      </c>
      <c r="H152" s="4">
        <v>179500</v>
      </c>
      <c r="I152" s="4">
        <v>171000</v>
      </c>
      <c r="J152" s="4">
        <v>189981</v>
      </c>
      <c r="K152" s="4">
        <v>33048847500</v>
      </c>
      <c r="L152" s="4">
        <v>5946785</v>
      </c>
      <c r="M152" s="4">
        <v>173958</v>
      </c>
      <c r="N152" s="4">
        <v>173500</v>
      </c>
      <c r="O152" s="4">
        <v>132240</v>
      </c>
      <c r="P152" s="4">
        <v>34275419</v>
      </c>
      <c r="Q152" s="3">
        <v>0.4849</v>
      </c>
    </row>
    <row r="153" spans="1:17">
      <c r="A153" s="5">
        <v>43927</v>
      </c>
      <c r="B153" s="3"/>
      <c r="C153" s="4">
        <v>174000</v>
      </c>
      <c r="D153" s="3" t="s">
        <v>38</v>
      </c>
      <c r="E153" s="4">
        <v>3500</v>
      </c>
      <c r="F153" s="3">
        <v>2.0499999999999998</v>
      </c>
      <c r="G153" s="4">
        <v>173000</v>
      </c>
      <c r="H153" s="4">
        <v>174000</v>
      </c>
      <c r="I153" s="4">
        <v>170500</v>
      </c>
      <c r="J153" s="4">
        <v>148662</v>
      </c>
      <c r="K153" s="4">
        <v>25610521000</v>
      </c>
      <c r="L153" s="4">
        <v>5963922</v>
      </c>
      <c r="M153" s="4">
        <v>172273</v>
      </c>
      <c r="N153" s="4">
        <v>174000</v>
      </c>
      <c r="O153" s="4">
        <v>129580</v>
      </c>
      <c r="P153" s="4">
        <v>34275419</v>
      </c>
      <c r="Q153" s="3">
        <v>0.49490000000000001</v>
      </c>
    </row>
    <row r="154" spans="1:17">
      <c r="A154" s="5">
        <v>43924</v>
      </c>
      <c r="B154" s="3"/>
      <c r="C154" s="4">
        <v>170500</v>
      </c>
      <c r="D154" s="3" t="s">
        <v>39</v>
      </c>
      <c r="E154" s="4">
        <v>10000</v>
      </c>
      <c r="F154" s="3">
        <v>-5.54</v>
      </c>
      <c r="G154" s="4">
        <v>182500</v>
      </c>
      <c r="H154" s="4">
        <v>184000</v>
      </c>
      <c r="I154" s="4">
        <v>169000</v>
      </c>
      <c r="J154" s="4">
        <v>260421</v>
      </c>
      <c r="K154" s="4">
        <v>45202020500</v>
      </c>
      <c r="L154" s="4">
        <v>5843958</v>
      </c>
      <c r="M154" s="4">
        <v>173572</v>
      </c>
      <c r="N154" s="4">
        <v>170500</v>
      </c>
      <c r="O154" s="4">
        <v>137180</v>
      </c>
      <c r="P154" s="4">
        <v>34275419</v>
      </c>
      <c r="Q154" s="3">
        <v>0.50349999999999995</v>
      </c>
    </row>
    <row r="155" spans="1:17">
      <c r="A155" s="5">
        <v>43923</v>
      </c>
      <c r="B155" s="3"/>
      <c r="C155" s="4">
        <v>180500</v>
      </c>
      <c r="D155" s="3" t="s">
        <v>39</v>
      </c>
      <c r="E155" s="4">
        <v>2500</v>
      </c>
      <c r="F155" s="3">
        <v>-1.37</v>
      </c>
      <c r="G155" s="4">
        <v>182500</v>
      </c>
      <c r="H155" s="4">
        <v>187000</v>
      </c>
      <c r="I155" s="4">
        <v>171500</v>
      </c>
      <c r="J155" s="4">
        <v>286203</v>
      </c>
      <c r="K155" s="4">
        <v>51050959000</v>
      </c>
      <c r="L155" s="4">
        <v>6186713</v>
      </c>
      <c r="M155" s="4">
        <v>178373</v>
      </c>
      <c r="N155" s="4">
        <v>180500</v>
      </c>
      <c r="O155" s="4">
        <v>139080</v>
      </c>
      <c r="P155" s="4">
        <v>34275419</v>
      </c>
      <c r="Q155" s="3">
        <v>0.5333</v>
      </c>
    </row>
    <row r="156" spans="1:17">
      <c r="A156" s="5">
        <v>43922</v>
      </c>
      <c r="B156" s="3"/>
      <c r="C156" s="4">
        <v>183000</v>
      </c>
      <c r="D156" s="3" t="s">
        <v>39</v>
      </c>
      <c r="E156" s="4">
        <v>10000</v>
      </c>
      <c r="F156" s="3">
        <v>-5.18</v>
      </c>
      <c r="G156" s="4">
        <v>189000</v>
      </c>
      <c r="H156" s="4">
        <v>195000</v>
      </c>
      <c r="I156" s="4">
        <v>182000</v>
      </c>
      <c r="J156" s="4">
        <v>237629</v>
      </c>
      <c r="K156" s="4">
        <v>45116388315</v>
      </c>
      <c r="L156" s="4">
        <v>6272401</v>
      </c>
      <c r="M156" s="4">
        <v>189860</v>
      </c>
      <c r="N156" s="4">
        <v>183000</v>
      </c>
      <c r="O156" s="4">
        <v>146680</v>
      </c>
      <c r="P156" s="4">
        <v>34275419</v>
      </c>
      <c r="Q156" s="3">
        <v>0.55310000000000004</v>
      </c>
    </row>
    <row r="157" spans="1:17">
      <c r="A157" s="5">
        <v>43921</v>
      </c>
      <c r="B157" s="3"/>
      <c r="C157" s="4">
        <v>193000</v>
      </c>
      <c r="D157" s="3" t="s">
        <v>38</v>
      </c>
      <c r="E157" s="4">
        <v>12000</v>
      </c>
      <c r="F157" s="3">
        <v>6.63</v>
      </c>
      <c r="G157" s="4">
        <v>183500</v>
      </c>
      <c r="H157" s="4">
        <v>193000</v>
      </c>
      <c r="I157" s="4">
        <v>183000</v>
      </c>
      <c r="J157" s="4">
        <v>309889</v>
      </c>
      <c r="K157" s="4">
        <v>58354143000</v>
      </c>
      <c r="L157" s="4">
        <v>6615155</v>
      </c>
      <c r="M157" s="4">
        <v>188306</v>
      </c>
      <c r="N157" s="4">
        <v>193000</v>
      </c>
      <c r="O157" s="4">
        <v>141180</v>
      </c>
      <c r="P157" s="4">
        <v>34275419</v>
      </c>
      <c r="Q157" s="3">
        <v>0.56069999999999998</v>
      </c>
    </row>
    <row r="158" spans="1:17">
      <c r="A158" s="5">
        <v>43920</v>
      </c>
      <c r="B158" s="3"/>
      <c r="C158" s="4">
        <v>181000</v>
      </c>
      <c r="D158" s="3" t="s">
        <v>38</v>
      </c>
      <c r="E158" s="4">
        <v>7500</v>
      </c>
      <c r="F158" s="3">
        <v>4.32</v>
      </c>
      <c r="G158" s="4">
        <v>166500</v>
      </c>
      <c r="H158" s="4">
        <v>183000</v>
      </c>
      <c r="I158" s="4">
        <v>164500</v>
      </c>
      <c r="J158" s="4">
        <v>214671</v>
      </c>
      <c r="K158" s="4">
        <v>37511114000</v>
      </c>
      <c r="L158" s="4">
        <v>6203850</v>
      </c>
      <c r="M158" s="4">
        <v>174737</v>
      </c>
      <c r="N158" s="4">
        <v>181000</v>
      </c>
      <c r="O158" s="4">
        <v>135330</v>
      </c>
      <c r="P158" s="4">
        <v>34275419</v>
      </c>
      <c r="Q158" s="3">
        <v>0.53680000000000005</v>
      </c>
    </row>
    <row r="159" spans="1:17">
      <c r="A159" s="5">
        <v>43917</v>
      </c>
      <c r="B159" s="3"/>
      <c r="C159" s="4">
        <v>173500</v>
      </c>
      <c r="D159" s="3" t="s">
        <v>38</v>
      </c>
      <c r="E159" s="4">
        <v>7000</v>
      </c>
      <c r="F159" s="3">
        <v>4.2</v>
      </c>
      <c r="G159" s="4">
        <v>178000</v>
      </c>
      <c r="H159" s="4">
        <v>182000</v>
      </c>
      <c r="I159" s="4">
        <v>165500</v>
      </c>
      <c r="J159" s="4">
        <v>191362</v>
      </c>
      <c r="K159" s="4">
        <v>33145091000</v>
      </c>
      <c r="L159" s="4">
        <v>5946785</v>
      </c>
      <c r="M159" s="4">
        <v>173206</v>
      </c>
      <c r="N159" s="4">
        <v>173500</v>
      </c>
      <c r="O159" s="4">
        <v>129870</v>
      </c>
      <c r="P159" s="4">
        <v>34275419</v>
      </c>
      <c r="Q159" s="3">
        <v>0.51419999999999999</v>
      </c>
    </row>
    <row r="160" spans="1:17">
      <c r="A160" s="5">
        <v>43916</v>
      </c>
      <c r="B160" s="3"/>
      <c r="C160" s="4">
        <v>166500</v>
      </c>
      <c r="D160" s="3" t="s">
        <v>38</v>
      </c>
      <c r="E160" s="4">
        <v>2500</v>
      </c>
      <c r="F160" s="3">
        <v>1.52</v>
      </c>
      <c r="G160" s="4">
        <v>165000</v>
      </c>
      <c r="H160" s="4">
        <v>177000</v>
      </c>
      <c r="I160" s="4">
        <v>160500</v>
      </c>
      <c r="J160" s="4">
        <v>282245</v>
      </c>
      <c r="K160" s="4">
        <v>48189742500</v>
      </c>
      <c r="L160" s="4">
        <v>5706857</v>
      </c>
      <c r="M160" s="4">
        <v>170737</v>
      </c>
      <c r="N160" s="4">
        <v>166500</v>
      </c>
      <c r="O160" s="4">
        <v>127920</v>
      </c>
      <c r="P160" s="4">
        <v>34275419</v>
      </c>
      <c r="Q160" s="3">
        <v>0.50249999999999995</v>
      </c>
    </row>
    <row r="161" spans="1:17">
      <c r="A161" s="5">
        <v>43915</v>
      </c>
      <c r="B161" s="3"/>
      <c r="C161" s="4">
        <v>164000</v>
      </c>
      <c r="D161" s="3" t="s">
        <v>38</v>
      </c>
      <c r="E161" s="4">
        <v>15000</v>
      </c>
      <c r="F161" s="3">
        <v>10.07</v>
      </c>
      <c r="G161" s="4">
        <v>158000</v>
      </c>
      <c r="H161" s="4">
        <v>165500</v>
      </c>
      <c r="I161" s="4">
        <v>156500</v>
      </c>
      <c r="J161" s="4">
        <v>259386</v>
      </c>
      <c r="K161" s="4">
        <v>41696819000</v>
      </c>
      <c r="L161" s="4">
        <v>5621168</v>
      </c>
      <c r="M161" s="4">
        <v>160752</v>
      </c>
      <c r="N161" s="4">
        <v>164000</v>
      </c>
      <c r="O161" s="4">
        <v>116220</v>
      </c>
      <c r="P161" s="4">
        <v>34275419</v>
      </c>
      <c r="Q161" s="3">
        <v>0.48980000000000001</v>
      </c>
    </row>
    <row r="162" spans="1:17">
      <c r="A162" s="5">
        <v>43914</v>
      </c>
      <c r="B162" s="3"/>
      <c r="C162" s="4">
        <v>149000</v>
      </c>
      <c r="D162" s="3" t="s">
        <v>38</v>
      </c>
      <c r="E162" s="4">
        <v>11500</v>
      </c>
      <c r="F162" s="3">
        <v>8.36</v>
      </c>
      <c r="G162" s="4">
        <v>144000</v>
      </c>
      <c r="H162" s="4">
        <v>149000</v>
      </c>
      <c r="I162" s="4">
        <v>140500</v>
      </c>
      <c r="J162" s="4">
        <v>234454</v>
      </c>
      <c r="K162" s="4">
        <v>34155850500</v>
      </c>
      <c r="L162" s="4">
        <v>5107037</v>
      </c>
      <c r="M162" s="4">
        <v>145682</v>
      </c>
      <c r="N162" s="4">
        <v>149000</v>
      </c>
      <c r="O162" s="4">
        <v>107250</v>
      </c>
      <c r="P162" s="4">
        <v>34275419</v>
      </c>
      <c r="Q162" s="3">
        <v>0.4713</v>
      </c>
    </row>
    <row r="163" spans="1:17">
      <c r="A163" s="5">
        <v>43913</v>
      </c>
      <c r="B163" s="3"/>
      <c r="C163" s="4">
        <v>137500</v>
      </c>
      <c r="D163" s="3" t="s">
        <v>39</v>
      </c>
      <c r="E163" s="4">
        <v>10000</v>
      </c>
      <c r="F163" s="3">
        <v>-6.78</v>
      </c>
      <c r="G163" s="4">
        <v>133000</v>
      </c>
      <c r="H163" s="4">
        <v>143000</v>
      </c>
      <c r="I163" s="4">
        <v>128500</v>
      </c>
      <c r="J163" s="4">
        <v>242745</v>
      </c>
      <c r="K163" s="4">
        <v>33181518000</v>
      </c>
      <c r="L163" s="4">
        <v>4712870</v>
      </c>
      <c r="M163" s="4">
        <v>136692</v>
      </c>
      <c r="N163" s="4">
        <v>137500</v>
      </c>
      <c r="O163" s="4">
        <v>115050</v>
      </c>
      <c r="P163" s="4">
        <v>34275419</v>
      </c>
      <c r="Q163" s="3">
        <v>0.47199999999999998</v>
      </c>
    </row>
    <row r="164" spans="1:17">
      <c r="A164" s="5">
        <v>43910</v>
      </c>
      <c r="B164" s="3"/>
      <c r="C164" s="4">
        <v>147500</v>
      </c>
      <c r="D164" s="3" t="s">
        <v>38</v>
      </c>
      <c r="E164" s="4">
        <v>30500</v>
      </c>
      <c r="F164" s="3">
        <v>26.07</v>
      </c>
      <c r="G164" s="4">
        <v>121000</v>
      </c>
      <c r="H164" s="4">
        <v>149000</v>
      </c>
      <c r="I164" s="4">
        <v>119500</v>
      </c>
      <c r="J164" s="4">
        <v>301848</v>
      </c>
      <c r="K164" s="4">
        <v>39936902500</v>
      </c>
      <c r="L164" s="4">
        <v>5055624</v>
      </c>
      <c r="M164" s="4">
        <v>132307</v>
      </c>
      <c r="N164" s="4">
        <v>147500</v>
      </c>
      <c r="O164" s="4">
        <v>91260</v>
      </c>
      <c r="P164" s="4">
        <v>34275419</v>
      </c>
      <c r="Q164" s="3">
        <v>0.4793</v>
      </c>
    </row>
    <row r="165" spans="1:17">
      <c r="A165" s="5">
        <v>43909</v>
      </c>
      <c r="B165" s="3"/>
      <c r="C165" s="4">
        <v>117000</v>
      </c>
      <c r="D165" s="3" t="s">
        <v>39</v>
      </c>
      <c r="E165" s="4">
        <v>21500</v>
      </c>
      <c r="F165" s="3">
        <v>-15.52</v>
      </c>
      <c r="G165" s="4">
        <v>141000</v>
      </c>
      <c r="H165" s="4">
        <v>144500</v>
      </c>
      <c r="I165" s="4">
        <v>114500</v>
      </c>
      <c r="J165" s="4">
        <v>313242</v>
      </c>
      <c r="K165" s="4">
        <v>38910987500</v>
      </c>
      <c r="L165" s="4">
        <v>4010224</v>
      </c>
      <c r="M165" s="4">
        <v>124220</v>
      </c>
      <c r="N165" s="4">
        <v>117000</v>
      </c>
      <c r="O165" s="4">
        <v>108030</v>
      </c>
      <c r="P165" s="4">
        <v>34275419</v>
      </c>
      <c r="Q165" s="3">
        <v>0.4083</v>
      </c>
    </row>
    <row r="166" spans="1:17">
      <c r="A166" s="5">
        <v>43908</v>
      </c>
      <c r="B166" s="3"/>
      <c r="C166" s="4">
        <v>138500</v>
      </c>
      <c r="D166" s="3" t="s">
        <v>39</v>
      </c>
      <c r="E166" s="4">
        <v>10000</v>
      </c>
      <c r="F166" s="3">
        <v>-6.73</v>
      </c>
      <c r="G166" s="4">
        <v>149000</v>
      </c>
      <c r="H166" s="4">
        <v>151500</v>
      </c>
      <c r="I166" s="4">
        <v>138500</v>
      </c>
      <c r="J166" s="4">
        <v>167057</v>
      </c>
      <c r="K166" s="4">
        <v>24331129500</v>
      </c>
      <c r="L166" s="4">
        <v>4747145</v>
      </c>
      <c r="M166" s="4">
        <v>145645</v>
      </c>
      <c r="N166" s="4">
        <v>138500</v>
      </c>
      <c r="O166" s="4">
        <v>115830</v>
      </c>
      <c r="P166" s="4">
        <v>34275419</v>
      </c>
      <c r="Q166" s="3">
        <v>0.44290000000000002</v>
      </c>
    </row>
    <row r="167" spans="1:17">
      <c r="A167" s="5">
        <v>43907</v>
      </c>
      <c r="B167" s="3"/>
      <c r="C167" s="4">
        <v>148500</v>
      </c>
      <c r="D167" s="3" t="s">
        <v>39</v>
      </c>
      <c r="E167" s="4">
        <v>7500</v>
      </c>
      <c r="F167" s="3">
        <v>-4.8099999999999996</v>
      </c>
      <c r="G167" s="4">
        <v>142500</v>
      </c>
      <c r="H167" s="4">
        <v>152500</v>
      </c>
      <c r="I167" s="4">
        <v>142500</v>
      </c>
      <c r="J167" s="4">
        <v>253166</v>
      </c>
      <c r="K167" s="4">
        <v>37325828500</v>
      </c>
      <c r="L167" s="4">
        <v>5089899</v>
      </c>
      <c r="M167" s="4">
        <v>147436</v>
      </c>
      <c r="N167" s="4">
        <v>148500</v>
      </c>
      <c r="O167" s="4">
        <v>121680</v>
      </c>
      <c r="P167" s="4">
        <v>34275419</v>
      </c>
      <c r="Q167" s="3">
        <v>0.45200000000000001</v>
      </c>
    </row>
    <row r="168" spans="1:17">
      <c r="A168" s="5">
        <v>43906</v>
      </c>
      <c r="B168" s="3"/>
      <c r="C168" s="4">
        <v>156000</v>
      </c>
      <c r="D168" s="3" t="s">
        <v>39</v>
      </c>
      <c r="E168" s="4">
        <v>11500</v>
      </c>
      <c r="F168" s="3">
        <v>-6.87</v>
      </c>
      <c r="G168" s="4">
        <v>168500</v>
      </c>
      <c r="H168" s="4">
        <v>170000</v>
      </c>
      <c r="I168" s="4">
        <v>156000</v>
      </c>
      <c r="J168" s="4">
        <v>204473</v>
      </c>
      <c r="K168" s="4">
        <v>32932237100</v>
      </c>
      <c r="L168" s="4">
        <v>5346965</v>
      </c>
      <c r="M168" s="4">
        <v>161059</v>
      </c>
      <c r="N168" s="4">
        <v>156000</v>
      </c>
      <c r="O168" s="4">
        <v>130650</v>
      </c>
      <c r="P168" s="4">
        <v>34275419</v>
      </c>
      <c r="Q168" s="3">
        <v>0.46289999999999998</v>
      </c>
    </row>
    <row r="169" spans="1:17">
      <c r="A169" s="5">
        <v>43903</v>
      </c>
      <c r="B169" s="3"/>
      <c r="C169" s="4">
        <v>167500</v>
      </c>
      <c r="D169" s="3" t="s">
        <v>39</v>
      </c>
      <c r="E169" s="4">
        <v>7500</v>
      </c>
      <c r="F169" s="3">
        <v>-4.29</v>
      </c>
      <c r="G169" s="4">
        <v>161000</v>
      </c>
      <c r="H169" s="4">
        <v>173500</v>
      </c>
      <c r="I169" s="4">
        <v>153500</v>
      </c>
      <c r="J169" s="4">
        <v>342322</v>
      </c>
      <c r="K169" s="4">
        <v>55484207000</v>
      </c>
      <c r="L169" s="4">
        <v>5741132</v>
      </c>
      <c r="M169" s="4">
        <v>162081</v>
      </c>
      <c r="N169" s="4">
        <v>167500</v>
      </c>
      <c r="O169" s="4">
        <v>136500</v>
      </c>
      <c r="P169" s="4">
        <v>34275419</v>
      </c>
      <c r="Q169" s="3">
        <v>0.48099999999999998</v>
      </c>
    </row>
    <row r="170" spans="1:17">
      <c r="A170" s="5">
        <v>43902</v>
      </c>
      <c r="B170" s="3"/>
      <c r="C170" s="4">
        <v>175000</v>
      </c>
      <c r="D170" s="3" t="s">
        <v>39</v>
      </c>
      <c r="E170" s="4">
        <v>10000</v>
      </c>
      <c r="F170" s="3">
        <v>-5.41</v>
      </c>
      <c r="G170" s="4">
        <v>185000</v>
      </c>
      <c r="H170" s="4">
        <v>187000</v>
      </c>
      <c r="I170" s="4">
        <v>170500</v>
      </c>
      <c r="J170" s="4">
        <v>285394</v>
      </c>
      <c r="K170" s="4">
        <v>50393318500</v>
      </c>
      <c r="L170" s="4">
        <v>5998198</v>
      </c>
      <c r="M170" s="4">
        <v>176574</v>
      </c>
      <c r="N170" s="4">
        <v>175000</v>
      </c>
      <c r="O170" s="4">
        <v>144300</v>
      </c>
      <c r="P170" s="4">
        <v>34275419</v>
      </c>
      <c r="Q170" s="3">
        <v>0.48549999999999999</v>
      </c>
    </row>
    <row r="171" spans="1:17">
      <c r="A171" s="5">
        <v>43901</v>
      </c>
      <c r="B171" s="3"/>
      <c r="C171" s="4">
        <v>185000</v>
      </c>
      <c r="D171" s="3" t="s">
        <v>38</v>
      </c>
      <c r="E171" s="4">
        <v>2000</v>
      </c>
      <c r="F171" s="3">
        <v>1.0900000000000001</v>
      </c>
      <c r="G171" s="4">
        <v>180000</v>
      </c>
      <c r="H171" s="4">
        <v>191500</v>
      </c>
      <c r="I171" s="4">
        <v>179500</v>
      </c>
      <c r="J171" s="4">
        <v>246090</v>
      </c>
      <c r="K171" s="4">
        <v>45826111500</v>
      </c>
      <c r="L171" s="4">
        <v>6340952</v>
      </c>
      <c r="M171" s="4">
        <v>186216</v>
      </c>
      <c r="N171" s="4">
        <v>185000</v>
      </c>
      <c r="O171" s="4">
        <v>142740</v>
      </c>
      <c r="P171" s="4">
        <v>34275419</v>
      </c>
      <c r="Q171" s="3">
        <v>0.49349999999999999</v>
      </c>
    </row>
    <row r="172" spans="1:17">
      <c r="A172" s="5">
        <v>43900</v>
      </c>
      <c r="B172" s="3"/>
      <c r="C172" s="4">
        <v>183000</v>
      </c>
      <c r="D172" s="3" t="s">
        <v>38</v>
      </c>
      <c r="E172" s="4">
        <v>11500</v>
      </c>
      <c r="F172" s="3">
        <v>6.71</v>
      </c>
      <c r="G172" s="4">
        <v>171500</v>
      </c>
      <c r="H172" s="4">
        <v>184000</v>
      </c>
      <c r="I172" s="4">
        <v>171500</v>
      </c>
      <c r="J172" s="4">
        <v>338908</v>
      </c>
      <c r="K172" s="4">
        <v>61185914000</v>
      </c>
      <c r="L172" s="4">
        <v>6272401</v>
      </c>
      <c r="M172" s="4">
        <v>180538</v>
      </c>
      <c r="N172" s="4">
        <v>183000</v>
      </c>
      <c r="O172" s="4">
        <v>133770</v>
      </c>
      <c r="P172" s="4">
        <v>34275419</v>
      </c>
      <c r="Q172" s="3">
        <v>0.47460000000000002</v>
      </c>
    </row>
    <row r="173" spans="1:17">
      <c r="A173" s="5">
        <v>43899</v>
      </c>
      <c r="B173" s="3"/>
      <c r="C173" s="4">
        <v>171500</v>
      </c>
      <c r="D173" s="3" t="s">
        <v>39</v>
      </c>
      <c r="E173" s="4">
        <v>4500</v>
      </c>
      <c r="F173" s="3">
        <v>-2.56</v>
      </c>
      <c r="G173" s="4">
        <v>178000</v>
      </c>
      <c r="H173" s="4">
        <v>183000</v>
      </c>
      <c r="I173" s="4">
        <v>171000</v>
      </c>
      <c r="J173" s="4">
        <v>324312</v>
      </c>
      <c r="K173" s="4">
        <v>57551003000</v>
      </c>
      <c r="L173" s="4">
        <v>5878234</v>
      </c>
      <c r="M173" s="4">
        <v>177455</v>
      </c>
      <c r="N173" s="4">
        <v>171500</v>
      </c>
      <c r="O173" s="4">
        <v>137280</v>
      </c>
      <c r="P173" s="4">
        <v>34275419</v>
      </c>
      <c r="Q173" s="3">
        <v>0.44650000000000001</v>
      </c>
    </row>
    <row r="174" spans="1:17">
      <c r="A174" s="5">
        <v>43896</v>
      </c>
      <c r="B174" s="3"/>
      <c r="C174" s="4">
        <v>176000</v>
      </c>
      <c r="D174" s="3" t="s">
        <v>39</v>
      </c>
      <c r="E174" s="4">
        <v>7500</v>
      </c>
      <c r="F174" s="3">
        <v>-4.09</v>
      </c>
      <c r="G174" s="4">
        <v>182000</v>
      </c>
      <c r="H174" s="4">
        <v>182000</v>
      </c>
      <c r="I174" s="4">
        <v>174000</v>
      </c>
      <c r="J174" s="4">
        <v>241901</v>
      </c>
      <c r="K174" s="4">
        <v>42743804000</v>
      </c>
      <c r="L174" s="4">
        <v>6032473</v>
      </c>
      <c r="M174" s="4">
        <v>176699</v>
      </c>
      <c r="N174" s="4">
        <v>176000</v>
      </c>
      <c r="O174" s="4">
        <v>143130</v>
      </c>
      <c r="P174" s="4">
        <v>34275419</v>
      </c>
      <c r="Q174" s="3">
        <v>0.43909999999999999</v>
      </c>
    </row>
    <row r="175" spans="1:17">
      <c r="A175" s="5">
        <v>43895</v>
      </c>
      <c r="B175" s="3"/>
      <c r="C175" s="4">
        <v>183500</v>
      </c>
      <c r="D175" s="3"/>
      <c r="E175" s="3">
        <v>0</v>
      </c>
      <c r="F175" s="3">
        <v>0</v>
      </c>
      <c r="G175" s="4">
        <v>184500</v>
      </c>
      <c r="H175" s="4">
        <v>186000</v>
      </c>
      <c r="I175" s="4">
        <v>181500</v>
      </c>
      <c r="J175" s="4">
        <v>159072</v>
      </c>
      <c r="K175" s="4">
        <v>29090055000</v>
      </c>
      <c r="L175" s="4">
        <v>6289539</v>
      </c>
      <c r="M175" s="4">
        <v>182873</v>
      </c>
      <c r="N175" s="4">
        <v>183500</v>
      </c>
      <c r="O175" s="4">
        <v>143130</v>
      </c>
      <c r="P175" s="4">
        <v>34275419</v>
      </c>
      <c r="Q175" s="3">
        <v>0.44779999999999998</v>
      </c>
    </row>
    <row r="176" spans="1:17">
      <c r="A176" s="5">
        <v>43894</v>
      </c>
      <c r="B176" s="3"/>
      <c r="C176" s="4">
        <v>183500</v>
      </c>
      <c r="D176" s="3" t="s">
        <v>39</v>
      </c>
      <c r="E176" s="4">
        <v>4500</v>
      </c>
      <c r="F176" s="3">
        <v>-2.39</v>
      </c>
      <c r="G176" s="4">
        <v>182500</v>
      </c>
      <c r="H176" s="4">
        <v>186500</v>
      </c>
      <c r="I176" s="4">
        <v>181000</v>
      </c>
      <c r="J176" s="4">
        <v>314717</v>
      </c>
      <c r="K176" s="4">
        <v>57700786000</v>
      </c>
      <c r="L176" s="4">
        <v>6289539</v>
      </c>
      <c r="M176" s="4">
        <v>183341</v>
      </c>
      <c r="N176" s="4">
        <v>183500</v>
      </c>
      <c r="O176" s="4">
        <v>146640</v>
      </c>
      <c r="P176" s="4">
        <v>34275419</v>
      </c>
      <c r="Q176" s="3">
        <v>0.45350000000000001</v>
      </c>
    </row>
    <row r="177" spans="1:17">
      <c r="A177" s="5">
        <v>43893</v>
      </c>
      <c r="B177" s="3"/>
      <c r="C177" s="4">
        <v>188000</v>
      </c>
      <c r="D177" s="3" t="s">
        <v>38</v>
      </c>
      <c r="E177" s="4">
        <v>3500</v>
      </c>
      <c r="F177" s="3">
        <v>1.9</v>
      </c>
      <c r="G177" s="4">
        <v>185500</v>
      </c>
      <c r="H177" s="4">
        <v>193500</v>
      </c>
      <c r="I177" s="4">
        <v>185500</v>
      </c>
      <c r="J177" s="4">
        <v>150346</v>
      </c>
      <c r="K177" s="4">
        <v>28497844500</v>
      </c>
      <c r="L177" s="4">
        <v>6443778</v>
      </c>
      <c r="M177" s="4">
        <v>189548</v>
      </c>
      <c r="N177" s="4">
        <v>188000</v>
      </c>
      <c r="O177" s="4">
        <v>143910</v>
      </c>
      <c r="P177" s="4">
        <v>34275419</v>
      </c>
      <c r="Q177" s="3">
        <v>0.47510000000000002</v>
      </c>
    </row>
    <row r="178" spans="1:17">
      <c r="A178" s="5">
        <v>43892</v>
      </c>
      <c r="B178" s="3"/>
      <c r="C178" s="4">
        <v>184500</v>
      </c>
      <c r="D178" s="3" t="s">
        <v>39</v>
      </c>
      <c r="E178" s="4">
        <v>3000</v>
      </c>
      <c r="F178" s="3">
        <v>-1.6</v>
      </c>
      <c r="G178" s="4">
        <v>188000</v>
      </c>
      <c r="H178" s="4">
        <v>189500</v>
      </c>
      <c r="I178" s="4">
        <v>183000</v>
      </c>
      <c r="J178" s="4">
        <v>136468</v>
      </c>
      <c r="K178" s="4">
        <v>25251788000</v>
      </c>
      <c r="L178" s="4">
        <v>6323814</v>
      </c>
      <c r="M178" s="4">
        <v>185038</v>
      </c>
      <c r="N178" s="4">
        <v>184500</v>
      </c>
      <c r="O178" s="4">
        <v>146250</v>
      </c>
      <c r="P178" s="4">
        <v>34275419</v>
      </c>
      <c r="Q178" s="3">
        <v>0.46910000000000002</v>
      </c>
    </row>
    <row r="179" spans="1:17">
      <c r="A179" s="5">
        <v>43889</v>
      </c>
      <c r="B179" s="3"/>
      <c r="C179" s="4">
        <v>187500</v>
      </c>
      <c r="D179" s="3" t="s">
        <v>39</v>
      </c>
      <c r="E179" s="4">
        <v>3500</v>
      </c>
      <c r="F179" s="3">
        <v>-1.83</v>
      </c>
      <c r="G179" s="4">
        <v>186000</v>
      </c>
      <c r="H179" s="4">
        <v>190000</v>
      </c>
      <c r="I179" s="4">
        <v>186000</v>
      </c>
      <c r="J179" s="4">
        <v>215601</v>
      </c>
      <c r="K179" s="4">
        <v>40553349000</v>
      </c>
      <c r="L179" s="4">
        <v>6426641</v>
      </c>
      <c r="M179" s="4">
        <v>188094</v>
      </c>
      <c r="N179" s="4">
        <v>187500</v>
      </c>
      <c r="O179" s="4">
        <v>148980</v>
      </c>
      <c r="P179" s="4">
        <v>34275419</v>
      </c>
      <c r="Q179" s="3">
        <v>0.48039999999999999</v>
      </c>
    </row>
    <row r="180" spans="1:17">
      <c r="A180" s="5">
        <v>43888</v>
      </c>
      <c r="B180" s="3"/>
      <c r="C180" s="4">
        <v>191000</v>
      </c>
      <c r="D180" s="3" t="s">
        <v>39</v>
      </c>
      <c r="E180" s="4">
        <v>3000</v>
      </c>
      <c r="F180" s="3">
        <v>-1.55</v>
      </c>
      <c r="G180" s="4">
        <v>192500</v>
      </c>
      <c r="H180" s="4">
        <v>194000</v>
      </c>
      <c r="I180" s="4">
        <v>188500</v>
      </c>
      <c r="J180" s="4">
        <v>131147</v>
      </c>
      <c r="K180" s="4">
        <v>25031432500</v>
      </c>
      <c r="L180" s="4">
        <v>6546605</v>
      </c>
      <c r="M180" s="4">
        <v>190865</v>
      </c>
      <c r="N180" s="4">
        <v>191000</v>
      </c>
      <c r="O180" s="4">
        <v>151320</v>
      </c>
      <c r="P180" s="4">
        <v>34275419</v>
      </c>
      <c r="Q180" s="3">
        <v>0.47310000000000002</v>
      </c>
    </row>
    <row r="181" spans="1:17">
      <c r="A181" s="5">
        <v>43887</v>
      </c>
      <c r="B181" s="3"/>
      <c r="C181" s="4">
        <v>194000</v>
      </c>
      <c r="D181" s="3" t="s">
        <v>38</v>
      </c>
      <c r="E181" s="4">
        <v>5000</v>
      </c>
      <c r="F181" s="3">
        <v>2.65</v>
      </c>
      <c r="G181" s="4">
        <v>188000</v>
      </c>
      <c r="H181" s="4">
        <v>196500</v>
      </c>
      <c r="I181" s="4">
        <v>184500</v>
      </c>
      <c r="J181" s="4">
        <v>206042</v>
      </c>
      <c r="K181" s="4">
        <v>39317308000</v>
      </c>
      <c r="L181" s="4">
        <v>6649431</v>
      </c>
      <c r="M181" s="4">
        <v>190821</v>
      </c>
      <c r="N181" s="4">
        <v>194000</v>
      </c>
      <c r="O181" s="4">
        <v>147420</v>
      </c>
      <c r="P181" s="4">
        <v>34275419</v>
      </c>
      <c r="Q181" s="3">
        <v>0.47539999999999999</v>
      </c>
    </row>
    <row r="182" spans="1:17">
      <c r="A182" s="5">
        <v>43886</v>
      </c>
      <c r="B182" s="3"/>
      <c r="C182" s="4">
        <v>189000</v>
      </c>
      <c r="D182" s="3" t="s">
        <v>39</v>
      </c>
      <c r="E182" s="4">
        <v>2000</v>
      </c>
      <c r="F182" s="3">
        <v>-1.05</v>
      </c>
      <c r="G182" s="4">
        <v>191000</v>
      </c>
      <c r="H182" s="4">
        <v>192000</v>
      </c>
      <c r="I182" s="4">
        <v>188000</v>
      </c>
      <c r="J182" s="4">
        <v>115114</v>
      </c>
      <c r="K182" s="4">
        <v>21790809500</v>
      </c>
      <c r="L182" s="4">
        <v>6478054</v>
      </c>
      <c r="M182" s="4">
        <v>189297</v>
      </c>
      <c r="N182" s="4">
        <v>189000</v>
      </c>
      <c r="O182" s="4">
        <v>148980</v>
      </c>
      <c r="P182" s="4">
        <v>34275419</v>
      </c>
      <c r="Q182" s="3">
        <v>0.45710000000000001</v>
      </c>
    </row>
    <row r="183" spans="1:17">
      <c r="A183" s="5">
        <v>43885</v>
      </c>
      <c r="B183" s="3"/>
      <c r="C183" s="4">
        <v>191000</v>
      </c>
      <c r="D183" s="3" t="s">
        <v>39</v>
      </c>
      <c r="E183" s="4">
        <v>8000</v>
      </c>
      <c r="F183" s="3">
        <v>-4.0199999999999996</v>
      </c>
      <c r="G183" s="4">
        <v>195500</v>
      </c>
      <c r="H183" s="4">
        <v>195500</v>
      </c>
      <c r="I183" s="4">
        <v>191000</v>
      </c>
      <c r="J183" s="4">
        <v>123898</v>
      </c>
      <c r="K183" s="4">
        <v>23910776500</v>
      </c>
      <c r="L183" s="4">
        <v>6546605</v>
      </c>
      <c r="M183" s="4">
        <v>192987</v>
      </c>
      <c r="N183" s="4">
        <v>191000</v>
      </c>
      <c r="O183" s="4">
        <v>155220</v>
      </c>
      <c r="P183" s="4">
        <v>34275419</v>
      </c>
      <c r="Q183" s="3">
        <v>0.46739999999999998</v>
      </c>
    </row>
    <row r="184" spans="1:17">
      <c r="A184" s="5">
        <v>43882</v>
      </c>
      <c r="B184" s="3"/>
      <c r="C184" s="4">
        <v>199000</v>
      </c>
      <c r="D184" s="3" t="s">
        <v>39</v>
      </c>
      <c r="E184" s="4">
        <v>5000</v>
      </c>
      <c r="F184" s="3">
        <v>-2.4500000000000002</v>
      </c>
      <c r="G184" s="4">
        <v>202000</v>
      </c>
      <c r="H184" s="4">
        <v>202500</v>
      </c>
      <c r="I184" s="4">
        <v>197500</v>
      </c>
      <c r="J184" s="4">
        <v>159082</v>
      </c>
      <c r="K184" s="4">
        <v>31734023500</v>
      </c>
      <c r="L184" s="4">
        <v>6820808</v>
      </c>
      <c r="M184" s="4">
        <v>199482</v>
      </c>
      <c r="N184" s="4">
        <v>199000</v>
      </c>
      <c r="O184" s="4">
        <v>159120</v>
      </c>
      <c r="P184" s="4">
        <v>34275419</v>
      </c>
      <c r="Q184" s="3">
        <v>0.46820000000000001</v>
      </c>
    </row>
    <row r="185" spans="1:17">
      <c r="A185" s="5">
        <v>43881</v>
      </c>
      <c r="B185" s="3"/>
      <c r="C185" s="4">
        <v>204000</v>
      </c>
      <c r="D185" s="3" t="s">
        <v>39</v>
      </c>
      <c r="E185" s="4">
        <v>3000</v>
      </c>
      <c r="F185" s="3">
        <v>-1.45</v>
      </c>
      <c r="G185" s="4">
        <v>207000</v>
      </c>
      <c r="H185" s="4">
        <v>209500</v>
      </c>
      <c r="I185" s="4">
        <v>204000</v>
      </c>
      <c r="J185" s="4">
        <v>146792</v>
      </c>
      <c r="K185" s="4">
        <v>30229327000</v>
      </c>
      <c r="L185" s="4">
        <v>6992185</v>
      </c>
      <c r="M185" s="4">
        <v>205933</v>
      </c>
      <c r="N185" s="4">
        <v>204000</v>
      </c>
      <c r="O185" s="4">
        <v>161460</v>
      </c>
      <c r="P185" s="4">
        <v>34275419</v>
      </c>
      <c r="Q185" s="3">
        <v>0.47289999999999999</v>
      </c>
    </row>
    <row r="186" spans="1:17">
      <c r="A186" s="5">
        <v>43880</v>
      </c>
      <c r="B186" s="3"/>
      <c r="C186" s="4">
        <v>207000</v>
      </c>
      <c r="D186" s="3" t="s">
        <v>39</v>
      </c>
      <c r="E186" s="4">
        <v>1000</v>
      </c>
      <c r="F186" s="3">
        <v>-0.48</v>
      </c>
      <c r="G186" s="4">
        <v>210000</v>
      </c>
      <c r="H186" s="4">
        <v>210000</v>
      </c>
      <c r="I186" s="4">
        <v>206000</v>
      </c>
      <c r="J186" s="4">
        <v>154252</v>
      </c>
      <c r="K186" s="4">
        <v>32083594250</v>
      </c>
      <c r="L186" s="4">
        <v>7095011</v>
      </c>
      <c r="M186" s="4">
        <v>207994</v>
      </c>
      <c r="N186" s="4">
        <v>207000</v>
      </c>
      <c r="O186" s="4">
        <v>162240</v>
      </c>
      <c r="P186" s="4">
        <v>34275419</v>
      </c>
      <c r="Q186" s="3">
        <v>0.47670000000000001</v>
      </c>
    </row>
    <row r="187" spans="1:17">
      <c r="A187" s="5">
        <v>43879</v>
      </c>
      <c r="B187" s="3"/>
      <c r="C187" s="4">
        <v>208000</v>
      </c>
      <c r="D187" s="3"/>
      <c r="E187" s="3">
        <v>0</v>
      </c>
      <c r="F187" s="3">
        <v>0</v>
      </c>
      <c r="G187" s="4">
        <v>207500</v>
      </c>
      <c r="H187" s="4">
        <v>210000</v>
      </c>
      <c r="I187" s="4">
        <v>205500</v>
      </c>
      <c r="J187" s="4">
        <v>90278</v>
      </c>
      <c r="K187" s="4">
        <v>18745136000</v>
      </c>
      <c r="L187" s="4">
        <v>7129287</v>
      </c>
      <c r="M187" s="4">
        <v>207637</v>
      </c>
      <c r="N187" s="4">
        <v>208000</v>
      </c>
      <c r="O187" s="4">
        <v>162240</v>
      </c>
      <c r="P187" s="4">
        <v>34275419</v>
      </c>
      <c r="Q187" s="3">
        <v>0.4793</v>
      </c>
    </row>
    <row r="188" spans="1:17">
      <c r="A188" s="5">
        <v>43878</v>
      </c>
      <c r="B188" s="3"/>
      <c r="C188" s="4">
        <v>208000</v>
      </c>
      <c r="D188" s="3" t="s">
        <v>38</v>
      </c>
      <c r="E188" s="4">
        <v>1000</v>
      </c>
      <c r="F188" s="3">
        <v>0.48</v>
      </c>
      <c r="G188" s="4">
        <v>207000</v>
      </c>
      <c r="H188" s="4">
        <v>210000</v>
      </c>
      <c r="I188" s="4">
        <v>205500</v>
      </c>
      <c r="J188" s="4">
        <v>77475</v>
      </c>
      <c r="K188" s="4">
        <v>16117106500</v>
      </c>
      <c r="L188" s="4">
        <v>7129287</v>
      </c>
      <c r="M188" s="4">
        <v>208029</v>
      </c>
      <c r="N188" s="4">
        <v>208000</v>
      </c>
      <c r="O188" s="4">
        <v>161460</v>
      </c>
      <c r="P188" s="4">
        <v>34275419</v>
      </c>
      <c r="Q188" s="3">
        <v>0.47210000000000002</v>
      </c>
    </row>
    <row r="189" spans="1:17">
      <c r="A189" s="5">
        <v>43875</v>
      </c>
      <c r="B189" s="3"/>
      <c r="C189" s="4">
        <v>207000</v>
      </c>
      <c r="D189" s="3" t="s">
        <v>39</v>
      </c>
      <c r="E189" s="4">
        <v>1000</v>
      </c>
      <c r="F189" s="3">
        <v>-0.48</v>
      </c>
      <c r="G189" s="4">
        <v>207000</v>
      </c>
      <c r="H189" s="4">
        <v>208500</v>
      </c>
      <c r="I189" s="4">
        <v>205500</v>
      </c>
      <c r="J189" s="4">
        <v>92441</v>
      </c>
      <c r="K189" s="4">
        <v>19130374000</v>
      </c>
      <c r="L189" s="4">
        <v>7095011</v>
      </c>
      <c r="M189" s="4">
        <v>206946</v>
      </c>
      <c r="N189" s="4">
        <v>207000</v>
      </c>
      <c r="O189" s="4">
        <v>162240</v>
      </c>
      <c r="P189" s="4">
        <v>34275419</v>
      </c>
      <c r="Q189" s="3">
        <v>0.46949999999999997</v>
      </c>
    </row>
    <row r="190" spans="1:17">
      <c r="A190" s="5">
        <v>43874</v>
      </c>
      <c r="B190" s="3"/>
      <c r="C190" s="4">
        <v>208000</v>
      </c>
      <c r="D190" s="3" t="s">
        <v>39</v>
      </c>
      <c r="E190" s="4">
        <v>1500</v>
      </c>
      <c r="F190" s="3">
        <v>-0.72</v>
      </c>
      <c r="G190" s="4">
        <v>210500</v>
      </c>
      <c r="H190" s="4">
        <v>211000</v>
      </c>
      <c r="I190" s="4">
        <v>207000</v>
      </c>
      <c r="J190" s="4">
        <v>125649</v>
      </c>
      <c r="K190" s="4">
        <v>26174252500</v>
      </c>
      <c r="L190" s="4">
        <v>7129287</v>
      </c>
      <c r="M190" s="4">
        <v>208312</v>
      </c>
      <c r="N190" s="4">
        <v>208000</v>
      </c>
      <c r="O190" s="4">
        <v>163410</v>
      </c>
      <c r="P190" s="4">
        <v>34275419</v>
      </c>
      <c r="Q190" s="3">
        <v>0.47360000000000002</v>
      </c>
    </row>
    <row r="191" spans="1:17">
      <c r="A191" s="5">
        <v>43873</v>
      </c>
      <c r="B191" s="3"/>
      <c r="C191" s="4">
        <v>209500</v>
      </c>
      <c r="D191" s="3" t="s">
        <v>39</v>
      </c>
      <c r="E191" s="3">
        <v>500</v>
      </c>
      <c r="F191" s="3">
        <v>-0.24</v>
      </c>
      <c r="G191" s="4">
        <v>209500</v>
      </c>
      <c r="H191" s="4">
        <v>210500</v>
      </c>
      <c r="I191" s="4">
        <v>207500</v>
      </c>
      <c r="J191" s="4">
        <v>117644</v>
      </c>
      <c r="K191" s="4">
        <v>24508466500</v>
      </c>
      <c r="L191" s="4">
        <v>7180700</v>
      </c>
      <c r="M191" s="4">
        <v>208327</v>
      </c>
      <c r="N191" s="4">
        <v>209500</v>
      </c>
      <c r="O191" s="4">
        <v>163800</v>
      </c>
      <c r="P191" s="4">
        <v>34275419</v>
      </c>
      <c r="Q191" s="3">
        <v>0.47610000000000002</v>
      </c>
    </row>
    <row r="192" spans="1:17">
      <c r="A192" s="5">
        <v>43872</v>
      </c>
      <c r="B192" s="3"/>
      <c r="C192" s="4">
        <v>210000</v>
      </c>
      <c r="D192" s="3" t="s">
        <v>38</v>
      </c>
      <c r="E192" s="3">
        <v>500</v>
      </c>
      <c r="F192" s="3">
        <v>0.24</v>
      </c>
      <c r="G192" s="4">
        <v>210000</v>
      </c>
      <c r="H192" s="4">
        <v>212500</v>
      </c>
      <c r="I192" s="4">
        <v>208500</v>
      </c>
      <c r="J192" s="4">
        <v>99060</v>
      </c>
      <c r="K192" s="4">
        <v>20799825000</v>
      </c>
      <c r="L192" s="4">
        <v>7197837</v>
      </c>
      <c r="M192" s="4">
        <v>209971</v>
      </c>
      <c r="N192" s="4">
        <v>210000</v>
      </c>
      <c r="O192" s="4">
        <v>163410</v>
      </c>
      <c r="P192" s="4">
        <v>34275419</v>
      </c>
      <c r="Q192" s="3">
        <v>0.48039999999999999</v>
      </c>
    </row>
    <row r="193" spans="1:17">
      <c r="A193" s="5">
        <v>43871</v>
      </c>
      <c r="B193" s="3"/>
      <c r="C193" s="4">
        <v>209500</v>
      </c>
      <c r="D193" s="3" t="s">
        <v>38</v>
      </c>
      <c r="E193" s="3">
        <v>500</v>
      </c>
      <c r="F193" s="3">
        <v>0.24</v>
      </c>
      <c r="G193" s="4">
        <v>210500</v>
      </c>
      <c r="H193" s="4">
        <v>215500</v>
      </c>
      <c r="I193" s="4">
        <v>207000</v>
      </c>
      <c r="J193" s="4">
        <v>201443</v>
      </c>
      <c r="K193" s="4">
        <v>42389390000</v>
      </c>
      <c r="L193" s="4">
        <v>7180700</v>
      </c>
      <c r="M193" s="4">
        <v>210428</v>
      </c>
      <c r="N193" s="4">
        <v>209500</v>
      </c>
      <c r="O193" s="4">
        <v>163020</v>
      </c>
      <c r="P193" s="4">
        <v>34275419</v>
      </c>
      <c r="Q193" s="3">
        <v>0.4839</v>
      </c>
    </row>
    <row r="194" spans="1:17">
      <c r="A194" s="5">
        <v>43868</v>
      </c>
      <c r="B194" s="3"/>
      <c r="C194" s="4">
        <v>209000</v>
      </c>
      <c r="D194" s="3" t="s">
        <v>39</v>
      </c>
      <c r="E194" s="4">
        <v>4000</v>
      </c>
      <c r="F194" s="3">
        <v>-1.88</v>
      </c>
      <c r="G194" s="4">
        <v>211500</v>
      </c>
      <c r="H194" s="4">
        <v>213500</v>
      </c>
      <c r="I194" s="4">
        <v>206000</v>
      </c>
      <c r="J194" s="4">
        <v>175442</v>
      </c>
      <c r="K194" s="4">
        <v>36518334736</v>
      </c>
      <c r="L194" s="4">
        <v>7163562</v>
      </c>
      <c r="M194" s="4">
        <v>208150</v>
      </c>
      <c r="N194" s="4">
        <v>209000</v>
      </c>
      <c r="O194" s="4">
        <v>166140</v>
      </c>
      <c r="P194" s="4">
        <v>34275419</v>
      </c>
      <c r="Q194" s="3">
        <v>0.48039999999999999</v>
      </c>
    </row>
    <row r="195" spans="1:17">
      <c r="A195" s="5">
        <v>43867</v>
      </c>
      <c r="B195" s="3"/>
      <c r="C195" s="4">
        <v>213000</v>
      </c>
      <c r="D195" s="3" t="s">
        <v>38</v>
      </c>
      <c r="E195" s="4">
        <v>15500</v>
      </c>
      <c r="F195" s="3">
        <v>7.85</v>
      </c>
      <c r="G195" s="4">
        <v>201500</v>
      </c>
      <c r="H195" s="4">
        <v>214000</v>
      </c>
      <c r="I195" s="4">
        <v>200500</v>
      </c>
      <c r="J195" s="4">
        <v>339549</v>
      </c>
      <c r="K195" s="4">
        <v>71154813000</v>
      </c>
      <c r="L195" s="4">
        <v>7300664</v>
      </c>
      <c r="M195" s="4">
        <v>209556</v>
      </c>
      <c r="N195" s="4">
        <v>213000</v>
      </c>
      <c r="O195" s="4">
        <v>154050</v>
      </c>
      <c r="P195" s="4">
        <v>34275419</v>
      </c>
      <c r="Q195" s="3">
        <v>0.48620000000000002</v>
      </c>
    </row>
    <row r="196" spans="1:17">
      <c r="A196" s="5">
        <v>43866</v>
      </c>
      <c r="B196" s="3"/>
      <c r="C196" s="4">
        <v>197500</v>
      </c>
      <c r="D196" s="3" t="s">
        <v>38</v>
      </c>
      <c r="E196" s="4">
        <v>6500</v>
      </c>
      <c r="F196" s="3">
        <v>3.4</v>
      </c>
      <c r="G196" s="4">
        <v>194000</v>
      </c>
      <c r="H196" s="4">
        <v>198500</v>
      </c>
      <c r="I196" s="4">
        <v>194000</v>
      </c>
      <c r="J196" s="4">
        <v>150657</v>
      </c>
      <c r="K196" s="4">
        <v>29638745000</v>
      </c>
      <c r="L196" s="4">
        <v>6769395</v>
      </c>
      <c r="M196" s="4">
        <v>196729</v>
      </c>
      <c r="N196" s="4">
        <v>197500</v>
      </c>
      <c r="O196" s="4">
        <v>148980</v>
      </c>
      <c r="P196" s="4">
        <v>34275419</v>
      </c>
      <c r="Q196" s="3">
        <v>0.46360000000000001</v>
      </c>
    </row>
    <row r="197" spans="1:17">
      <c r="A197" s="5">
        <v>43865</v>
      </c>
      <c r="B197" s="3"/>
      <c r="C197" s="4">
        <v>191000</v>
      </c>
      <c r="D197" s="3" t="s">
        <v>38</v>
      </c>
      <c r="E197" s="4">
        <v>3500</v>
      </c>
      <c r="F197" s="3">
        <v>1.87</v>
      </c>
      <c r="G197" s="4">
        <v>189000</v>
      </c>
      <c r="H197" s="4">
        <v>196000</v>
      </c>
      <c r="I197" s="4">
        <v>188500</v>
      </c>
      <c r="J197" s="4">
        <v>167510</v>
      </c>
      <c r="K197" s="4">
        <v>32275637500</v>
      </c>
      <c r="L197" s="4">
        <v>6546605</v>
      </c>
      <c r="M197" s="4">
        <v>192678</v>
      </c>
      <c r="N197" s="4">
        <v>191000</v>
      </c>
      <c r="O197" s="4">
        <v>146250</v>
      </c>
      <c r="P197" s="4">
        <v>34275419</v>
      </c>
      <c r="Q197" s="3">
        <v>0.45019999999999999</v>
      </c>
    </row>
    <row r="198" spans="1:17">
      <c r="A198" s="5">
        <v>43864</v>
      </c>
      <c r="B198" s="3"/>
      <c r="C198" s="4">
        <v>187500</v>
      </c>
      <c r="D198" s="3" t="s">
        <v>39</v>
      </c>
      <c r="E198" s="4">
        <v>2000</v>
      </c>
      <c r="F198" s="3">
        <v>-1.06</v>
      </c>
      <c r="G198" s="4">
        <v>186000</v>
      </c>
      <c r="H198" s="4">
        <v>190000</v>
      </c>
      <c r="I198" s="4">
        <v>182000</v>
      </c>
      <c r="J198" s="4">
        <v>131060</v>
      </c>
      <c r="K198" s="4">
        <v>24409711500</v>
      </c>
      <c r="L198" s="4">
        <v>6426641</v>
      </c>
      <c r="M198" s="4">
        <v>186248</v>
      </c>
      <c r="N198" s="4">
        <v>187500</v>
      </c>
      <c r="O198" s="4">
        <v>147810</v>
      </c>
      <c r="P198" s="4">
        <v>34275419</v>
      </c>
      <c r="Q198" s="3">
        <v>0.45029999999999998</v>
      </c>
    </row>
    <row r="199" spans="1:17">
      <c r="A199" s="5">
        <v>43861</v>
      </c>
      <c r="B199" s="3"/>
      <c r="C199" s="4">
        <v>189500</v>
      </c>
      <c r="D199" s="3" t="s">
        <v>39</v>
      </c>
      <c r="E199" s="4">
        <v>5500</v>
      </c>
      <c r="F199" s="3">
        <v>-2.82</v>
      </c>
      <c r="G199" s="4">
        <v>196000</v>
      </c>
      <c r="H199" s="4">
        <v>197500</v>
      </c>
      <c r="I199" s="4">
        <v>189500</v>
      </c>
      <c r="J199" s="4">
        <v>177298</v>
      </c>
      <c r="K199" s="4">
        <v>34156959000</v>
      </c>
      <c r="L199" s="4">
        <v>6495191</v>
      </c>
      <c r="M199" s="4">
        <v>192652</v>
      </c>
      <c r="N199" s="4">
        <v>189500</v>
      </c>
      <c r="O199" s="4">
        <v>152100</v>
      </c>
      <c r="P199" s="4">
        <v>34275419</v>
      </c>
      <c r="Q199" s="3">
        <v>0.4551</v>
      </c>
    </row>
    <row r="200" spans="1:17">
      <c r="A200" s="5">
        <v>43860</v>
      </c>
      <c r="B200" s="3"/>
      <c r="C200" s="4">
        <v>195000</v>
      </c>
      <c r="D200" s="3" t="s">
        <v>39</v>
      </c>
      <c r="E200" s="4">
        <v>2000</v>
      </c>
      <c r="F200" s="3">
        <v>-1.02</v>
      </c>
      <c r="G200" s="4">
        <v>197500</v>
      </c>
      <c r="H200" s="4">
        <v>201000</v>
      </c>
      <c r="I200" s="4">
        <v>194000</v>
      </c>
      <c r="J200" s="4">
        <v>108078</v>
      </c>
      <c r="K200" s="4">
        <v>21216289000</v>
      </c>
      <c r="L200" s="4">
        <v>6683706</v>
      </c>
      <c r="M200" s="4">
        <v>196305</v>
      </c>
      <c r="N200" s="4">
        <v>195000</v>
      </c>
      <c r="O200" s="4">
        <v>153660</v>
      </c>
      <c r="P200" s="4">
        <v>34275419</v>
      </c>
      <c r="Q200" s="3">
        <v>0.46210000000000001</v>
      </c>
    </row>
    <row r="201" spans="1:17">
      <c r="A201" s="5">
        <v>43859</v>
      </c>
      <c r="B201" s="3"/>
      <c r="C201" s="4">
        <v>197000</v>
      </c>
      <c r="D201" s="3" t="s">
        <v>38</v>
      </c>
      <c r="E201" s="4">
        <v>1000</v>
      </c>
      <c r="F201" s="3">
        <v>0.51</v>
      </c>
      <c r="G201" s="4">
        <v>198500</v>
      </c>
      <c r="H201" s="4">
        <v>199500</v>
      </c>
      <c r="I201" s="4">
        <v>196000</v>
      </c>
      <c r="J201" s="4">
        <v>113049</v>
      </c>
      <c r="K201" s="4">
        <v>22348906000</v>
      </c>
      <c r="L201" s="4">
        <v>6752257</v>
      </c>
      <c r="M201" s="4">
        <v>197692</v>
      </c>
      <c r="N201" s="4">
        <v>197000</v>
      </c>
      <c r="O201" s="4">
        <v>152880</v>
      </c>
      <c r="P201" s="4">
        <v>34275419</v>
      </c>
      <c r="Q201" s="3">
        <v>0.4587</v>
      </c>
    </row>
    <row r="202" spans="1:17">
      <c r="A202" s="5">
        <v>43858</v>
      </c>
      <c r="B202" s="3"/>
      <c r="C202" s="4">
        <v>196000</v>
      </c>
      <c r="D202" s="3" t="s">
        <v>39</v>
      </c>
      <c r="E202" s="4">
        <v>13000</v>
      </c>
      <c r="F202" s="3">
        <v>-6.22</v>
      </c>
      <c r="G202" s="4">
        <v>203000</v>
      </c>
      <c r="H202" s="4">
        <v>203500</v>
      </c>
      <c r="I202" s="4">
        <v>195000</v>
      </c>
      <c r="J202" s="4">
        <v>306075</v>
      </c>
      <c r="K202" s="4">
        <v>60385738500</v>
      </c>
      <c r="L202" s="4">
        <v>6717982</v>
      </c>
      <c r="M202" s="4">
        <v>197290</v>
      </c>
      <c r="N202" s="4">
        <v>196000</v>
      </c>
      <c r="O202" s="4">
        <v>163020</v>
      </c>
      <c r="P202" s="4">
        <v>34275419</v>
      </c>
      <c r="Q202" s="3">
        <v>0.4582</v>
      </c>
    </row>
    <row r="203" spans="1:17">
      <c r="A203" s="5">
        <v>43853</v>
      </c>
      <c r="B203" s="3"/>
      <c r="C203" s="4">
        <v>209000</v>
      </c>
      <c r="D203" s="3" t="s">
        <v>39</v>
      </c>
      <c r="E203" s="4">
        <v>7000</v>
      </c>
      <c r="F203" s="3">
        <v>-3.24</v>
      </c>
      <c r="G203" s="4">
        <v>213000</v>
      </c>
      <c r="H203" s="4">
        <v>215000</v>
      </c>
      <c r="I203" s="4">
        <v>208000</v>
      </c>
      <c r="J203" s="4">
        <v>137539</v>
      </c>
      <c r="K203" s="4">
        <v>28909262500</v>
      </c>
      <c r="L203" s="4">
        <v>7163562</v>
      </c>
      <c r="M203" s="4">
        <v>210189</v>
      </c>
      <c r="N203" s="4">
        <v>209000</v>
      </c>
      <c r="O203" s="4">
        <v>168480</v>
      </c>
      <c r="P203" s="4">
        <v>34275419</v>
      </c>
      <c r="Q203" s="3">
        <v>0.47360000000000002</v>
      </c>
    </row>
    <row r="204" spans="1:17">
      <c r="A204" s="5">
        <v>43852</v>
      </c>
      <c r="B204" s="3"/>
      <c r="C204" s="4">
        <v>216000</v>
      </c>
      <c r="D204" s="3" t="s">
        <v>38</v>
      </c>
      <c r="E204" s="4">
        <v>1500</v>
      </c>
      <c r="F204" s="3">
        <v>0.7</v>
      </c>
      <c r="G204" s="4">
        <v>216000</v>
      </c>
      <c r="H204" s="4">
        <v>216500</v>
      </c>
      <c r="I204" s="4">
        <v>212000</v>
      </c>
      <c r="J204" s="4">
        <v>78721</v>
      </c>
      <c r="K204" s="4">
        <v>16848949000</v>
      </c>
      <c r="L204" s="4">
        <v>7403490</v>
      </c>
      <c r="M204" s="4">
        <v>214033</v>
      </c>
      <c r="N204" s="4">
        <v>216000</v>
      </c>
      <c r="O204" s="4">
        <v>167310</v>
      </c>
      <c r="P204" s="4">
        <v>34275419</v>
      </c>
      <c r="Q204" s="3">
        <v>0.4849</v>
      </c>
    </row>
    <row r="205" spans="1:17">
      <c r="A205" s="5">
        <v>43851</v>
      </c>
      <c r="B205" s="3"/>
      <c r="C205" s="4">
        <v>214500</v>
      </c>
      <c r="D205" s="3" t="s">
        <v>39</v>
      </c>
      <c r="E205" s="4">
        <v>7000</v>
      </c>
      <c r="F205" s="3">
        <v>-3.16</v>
      </c>
      <c r="G205" s="4">
        <v>221500</v>
      </c>
      <c r="H205" s="4">
        <v>221500</v>
      </c>
      <c r="I205" s="4">
        <v>214000</v>
      </c>
      <c r="J205" s="4">
        <v>117738</v>
      </c>
      <c r="K205" s="4">
        <v>25329385500</v>
      </c>
      <c r="L205" s="4">
        <v>7352077</v>
      </c>
      <c r="M205" s="4">
        <v>215133</v>
      </c>
      <c r="N205" s="4">
        <v>214500</v>
      </c>
      <c r="O205" s="4">
        <v>172770</v>
      </c>
      <c r="P205" s="4">
        <v>34275419</v>
      </c>
      <c r="Q205" s="3">
        <v>0.4874</v>
      </c>
    </row>
    <row r="206" spans="1:17">
      <c r="A206" s="5">
        <v>43850</v>
      </c>
      <c r="B206" s="3"/>
      <c r="C206" s="4">
        <v>221500</v>
      </c>
      <c r="D206" s="3" t="s">
        <v>38</v>
      </c>
      <c r="E206" s="4">
        <v>4000</v>
      </c>
      <c r="F206" s="3">
        <v>1.84</v>
      </c>
      <c r="G206" s="4">
        <v>216500</v>
      </c>
      <c r="H206" s="4">
        <v>223500</v>
      </c>
      <c r="I206" s="4">
        <v>216000</v>
      </c>
      <c r="J206" s="4">
        <v>125504</v>
      </c>
      <c r="K206" s="4">
        <v>27828393000</v>
      </c>
      <c r="L206" s="4">
        <v>7592005</v>
      </c>
      <c r="M206" s="4">
        <v>221733</v>
      </c>
      <c r="N206" s="4">
        <v>221500</v>
      </c>
      <c r="O206" s="4">
        <v>169650</v>
      </c>
      <c r="P206" s="4">
        <v>34275419</v>
      </c>
      <c r="Q206" s="3">
        <v>0.498</v>
      </c>
    </row>
    <row r="207" spans="1:17">
      <c r="A207" s="5">
        <v>43847</v>
      </c>
      <c r="B207" s="3"/>
      <c r="C207" s="4">
        <v>217500</v>
      </c>
      <c r="D207" s="3" t="s">
        <v>39</v>
      </c>
      <c r="E207" s="3">
        <v>500</v>
      </c>
      <c r="F207" s="3">
        <v>-0.23</v>
      </c>
      <c r="G207" s="4">
        <v>216500</v>
      </c>
      <c r="H207" s="4">
        <v>218500</v>
      </c>
      <c r="I207" s="4">
        <v>215500</v>
      </c>
      <c r="J207" s="4">
        <v>83475</v>
      </c>
      <c r="K207" s="4">
        <v>18128909500</v>
      </c>
      <c r="L207" s="4">
        <v>7454903</v>
      </c>
      <c r="M207" s="4">
        <v>217177</v>
      </c>
      <c r="N207" s="4">
        <v>217500</v>
      </c>
      <c r="O207" s="4">
        <v>170040</v>
      </c>
      <c r="P207" s="4">
        <v>34275419</v>
      </c>
      <c r="Q207" s="3">
        <v>0.49199999999999999</v>
      </c>
    </row>
    <row r="208" spans="1:17">
      <c r="A208" s="5">
        <v>43846</v>
      </c>
      <c r="B208" s="3"/>
      <c r="C208" s="4">
        <v>218000</v>
      </c>
      <c r="D208" s="3"/>
      <c r="E208" s="3">
        <v>0</v>
      </c>
      <c r="F208" s="3">
        <v>0</v>
      </c>
      <c r="G208" s="4">
        <v>216500</v>
      </c>
      <c r="H208" s="4">
        <v>218500</v>
      </c>
      <c r="I208" s="4">
        <v>215000</v>
      </c>
      <c r="J208" s="4">
        <v>83419</v>
      </c>
      <c r="K208" s="4">
        <v>18079190000</v>
      </c>
      <c r="L208" s="4">
        <v>7472041</v>
      </c>
      <c r="M208" s="4">
        <v>216727</v>
      </c>
      <c r="N208" s="4">
        <v>218000</v>
      </c>
      <c r="O208" s="4">
        <v>170040</v>
      </c>
      <c r="P208" s="4">
        <v>34275419</v>
      </c>
      <c r="Q208" s="3">
        <v>0.49380000000000002</v>
      </c>
    </row>
    <row r="209" spans="1:17">
      <c r="A209" s="5">
        <v>43845</v>
      </c>
      <c r="B209" s="3"/>
      <c r="C209" s="4">
        <v>218000</v>
      </c>
      <c r="D209" s="3" t="s">
        <v>39</v>
      </c>
      <c r="E209" s="4">
        <v>1000</v>
      </c>
      <c r="F209" s="3">
        <v>-0.46</v>
      </c>
      <c r="G209" s="4">
        <v>218500</v>
      </c>
      <c r="H209" s="4">
        <v>220500</v>
      </c>
      <c r="I209" s="4">
        <v>215500</v>
      </c>
      <c r="J209" s="4">
        <v>135060</v>
      </c>
      <c r="K209" s="4">
        <v>29495434500</v>
      </c>
      <c r="L209" s="4">
        <v>7472041</v>
      </c>
      <c r="M209" s="4">
        <v>218387</v>
      </c>
      <c r="N209" s="4">
        <v>218000</v>
      </c>
      <c r="O209" s="4">
        <v>170820</v>
      </c>
      <c r="P209" s="4">
        <v>34275419</v>
      </c>
      <c r="Q209" s="3">
        <v>0.49780000000000002</v>
      </c>
    </row>
    <row r="210" spans="1:17">
      <c r="A210" s="5">
        <v>43844</v>
      </c>
      <c r="B210" s="3"/>
      <c r="C210" s="4">
        <v>219000</v>
      </c>
      <c r="D210" s="3" t="s">
        <v>38</v>
      </c>
      <c r="E210" s="4">
        <v>9500</v>
      </c>
      <c r="F210" s="3">
        <v>4.53</v>
      </c>
      <c r="G210" s="4">
        <v>209500</v>
      </c>
      <c r="H210" s="4">
        <v>219500</v>
      </c>
      <c r="I210" s="4">
        <v>209500</v>
      </c>
      <c r="J210" s="4">
        <v>244681</v>
      </c>
      <c r="K210" s="4">
        <v>52869243000</v>
      </c>
      <c r="L210" s="4">
        <v>7506316</v>
      </c>
      <c r="M210" s="4">
        <v>216074</v>
      </c>
      <c r="N210" s="4">
        <v>219000</v>
      </c>
      <c r="O210" s="4">
        <v>163410</v>
      </c>
      <c r="P210" s="4">
        <v>34275419</v>
      </c>
      <c r="Q210" s="3">
        <v>0.49830000000000002</v>
      </c>
    </row>
    <row r="211" spans="1:17">
      <c r="A211" s="5">
        <v>43843</v>
      </c>
      <c r="B211" s="3"/>
      <c r="C211" s="4">
        <v>209500</v>
      </c>
      <c r="D211" s="3" t="s">
        <v>38</v>
      </c>
      <c r="E211" s="4">
        <v>5500</v>
      </c>
      <c r="F211" s="3">
        <v>2.7</v>
      </c>
      <c r="G211" s="4">
        <v>204500</v>
      </c>
      <c r="H211" s="4">
        <v>209500</v>
      </c>
      <c r="I211" s="4">
        <v>204500</v>
      </c>
      <c r="J211" s="4">
        <v>153547</v>
      </c>
      <c r="K211" s="4">
        <v>32009760000</v>
      </c>
      <c r="L211" s="4">
        <v>7180700</v>
      </c>
      <c r="M211" s="4">
        <v>208468</v>
      </c>
      <c r="N211" s="4">
        <v>209500</v>
      </c>
      <c r="O211" s="4">
        <v>159120</v>
      </c>
      <c r="P211" s="4">
        <v>34275419</v>
      </c>
      <c r="Q211" s="3">
        <v>0.47870000000000001</v>
      </c>
    </row>
    <row r="212" spans="1:17">
      <c r="A212" s="5">
        <v>43840</v>
      </c>
      <c r="B212" s="3"/>
      <c r="C212" s="4">
        <v>204000</v>
      </c>
      <c r="D212" s="3" t="s">
        <v>39</v>
      </c>
      <c r="E212" s="4">
        <v>1500</v>
      </c>
      <c r="F212" s="3">
        <v>-0.73</v>
      </c>
      <c r="G212" s="4">
        <v>205500</v>
      </c>
      <c r="H212" s="4">
        <v>206000</v>
      </c>
      <c r="I212" s="4">
        <v>201000</v>
      </c>
      <c r="J212" s="4">
        <v>167110</v>
      </c>
      <c r="K212" s="4">
        <v>33966827500</v>
      </c>
      <c r="L212" s="4">
        <v>6992185</v>
      </c>
      <c r="M212" s="4">
        <v>203260</v>
      </c>
      <c r="N212" s="4">
        <v>204000</v>
      </c>
      <c r="O212" s="4">
        <v>160290</v>
      </c>
      <c r="P212" s="4">
        <v>34275419</v>
      </c>
      <c r="Q212" s="3">
        <v>0.47120000000000001</v>
      </c>
    </row>
    <row r="213" spans="1:17">
      <c r="A213" s="5">
        <v>43839</v>
      </c>
      <c r="B213" s="3"/>
      <c r="C213" s="4">
        <v>205500</v>
      </c>
      <c r="D213" s="3" t="s">
        <v>38</v>
      </c>
      <c r="E213" s="4">
        <v>2500</v>
      </c>
      <c r="F213" s="3">
        <v>1.23</v>
      </c>
      <c r="G213" s="4">
        <v>207000</v>
      </c>
      <c r="H213" s="4">
        <v>210000</v>
      </c>
      <c r="I213" s="4">
        <v>203500</v>
      </c>
      <c r="J213" s="4">
        <v>150918</v>
      </c>
      <c r="K213" s="4">
        <v>31093893420</v>
      </c>
      <c r="L213" s="4">
        <v>7043598</v>
      </c>
      <c r="M213" s="4">
        <v>206031</v>
      </c>
      <c r="N213" s="4">
        <v>205500</v>
      </c>
      <c r="O213" s="4">
        <v>158340</v>
      </c>
      <c r="P213" s="4">
        <v>34275419</v>
      </c>
      <c r="Q213" s="3">
        <v>0.47889999999999999</v>
      </c>
    </row>
    <row r="214" spans="1:17">
      <c r="A214" s="5">
        <v>43838</v>
      </c>
      <c r="B214" s="3"/>
      <c r="C214" s="4">
        <v>203000</v>
      </c>
      <c r="D214" s="3" t="s">
        <v>39</v>
      </c>
      <c r="E214" s="4">
        <v>7000</v>
      </c>
      <c r="F214" s="3">
        <v>-3.33</v>
      </c>
      <c r="G214" s="4">
        <v>207000</v>
      </c>
      <c r="H214" s="4">
        <v>207500</v>
      </c>
      <c r="I214" s="4">
        <v>200000</v>
      </c>
      <c r="J214" s="4">
        <v>232742</v>
      </c>
      <c r="K214" s="4">
        <v>47139886500</v>
      </c>
      <c r="L214" s="4">
        <v>6957910</v>
      </c>
      <c r="M214" s="4">
        <v>202541</v>
      </c>
      <c r="N214" s="4">
        <v>203000</v>
      </c>
      <c r="O214" s="4">
        <v>163800</v>
      </c>
      <c r="P214" s="4">
        <v>34275419</v>
      </c>
      <c r="Q214" s="3">
        <v>0.48099999999999998</v>
      </c>
    </row>
    <row r="215" spans="1:17">
      <c r="A215" s="5">
        <v>43837</v>
      </c>
      <c r="B215" s="3"/>
      <c r="C215" s="4">
        <v>210000</v>
      </c>
      <c r="D215" s="3" t="s">
        <v>38</v>
      </c>
      <c r="E215" s="4">
        <v>1000</v>
      </c>
      <c r="F215" s="3">
        <v>0.48</v>
      </c>
      <c r="G215" s="4">
        <v>211000</v>
      </c>
      <c r="H215" s="4">
        <v>212000</v>
      </c>
      <c r="I215" s="4">
        <v>209000</v>
      </c>
      <c r="J215" s="4">
        <v>136181</v>
      </c>
      <c r="K215" s="4">
        <v>28643847500</v>
      </c>
      <c r="L215" s="4">
        <v>7197837</v>
      </c>
      <c r="M215" s="4">
        <v>210336</v>
      </c>
      <c r="N215" s="4">
        <v>210000</v>
      </c>
      <c r="O215" s="4">
        <v>163020</v>
      </c>
      <c r="P215" s="4">
        <v>34275419</v>
      </c>
      <c r="Q215" s="3">
        <v>0.49220000000000003</v>
      </c>
    </row>
    <row r="216" spans="1:17">
      <c r="A216" s="5">
        <v>43836</v>
      </c>
      <c r="B216" s="3"/>
      <c r="C216" s="4">
        <v>209000</v>
      </c>
      <c r="D216" s="3" t="s">
        <v>39</v>
      </c>
      <c r="E216" s="4">
        <v>7000</v>
      </c>
      <c r="F216" s="3">
        <v>-3.24</v>
      </c>
      <c r="G216" s="4">
        <v>214000</v>
      </c>
      <c r="H216" s="4">
        <v>214500</v>
      </c>
      <c r="I216" s="4">
        <v>208500</v>
      </c>
      <c r="J216" s="4">
        <v>190442</v>
      </c>
      <c r="K216" s="4">
        <v>39984906000</v>
      </c>
      <c r="L216" s="4">
        <v>7163562</v>
      </c>
      <c r="M216" s="4">
        <v>209958</v>
      </c>
      <c r="N216" s="4">
        <v>209000</v>
      </c>
      <c r="O216" s="4">
        <v>168480</v>
      </c>
      <c r="P216" s="4">
        <v>34275419</v>
      </c>
      <c r="Q216" s="3">
        <v>0.49459999999999998</v>
      </c>
    </row>
    <row r="217" spans="1:17">
      <c r="A217" s="5">
        <v>43833</v>
      </c>
      <c r="B217" s="3"/>
      <c r="C217" s="4">
        <v>216000</v>
      </c>
      <c r="D217" s="3" t="s">
        <v>39</v>
      </c>
      <c r="E217" s="4">
        <v>2500</v>
      </c>
      <c r="F217" s="3">
        <v>-1.1399999999999999</v>
      </c>
      <c r="G217" s="4">
        <v>219000</v>
      </c>
      <c r="H217" s="4">
        <v>221500</v>
      </c>
      <c r="I217" s="4">
        <v>216000</v>
      </c>
      <c r="J217" s="4">
        <v>110576</v>
      </c>
      <c r="K217" s="4">
        <v>24079015000</v>
      </c>
      <c r="L217" s="4">
        <v>7403490</v>
      </c>
      <c r="M217" s="4">
        <v>217759</v>
      </c>
      <c r="N217" s="4">
        <v>216000</v>
      </c>
      <c r="O217" s="4">
        <v>170430</v>
      </c>
      <c r="P217" s="4">
        <v>34275419</v>
      </c>
      <c r="Q217" s="3">
        <v>0.50629999999999997</v>
      </c>
    </row>
    <row r="218" spans="1:17">
      <c r="A218" s="5">
        <v>43832</v>
      </c>
      <c r="B218" s="3"/>
      <c r="C218" s="4">
        <v>218500</v>
      </c>
      <c r="D218" s="3" t="s">
        <v>39</v>
      </c>
      <c r="E218" s="4">
        <v>5500</v>
      </c>
      <c r="F218" s="3">
        <v>-2.46</v>
      </c>
      <c r="G218" s="4">
        <v>224000</v>
      </c>
      <c r="H218" s="4">
        <v>224500</v>
      </c>
      <c r="I218" s="4">
        <v>218500</v>
      </c>
      <c r="J218" s="4">
        <v>104804</v>
      </c>
      <c r="K218" s="4">
        <v>23130699500</v>
      </c>
      <c r="L218" s="4">
        <v>7489179</v>
      </c>
      <c r="M218" s="4">
        <v>220704</v>
      </c>
      <c r="N218" s="4">
        <v>218500</v>
      </c>
      <c r="O218" s="4">
        <v>174720</v>
      </c>
      <c r="P218" s="4">
        <v>34275419</v>
      </c>
      <c r="Q218" s="3">
        <v>0.51249999999999996</v>
      </c>
    </row>
    <row r="219" spans="1:17">
      <c r="A219" s="5">
        <v>43829</v>
      </c>
      <c r="B219" s="3"/>
      <c r="C219" s="4">
        <v>224000</v>
      </c>
      <c r="D219" s="3" t="s">
        <v>39</v>
      </c>
      <c r="E219" s="4">
        <v>4500</v>
      </c>
      <c r="F219" s="3">
        <v>-1.97</v>
      </c>
      <c r="G219" s="4">
        <v>228500</v>
      </c>
      <c r="H219" s="4">
        <v>229000</v>
      </c>
      <c r="I219" s="4">
        <v>223000</v>
      </c>
      <c r="J219" s="4">
        <v>113754</v>
      </c>
      <c r="K219" s="4">
        <v>25554835500</v>
      </c>
      <c r="L219" s="4">
        <v>7677693</v>
      </c>
      <c r="M219" s="4">
        <v>224649</v>
      </c>
      <c r="N219" s="4">
        <v>224000</v>
      </c>
      <c r="O219" s="4">
        <v>178230</v>
      </c>
      <c r="P219" s="4">
        <v>34275419</v>
      </c>
      <c r="Q219" s="3">
        <v>0.5202</v>
      </c>
    </row>
    <row r="220" spans="1:17">
      <c r="A220" s="5">
        <v>43826</v>
      </c>
      <c r="B220" s="3" t="s">
        <v>40</v>
      </c>
      <c r="C220" s="4">
        <v>228500</v>
      </c>
      <c r="D220" s="3" t="s">
        <v>39</v>
      </c>
      <c r="E220" s="4">
        <v>2000</v>
      </c>
      <c r="F220" s="3">
        <v>-0.87</v>
      </c>
      <c r="G220" s="4">
        <v>226500</v>
      </c>
      <c r="H220" s="4">
        <v>229500</v>
      </c>
      <c r="I220" s="4">
        <v>225000</v>
      </c>
      <c r="J220" s="4">
        <v>91022</v>
      </c>
      <c r="K220" s="4">
        <v>20705141000</v>
      </c>
      <c r="L220" s="4">
        <v>7831933</v>
      </c>
      <c r="M220" s="4">
        <v>227474</v>
      </c>
      <c r="N220" s="4">
        <v>228500</v>
      </c>
      <c r="O220" s="4">
        <v>179790</v>
      </c>
      <c r="P220" s="4">
        <v>34275419</v>
      </c>
      <c r="Q220" s="3">
        <v>0.52910000000000001</v>
      </c>
    </row>
    <row r="221" spans="1:17">
      <c r="A221" s="5">
        <v>43825</v>
      </c>
      <c r="B221" s="3"/>
      <c r="C221" s="4">
        <v>230500</v>
      </c>
      <c r="D221" s="3" t="s">
        <v>39</v>
      </c>
      <c r="E221" s="4">
        <v>1500</v>
      </c>
      <c r="F221" s="3">
        <v>-0.65</v>
      </c>
      <c r="G221" s="4">
        <v>234000</v>
      </c>
      <c r="H221" s="4">
        <v>234000</v>
      </c>
      <c r="I221" s="4">
        <v>229500</v>
      </c>
      <c r="J221" s="4">
        <v>97614</v>
      </c>
      <c r="K221" s="4">
        <v>22545867000</v>
      </c>
      <c r="L221" s="4">
        <v>7900484</v>
      </c>
      <c r="M221" s="4">
        <v>230969</v>
      </c>
      <c r="N221" s="4">
        <v>230500</v>
      </c>
      <c r="O221" s="4">
        <v>180960</v>
      </c>
      <c r="P221" s="4">
        <v>34275419</v>
      </c>
      <c r="Q221" s="3">
        <v>0.53459999999999996</v>
      </c>
    </row>
    <row r="222" spans="1:17">
      <c r="A222" s="5">
        <v>43823</v>
      </c>
      <c r="B222" s="3"/>
      <c r="C222" s="4">
        <v>232000</v>
      </c>
      <c r="D222" s="3" t="s">
        <v>39</v>
      </c>
      <c r="E222" s="4">
        <v>1000</v>
      </c>
      <c r="F222" s="3">
        <v>-0.43</v>
      </c>
      <c r="G222" s="4">
        <v>232000</v>
      </c>
      <c r="H222" s="4">
        <v>235500</v>
      </c>
      <c r="I222" s="4">
        <v>230000</v>
      </c>
      <c r="J222" s="4">
        <v>56481</v>
      </c>
      <c r="K222" s="4">
        <v>13105313500</v>
      </c>
      <c r="L222" s="4">
        <v>7951897</v>
      </c>
      <c r="M222" s="4">
        <v>232030</v>
      </c>
      <c r="N222" s="4">
        <v>232000</v>
      </c>
      <c r="O222" s="4">
        <v>181740</v>
      </c>
      <c r="P222" s="4">
        <v>34275419</v>
      </c>
      <c r="Q222" s="3">
        <v>0.54020000000000001</v>
      </c>
    </row>
    <row r="223" spans="1:17">
      <c r="A223" s="5">
        <v>43822</v>
      </c>
      <c r="B223" s="3"/>
      <c r="C223" s="4">
        <v>233000</v>
      </c>
      <c r="D223" s="3" t="s">
        <v>39</v>
      </c>
      <c r="E223" s="4">
        <v>1500</v>
      </c>
      <c r="F223" s="3">
        <v>-0.64</v>
      </c>
      <c r="G223" s="4">
        <v>235500</v>
      </c>
      <c r="H223" s="4">
        <v>237000</v>
      </c>
      <c r="I223" s="4">
        <v>231500</v>
      </c>
      <c r="J223" s="4">
        <v>87888</v>
      </c>
      <c r="K223" s="4">
        <v>20565928500</v>
      </c>
      <c r="L223" s="4">
        <v>7986172</v>
      </c>
      <c r="M223" s="4">
        <v>234001</v>
      </c>
      <c r="N223" s="4">
        <v>233000</v>
      </c>
      <c r="O223" s="4">
        <v>182910</v>
      </c>
      <c r="P223" s="4">
        <v>34275419</v>
      </c>
      <c r="Q223" s="3">
        <v>0.53920000000000001</v>
      </c>
    </row>
    <row r="224" spans="1:17">
      <c r="A224" s="5">
        <v>43819</v>
      </c>
      <c r="B224" s="3"/>
      <c r="C224" s="4">
        <v>234500</v>
      </c>
      <c r="D224" s="3" t="s">
        <v>38</v>
      </c>
      <c r="E224" s="4">
        <v>7500</v>
      </c>
      <c r="F224" s="3">
        <v>3.3</v>
      </c>
      <c r="G224" s="4">
        <v>227000</v>
      </c>
      <c r="H224" s="4">
        <v>235000</v>
      </c>
      <c r="I224" s="4">
        <v>227000</v>
      </c>
      <c r="J224" s="4">
        <v>211564</v>
      </c>
      <c r="K224" s="4">
        <v>49218315500</v>
      </c>
      <c r="L224" s="4">
        <v>8037585</v>
      </c>
      <c r="M224" s="4">
        <v>232640</v>
      </c>
      <c r="N224" s="4">
        <v>234500</v>
      </c>
      <c r="O224" s="4">
        <v>177060</v>
      </c>
      <c r="P224" s="4">
        <v>34275419</v>
      </c>
      <c r="Q224" s="3">
        <v>0.54259999999999997</v>
      </c>
    </row>
    <row r="225" spans="1:17">
      <c r="A225" s="5">
        <v>43818</v>
      </c>
      <c r="B225" s="3"/>
      <c r="C225" s="4">
        <v>227000</v>
      </c>
      <c r="D225" s="3" t="s">
        <v>39</v>
      </c>
      <c r="E225" s="4">
        <v>1500</v>
      </c>
      <c r="F225" s="3">
        <v>-0.66</v>
      </c>
      <c r="G225" s="4">
        <v>226000</v>
      </c>
      <c r="H225" s="4">
        <v>228000</v>
      </c>
      <c r="I225" s="4">
        <v>222500</v>
      </c>
      <c r="J225" s="4">
        <v>156576</v>
      </c>
      <c r="K225" s="4">
        <v>35179872000</v>
      </c>
      <c r="L225" s="4">
        <v>7780520</v>
      </c>
      <c r="M225" s="4">
        <v>224682</v>
      </c>
      <c r="N225" s="4">
        <v>227000</v>
      </c>
      <c r="O225" s="4">
        <v>178230</v>
      </c>
      <c r="P225" s="4">
        <v>34275419</v>
      </c>
      <c r="Q225" s="3">
        <v>0.52680000000000005</v>
      </c>
    </row>
    <row r="226" spans="1:17">
      <c r="A226" s="5">
        <v>43817</v>
      </c>
      <c r="B226" s="3"/>
      <c r="C226" s="4">
        <v>228500</v>
      </c>
      <c r="D226" s="3"/>
      <c r="E226" s="3">
        <v>0</v>
      </c>
      <c r="F226" s="3">
        <v>0</v>
      </c>
      <c r="G226" s="4">
        <v>227000</v>
      </c>
      <c r="H226" s="4">
        <v>230000</v>
      </c>
      <c r="I226" s="4">
        <v>226000</v>
      </c>
      <c r="J226" s="4">
        <v>117359</v>
      </c>
      <c r="K226" s="4">
        <v>26769908500</v>
      </c>
      <c r="L226" s="4">
        <v>7831933</v>
      </c>
      <c r="M226" s="4">
        <v>228102</v>
      </c>
      <c r="N226" s="4">
        <v>228500</v>
      </c>
      <c r="O226" s="4">
        <v>178230</v>
      </c>
      <c r="P226" s="4">
        <v>34275419</v>
      </c>
      <c r="Q226" s="3">
        <v>0.53049999999999997</v>
      </c>
    </row>
    <row r="227" spans="1:17">
      <c r="A227" s="5">
        <v>43816</v>
      </c>
      <c r="B227" s="3"/>
      <c r="C227" s="4">
        <v>228500</v>
      </c>
      <c r="D227" s="3" t="s">
        <v>38</v>
      </c>
      <c r="E227" s="4">
        <v>1500</v>
      </c>
      <c r="F227" s="3">
        <v>0.66</v>
      </c>
      <c r="G227" s="4">
        <v>225000</v>
      </c>
      <c r="H227" s="4">
        <v>230000</v>
      </c>
      <c r="I227" s="4">
        <v>225000</v>
      </c>
      <c r="J227" s="4">
        <v>120332</v>
      </c>
      <c r="K227" s="4">
        <v>27470597500</v>
      </c>
      <c r="L227" s="4">
        <v>7831933</v>
      </c>
      <c r="M227" s="4">
        <v>228290</v>
      </c>
      <c r="N227" s="4">
        <v>228500</v>
      </c>
      <c r="O227" s="4">
        <v>177060</v>
      </c>
      <c r="P227" s="4">
        <v>34275419</v>
      </c>
      <c r="Q227" s="3">
        <v>0.53039999999999998</v>
      </c>
    </row>
    <row r="228" spans="1:17">
      <c r="A228" s="5">
        <v>43815</v>
      </c>
      <c r="B228" s="3"/>
      <c r="C228" s="4">
        <v>227000</v>
      </c>
      <c r="D228" s="3" t="s">
        <v>38</v>
      </c>
      <c r="E228" s="4">
        <v>1000</v>
      </c>
      <c r="F228" s="3">
        <v>0.44</v>
      </c>
      <c r="G228" s="4">
        <v>226000</v>
      </c>
      <c r="H228" s="4">
        <v>229500</v>
      </c>
      <c r="I228" s="4">
        <v>222500</v>
      </c>
      <c r="J228" s="4">
        <v>143429</v>
      </c>
      <c r="K228" s="4">
        <v>32599134000</v>
      </c>
      <c r="L228" s="4">
        <v>7780520</v>
      </c>
      <c r="M228" s="4">
        <v>227284</v>
      </c>
      <c r="N228" s="4">
        <v>227000</v>
      </c>
      <c r="O228" s="4">
        <v>176280</v>
      </c>
      <c r="P228" s="4">
        <v>34275419</v>
      </c>
      <c r="Q228" s="3">
        <v>0.53380000000000005</v>
      </c>
    </row>
    <row r="229" spans="1:17">
      <c r="A229" s="5">
        <v>43812</v>
      </c>
      <c r="B229" s="3"/>
      <c r="C229" s="4">
        <v>226000</v>
      </c>
      <c r="D229" s="3" t="s">
        <v>38</v>
      </c>
      <c r="E229" s="4">
        <v>5000</v>
      </c>
      <c r="F229" s="3">
        <v>2.2599999999999998</v>
      </c>
      <c r="G229" s="4">
        <v>227000</v>
      </c>
      <c r="H229" s="4">
        <v>231000</v>
      </c>
      <c r="I229" s="4">
        <v>225500</v>
      </c>
      <c r="J229" s="4">
        <v>228748</v>
      </c>
      <c r="K229" s="4">
        <v>52145880000</v>
      </c>
      <c r="L229" s="4">
        <v>7746244</v>
      </c>
      <c r="M229" s="4">
        <v>227962</v>
      </c>
      <c r="N229" s="4">
        <v>226000</v>
      </c>
      <c r="O229" s="4">
        <v>172380</v>
      </c>
      <c r="P229" s="4">
        <v>34275419</v>
      </c>
      <c r="Q229" s="3">
        <v>0.53100000000000003</v>
      </c>
    </row>
    <row r="230" spans="1:17">
      <c r="A230" s="5">
        <v>43811</v>
      </c>
      <c r="B230" s="3"/>
      <c r="C230" s="4">
        <v>221000</v>
      </c>
      <c r="D230" s="3" t="s">
        <v>38</v>
      </c>
      <c r="E230" s="4">
        <v>6000</v>
      </c>
      <c r="F230" s="3">
        <v>2.79</v>
      </c>
      <c r="G230" s="4">
        <v>215000</v>
      </c>
      <c r="H230" s="4">
        <v>222000</v>
      </c>
      <c r="I230" s="4">
        <v>215000</v>
      </c>
      <c r="J230" s="4">
        <v>215449</v>
      </c>
      <c r="K230" s="4">
        <v>47487511000</v>
      </c>
      <c r="L230" s="4">
        <v>7574867</v>
      </c>
      <c r="M230" s="4">
        <v>220411</v>
      </c>
      <c r="N230" s="4">
        <v>221000</v>
      </c>
      <c r="O230" s="4">
        <v>167700</v>
      </c>
      <c r="P230" s="4">
        <v>34275419</v>
      </c>
      <c r="Q230" s="3">
        <v>0.52739999999999998</v>
      </c>
    </row>
    <row r="231" spans="1:17">
      <c r="A231" s="5">
        <v>43810</v>
      </c>
      <c r="B231" s="3"/>
      <c r="C231" s="4">
        <v>215000</v>
      </c>
      <c r="D231" s="3" t="s">
        <v>38</v>
      </c>
      <c r="E231" s="4">
        <v>3000</v>
      </c>
      <c r="F231" s="3">
        <v>1.42</v>
      </c>
      <c r="G231" s="4">
        <v>212000</v>
      </c>
      <c r="H231" s="4">
        <v>216500</v>
      </c>
      <c r="I231" s="4">
        <v>211500</v>
      </c>
      <c r="J231" s="4">
        <v>66379</v>
      </c>
      <c r="K231" s="4">
        <v>14205963500</v>
      </c>
      <c r="L231" s="4">
        <v>7369215</v>
      </c>
      <c r="M231" s="4">
        <v>214012</v>
      </c>
      <c r="N231" s="4">
        <v>215000</v>
      </c>
      <c r="O231" s="4">
        <v>165360</v>
      </c>
      <c r="P231" s="4">
        <v>34275419</v>
      </c>
      <c r="Q231" s="3">
        <v>0.52100000000000002</v>
      </c>
    </row>
    <row r="232" spans="1:17">
      <c r="A232" s="5">
        <v>43809</v>
      </c>
      <c r="B232" s="3"/>
      <c r="C232" s="4">
        <v>212000</v>
      </c>
      <c r="D232" s="3"/>
      <c r="E232" s="3">
        <v>0</v>
      </c>
      <c r="F232" s="3">
        <v>0</v>
      </c>
      <c r="G232" s="4">
        <v>210500</v>
      </c>
      <c r="H232" s="4">
        <v>212500</v>
      </c>
      <c r="I232" s="4">
        <v>210500</v>
      </c>
      <c r="J232" s="4">
        <v>43481</v>
      </c>
      <c r="K232" s="4">
        <v>9202032000</v>
      </c>
      <c r="L232" s="4">
        <v>7266388</v>
      </c>
      <c r="M232" s="4">
        <v>211633</v>
      </c>
      <c r="N232" s="4">
        <v>212000</v>
      </c>
      <c r="O232" s="4">
        <v>165360</v>
      </c>
      <c r="P232" s="4">
        <v>34275419</v>
      </c>
      <c r="Q232" s="3">
        <v>0.51559999999999995</v>
      </c>
    </row>
    <row r="233" spans="1:17">
      <c r="A233" s="5">
        <v>43808</v>
      </c>
      <c r="B233" s="3"/>
      <c r="C233" s="4">
        <v>212000</v>
      </c>
      <c r="D233" s="3" t="s">
        <v>38</v>
      </c>
      <c r="E233" s="3">
        <v>500</v>
      </c>
      <c r="F233" s="3">
        <v>0.24</v>
      </c>
      <c r="G233" s="4">
        <v>213500</v>
      </c>
      <c r="H233" s="4">
        <v>213500</v>
      </c>
      <c r="I233" s="4">
        <v>210500</v>
      </c>
      <c r="J233" s="4">
        <v>74509</v>
      </c>
      <c r="K233" s="4">
        <v>15775269500</v>
      </c>
      <c r="L233" s="4">
        <v>7266388</v>
      </c>
      <c r="M233" s="4">
        <v>211723</v>
      </c>
      <c r="N233" s="4">
        <v>212000</v>
      </c>
      <c r="O233" s="4">
        <v>164970</v>
      </c>
      <c r="P233" s="4">
        <v>34275419</v>
      </c>
      <c r="Q233" s="3">
        <v>0.51780000000000004</v>
      </c>
    </row>
    <row r="234" spans="1:17">
      <c r="A234" s="5">
        <v>43805</v>
      </c>
      <c r="B234" s="3"/>
      <c r="C234" s="4">
        <v>211500</v>
      </c>
      <c r="D234" s="3" t="s">
        <v>38</v>
      </c>
      <c r="E234" s="4">
        <v>1500</v>
      </c>
      <c r="F234" s="3">
        <v>0.71</v>
      </c>
      <c r="G234" s="4">
        <v>210000</v>
      </c>
      <c r="H234" s="4">
        <v>213000</v>
      </c>
      <c r="I234" s="4">
        <v>210000</v>
      </c>
      <c r="J234" s="4">
        <v>49532</v>
      </c>
      <c r="K234" s="4">
        <v>10469571000</v>
      </c>
      <c r="L234" s="4">
        <v>7249251</v>
      </c>
      <c r="M234" s="4">
        <v>211369</v>
      </c>
      <c r="N234" s="4">
        <v>211500</v>
      </c>
      <c r="O234" s="4">
        <v>163800</v>
      </c>
      <c r="P234" s="4">
        <v>34275419</v>
      </c>
      <c r="Q234" s="3">
        <v>0.51829999999999998</v>
      </c>
    </row>
    <row r="235" spans="1:17">
      <c r="A235" s="5">
        <v>43804</v>
      </c>
      <c r="B235" s="3"/>
      <c r="C235" s="4">
        <v>210000</v>
      </c>
      <c r="D235" s="3" t="s">
        <v>39</v>
      </c>
      <c r="E235" s="4">
        <v>4500</v>
      </c>
      <c r="F235" s="3">
        <v>-2.1</v>
      </c>
      <c r="G235" s="4">
        <v>215000</v>
      </c>
      <c r="H235" s="4">
        <v>216000</v>
      </c>
      <c r="I235" s="4">
        <v>209000</v>
      </c>
      <c r="J235" s="4">
        <v>124202</v>
      </c>
      <c r="K235" s="4">
        <v>26174954000</v>
      </c>
      <c r="L235" s="4">
        <v>7197837</v>
      </c>
      <c r="M235" s="4">
        <v>210745</v>
      </c>
      <c r="N235" s="4">
        <v>210000</v>
      </c>
      <c r="O235" s="4">
        <v>167310</v>
      </c>
      <c r="P235" s="4">
        <v>34275419</v>
      </c>
      <c r="Q235" s="3">
        <v>0.51990000000000003</v>
      </c>
    </row>
    <row r="236" spans="1:17">
      <c r="A236" s="5">
        <v>43803</v>
      </c>
      <c r="B236" s="3"/>
      <c r="C236" s="4">
        <v>214500</v>
      </c>
      <c r="D236" s="3" t="s">
        <v>39</v>
      </c>
      <c r="E236" s="4">
        <v>4500</v>
      </c>
      <c r="F236" s="3">
        <v>-2.0499999999999998</v>
      </c>
      <c r="G236" s="4">
        <v>216000</v>
      </c>
      <c r="H236" s="4">
        <v>218000</v>
      </c>
      <c r="I236" s="4">
        <v>214000</v>
      </c>
      <c r="J236" s="4">
        <v>84638</v>
      </c>
      <c r="K236" s="4">
        <v>18188502500</v>
      </c>
      <c r="L236" s="4">
        <v>7352077</v>
      </c>
      <c r="M236" s="4">
        <v>214897</v>
      </c>
      <c r="N236" s="4">
        <v>214500</v>
      </c>
      <c r="O236" s="4">
        <v>170820</v>
      </c>
      <c r="P236" s="4">
        <v>34275419</v>
      </c>
      <c r="Q236" s="3">
        <v>0.52910000000000001</v>
      </c>
    </row>
    <row r="237" spans="1:17">
      <c r="A237" s="5">
        <v>43802</v>
      </c>
      <c r="B237" s="3"/>
      <c r="C237" s="4">
        <v>219000</v>
      </c>
      <c r="D237" s="3"/>
      <c r="E237" s="3">
        <v>0</v>
      </c>
      <c r="F237" s="3">
        <v>0</v>
      </c>
      <c r="G237" s="4">
        <v>217500</v>
      </c>
      <c r="H237" s="4">
        <v>219500</v>
      </c>
      <c r="I237" s="4">
        <v>213500</v>
      </c>
      <c r="J237" s="4">
        <v>73558</v>
      </c>
      <c r="K237" s="4">
        <v>15924254500</v>
      </c>
      <c r="L237" s="4">
        <v>7506316</v>
      </c>
      <c r="M237" s="4">
        <v>216485</v>
      </c>
      <c r="N237" s="4">
        <v>219000</v>
      </c>
      <c r="O237" s="4">
        <v>170820</v>
      </c>
      <c r="P237" s="4">
        <v>34275419</v>
      </c>
      <c r="Q237" s="3">
        <v>0.5363</v>
      </c>
    </row>
    <row r="238" spans="1:17">
      <c r="A238" s="5">
        <v>43801</v>
      </c>
      <c r="B238" s="3"/>
      <c r="C238" s="4">
        <v>219000</v>
      </c>
      <c r="D238" s="3" t="s">
        <v>39</v>
      </c>
      <c r="E238" s="4">
        <v>1000</v>
      </c>
      <c r="F238" s="3">
        <v>-0.45</v>
      </c>
      <c r="G238" s="4">
        <v>220000</v>
      </c>
      <c r="H238" s="4">
        <v>222500</v>
      </c>
      <c r="I238" s="4">
        <v>219000</v>
      </c>
      <c r="J238" s="4">
        <v>70475</v>
      </c>
      <c r="K238" s="4">
        <v>15522649000</v>
      </c>
      <c r="L238" s="4">
        <v>7506316</v>
      </c>
      <c r="M238" s="4">
        <v>220257</v>
      </c>
      <c r="N238" s="4">
        <v>219000</v>
      </c>
      <c r="O238" s="4">
        <v>171600</v>
      </c>
      <c r="P238" s="4">
        <v>34275419</v>
      </c>
      <c r="Q238" s="3">
        <v>0.5343</v>
      </c>
    </row>
    <row r="239" spans="1:17">
      <c r="A239" s="5">
        <v>43798</v>
      </c>
      <c r="B239" s="3"/>
      <c r="C239" s="4">
        <v>220000</v>
      </c>
      <c r="D239" s="3" t="s">
        <v>39</v>
      </c>
      <c r="E239" s="4">
        <v>2000</v>
      </c>
      <c r="F239" s="3">
        <v>-0.9</v>
      </c>
      <c r="G239" s="4">
        <v>224000</v>
      </c>
      <c r="H239" s="4">
        <v>228000</v>
      </c>
      <c r="I239" s="4">
        <v>219500</v>
      </c>
      <c r="J239" s="4">
        <v>128963</v>
      </c>
      <c r="K239" s="4">
        <v>28745744000</v>
      </c>
      <c r="L239" s="4">
        <v>7540592</v>
      </c>
      <c r="M239" s="4">
        <v>222899</v>
      </c>
      <c r="N239" s="4">
        <v>220000</v>
      </c>
      <c r="O239" s="4">
        <v>173160</v>
      </c>
      <c r="P239" s="4">
        <v>34275419</v>
      </c>
      <c r="Q239" s="3">
        <v>0.53790000000000004</v>
      </c>
    </row>
    <row r="240" spans="1:17">
      <c r="A240" s="5">
        <v>43797</v>
      </c>
      <c r="B240" s="3"/>
      <c r="C240" s="4">
        <v>222000</v>
      </c>
      <c r="D240" s="3" t="s">
        <v>39</v>
      </c>
      <c r="E240" s="4">
        <v>1000</v>
      </c>
      <c r="F240" s="3">
        <v>-0.45</v>
      </c>
      <c r="G240" s="4">
        <v>222000</v>
      </c>
      <c r="H240" s="4">
        <v>223000</v>
      </c>
      <c r="I240" s="4">
        <v>220500</v>
      </c>
      <c r="J240" s="4">
        <v>48855</v>
      </c>
      <c r="K240" s="4">
        <v>10816233000</v>
      </c>
      <c r="L240" s="4">
        <v>7609143</v>
      </c>
      <c r="M240" s="4">
        <v>221394</v>
      </c>
      <c r="N240" s="4">
        <v>222000</v>
      </c>
      <c r="O240" s="4">
        <v>173940</v>
      </c>
      <c r="P240" s="4">
        <v>34275419</v>
      </c>
      <c r="Q240" s="3">
        <v>0.53490000000000004</v>
      </c>
    </row>
    <row r="241" spans="1:17">
      <c r="A241" s="5">
        <v>43796</v>
      </c>
      <c r="B241" s="3"/>
      <c r="C241" s="4">
        <v>223000</v>
      </c>
      <c r="D241" s="3" t="s">
        <v>39</v>
      </c>
      <c r="E241" s="4">
        <v>2000</v>
      </c>
      <c r="F241" s="3">
        <v>-0.89</v>
      </c>
      <c r="G241" s="4">
        <v>227000</v>
      </c>
      <c r="H241" s="4">
        <v>227500</v>
      </c>
      <c r="I241" s="4">
        <v>222000</v>
      </c>
      <c r="J241" s="4">
        <v>72454</v>
      </c>
      <c r="K241" s="4">
        <v>16271928500</v>
      </c>
      <c r="L241" s="4">
        <v>7643418</v>
      </c>
      <c r="M241" s="4">
        <v>224582</v>
      </c>
      <c r="N241" s="4">
        <v>223000</v>
      </c>
      <c r="O241" s="4">
        <v>175500</v>
      </c>
      <c r="P241" s="4">
        <v>34275419</v>
      </c>
      <c r="Q241" s="3">
        <v>0.53480000000000005</v>
      </c>
    </row>
    <row r="242" spans="1:17">
      <c r="A242" s="5">
        <v>43795</v>
      </c>
      <c r="B242" s="3"/>
      <c r="C242" s="4">
        <v>225000</v>
      </c>
      <c r="D242" s="3" t="s">
        <v>38</v>
      </c>
      <c r="E242" s="4">
        <v>1500</v>
      </c>
      <c r="F242" s="3">
        <v>0.67</v>
      </c>
      <c r="G242" s="4">
        <v>224000</v>
      </c>
      <c r="H242" s="4">
        <v>227000</v>
      </c>
      <c r="I242" s="4">
        <v>223000</v>
      </c>
      <c r="J242" s="4">
        <v>145989</v>
      </c>
      <c r="K242" s="4">
        <v>32903843000</v>
      </c>
      <c r="L242" s="4">
        <v>7711969</v>
      </c>
      <c r="M242" s="4">
        <v>225385</v>
      </c>
      <c r="N242" s="4">
        <v>225000</v>
      </c>
      <c r="O242" s="4">
        <v>174330</v>
      </c>
      <c r="P242" s="4">
        <v>34275419</v>
      </c>
      <c r="Q242" s="3">
        <v>0.54120000000000001</v>
      </c>
    </row>
    <row r="243" spans="1:17">
      <c r="A243" s="5">
        <v>43794</v>
      </c>
      <c r="B243" s="3"/>
      <c r="C243" s="4">
        <v>223500</v>
      </c>
      <c r="D243" s="3" t="s">
        <v>38</v>
      </c>
      <c r="E243" s="4">
        <v>4000</v>
      </c>
      <c r="F243" s="3">
        <v>1.82</v>
      </c>
      <c r="G243" s="4">
        <v>220000</v>
      </c>
      <c r="H243" s="4">
        <v>224500</v>
      </c>
      <c r="I243" s="4">
        <v>219500</v>
      </c>
      <c r="J243" s="4">
        <v>84294</v>
      </c>
      <c r="K243" s="4">
        <v>18694611000</v>
      </c>
      <c r="L243" s="4">
        <v>7660556</v>
      </c>
      <c r="M243" s="4">
        <v>221778</v>
      </c>
      <c r="N243" s="4">
        <v>223500</v>
      </c>
      <c r="O243" s="4">
        <v>171210</v>
      </c>
      <c r="P243" s="4">
        <v>34275419</v>
      </c>
      <c r="Q243" s="3">
        <v>0.53720000000000001</v>
      </c>
    </row>
    <row r="244" spans="1:17">
      <c r="A244" s="5">
        <v>43791</v>
      </c>
      <c r="B244" s="3"/>
      <c r="C244" s="4">
        <v>219500</v>
      </c>
      <c r="D244" s="3" t="s">
        <v>38</v>
      </c>
      <c r="E244" s="3">
        <v>500</v>
      </c>
      <c r="F244" s="3">
        <v>0.23</v>
      </c>
      <c r="G244" s="4">
        <v>219000</v>
      </c>
      <c r="H244" s="4">
        <v>220000</v>
      </c>
      <c r="I244" s="4">
        <v>218000</v>
      </c>
      <c r="J244" s="4">
        <v>53468</v>
      </c>
      <c r="K244" s="4">
        <v>11719017500</v>
      </c>
      <c r="L244" s="4">
        <v>7523454</v>
      </c>
      <c r="M244" s="4">
        <v>219178</v>
      </c>
      <c r="N244" s="4">
        <v>219500</v>
      </c>
      <c r="O244" s="4">
        <v>170820</v>
      </c>
      <c r="P244" s="4">
        <v>34275419</v>
      </c>
      <c r="Q244" s="3">
        <v>0.53300000000000003</v>
      </c>
    </row>
    <row r="245" spans="1:17">
      <c r="A245" s="5">
        <v>43790</v>
      </c>
      <c r="B245" s="3"/>
      <c r="C245" s="4">
        <v>219000</v>
      </c>
      <c r="D245" s="3" t="s">
        <v>39</v>
      </c>
      <c r="E245" s="4">
        <v>2500</v>
      </c>
      <c r="F245" s="3">
        <v>-1.1299999999999999</v>
      </c>
      <c r="G245" s="4">
        <v>222000</v>
      </c>
      <c r="H245" s="4">
        <v>223000</v>
      </c>
      <c r="I245" s="4">
        <v>218000</v>
      </c>
      <c r="J245" s="4">
        <v>75333</v>
      </c>
      <c r="K245" s="4">
        <v>16541678000</v>
      </c>
      <c r="L245" s="4">
        <v>7506316</v>
      </c>
      <c r="M245" s="4">
        <v>219580</v>
      </c>
      <c r="N245" s="4">
        <v>219000</v>
      </c>
      <c r="O245" s="4">
        <v>172770</v>
      </c>
      <c r="P245" s="4">
        <v>34275419</v>
      </c>
      <c r="Q245" s="3">
        <v>0.5333</v>
      </c>
    </row>
    <row r="246" spans="1:17">
      <c r="A246" s="5">
        <v>43789</v>
      </c>
      <c r="B246" s="3"/>
      <c r="C246" s="4">
        <v>221500</v>
      </c>
      <c r="D246" s="3" t="s">
        <v>39</v>
      </c>
      <c r="E246" s="4">
        <v>1500</v>
      </c>
      <c r="F246" s="3">
        <v>-0.67</v>
      </c>
      <c r="G246" s="4">
        <v>222500</v>
      </c>
      <c r="H246" s="4">
        <v>223000</v>
      </c>
      <c r="I246" s="4">
        <v>219500</v>
      </c>
      <c r="J246" s="4">
        <v>89626</v>
      </c>
      <c r="K246" s="4">
        <v>19811119500</v>
      </c>
      <c r="L246" s="4">
        <v>7592005</v>
      </c>
      <c r="M246" s="4">
        <v>221042</v>
      </c>
      <c r="N246" s="4">
        <v>221500</v>
      </c>
      <c r="O246" s="4">
        <v>173940</v>
      </c>
      <c r="P246" s="4">
        <v>34275419</v>
      </c>
      <c r="Q246" s="3">
        <v>0.53190000000000004</v>
      </c>
    </row>
    <row r="247" spans="1:17">
      <c r="A247" s="5">
        <v>43788</v>
      </c>
      <c r="B247" s="3"/>
      <c r="C247" s="4">
        <v>223000</v>
      </c>
      <c r="D247" s="3" t="s">
        <v>39</v>
      </c>
      <c r="E247" s="4">
        <v>2500</v>
      </c>
      <c r="F247" s="3">
        <v>-1.1100000000000001</v>
      </c>
      <c r="G247" s="4">
        <v>224000</v>
      </c>
      <c r="H247" s="4">
        <v>225000</v>
      </c>
      <c r="I247" s="4">
        <v>221500</v>
      </c>
      <c r="J247" s="4">
        <v>89461</v>
      </c>
      <c r="K247" s="4">
        <v>19951831500</v>
      </c>
      <c r="L247" s="4">
        <v>7643418</v>
      </c>
      <c r="M247" s="4">
        <v>223022</v>
      </c>
      <c r="N247" s="4">
        <v>223000</v>
      </c>
      <c r="O247" s="4">
        <v>175890</v>
      </c>
      <c r="P247" s="4">
        <v>34275419</v>
      </c>
      <c r="Q247" s="3">
        <v>0.52849999999999997</v>
      </c>
    </row>
    <row r="248" spans="1:17">
      <c r="A248" s="5">
        <v>43787</v>
      </c>
      <c r="B248" s="3"/>
      <c r="C248" s="4">
        <v>225500</v>
      </c>
      <c r="D248" s="3" t="s">
        <v>39</v>
      </c>
      <c r="E248" s="3">
        <v>500</v>
      </c>
      <c r="F248" s="3">
        <v>-0.22</v>
      </c>
      <c r="G248" s="4">
        <v>227500</v>
      </c>
      <c r="H248" s="4">
        <v>228000</v>
      </c>
      <c r="I248" s="4">
        <v>223500</v>
      </c>
      <c r="J248" s="4">
        <v>54331</v>
      </c>
      <c r="K248" s="4">
        <v>12215031500</v>
      </c>
      <c r="L248" s="4">
        <v>7729106</v>
      </c>
      <c r="M248" s="4">
        <v>224826</v>
      </c>
      <c r="N248" s="4">
        <v>225500</v>
      </c>
      <c r="O248" s="4">
        <v>176280</v>
      </c>
      <c r="P248" s="4">
        <v>34275419</v>
      </c>
      <c r="Q248" s="3">
        <v>0.53290000000000004</v>
      </c>
    </row>
    <row r="249" spans="1:17">
      <c r="A249" s="5">
        <v>43784</v>
      </c>
      <c r="B249" s="3"/>
      <c r="C249" s="4">
        <v>226000</v>
      </c>
      <c r="D249" s="3" t="s">
        <v>38</v>
      </c>
      <c r="E249" s="3">
        <v>500</v>
      </c>
      <c r="F249" s="3">
        <v>0.22</v>
      </c>
      <c r="G249" s="4">
        <v>224000</v>
      </c>
      <c r="H249" s="4">
        <v>227000</v>
      </c>
      <c r="I249" s="4">
        <v>222500</v>
      </c>
      <c r="J249" s="4">
        <v>65021</v>
      </c>
      <c r="K249" s="4">
        <v>14634134500</v>
      </c>
      <c r="L249" s="4">
        <v>7746244</v>
      </c>
      <c r="M249" s="4">
        <v>225067</v>
      </c>
      <c r="N249" s="4">
        <v>226000</v>
      </c>
      <c r="O249" s="4">
        <v>175890</v>
      </c>
      <c r="P249" s="4">
        <v>34275419</v>
      </c>
      <c r="Q249" s="3">
        <v>0.53369999999999995</v>
      </c>
    </row>
    <row r="250" spans="1:17">
      <c r="A250" s="5">
        <v>43783</v>
      </c>
      <c r="B250" s="3"/>
      <c r="C250" s="4">
        <v>225500</v>
      </c>
      <c r="D250" s="3" t="s">
        <v>38</v>
      </c>
      <c r="E250" s="4">
        <v>2500</v>
      </c>
      <c r="F250" s="3">
        <v>1.1200000000000001</v>
      </c>
      <c r="G250" s="4">
        <v>222500</v>
      </c>
      <c r="H250" s="4">
        <v>226500</v>
      </c>
      <c r="I250" s="4">
        <v>222500</v>
      </c>
      <c r="J250" s="4">
        <v>72320</v>
      </c>
      <c r="K250" s="4">
        <v>16282370000</v>
      </c>
      <c r="L250" s="4">
        <v>7729106</v>
      </c>
      <c r="M250" s="4">
        <v>225143</v>
      </c>
      <c r="N250" s="4">
        <v>225500</v>
      </c>
      <c r="O250" s="4">
        <v>173940</v>
      </c>
      <c r="P250" s="4">
        <v>34275419</v>
      </c>
      <c r="Q250" s="3">
        <v>0.5383</v>
      </c>
    </row>
    <row r="251" spans="1:17">
      <c r="A251" s="5">
        <v>43782</v>
      </c>
      <c r="B251" s="3"/>
      <c r="C251" s="4">
        <v>223000</v>
      </c>
      <c r="D251" s="3" t="s">
        <v>39</v>
      </c>
      <c r="E251" s="4">
        <v>3500</v>
      </c>
      <c r="F251" s="3">
        <v>-1.55</v>
      </c>
      <c r="G251" s="4">
        <v>225500</v>
      </c>
      <c r="H251" s="4">
        <v>226000</v>
      </c>
      <c r="I251" s="4">
        <v>222500</v>
      </c>
      <c r="J251" s="4">
        <v>69162</v>
      </c>
      <c r="K251" s="4">
        <v>15458247500</v>
      </c>
      <c r="L251" s="4">
        <v>7643418</v>
      </c>
      <c r="M251" s="4">
        <v>223507</v>
      </c>
      <c r="N251" s="4">
        <v>223000</v>
      </c>
      <c r="O251" s="4">
        <v>176670</v>
      </c>
      <c r="P251" s="4">
        <v>34275419</v>
      </c>
      <c r="Q251" s="3">
        <v>0.53620000000000001</v>
      </c>
    </row>
    <row r="252" spans="1:17">
      <c r="A252" s="5">
        <v>43781</v>
      </c>
      <c r="B252" s="3"/>
      <c r="C252" s="4">
        <v>226500</v>
      </c>
      <c r="D252" s="3" t="s">
        <v>38</v>
      </c>
      <c r="E252" s="3">
        <v>500</v>
      </c>
      <c r="F252" s="3">
        <v>0.22</v>
      </c>
      <c r="G252" s="4">
        <v>226000</v>
      </c>
      <c r="H252" s="4">
        <v>227500</v>
      </c>
      <c r="I252" s="4">
        <v>225000</v>
      </c>
      <c r="J252" s="4">
        <v>60875</v>
      </c>
      <c r="K252" s="4">
        <v>13755166500</v>
      </c>
      <c r="L252" s="4">
        <v>7763382</v>
      </c>
      <c r="M252" s="4">
        <v>225957</v>
      </c>
      <c r="N252" s="4">
        <v>226500</v>
      </c>
      <c r="O252" s="4">
        <v>176280</v>
      </c>
      <c r="P252" s="4">
        <v>34275419</v>
      </c>
      <c r="Q252" s="3">
        <v>0.54049999999999998</v>
      </c>
    </row>
    <row r="253" spans="1:17">
      <c r="A253" s="5">
        <v>43780</v>
      </c>
      <c r="B253" s="3"/>
      <c r="C253" s="4">
        <v>226000</v>
      </c>
      <c r="D253" s="3" t="s">
        <v>39</v>
      </c>
      <c r="E253" s="4">
        <v>1000</v>
      </c>
      <c r="F253" s="3">
        <v>-0.44</v>
      </c>
      <c r="G253" s="4">
        <v>227000</v>
      </c>
      <c r="H253" s="4">
        <v>229000</v>
      </c>
      <c r="I253" s="4">
        <v>224000</v>
      </c>
      <c r="J253" s="4">
        <v>97843</v>
      </c>
      <c r="K253" s="4">
        <v>22192837452</v>
      </c>
      <c r="L253" s="4">
        <v>7746244</v>
      </c>
      <c r="M253" s="4">
        <v>226820</v>
      </c>
      <c r="N253" s="4">
        <v>226000</v>
      </c>
      <c r="O253" s="4">
        <v>177060</v>
      </c>
      <c r="P253" s="4">
        <v>34275419</v>
      </c>
      <c r="Q253" s="3">
        <v>0.54359999999999997</v>
      </c>
    </row>
    <row r="254" spans="1:17">
      <c r="A254" s="5">
        <v>43777</v>
      </c>
      <c r="B254" s="3"/>
      <c r="C254" s="4">
        <v>227000</v>
      </c>
      <c r="D254" s="3" t="s">
        <v>38</v>
      </c>
      <c r="E254" s="4">
        <v>6500</v>
      </c>
      <c r="F254" s="3">
        <v>2.95</v>
      </c>
      <c r="G254" s="4">
        <v>223500</v>
      </c>
      <c r="H254" s="4">
        <v>228000</v>
      </c>
      <c r="I254" s="4">
        <v>223000</v>
      </c>
      <c r="J254" s="4">
        <v>243653</v>
      </c>
      <c r="K254" s="4">
        <v>54887637000</v>
      </c>
      <c r="L254" s="4">
        <v>7780520</v>
      </c>
      <c r="M254" s="4">
        <v>225269</v>
      </c>
      <c r="N254" s="4">
        <v>227000</v>
      </c>
      <c r="O254" s="4">
        <v>171990</v>
      </c>
      <c r="P254" s="4">
        <v>34275419</v>
      </c>
      <c r="Q254" s="3">
        <v>0.54269999999999996</v>
      </c>
    </row>
    <row r="255" spans="1:17">
      <c r="A255" s="5">
        <v>43776</v>
      </c>
      <c r="B255" s="3"/>
      <c r="C255" s="4">
        <v>220500</v>
      </c>
      <c r="D255" s="3" t="s">
        <v>38</v>
      </c>
      <c r="E255" s="4">
        <v>1000</v>
      </c>
      <c r="F255" s="3">
        <v>0.46</v>
      </c>
      <c r="G255" s="4">
        <v>219500</v>
      </c>
      <c r="H255" s="4">
        <v>221000</v>
      </c>
      <c r="I255" s="4">
        <v>219000</v>
      </c>
      <c r="J255" s="4">
        <v>80697</v>
      </c>
      <c r="K255" s="4">
        <v>17776607500</v>
      </c>
      <c r="L255" s="4">
        <v>7557729</v>
      </c>
      <c r="M255" s="4">
        <v>220288</v>
      </c>
      <c r="N255" s="4">
        <v>220500</v>
      </c>
      <c r="O255" s="4">
        <v>171210</v>
      </c>
      <c r="P255" s="4">
        <v>34275419</v>
      </c>
      <c r="Q255" s="3">
        <v>0.5252</v>
      </c>
    </row>
    <row r="256" spans="1:17">
      <c r="A256" s="5">
        <v>43775</v>
      </c>
      <c r="B256" s="3"/>
      <c r="C256" s="4">
        <v>219500</v>
      </c>
      <c r="D256" s="3" t="s">
        <v>39</v>
      </c>
      <c r="E256" s="4">
        <v>1500</v>
      </c>
      <c r="F256" s="3">
        <v>-0.68</v>
      </c>
      <c r="G256" s="4">
        <v>221000</v>
      </c>
      <c r="H256" s="4">
        <v>222000</v>
      </c>
      <c r="I256" s="4">
        <v>219000</v>
      </c>
      <c r="J256" s="4">
        <v>127629</v>
      </c>
      <c r="K256" s="4">
        <v>28055484500</v>
      </c>
      <c r="L256" s="4">
        <v>7523454</v>
      </c>
      <c r="M256" s="4">
        <v>219820</v>
      </c>
      <c r="N256" s="4">
        <v>219500</v>
      </c>
      <c r="O256" s="4">
        <v>172380</v>
      </c>
      <c r="P256" s="4">
        <v>34275419</v>
      </c>
      <c r="Q256" s="3">
        <v>0.52280000000000004</v>
      </c>
    </row>
    <row r="257" spans="1:17">
      <c r="A257" s="5">
        <v>43774</v>
      </c>
      <c r="B257" s="3"/>
      <c r="C257" s="4">
        <v>221000</v>
      </c>
      <c r="D257" s="3" t="s">
        <v>38</v>
      </c>
      <c r="E257" s="4">
        <v>1000</v>
      </c>
      <c r="F257" s="3">
        <v>0.45</v>
      </c>
      <c r="G257" s="4">
        <v>221000</v>
      </c>
      <c r="H257" s="4">
        <v>221500</v>
      </c>
      <c r="I257" s="4">
        <v>219000</v>
      </c>
      <c r="J257" s="4">
        <v>136604</v>
      </c>
      <c r="K257" s="4">
        <v>30053561500</v>
      </c>
      <c r="L257" s="4">
        <v>7574867</v>
      </c>
      <c r="M257" s="4">
        <v>220004</v>
      </c>
      <c r="N257" s="4">
        <v>221000</v>
      </c>
      <c r="O257" s="4">
        <v>171600</v>
      </c>
      <c r="P257" s="4">
        <v>34275419</v>
      </c>
      <c r="Q257" s="3">
        <v>0.52680000000000005</v>
      </c>
    </row>
    <row r="258" spans="1:17">
      <c r="A258" s="5">
        <v>43773</v>
      </c>
      <c r="B258" s="3"/>
      <c r="C258" s="4">
        <v>220000</v>
      </c>
      <c r="D258" s="3" t="s">
        <v>39</v>
      </c>
      <c r="E258" s="4">
        <v>12500</v>
      </c>
      <c r="F258" s="3">
        <v>-5.38</v>
      </c>
      <c r="G258" s="4">
        <v>230500</v>
      </c>
      <c r="H258" s="4">
        <v>230500</v>
      </c>
      <c r="I258" s="4">
        <v>218500</v>
      </c>
      <c r="J258" s="4">
        <v>351305</v>
      </c>
      <c r="K258" s="4">
        <v>77590341500</v>
      </c>
      <c r="L258" s="4">
        <v>7540592</v>
      </c>
      <c r="M258" s="4">
        <v>220863</v>
      </c>
      <c r="N258" s="4">
        <v>220000</v>
      </c>
      <c r="O258" s="4">
        <v>181350</v>
      </c>
      <c r="P258" s="4">
        <v>34275419</v>
      </c>
      <c r="Q258" s="3">
        <v>0.52759999999999996</v>
      </c>
    </row>
    <row r="259" spans="1:17">
      <c r="A259" s="5">
        <v>43770</v>
      </c>
      <c r="B259" s="3"/>
      <c r="C259" s="4">
        <v>232500</v>
      </c>
      <c r="D259" s="3" t="s">
        <v>38</v>
      </c>
      <c r="E259" s="4">
        <v>5500</v>
      </c>
      <c r="F259" s="3">
        <v>2.42</v>
      </c>
      <c r="G259" s="4">
        <v>227000</v>
      </c>
      <c r="H259" s="4">
        <v>233500</v>
      </c>
      <c r="I259" s="4">
        <v>225500</v>
      </c>
      <c r="J259" s="4">
        <v>88724</v>
      </c>
      <c r="K259" s="4">
        <v>20453979500</v>
      </c>
      <c r="L259" s="4">
        <v>7969034</v>
      </c>
      <c r="M259" s="4">
        <v>230534</v>
      </c>
      <c r="N259" s="4">
        <v>232500</v>
      </c>
      <c r="O259" s="4">
        <v>177060</v>
      </c>
      <c r="P259" s="4">
        <v>34275419</v>
      </c>
      <c r="Q259" s="3">
        <v>0.56569999999999998</v>
      </c>
    </row>
    <row r="260" spans="1:17">
      <c r="A260" s="5">
        <v>43769</v>
      </c>
      <c r="B260" s="3"/>
      <c r="C260" s="4">
        <v>227000</v>
      </c>
      <c r="D260" s="3"/>
      <c r="E260" s="3">
        <v>0</v>
      </c>
      <c r="F260" s="3">
        <v>0</v>
      </c>
      <c r="G260" s="4">
        <v>227000</v>
      </c>
      <c r="H260" s="4">
        <v>230500</v>
      </c>
      <c r="I260" s="4">
        <v>226500</v>
      </c>
      <c r="J260" s="4">
        <v>79930</v>
      </c>
      <c r="K260" s="4">
        <v>18263683500</v>
      </c>
      <c r="L260" s="4">
        <v>7780520</v>
      </c>
      <c r="M260" s="4">
        <v>228495</v>
      </c>
      <c r="N260" s="4">
        <v>227000</v>
      </c>
      <c r="O260" s="4">
        <v>177060</v>
      </c>
      <c r="P260" s="4">
        <v>34275419</v>
      </c>
      <c r="Q260" s="3">
        <v>0.55689999999999995</v>
      </c>
    </row>
    <row r="261" spans="1:17">
      <c r="A261" s="5">
        <v>43768</v>
      </c>
      <c r="B261" s="3"/>
      <c r="C261" s="4">
        <v>227000</v>
      </c>
      <c r="D261" s="3" t="s">
        <v>39</v>
      </c>
      <c r="E261" s="4">
        <v>6000</v>
      </c>
      <c r="F261" s="3">
        <v>-2.58</v>
      </c>
      <c r="G261" s="4">
        <v>234000</v>
      </c>
      <c r="H261" s="4">
        <v>234000</v>
      </c>
      <c r="I261" s="4">
        <v>225500</v>
      </c>
      <c r="J261" s="4">
        <v>116308</v>
      </c>
      <c r="K261" s="4">
        <v>26502279500</v>
      </c>
      <c r="L261" s="4">
        <v>7780520</v>
      </c>
      <c r="M261" s="4">
        <v>227862</v>
      </c>
      <c r="N261" s="4">
        <v>227000</v>
      </c>
      <c r="O261" s="4">
        <v>181740</v>
      </c>
      <c r="P261" s="4">
        <v>34275419</v>
      </c>
      <c r="Q261" s="3">
        <v>0.55769999999999997</v>
      </c>
    </row>
    <row r="262" spans="1:17">
      <c r="A262" s="5">
        <v>43767</v>
      </c>
      <c r="B262" s="3"/>
      <c r="C262" s="4">
        <v>233000</v>
      </c>
      <c r="D262" s="3" t="s">
        <v>39</v>
      </c>
      <c r="E262" s="4">
        <v>1000</v>
      </c>
      <c r="F262" s="3">
        <v>-0.43</v>
      </c>
      <c r="G262" s="4">
        <v>235000</v>
      </c>
      <c r="H262" s="4">
        <v>235500</v>
      </c>
      <c r="I262" s="4">
        <v>232000</v>
      </c>
      <c r="J262" s="4">
        <v>51858</v>
      </c>
      <c r="K262" s="4">
        <v>12101071500</v>
      </c>
      <c r="L262" s="4">
        <v>7986172</v>
      </c>
      <c r="M262" s="4">
        <v>233350</v>
      </c>
      <c r="N262" s="4">
        <v>233000</v>
      </c>
      <c r="O262" s="4">
        <v>182520</v>
      </c>
      <c r="P262" s="4">
        <v>34275419</v>
      </c>
      <c r="Q262" s="3">
        <v>0.57020000000000004</v>
      </c>
    </row>
    <row r="263" spans="1:17">
      <c r="A263" s="5">
        <v>43766</v>
      </c>
      <c r="B263" s="3"/>
      <c r="C263" s="4">
        <v>234000</v>
      </c>
      <c r="D263" s="3" t="s">
        <v>38</v>
      </c>
      <c r="E263" s="3">
        <v>500</v>
      </c>
      <c r="F263" s="3">
        <v>0.21</v>
      </c>
      <c r="G263" s="4">
        <v>236000</v>
      </c>
      <c r="H263" s="4">
        <v>236500</v>
      </c>
      <c r="I263" s="4">
        <v>233000</v>
      </c>
      <c r="J263" s="4">
        <v>45844</v>
      </c>
      <c r="K263" s="4">
        <v>10742842500</v>
      </c>
      <c r="L263" s="4">
        <v>8020448</v>
      </c>
      <c r="M263" s="4">
        <v>234334</v>
      </c>
      <c r="N263" s="4">
        <v>234000</v>
      </c>
      <c r="O263" s="4">
        <v>182130</v>
      </c>
      <c r="P263" s="4">
        <v>34275419</v>
      </c>
      <c r="Q263" s="3">
        <v>0.57230000000000003</v>
      </c>
    </row>
    <row r="264" spans="1:17">
      <c r="A264" s="5">
        <v>43763</v>
      </c>
      <c r="B264" s="3"/>
      <c r="C264" s="4">
        <v>233500</v>
      </c>
      <c r="D264" s="3" t="s">
        <v>39</v>
      </c>
      <c r="E264" s="4">
        <v>3000</v>
      </c>
      <c r="F264" s="3">
        <v>-1.27</v>
      </c>
      <c r="G264" s="4">
        <v>236500</v>
      </c>
      <c r="H264" s="4">
        <v>237000</v>
      </c>
      <c r="I264" s="4">
        <v>232500</v>
      </c>
      <c r="J264" s="4">
        <v>77256</v>
      </c>
      <c r="K264" s="4">
        <v>18049445500</v>
      </c>
      <c r="L264" s="4">
        <v>8003310</v>
      </c>
      <c r="M264" s="4">
        <v>233631</v>
      </c>
      <c r="N264" s="4">
        <v>233500</v>
      </c>
      <c r="O264" s="4">
        <v>184470</v>
      </c>
      <c r="P264" s="4">
        <v>34275419</v>
      </c>
      <c r="Q264" s="3">
        <v>0.5726</v>
      </c>
    </row>
    <row r="265" spans="1:17">
      <c r="A265" s="5">
        <v>43762</v>
      </c>
      <c r="B265" s="3"/>
      <c r="C265" s="4">
        <v>236500</v>
      </c>
      <c r="D265" s="3" t="s">
        <v>38</v>
      </c>
      <c r="E265" s="3">
        <v>500</v>
      </c>
      <c r="F265" s="3">
        <v>0.21</v>
      </c>
      <c r="G265" s="4">
        <v>236000</v>
      </c>
      <c r="H265" s="4">
        <v>238000</v>
      </c>
      <c r="I265" s="4">
        <v>233000</v>
      </c>
      <c r="J265" s="4">
        <v>50947</v>
      </c>
      <c r="K265" s="4">
        <v>11991977000</v>
      </c>
      <c r="L265" s="4">
        <v>8106136</v>
      </c>
      <c r="M265" s="4">
        <v>235381</v>
      </c>
      <c r="N265" s="4">
        <v>236500</v>
      </c>
      <c r="O265" s="4">
        <v>184080</v>
      </c>
      <c r="P265" s="4">
        <v>34275419</v>
      </c>
      <c r="Q265" s="3">
        <v>0.5806</v>
      </c>
    </row>
    <row r="266" spans="1:17">
      <c r="A266" s="5">
        <v>43761</v>
      </c>
      <c r="B266" s="3"/>
      <c r="C266" s="4">
        <v>236000</v>
      </c>
      <c r="D266" s="3" t="s">
        <v>39</v>
      </c>
      <c r="E266" s="4">
        <v>5000</v>
      </c>
      <c r="F266" s="3">
        <v>-2.0699999999999998</v>
      </c>
      <c r="G266" s="4">
        <v>239000</v>
      </c>
      <c r="H266" s="4">
        <v>241000</v>
      </c>
      <c r="I266" s="4">
        <v>235500</v>
      </c>
      <c r="J266" s="4">
        <v>62824</v>
      </c>
      <c r="K266" s="4">
        <v>14862573500</v>
      </c>
      <c r="L266" s="4">
        <v>8088998</v>
      </c>
      <c r="M266" s="4">
        <v>236574</v>
      </c>
      <c r="N266" s="4">
        <v>236000</v>
      </c>
      <c r="O266" s="4">
        <v>187980</v>
      </c>
      <c r="P266" s="4">
        <v>34275419</v>
      </c>
      <c r="Q266" s="3">
        <v>0.58089999999999997</v>
      </c>
    </row>
    <row r="267" spans="1:17">
      <c r="A267" s="5">
        <v>43760</v>
      </c>
      <c r="B267" s="3"/>
      <c r="C267" s="4">
        <v>241000</v>
      </c>
      <c r="D267" s="3" t="s">
        <v>38</v>
      </c>
      <c r="E267" s="4">
        <v>3500</v>
      </c>
      <c r="F267" s="3">
        <v>1.47</v>
      </c>
      <c r="G267" s="4">
        <v>239500</v>
      </c>
      <c r="H267" s="4">
        <v>244500</v>
      </c>
      <c r="I267" s="4">
        <v>237500</v>
      </c>
      <c r="J267" s="4">
        <v>67332</v>
      </c>
      <c r="K267" s="4">
        <v>16222265500</v>
      </c>
      <c r="L267" s="4">
        <v>8260375</v>
      </c>
      <c r="M267" s="4">
        <v>240929</v>
      </c>
      <c r="N267" s="4">
        <v>241000</v>
      </c>
      <c r="O267" s="4">
        <v>185250</v>
      </c>
      <c r="P267" s="4">
        <v>34275419</v>
      </c>
      <c r="Q267" s="3">
        <v>0.59089999999999998</v>
      </c>
    </row>
    <row r="268" spans="1:17">
      <c r="A268" s="5">
        <v>43759</v>
      </c>
      <c r="B268" s="3"/>
      <c r="C268" s="4">
        <v>237500</v>
      </c>
      <c r="D268" s="3" t="s">
        <v>38</v>
      </c>
      <c r="E268" s="4">
        <v>2000</v>
      </c>
      <c r="F268" s="3">
        <v>0.85</v>
      </c>
      <c r="G268" s="4">
        <v>235500</v>
      </c>
      <c r="H268" s="4">
        <v>238500</v>
      </c>
      <c r="I268" s="4">
        <v>233500</v>
      </c>
      <c r="J268" s="4">
        <v>58948</v>
      </c>
      <c r="K268" s="4">
        <v>13903595000</v>
      </c>
      <c r="L268" s="4">
        <v>8140412</v>
      </c>
      <c r="M268" s="4">
        <v>235862</v>
      </c>
      <c r="N268" s="4">
        <v>237500</v>
      </c>
      <c r="O268" s="4">
        <v>183690</v>
      </c>
      <c r="P268" s="4">
        <v>34275419</v>
      </c>
      <c r="Q268" s="3">
        <v>0.58919999999999995</v>
      </c>
    </row>
    <row r="269" spans="1:17">
      <c r="A269" s="5">
        <v>43756</v>
      </c>
      <c r="B269" s="3"/>
      <c r="C269" s="4">
        <v>235500</v>
      </c>
      <c r="D269" s="3" t="s">
        <v>39</v>
      </c>
      <c r="E269" s="4">
        <v>4000</v>
      </c>
      <c r="F269" s="3">
        <v>-1.67</v>
      </c>
      <c r="G269" s="4">
        <v>241000</v>
      </c>
      <c r="H269" s="4">
        <v>243000</v>
      </c>
      <c r="I269" s="4">
        <v>235000</v>
      </c>
      <c r="J269" s="4">
        <v>62223</v>
      </c>
      <c r="K269" s="4">
        <v>14831073000</v>
      </c>
      <c r="L269" s="4">
        <v>8071861</v>
      </c>
      <c r="M269" s="4">
        <v>238353</v>
      </c>
      <c r="N269" s="4">
        <v>235500</v>
      </c>
      <c r="O269" s="4">
        <v>186810</v>
      </c>
      <c r="P269" s="4">
        <v>34275419</v>
      </c>
      <c r="Q269" s="3">
        <v>0.58540000000000003</v>
      </c>
    </row>
    <row r="270" spans="1:17">
      <c r="A270" s="5">
        <v>43755</v>
      </c>
      <c r="B270" s="3"/>
      <c r="C270" s="4">
        <v>239500</v>
      </c>
      <c r="D270" s="3"/>
      <c r="E270" s="3">
        <v>0</v>
      </c>
      <c r="F270" s="3">
        <v>0</v>
      </c>
      <c r="G270" s="4">
        <v>239500</v>
      </c>
      <c r="H270" s="4">
        <v>243000</v>
      </c>
      <c r="I270" s="4">
        <v>237000</v>
      </c>
      <c r="J270" s="4">
        <v>68884</v>
      </c>
      <c r="K270" s="4">
        <v>16448920500</v>
      </c>
      <c r="L270" s="4">
        <v>8208962</v>
      </c>
      <c r="M270" s="4">
        <v>238791</v>
      </c>
      <c r="N270" s="4">
        <v>239500</v>
      </c>
      <c r="O270" s="4">
        <v>186810</v>
      </c>
      <c r="P270" s="4">
        <v>34275419</v>
      </c>
      <c r="Q270" s="3">
        <v>0.59050000000000002</v>
      </c>
    </row>
    <row r="271" spans="1:17">
      <c r="A271" s="5">
        <v>43754</v>
      </c>
      <c r="B271" s="3"/>
      <c r="C271" s="4">
        <v>239500</v>
      </c>
      <c r="D271" s="3" t="s">
        <v>39</v>
      </c>
      <c r="E271" s="4">
        <v>4000</v>
      </c>
      <c r="F271" s="3">
        <v>-1.64</v>
      </c>
      <c r="G271" s="4">
        <v>245000</v>
      </c>
      <c r="H271" s="4">
        <v>245500</v>
      </c>
      <c r="I271" s="4">
        <v>238000</v>
      </c>
      <c r="J271" s="4">
        <v>123365</v>
      </c>
      <c r="K271" s="4">
        <v>29695808000</v>
      </c>
      <c r="L271" s="4">
        <v>8208962</v>
      </c>
      <c r="M271" s="4">
        <v>240715</v>
      </c>
      <c r="N271" s="4">
        <v>239500</v>
      </c>
      <c r="O271" s="4">
        <v>189930</v>
      </c>
      <c r="P271" s="4">
        <v>34275419</v>
      </c>
      <c r="Q271" s="3">
        <v>0.58909999999999996</v>
      </c>
    </row>
    <row r="272" spans="1:17">
      <c r="A272" s="5">
        <v>43753</v>
      </c>
      <c r="B272" s="3"/>
      <c r="C272" s="4">
        <v>243500</v>
      </c>
      <c r="D272" s="3" t="s">
        <v>39</v>
      </c>
      <c r="E272" s="4">
        <v>3000</v>
      </c>
      <c r="F272" s="3">
        <v>-1.22</v>
      </c>
      <c r="G272" s="4">
        <v>245000</v>
      </c>
      <c r="H272" s="4">
        <v>247000</v>
      </c>
      <c r="I272" s="4">
        <v>243000</v>
      </c>
      <c r="J272" s="4">
        <v>61610</v>
      </c>
      <c r="K272" s="4">
        <v>15105617750</v>
      </c>
      <c r="L272" s="4">
        <v>8346064</v>
      </c>
      <c r="M272" s="4">
        <v>245181</v>
      </c>
      <c r="N272" s="4">
        <v>243500</v>
      </c>
      <c r="O272" s="4">
        <v>192270</v>
      </c>
      <c r="P272" s="4">
        <v>34275419</v>
      </c>
      <c r="Q272" s="3">
        <v>0.60329999999999995</v>
      </c>
    </row>
    <row r="273" spans="1:17">
      <c r="A273" s="5">
        <v>43752</v>
      </c>
      <c r="B273" s="3"/>
      <c r="C273" s="4">
        <v>246500</v>
      </c>
      <c r="D273" s="3" t="s">
        <v>38</v>
      </c>
      <c r="E273" s="4">
        <v>6500</v>
      </c>
      <c r="F273" s="3">
        <v>2.71</v>
      </c>
      <c r="G273" s="4">
        <v>244500</v>
      </c>
      <c r="H273" s="4">
        <v>250000</v>
      </c>
      <c r="I273" s="4">
        <v>243500</v>
      </c>
      <c r="J273" s="4">
        <v>181604</v>
      </c>
      <c r="K273" s="4">
        <v>44762962500</v>
      </c>
      <c r="L273" s="4">
        <v>8448890</v>
      </c>
      <c r="M273" s="4">
        <v>246486</v>
      </c>
      <c r="N273" s="4">
        <v>246500</v>
      </c>
      <c r="O273" s="4">
        <v>187200</v>
      </c>
      <c r="P273" s="4">
        <v>34275419</v>
      </c>
      <c r="Q273" s="3">
        <v>0.6109</v>
      </c>
    </row>
    <row r="274" spans="1:17">
      <c r="A274" s="5">
        <v>43749</v>
      </c>
      <c r="B274" s="3"/>
      <c r="C274" s="4">
        <v>240000</v>
      </c>
      <c r="D274" s="3" t="s">
        <v>38</v>
      </c>
      <c r="E274" s="4">
        <v>8000</v>
      </c>
      <c r="F274" s="3">
        <v>3.45</v>
      </c>
      <c r="G274" s="4">
        <v>236500</v>
      </c>
      <c r="H274" s="4">
        <v>242000</v>
      </c>
      <c r="I274" s="4">
        <v>236000</v>
      </c>
      <c r="J274" s="4">
        <v>113087</v>
      </c>
      <c r="K274" s="4">
        <v>27179767500</v>
      </c>
      <c r="L274" s="4">
        <v>8226100</v>
      </c>
      <c r="M274" s="4">
        <v>240343</v>
      </c>
      <c r="N274" s="4">
        <v>240000</v>
      </c>
      <c r="O274" s="4">
        <v>180960</v>
      </c>
      <c r="P274" s="4">
        <v>34275419</v>
      </c>
      <c r="Q274" s="3">
        <v>0.60140000000000005</v>
      </c>
    </row>
    <row r="275" spans="1:17">
      <c r="A275" s="5">
        <v>43748</v>
      </c>
      <c r="B275" s="3"/>
      <c r="C275" s="4">
        <v>232000</v>
      </c>
      <c r="D275" s="3"/>
      <c r="E275" s="3">
        <v>0</v>
      </c>
      <c r="F275" s="3">
        <v>0</v>
      </c>
      <c r="G275" s="4">
        <v>230000</v>
      </c>
      <c r="H275" s="4">
        <v>235500</v>
      </c>
      <c r="I275" s="4">
        <v>227000</v>
      </c>
      <c r="J275" s="4">
        <v>120685</v>
      </c>
      <c r="K275" s="4">
        <v>27926262000</v>
      </c>
      <c r="L275" s="4">
        <v>7951897</v>
      </c>
      <c r="M275" s="4">
        <v>231397</v>
      </c>
      <c r="N275" s="4">
        <v>232000</v>
      </c>
      <c r="O275" s="4">
        <v>180960</v>
      </c>
      <c r="P275" s="4">
        <v>34275419</v>
      </c>
      <c r="Q275" s="3">
        <v>0.58609999999999995</v>
      </c>
    </row>
    <row r="276" spans="1:17">
      <c r="A276" s="5">
        <v>43746</v>
      </c>
      <c r="B276" s="3"/>
      <c r="C276" s="4">
        <v>232000</v>
      </c>
      <c r="D276" s="3" t="s">
        <v>38</v>
      </c>
      <c r="E276" s="4">
        <v>1000</v>
      </c>
      <c r="F276" s="3">
        <v>0.43</v>
      </c>
      <c r="G276" s="4">
        <v>229500</v>
      </c>
      <c r="H276" s="4">
        <v>233000</v>
      </c>
      <c r="I276" s="4">
        <v>229000</v>
      </c>
      <c r="J276" s="4">
        <v>82612</v>
      </c>
      <c r="K276" s="4">
        <v>19112157000</v>
      </c>
      <c r="L276" s="4">
        <v>7951897</v>
      </c>
      <c r="M276" s="4">
        <v>231348</v>
      </c>
      <c r="N276" s="4">
        <v>232000</v>
      </c>
      <c r="O276" s="4">
        <v>180180</v>
      </c>
      <c r="P276" s="4">
        <v>34275419</v>
      </c>
      <c r="Q276" s="3">
        <v>0.58109999999999995</v>
      </c>
    </row>
    <row r="277" spans="1:17">
      <c r="A277" s="5">
        <v>43745</v>
      </c>
      <c r="B277" s="3"/>
      <c r="C277" s="4">
        <v>231000</v>
      </c>
      <c r="D277" s="3" t="s">
        <v>38</v>
      </c>
      <c r="E277" s="4">
        <v>1000</v>
      </c>
      <c r="F277" s="3">
        <v>0.43</v>
      </c>
      <c r="G277" s="4">
        <v>230000</v>
      </c>
      <c r="H277" s="4">
        <v>235000</v>
      </c>
      <c r="I277" s="4">
        <v>229500</v>
      </c>
      <c r="J277" s="4">
        <v>88556</v>
      </c>
      <c r="K277" s="4">
        <v>20586566500</v>
      </c>
      <c r="L277" s="4">
        <v>7917621</v>
      </c>
      <c r="M277" s="4">
        <v>232469</v>
      </c>
      <c r="N277" s="4">
        <v>231000</v>
      </c>
      <c r="O277" s="4">
        <v>179400</v>
      </c>
      <c r="P277" s="4">
        <v>34275419</v>
      </c>
      <c r="Q277" s="3">
        <v>0.58560000000000001</v>
      </c>
    </row>
    <row r="278" spans="1:17">
      <c r="A278" s="5">
        <v>43742</v>
      </c>
      <c r="B278" s="3"/>
      <c r="C278" s="4">
        <v>230000</v>
      </c>
      <c r="D278" s="3" t="s">
        <v>39</v>
      </c>
      <c r="E278" s="4">
        <v>2000</v>
      </c>
      <c r="F278" s="3">
        <v>-0.86</v>
      </c>
      <c r="G278" s="4">
        <v>232000</v>
      </c>
      <c r="H278" s="4">
        <v>234000</v>
      </c>
      <c r="I278" s="4">
        <v>230000</v>
      </c>
      <c r="J278" s="4">
        <v>52960</v>
      </c>
      <c r="K278" s="4">
        <v>12297942500</v>
      </c>
      <c r="L278" s="4">
        <v>7883346</v>
      </c>
      <c r="M278" s="4">
        <v>232211</v>
      </c>
      <c r="N278" s="4">
        <v>230000</v>
      </c>
      <c r="O278" s="4">
        <v>180960</v>
      </c>
      <c r="P278" s="4">
        <v>34275419</v>
      </c>
      <c r="Q278" s="3">
        <v>0.58340000000000003</v>
      </c>
    </row>
    <row r="279" spans="1:17">
      <c r="A279" s="5">
        <v>43740</v>
      </c>
      <c r="B279" s="3"/>
      <c r="C279" s="4">
        <v>232000</v>
      </c>
      <c r="D279" s="3" t="s">
        <v>39</v>
      </c>
      <c r="E279" s="4">
        <v>7000</v>
      </c>
      <c r="F279" s="3">
        <v>-2.93</v>
      </c>
      <c r="G279" s="4">
        <v>237500</v>
      </c>
      <c r="H279" s="4">
        <v>237500</v>
      </c>
      <c r="I279" s="4">
        <v>232000</v>
      </c>
      <c r="J279" s="4">
        <v>76239</v>
      </c>
      <c r="K279" s="4">
        <v>17784582000</v>
      </c>
      <c r="L279" s="4">
        <v>7951897</v>
      </c>
      <c r="M279" s="4">
        <v>233274</v>
      </c>
      <c r="N279" s="4">
        <v>232000</v>
      </c>
      <c r="O279" s="4">
        <v>186420</v>
      </c>
      <c r="P279" s="4">
        <v>34275419</v>
      </c>
      <c r="Q279" s="3">
        <v>0.58530000000000004</v>
      </c>
    </row>
    <row r="280" spans="1:17">
      <c r="A280" s="5">
        <v>43739</v>
      </c>
      <c r="B280" s="3"/>
      <c r="C280" s="4">
        <v>239000</v>
      </c>
      <c r="D280" s="3" t="s">
        <v>38</v>
      </c>
      <c r="E280" s="4">
        <v>3000</v>
      </c>
      <c r="F280" s="3">
        <v>1.27</v>
      </c>
      <c r="G280" s="4">
        <v>235000</v>
      </c>
      <c r="H280" s="4">
        <v>243000</v>
      </c>
      <c r="I280" s="4">
        <v>234500</v>
      </c>
      <c r="J280" s="4">
        <v>64211</v>
      </c>
      <c r="K280" s="4">
        <v>15388340500</v>
      </c>
      <c r="L280" s="4">
        <v>8191825</v>
      </c>
      <c r="M280" s="4">
        <v>239652</v>
      </c>
      <c r="N280" s="4">
        <v>239000</v>
      </c>
      <c r="O280" s="4">
        <v>184080</v>
      </c>
      <c r="P280" s="4">
        <v>34275419</v>
      </c>
      <c r="Q280" s="3">
        <v>0.59130000000000005</v>
      </c>
    </row>
    <row r="281" spans="1:17">
      <c r="A281" s="5">
        <v>43738</v>
      </c>
      <c r="B281" s="3"/>
      <c r="C281" s="4">
        <v>236000</v>
      </c>
      <c r="D281" s="3" t="s">
        <v>38</v>
      </c>
      <c r="E281" s="3">
        <v>500</v>
      </c>
      <c r="F281" s="3">
        <v>0.21</v>
      </c>
      <c r="G281" s="4">
        <v>233000</v>
      </c>
      <c r="H281" s="4">
        <v>237500</v>
      </c>
      <c r="I281" s="4">
        <v>232500</v>
      </c>
      <c r="J281" s="4">
        <v>73647</v>
      </c>
      <c r="K281" s="4">
        <v>17316195500</v>
      </c>
      <c r="L281" s="4">
        <v>8088998</v>
      </c>
      <c r="M281" s="4">
        <v>235124</v>
      </c>
      <c r="N281" s="4">
        <v>236000</v>
      </c>
      <c r="O281" s="4">
        <v>183690</v>
      </c>
      <c r="P281" s="4">
        <v>34275419</v>
      </c>
      <c r="Q281" s="3">
        <v>0.58640000000000003</v>
      </c>
    </row>
    <row r="282" spans="1:17">
      <c r="A282" s="5">
        <v>43735</v>
      </c>
      <c r="B282" s="3"/>
      <c r="C282" s="4">
        <v>235500</v>
      </c>
      <c r="D282" s="3" t="s">
        <v>39</v>
      </c>
      <c r="E282" s="4">
        <v>1500</v>
      </c>
      <c r="F282" s="3">
        <v>-0.63</v>
      </c>
      <c r="G282" s="4">
        <v>237500</v>
      </c>
      <c r="H282" s="4">
        <v>238000</v>
      </c>
      <c r="I282" s="4">
        <v>233500</v>
      </c>
      <c r="J282" s="4">
        <v>50056</v>
      </c>
      <c r="K282" s="4">
        <v>11811442500</v>
      </c>
      <c r="L282" s="4">
        <v>8071861</v>
      </c>
      <c r="M282" s="4">
        <v>235964</v>
      </c>
      <c r="N282" s="4">
        <v>235500</v>
      </c>
      <c r="O282" s="4">
        <v>184860</v>
      </c>
      <c r="P282" s="4">
        <v>34275419</v>
      </c>
      <c r="Q282" s="3">
        <v>0.58889999999999998</v>
      </c>
    </row>
    <row r="283" spans="1:17">
      <c r="A283" s="5">
        <v>43734</v>
      </c>
      <c r="B283" s="3"/>
      <c r="C283" s="4">
        <v>237000</v>
      </c>
      <c r="D283" s="3" t="s">
        <v>38</v>
      </c>
      <c r="E283" s="4">
        <v>1000</v>
      </c>
      <c r="F283" s="3">
        <v>0.42</v>
      </c>
      <c r="G283" s="4">
        <v>237500</v>
      </c>
      <c r="H283" s="4">
        <v>241000</v>
      </c>
      <c r="I283" s="4">
        <v>235500</v>
      </c>
      <c r="J283" s="4">
        <v>81970</v>
      </c>
      <c r="K283" s="4">
        <v>19537820500</v>
      </c>
      <c r="L283" s="4">
        <v>8123274</v>
      </c>
      <c r="M283" s="4">
        <v>238353</v>
      </c>
      <c r="N283" s="4">
        <v>237000</v>
      </c>
      <c r="O283" s="4">
        <v>184080</v>
      </c>
      <c r="P283" s="4">
        <v>34275419</v>
      </c>
      <c r="Q283" s="3">
        <v>0.58550000000000002</v>
      </c>
    </row>
    <row r="284" spans="1:17">
      <c r="A284" s="5">
        <v>43733</v>
      </c>
      <c r="B284" s="3"/>
      <c r="C284" s="4">
        <v>236000</v>
      </c>
      <c r="D284" s="3" t="s">
        <v>39</v>
      </c>
      <c r="E284" s="4">
        <v>10000</v>
      </c>
      <c r="F284" s="3">
        <v>-4.07</v>
      </c>
      <c r="G284" s="4">
        <v>244000</v>
      </c>
      <c r="H284" s="4">
        <v>245000</v>
      </c>
      <c r="I284" s="4">
        <v>235500</v>
      </c>
      <c r="J284" s="4">
        <v>155164</v>
      </c>
      <c r="K284" s="4">
        <v>36906824500</v>
      </c>
      <c r="L284" s="4">
        <v>8088998</v>
      </c>
      <c r="M284" s="4">
        <v>237856</v>
      </c>
      <c r="N284" s="4">
        <v>236000</v>
      </c>
      <c r="O284" s="4">
        <v>191880</v>
      </c>
      <c r="P284" s="4">
        <v>34275419</v>
      </c>
      <c r="Q284" s="3">
        <v>0.58360000000000001</v>
      </c>
    </row>
    <row r="285" spans="1:17">
      <c r="A285" s="5">
        <v>43732</v>
      </c>
      <c r="B285" s="3"/>
      <c r="C285" s="4">
        <v>246000</v>
      </c>
      <c r="D285" s="3" t="s">
        <v>38</v>
      </c>
      <c r="E285" s="3">
        <v>500</v>
      </c>
      <c r="F285" s="3">
        <v>0.2</v>
      </c>
      <c r="G285" s="4">
        <v>245500</v>
      </c>
      <c r="H285" s="4">
        <v>248000</v>
      </c>
      <c r="I285" s="4">
        <v>243500</v>
      </c>
      <c r="J285" s="4">
        <v>80467</v>
      </c>
      <c r="K285" s="4">
        <v>19745540500</v>
      </c>
      <c r="L285" s="4">
        <v>8431753</v>
      </c>
      <c r="M285" s="4">
        <v>245386</v>
      </c>
      <c r="N285" s="4">
        <v>246000</v>
      </c>
      <c r="O285" s="4">
        <v>191490</v>
      </c>
      <c r="P285" s="4">
        <v>34275419</v>
      </c>
      <c r="Q285" s="3">
        <v>0.60040000000000004</v>
      </c>
    </row>
    <row r="286" spans="1:17">
      <c r="A286" s="5">
        <v>43731</v>
      </c>
      <c r="B286" s="3"/>
      <c r="C286" s="4">
        <v>245500</v>
      </c>
      <c r="D286" s="3" t="s">
        <v>39</v>
      </c>
      <c r="E286" s="4">
        <v>5500</v>
      </c>
      <c r="F286" s="3">
        <v>-2.19</v>
      </c>
      <c r="G286" s="4">
        <v>250000</v>
      </c>
      <c r="H286" s="4">
        <v>251000</v>
      </c>
      <c r="I286" s="4">
        <v>244000</v>
      </c>
      <c r="J286" s="4">
        <v>117066</v>
      </c>
      <c r="K286" s="4">
        <v>28799045500</v>
      </c>
      <c r="L286" s="4">
        <v>8414615</v>
      </c>
      <c r="M286" s="4">
        <v>246006</v>
      </c>
      <c r="N286" s="4">
        <v>245500</v>
      </c>
      <c r="O286" s="4">
        <v>195780</v>
      </c>
      <c r="P286" s="4">
        <v>34275419</v>
      </c>
      <c r="Q286" s="3">
        <v>0.60170000000000001</v>
      </c>
    </row>
    <row r="287" spans="1:17">
      <c r="A287" s="5">
        <v>43728</v>
      </c>
      <c r="B287" s="3"/>
      <c r="C287" s="4">
        <v>251000</v>
      </c>
      <c r="D287" s="3" t="s">
        <v>38</v>
      </c>
      <c r="E287" s="4">
        <v>2000</v>
      </c>
      <c r="F287" s="3">
        <v>0.8</v>
      </c>
      <c r="G287" s="4">
        <v>248000</v>
      </c>
      <c r="H287" s="4">
        <v>252500</v>
      </c>
      <c r="I287" s="4">
        <v>247500</v>
      </c>
      <c r="J287" s="4">
        <v>113703</v>
      </c>
      <c r="K287" s="4">
        <v>28446370000</v>
      </c>
      <c r="L287" s="4">
        <v>8603130</v>
      </c>
      <c r="M287" s="4">
        <v>250181</v>
      </c>
      <c r="N287" s="4">
        <v>251000</v>
      </c>
      <c r="O287" s="4">
        <v>194220</v>
      </c>
      <c r="P287" s="4">
        <v>34275419</v>
      </c>
      <c r="Q287" s="3">
        <v>0.61519999999999997</v>
      </c>
    </row>
    <row r="288" spans="1:17">
      <c r="A288" s="5">
        <v>43727</v>
      </c>
      <c r="B288" s="3"/>
      <c r="C288" s="4">
        <v>249000</v>
      </c>
      <c r="D288" s="3" t="s">
        <v>39</v>
      </c>
      <c r="E288" s="4">
        <v>1500</v>
      </c>
      <c r="F288" s="3">
        <v>-0.6</v>
      </c>
      <c r="G288" s="4">
        <v>249500</v>
      </c>
      <c r="H288" s="4">
        <v>251000</v>
      </c>
      <c r="I288" s="4">
        <v>247500</v>
      </c>
      <c r="J288" s="4">
        <v>71919</v>
      </c>
      <c r="K288" s="4">
        <v>17900213000</v>
      </c>
      <c r="L288" s="4">
        <v>8534579</v>
      </c>
      <c r="M288" s="4">
        <v>248894</v>
      </c>
      <c r="N288" s="4">
        <v>249000</v>
      </c>
      <c r="O288" s="4">
        <v>195390</v>
      </c>
      <c r="P288" s="4">
        <v>34275419</v>
      </c>
      <c r="Q288" s="3">
        <v>0.61360000000000003</v>
      </c>
    </row>
    <row r="289" spans="1:17">
      <c r="A289" s="5">
        <v>43726</v>
      </c>
      <c r="B289" s="3"/>
      <c r="C289" s="4">
        <v>250500</v>
      </c>
      <c r="D289" s="3" t="s">
        <v>39</v>
      </c>
      <c r="E289" s="4">
        <v>2000</v>
      </c>
      <c r="F289" s="3">
        <v>-0.79</v>
      </c>
      <c r="G289" s="4">
        <v>252500</v>
      </c>
      <c r="H289" s="4">
        <v>253500</v>
      </c>
      <c r="I289" s="4">
        <v>246500</v>
      </c>
      <c r="J289" s="4">
        <v>149568</v>
      </c>
      <c r="K289" s="4">
        <v>37341643500</v>
      </c>
      <c r="L289" s="4">
        <v>8585992</v>
      </c>
      <c r="M289" s="4">
        <v>249663</v>
      </c>
      <c r="N289" s="4">
        <v>250500</v>
      </c>
      <c r="O289" s="4">
        <v>196950</v>
      </c>
      <c r="P289" s="4">
        <v>34275419</v>
      </c>
      <c r="Q289" s="3">
        <v>0.621</v>
      </c>
    </row>
    <row r="290" spans="1:17">
      <c r="A290" s="5">
        <v>43725</v>
      </c>
      <c r="B290" s="3"/>
      <c r="C290" s="4">
        <v>252500</v>
      </c>
      <c r="D290" s="3" t="s">
        <v>38</v>
      </c>
      <c r="E290" s="4">
        <v>3000</v>
      </c>
      <c r="F290" s="3">
        <v>1.2</v>
      </c>
      <c r="G290" s="4">
        <v>247000</v>
      </c>
      <c r="H290" s="4">
        <v>253000</v>
      </c>
      <c r="I290" s="4">
        <v>245500</v>
      </c>
      <c r="J290" s="4">
        <v>158989</v>
      </c>
      <c r="K290" s="4">
        <v>39829279500</v>
      </c>
      <c r="L290" s="4">
        <v>8654543</v>
      </c>
      <c r="M290" s="4">
        <v>250515</v>
      </c>
      <c r="N290" s="4">
        <v>252500</v>
      </c>
      <c r="O290" s="4">
        <v>194610</v>
      </c>
      <c r="P290" s="4">
        <v>34275419</v>
      </c>
      <c r="Q290" s="3">
        <v>0.62860000000000005</v>
      </c>
    </row>
    <row r="291" spans="1:17">
      <c r="A291" s="5">
        <v>43724</v>
      </c>
      <c r="B291" s="3"/>
      <c r="C291" s="4">
        <v>249500</v>
      </c>
      <c r="D291" s="3" t="s">
        <v>38</v>
      </c>
      <c r="E291" s="4">
        <v>6000</v>
      </c>
      <c r="F291" s="3">
        <v>2.46</v>
      </c>
      <c r="G291" s="4">
        <v>244000</v>
      </c>
      <c r="H291" s="4">
        <v>251500</v>
      </c>
      <c r="I291" s="4">
        <v>234500</v>
      </c>
      <c r="J291" s="4">
        <v>244213</v>
      </c>
      <c r="K291" s="4">
        <v>59700635500</v>
      </c>
      <c r="L291" s="4">
        <v>8551717</v>
      </c>
      <c r="M291" s="4">
        <v>244461</v>
      </c>
      <c r="N291" s="4">
        <v>249500</v>
      </c>
      <c r="O291" s="4">
        <v>189930</v>
      </c>
      <c r="P291" s="4">
        <v>34275419</v>
      </c>
      <c r="Q291" s="3">
        <v>0.62119999999999997</v>
      </c>
    </row>
    <row r="292" spans="1:17">
      <c r="A292" s="5">
        <v>43719</v>
      </c>
      <c r="B292" s="3"/>
      <c r="C292" s="4">
        <v>243500</v>
      </c>
      <c r="D292" s="3" t="s">
        <v>39</v>
      </c>
      <c r="E292" s="3">
        <v>500</v>
      </c>
      <c r="F292" s="3">
        <v>-0.2</v>
      </c>
      <c r="G292" s="4">
        <v>244000</v>
      </c>
      <c r="H292" s="4">
        <v>248500</v>
      </c>
      <c r="I292" s="4">
        <v>242000</v>
      </c>
      <c r="J292" s="4">
        <v>189550</v>
      </c>
      <c r="K292" s="4">
        <v>46390640000</v>
      </c>
      <c r="L292" s="4">
        <v>8346064</v>
      </c>
      <c r="M292" s="4">
        <v>244740</v>
      </c>
      <c r="N292" s="4">
        <v>243500</v>
      </c>
      <c r="O292" s="4">
        <v>190320</v>
      </c>
      <c r="P292" s="4">
        <v>34275419</v>
      </c>
      <c r="Q292" s="3">
        <v>0.61</v>
      </c>
    </row>
    <row r="293" spans="1:17">
      <c r="A293" s="5">
        <v>43718</v>
      </c>
      <c r="B293" s="3"/>
      <c r="C293" s="4">
        <v>244000</v>
      </c>
      <c r="D293" s="3" t="s">
        <v>38</v>
      </c>
      <c r="E293" s="4">
        <v>9500</v>
      </c>
      <c r="F293" s="3">
        <v>4.05</v>
      </c>
      <c r="G293" s="4">
        <v>235000</v>
      </c>
      <c r="H293" s="4">
        <v>245000</v>
      </c>
      <c r="I293" s="4">
        <v>235000</v>
      </c>
      <c r="J293" s="4">
        <v>209719</v>
      </c>
      <c r="K293" s="4">
        <v>50936339000</v>
      </c>
      <c r="L293" s="4">
        <v>8363202</v>
      </c>
      <c r="M293" s="4">
        <v>242878</v>
      </c>
      <c r="N293" s="4">
        <v>244000</v>
      </c>
      <c r="O293" s="4">
        <v>182910</v>
      </c>
      <c r="P293" s="4">
        <v>34275419</v>
      </c>
      <c r="Q293" s="3">
        <v>0.61629999999999996</v>
      </c>
    </row>
    <row r="294" spans="1:17">
      <c r="A294" s="5">
        <v>43717</v>
      </c>
      <c r="B294" s="3"/>
      <c r="C294" s="4">
        <v>234500</v>
      </c>
      <c r="D294" s="3" t="s">
        <v>38</v>
      </c>
      <c r="E294" s="4">
        <v>5500</v>
      </c>
      <c r="F294" s="3">
        <v>2.4</v>
      </c>
      <c r="G294" s="4">
        <v>230500</v>
      </c>
      <c r="H294" s="4">
        <v>238500</v>
      </c>
      <c r="I294" s="4">
        <v>230000</v>
      </c>
      <c r="J294" s="4">
        <v>142054</v>
      </c>
      <c r="K294" s="4">
        <v>33530754500</v>
      </c>
      <c r="L294" s="4">
        <v>8037585</v>
      </c>
      <c r="M294" s="4">
        <v>236042</v>
      </c>
      <c r="N294" s="4">
        <v>234500</v>
      </c>
      <c r="O294" s="4">
        <v>178620</v>
      </c>
      <c r="P294" s="4">
        <v>34275419</v>
      </c>
      <c r="Q294" s="3">
        <v>0.59589999999999999</v>
      </c>
    </row>
    <row r="295" spans="1:17">
      <c r="A295" s="5">
        <v>43714</v>
      </c>
      <c r="B295" s="3"/>
      <c r="C295" s="4">
        <v>229000</v>
      </c>
      <c r="D295" s="3" t="s">
        <v>39</v>
      </c>
      <c r="E295" s="4">
        <v>6000</v>
      </c>
      <c r="F295" s="3">
        <v>-2.5499999999999998</v>
      </c>
      <c r="G295" s="4">
        <v>234500</v>
      </c>
      <c r="H295" s="4">
        <v>236000</v>
      </c>
      <c r="I295" s="4">
        <v>229000</v>
      </c>
      <c r="J295" s="4">
        <v>106904</v>
      </c>
      <c r="K295" s="4">
        <v>24736034500</v>
      </c>
      <c r="L295" s="4">
        <v>7849070</v>
      </c>
      <c r="M295" s="4">
        <v>231385</v>
      </c>
      <c r="N295" s="4">
        <v>229000</v>
      </c>
      <c r="O295" s="4">
        <v>183300</v>
      </c>
      <c r="P295" s="4">
        <v>34275419</v>
      </c>
      <c r="Q295" s="3">
        <v>0.58509999999999995</v>
      </c>
    </row>
    <row r="296" spans="1:17">
      <c r="A296" s="5">
        <v>43713</v>
      </c>
      <c r="B296" s="3"/>
      <c r="C296" s="4">
        <v>235000</v>
      </c>
      <c r="D296" s="3" t="s">
        <v>38</v>
      </c>
      <c r="E296" s="4">
        <v>12000</v>
      </c>
      <c r="F296" s="3">
        <v>5.38</v>
      </c>
      <c r="G296" s="4">
        <v>223500</v>
      </c>
      <c r="H296" s="4">
        <v>237500</v>
      </c>
      <c r="I296" s="4">
        <v>221000</v>
      </c>
      <c r="J296" s="4">
        <v>244799</v>
      </c>
      <c r="K296" s="4">
        <v>56987535500</v>
      </c>
      <c r="L296" s="4">
        <v>8054723</v>
      </c>
      <c r="M296" s="4">
        <v>232793</v>
      </c>
      <c r="N296" s="4">
        <v>235000</v>
      </c>
      <c r="O296" s="4">
        <v>173940</v>
      </c>
      <c r="P296" s="4">
        <v>34275419</v>
      </c>
      <c r="Q296" s="3">
        <v>0.6018</v>
      </c>
    </row>
    <row r="297" spans="1:17">
      <c r="A297" s="5">
        <v>43712</v>
      </c>
      <c r="B297" s="3"/>
      <c r="C297" s="4">
        <v>223000</v>
      </c>
      <c r="D297" s="3" t="s">
        <v>38</v>
      </c>
      <c r="E297" s="4">
        <v>3000</v>
      </c>
      <c r="F297" s="3">
        <v>1.36</v>
      </c>
      <c r="G297" s="4">
        <v>220000</v>
      </c>
      <c r="H297" s="4">
        <v>223000</v>
      </c>
      <c r="I297" s="4">
        <v>218500</v>
      </c>
      <c r="J297" s="4">
        <v>82123</v>
      </c>
      <c r="K297" s="4">
        <v>18132324000</v>
      </c>
      <c r="L297" s="4">
        <v>7643418</v>
      </c>
      <c r="M297" s="4">
        <v>220794</v>
      </c>
      <c r="N297" s="4">
        <v>223000</v>
      </c>
      <c r="O297" s="4">
        <v>171600</v>
      </c>
      <c r="P297" s="4">
        <v>34275419</v>
      </c>
      <c r="Q297" s="3">
        <v>0.57609999999999995</v>
      </c>
    </row>
    <row r="298" spans="1:17">
      <c r="A298" s="5">
        <v>43711</v>
      </c>
      <c r="B298" s="3"/>
      <c r="C298" s="4">
        <v>220000</v>
      </c>
      <c r="D298" s="3" t="s">
        <v>39</v>
      </c>
      <c r="E298" s="3">
        <v>500</v>
      </c>
      <c r="F298" s="3">
        <v>-0.23</v>
      </c>
      <c r="G298" s="4">
        <v>220500</v>
      </c>
      <c r="H298" s="4">
        <v>222500</v>
      </c>
      <c r="I298" s="4">
        <v>217500</v>
      </c>
      <c r="J298" s="4">
        <v>93458</v>
      </c>
      <c r="K298" s="4">
        <v>20590604000</v>
      </c>
      <c r="L298" s="4">
        <v>7540592</v>
      </c>
      <c r="M298" s="4">
        <v>220319</v>
      </c>
      <c r="N298" s="4">
        <v>220000</v>
      </c>
      <c r="O298" s="4">
        <v>171990</v>
      </c>
      <c r="P298" s="4">
        <v>34275419</v>
      </c>
      <c r="Q298" s="3">
        <v>0.57489999999999997</v>
      </c>
    </row>
    <row r="299" spans="1:17">
      <c r="A299" s="5">
        <v>43710</v>
      </c>
      <c r="B299" s="3"/>
      <c r="C299" s="4">
        <v>220500</v>
      </c>
      <c r="D299" s="3" t="s">
        <v>39</v>
      </c>
      <c r="E299" s="4">
        <v>4500</v>
      </c>
      <c r="F299" s="3">
        <v>-2</v>
      </c>
      <c r="G299" s="4">
        <v>221000</v>
      </c>
      <c r="H299" s="4">
        <v>224000</v>
      </c>
      <c r="I299" s="4">
        <v>219000</v>
      </c>
      <c r="J299" s="4">
        <v>88765</v>
      </c>
      <c r="K299" s="4">
        <v>19567409000</v>
      </c>
      <c r="L299" s="4">
        <v>7557729</v>
      </c>
      <c r="M299" s="4">
        <v>220440</v>
      </c>
      <c r="N299" s="4">
        <v>220500</v>
      </c>
      <c r="O299" s="4">
        <v>175500</v>
      </c>
      <c r="P299" s="4">
        <v>34275419</v>
      </c>
      <c r="Q299" s="3">
        <v>0.57509999999999994</v>
      </c>
    </row>
    <row r="300" spans="1:17">
      <c r="A300" s="5">
        <v>43707</v>
      </c>
      <c r="B300" s="3"/>
      <c r="C300" s="4">
        <v>225000</v>
      </c>
      <c r="D300" s="3" t="s">
        <v>38</v>
      </c>
      <c r="E300" s="4">
        <v>5000</v>
      </c>
      <c r="F300" s="3">
        <v>2.27</v>
      </c>
      <c r="G300" s="4">
        <v>222000</v>
      </c>
      <c r="H300" s="4">
        <v>226000</v>
      </c>
      <c r="I300" s="4">
        <v>222000</v>
      </c>
      <c r="J300" s="4">
        <v>99246</v>
      </c>
      <c r="K300" s="4">
        <v>22285711500</v>
      </c>
      <c r="L300" s="4">
        <v>7711969</v>
      </c>
      <c r="M300" s="4">
        <v>224550</v>
      </c>
      <c r="N300" s="4">
        <v>225000</v>
      </c>
      <c r="O300" s="4">
        <v>171600</v>
      </c>
      <c r="P300" s="4">
        <v>34275419</v>
      </c>
      <c r="Q300" s="3">
        <v>0.58709999999999996</v>
      </c>
    </row>
    <row r="301" spans="1:17">
      <c r="A301" s="5">
        <v>43706</v>
      </c>
      <c r="B301" s="3"/>
      <c r="C301" s="4">
        <v>220000</v>
      </c>
      <c r="D301" s="3"/>
      <c r="E301" s="3">
        <v>0</v>
      </c>
      <c r="F301" s="3">
        <v>0</v>
      </c>
      <c r="G301" s="4">
        <v>220000</v>
      </c>
      <c r="H301" s="4">
        <v>223000</v>
      </c>
      <c r="I301" s="4">
        <v>218000</v>
      </c>
      <c r="J301" s="4">
        <v>74767</v>
      </c>
      <c r="K301" s="4">
        <v>16461343500</v>
      </c>
      <c r="L301" s="4">
        <v>7540592</v>
      </c>
      <c r="M301" s="4">
        <v>220168</v>
      </c>
      <c r="N301" s="4">
        <v>220000</v>
      </c>
      <c r="O301" s="4">
        <v>171600</v>
      </c>
      <c r="P301" s="4">
        <v>34275419</v>
      </c>
      <c r="Q301" s="3">
        <v>0.58440000000000003</v>
      </c>
    </row>
    <row r="302" spans="1:17">
      <c r="A302" s="5">
        <v>43705</v>
      </c>
      <c r="B302" s="3"/>
      <c r="C302" s="4">
        <v>220000</v>
      </c>
      <c r="D302" s="3" t="s">
        <v>38</v>
      </c>
      <c r="E302" s="3">
        <v>500</v>
      </c>
      <c r="F302" s="3">
        <v>0.23</v>
      </c>
      <c r="G302" s="4">
        <v>219000</v>
      </c>
      <c r="H302" s="4">
        <v>221000</v>
      </c>
      <c r="I302" s="4">
        <v>216500</v>
      </c>
      <c r="J302" s="4">
        <v>68738</v>
      </c>
      <c r="K302" s="4">
        <v>15078228000</v>
      </c>
      <c r="L302" s="4">
        <v>7540592</v>
      </c>
      <c r="M302" s="4">
        <v>219357</v>
      </c>
      <c r="N302" s="4">
        <v>220000</v>
      </c>
      <c r="O302" s="4">
        <v>171210</v>
      </c>
      <c r="P302" s="4">
        <v>34275419</v>
      </c>
      <c r="Q302" s="3">
        <v>0.58199999999999996</v>
      </c>
    </row>
    <row r="303" spans="1:17">
      <c r="A303" s="5">
        <v>43704</v>
      </c>
      <c r="B303" s="3"/>
      <c r="C303" s="4">
        <v>219500</v>
      </c>
      <c r="D303" s="3" t="s">
        <v>38</v>
      </c>
      <c r="E303" s="4">
        <v>2500</v>
      </c>
      <c r="F303" s="3">
        <v>1.1499999999999999</v>
      </c>
      <c r="G303" s="4">
        <v>219000</v>
      </c>
      <c r="H303" s="4">
        <v>222500</v>
      </c>
      <c r="I303" s="4">
        <v>218500</v>
      </c>
      <c r="J303" s="4">
        <v>105647</v>
      </c>
      <c r="K303" s="4">
        <v>23287237000</v>
      </c>
      <c r="L303" s="4">
        <v>7523454</v>
      </c>
      <c r="M303" s="4">
        <v>220424</v>
      </c>
      <c r="N303" s="4">
        <v>219500</v>
      </c>
      <c r="O303" s="4">
        <v>169260</v>
      </c>
      <c r="P303" s="4">
        <v>34275419</v>
      </c>
      <c r="Q303" s="3">
        <v>0.58560000000000001</v>
      </c>
    </row>
    <row r="304" spans="1:17">
      <c r="A304" s="5">
        <v>43703</v>
      </c>
      <c r="B304" s="3"/>
      <c r="C304" s="4">
        <v>217000</v>
      </c>
      <c r="D304" s="3" t="s">
        <v>39</v>
      </c>
      <c r="E304" s="4">
        <v>10500</v>
      </c>
      <c r="F304" s="3">
        <v>-4.62</v>
      </c>
      <c r="G304" s="4">
        <v>223000</v>
      </c>
      <c r="H304" s="4">
        <v>224500</v>
      </c>
      <c r="I304" s="4">
        <v>217000</v>
      </c>
      <c r="J304" s="4">
        <v>123804</v>
      </c>
      <c r="K304" s="4">
        <v>27151644000</v>
      </c>
      <c r="L304" s="4">
        <v>7437765</v>
      </c>
      <c r="M304" s="4">
        <v>219311</v>
      </c>
      <c r="N304" s="4">
        <v>217000</v>
      </c>
      <c r="O304" s="4">
        <v>177450</v>
      </c>
      <c r="P304" s="4">
        <v>34275419</v>
      </c>
      <c r="Q304" s="3">
        <v>0.58160000000000001</v>
      </c>
    </row>
    <row r="305" spans="1:17">
      <c r="A305" s="5">
        <v>43700</v>
      </c>
      <c r="B305" s="3"/>
      <c r="C305" s="4">
        <v>227500</v>
      </c>
      <c r="D305" s="3" t="s">
        <v>38</v>
      </c>
      <c r="E305" s="4">
        <v>3500</v>
      </c>
      <c r="F305" s="3">
        <v>1.56</v>
      </c>
      <c r="G305" s="4">
        <v>224000</v>
      </c>
      <c r="H305" s="4">
        <v>230000</v>
      </c>
      <c r="I305" s="4">
        <v>222000</v>
      </c>
      <c r="J305" s="4">
        <v>79754</v>
      </c>
      <c r="K305" s="4">
        <v>18107869000</v>
      </c>
      <c r="L305" s="4">
        <v>7797657</v>
      </c>
      <c r="M305" s="4">
        <v>227046</v>
      </c>
      <c r="N305" s="4">
        <v>227500</v>
      </c>
      <c r="O305" s="4">
        <v>174720</v>
      </c>
      <c r="P305" s="4">
        <v>34275419</v>
      </c>
      <c r="Q305" s="3">
        <v>0.59989999999999999</v>
      </c>
    </row>
    <row r="306" spans="1:17">
      <c r="A306" s="5">
        <v>43699</v>
      </c>
      <c r="B306" s="3"/>
      <c r="C306" s="4">
        <v>224000</v>
      </c>
      <c r="D306" s="3" t="s">
        <v>39</v>
      </c>
      <c r="E306" s="4">
        <v>4000</v>
      </c>
      <c r="F306" s="3">
        <v>-1.75</v>
      </c>
      <c r="G306" s="4">
        <v>228500</v>
      </c>
      <c r="H306" s="4">
        <v>229000</v>
      </c>
      <c r="I306" s="4">
        <v>223000</v>
      </c>
      <c r="J306" s="4">
        <v>84106</v>
      </c>
      <c r="K306" s="4">
        <v>18980193500</v>
      </c>
      <c r="L306" s="4">
        <v>7677693</v>
      </c>
      <c r="M306" s="4">
        <v>225669</v>
      </c>
      <c r="N306" s="4">
        <v>224000</v>
      </c>
      <c r="O306" s="4">
        <v>177840</v>
      </c>
      <c r="P306" s="4">
        <v>34275419</v>
      </c>
      <c r="Q306" s="3">
        <v>0.5897</v>
      </c>
    </row>
    <row r="307" spans="1:17">
      <c r="A307" s="5">
        <v>43698</v>
      </c>
      <c r="B307" s="3"/>
      <c r="C307" s="4">
        <v>228000</v>
      </c>
      <c r="D307" s="3" t="s">
        <v>39</v>
      </c>
      <c r="E307" s="4">
        <v>1000</v>
      </c>
      <c r="F307" s="3">
        <v>-0.44</v>
      </c>
      <c r="G307" s="4">
        <v>229500</v>
      </c>
      <c r="H307" s="4">
        <v>233000</v>
      </c>
      <c r="I307" s="4">
        <v>227000</v>
      </c>
      <c r="J307" s="4">
        <v>69161</v>
      </c>
      <c r="K307" s="4">
        <v>15892518000</v>
      </c>
      <c r="L307" s="4">
        <v>7814795</v>
      </c>
      <c r="M307" s="4">
        <v>229790</v>
      </c>
      <c r="N307" s="4">
        <v>228000</v>
      </c>
      <c r="O307" s="4">
        <v>178620</v>
      </c>
      <c r="P307" s="4">
        <v>34275419</v>
      </c>
      <c r="Q307" s="3">
        <v>0.59609999999999996</v>
      </c>
    </row>
    <row r="308" spans="1:17">
      <c r="A308" s="5">
        <v>43697</v>
      </c>
      <c r="B308" s="3"/>
      <c r="C308" s="4">
        <v>229000</v>
      </c>
      <c r="D308" s="3" t="s">
        <v>38</v>
      </c>
      <c r="E308" s="3">
        <v>500</v>
      </c>
      <c r="F308" s="3">
        <v>0.22</v>
      </c>
      <c r="G308" s="4">
        <v>227500</v>
      </c>
      <c r="H308" s="4">
        <v>232000</v>
      </c>
      <c r="I308" s="4">
        <v>227000</v>
      </c>
      <c r="J308" s="4">
        <v>79518</v>
      </c>
      <c r="K308" s="4">
        <v>18283553500</v>
      </c>
      <c r="L308" s="4">
        <v>7849070</v>
      </c>
      <c r="M308" s="4">
        <v>229929</v>
      </c>
      <c r="N308" s="4">
        <v>229000</v>
      </c>
      <c r="O308" s="4">
        <v>178230</v>
      </c>
      <c r="P308" s="4">
        <v>34275419</v>
      </c>
      <c r="Q308" s="3">
        <v>0.6</v>
      </c>
    </row>
    <row r="309" spans="1:17">
      <c r="A309" s="5">
        <v>43696</v>
      </c>
      <c r="B309" s="3"/>
      <c r="C309" s="4">
        <v>228500</v>
      </c>
      <c r="D309" s="3" t="s">
        <v>38</v>
      </c>
      <c r="E309" s="4">
        <v>7000</v>
      </c>
      <c r="F309" s="3">
        <v>3.16</v>
      </c>
      <c r="G309" s="4">
        <v>223000</v>
      </c>
      <c r="H309" s="4">
        <v>230000</v>
      </c>
      <c r="I309" s="4">
        <v>221000</v>
      </c>
      <c r="J309" s="4">
        <v>72687</v>
      </c>
      <c r="K309" s="4">
        <v>16425706500</v>
      </c>
      <c r="L309" s="4">
        <v>7831933</v>
      </c>
      <c r="M309" s="4">
        <v>225978</v>
      </c>
      <c r="N309" s="4">
        <v>228500</v>
      </c>
      <c r="O309" s="4">
        <v>172770</v>
      </c>
      <c r="P309" s="4">
        <v>34275419</v>
      </c>
      <c r="Q309" s="3">
        <v>0.60519999999999996</v>
      </c>
    </row>
    <row r="310" spans="1:17">
      <c r="A310" s="5">
        <v>43693</v>
      </c>
      <c r="B310" s="3"/>
      <c r="C310" s="4">
        <v>221500</v>
      </c>
      <c r="D310" s="3" t="s">
        <v>39</v>
      </c>
      <c r="E310" s="4">
        <v>5000</v>
      </c>
      <c r="F310" s="3">
        <v>-2.21</v>
      </c>
      <c r="G310" s="4">
        <v>224500</v>
      </c>
      <c r="H310" s="4">
        <v>226000</v>
      </c>
      <c r="I310" s="4">
        <v>219500</v>
      </c>
      <c r="J310" s="4">
        <v>76334</v>
      </c>
      <c r="K310" s="4">
        <v>16938020000</v>
      </c>
      <c r="L310" s="4">
        <v>7592005</v>
      </c>
      <c r="M310" s="4">
        <v>221893</v>
      </c>
      <c r="N310" s="4">
        <v>221500</v>
      </c>
      <c r="O310" s="4">
        <v>176670</v>
      </c>
      <c r="P310" s="4">
        <v>34275419</v>
      </c>
      <c r="Q310" s="3">
        <v>0.59030000000000005</v>
      </c>
    </row>
    <row r="311" spans="1:17">
      <c r="A311" s="5">
        <v>43691</v>
      </c>
      <c r="B311" s="3"/>
      <c r="C311" s="4">
        <v>226500</v>
      </c>
      <c r="D311" s="3" t="s">
        <v>38</v>
      </c>
      <c r="E311" s="4">
        <v>5500</v>
      </c>
      <c r="F311" s="3">
        <v>2.4900000000000002</v>
      </c>
      <c r="G311" s="4">
        <v>225000</v>
      </c>
      <c r="H311" s="4">
        <v>228000</v>
      </c>
      <c r="I311" s="4">
        <v>223000</v>
      </c>
      <c r="J311" s="4">
        <v>77228</v>
      </c>
      <c r="K311" s="4">
        <v>17481608000</v>
      </c>
      <c r="L311" s="4">
        <v>7763382</v>
      </c>
      <c r="M311" s="4">
        <v>226363</v>
      </c>
      <c r="N311" s="4">
        <v>226500</v>
      </c>
      <c r="O311" s="4">
        <v>172380</v>
      </c>
      <c r="P311" s="4">
        <v>34275419</v>
      </c>
      <c r="Q311" s="3">
        <v>0.60040000000000004</v>
      </c>
    </row>
    <row r="312" spans="1:17">
      <c r="A312" s="5">
        <v>43690</v>
      </c>
      <c r="B312" s="3"/>
      <c r="C312" s="4">
        <v>221000</v>
      </c>
      <c r="D312" s="3" t="s">
        <v>39</v>
      </c>
      <c r="E312" s="4">
        <v>1500</v>
      </c>
      <c r="F312" s="3">
        <v>-0.67</v>
      </c>
      <c r="G312" s="4">
        <v>222000</v>
      </c>
      <c r="H312" s="4">
        <v>224000</v>
      </c>
      <c r="I312" s="4">
        <v>220500</v>
      </c>
      <c r="J312" s="4">
        <v>58587</v>
      </c>
      <c r="K312" s="4">
        <v>12995074000</v>
      </c>
      <c r="L312" s="4">
        <v>7574867</v>
      </c>
      <c r="M312" s="4">
        <v>221808</v>
      </c>
      <c r="N312" s="4">
        <v>221000</v>
      </c>
      <c r="O312" s="4">
        <v>173550</v>
      </c>
      <c r="P312" s="4">
        <v>34275419</v>
      </c>
      <c r="Q312" s="3">
        <v>0.5897</v>
      </c>
    </row>
    <row r="313" spans="1:17">
      <c r="A313" s="5">
        <v>43689</v>
      </c>
      <c r="B313" s="3"/>
      <c r="C313" s="4">
        <v>222500</v>
      </c>
      <c r="D313" s="3" t="s">
        <v>38</v>
      </c>
      <c r="E313" s="4">
        <v>1500</v>
      </c>
      <c r="F313" s="3">
        <v>0.68</v>
      </c>
      <c r="G313" s="4">
        <v>220000</v>
      </c>
      <c r="H313" s="4">
        <v>227000</v>
      </c>
      <c r="I313" s="4">
        <v>219000</v>
      </c>
      <c r="J313" s="4">
        <v>62402</v>
      </c>
      <c r="K313" s="4">
        <v>13977775500</v>
      </c>
      <c r="L313" s="4">
        <v>7626280</v>
      </c>
      <c r="M313" s="4">
        <v>223995</v>
      </c>
      <c r="N313" s="4">
        <v>222500</v>
      </c>
      <c r="O313" s="4">
        <v>172380</v>
      </c>
      <c r="P313" s="4">
        <v>34275419</v>
      </c>
      <c r="Q313" s="3">
        <v>0.5887</v>
      </c>
    </row>
    <row r="314" spans="1:17">
      <c r="A314" s="5">
        <v>43686</v>
      </c>
      <c r="B314" s="3"/>
      <c r="C314" s="4">
        <v>221000</v>
      </c>
      <c r="D314" s="3" t="s">
        <v>39</v>
      </c>
      <c r="E314" s="4">
        <v>1000</v>
      </c>
      <c r="F314" s="3">
        <v>-0.45</v>
      </c>
      <c r="G314" s="4">
        <v>224500</v>
      </c>
      <c r="H314" s="4">
        <v>224500</v>
      </c>
      <c r="I314" s="4">
        <v>221000</v>
      </c>
      <c r="J314" s="4">
        <v>52436</v>
      </c>
      <c r="K314" s="4">
        <v>11662897500</v>
      </c>
      <c r="L314" s="4">
        <v>7574867</v>
      </c>
      <c r="M314" s="4">
        <v>222421</v>
      </c>
      <c r="N314" s="4">
        <v>221000</v>
      </c>
      <c r="O314" s="4">
        <v>173160</v>
      </c>
      <c r="P314" s="4">
        <v>34275419</v>
      </c>
      <c r="Q314" s="3">
        <v>0.58609999999999995</v>
      </c>
    </row>
    <row r="315" spans="1:17">
      <c r="A315" s="5">
        <v>43685</v>
      </c>
      <c r="B315" s="3"/>
      <c r="C315" s="4">
        <v>222000</v>
      </c>
      <c r="D315" s="3" t="s">
        <v>38</v>
      </c>
      <c r="E315" s="4">
        <v>1000</v>
      </c>
      <c r="F315" s="3">
        <v>0.45</v>
      </c>
      <c r="G315" s="4">
        <v>223500</v>
      </c>
      <c r="H315" s="4">
        <v>226000</v>
      </c>
      <c r="I315" s="4">
        <v>220000</v>
      </c>
      <c r="J315" s="4">
        <v>116288</v>
      </c>
      <c r="K315" s="4">
        <v>25876125500</v>
      </c>
      <c r="L315" s="4">
        <v>7609143</v>
      </c>
      <c r="M315" s="4">
        <v>222517</v>
      </c>
      <c r="N315" s="4">
        <v>222000</v>
      </c>
      <c r="O315" s="4">
        <v>172380</v>
      </c>
      <c r="P315" s="4">
        <v>34275419</v>
      </c>
      <c r="Q315" s="3">
        <v>0.59409999999999996</v>
      </c>
    </row>
    <row r="316" spans="1:17">
      <c r="A316" s="5">
        <v>43684</v>
      </c>
      <c r="B316" s="3"/>
      <c r="C316" s="4">
        <v>221000</v>
      </c>
      <c r="D316" s="3" t="s">
        <v>38</v>
      </c>
      <c r="E316" s="4">
        <v>4000</v>
      </c>
      <c r="F316" s="3">
        <v>1.84</v>
      </c>
      <c r="G316" s="4">
        <v>218000</v>
      </c>
      <c r="H316" s="4">
        <v>224500</v>
      </c>
      <c r="I316" s="4">
        <v>218000</v>
      </c>
      <c r="J316" s="4">
        <v>114731</v>
      </c>
      <c r="K316" s="4">
        <v>25335733500</v>
      </c>
      <c r="L316" s="4">
        <v>7574867</v>
      </c>
      <c r="M316" s="4">
        <v>220827</v>
      </c>
      <c r="N316" s="4">
        <v>221000</v>
      </c>
      <c r="O316" s="4">
        <v>169260</v>
      </c>
      <c r="P316" s="4">
        <v>34275419</v>
      </c>
      <c r="Q316" s="3">
        <v>0.59470000000000001</v>
      </c>
    </row>
    <row r="317" spans="1:17">
      <c r="A317" s="5">
        <v>43683</v>
      </c>
      <c r="B317" s="3"/>
      <c r="C317" s="4">
        <v>217000</v>
      </c>
      <c r="D317" s="3"/>
      <c r="E317" s="3">
        <v>0</v>
      </c>
      <c r="F317" s="3">
        <v>0</v>
      </c>
      <c r="G317" s="4">
        <v>207500</v>
      </c>
      <c r="H317" s="4">
        <v>225500</v>
      </c>
      <c r="I317" s="4">
        <v>207500</v>
      </c>
      <c r="J317" s="4">
        <v>250589</v>
      </c>
      <c r="K317" s="4">
        <v>54870838500</v>
      </c>
      <c r="L317" s="4">
        <v>7437765</v>
      </c>
      <c r="M317" s="4">
        <v>218967</v>
      </c>
      <c r="N317" s="4">
        <v>217000</v>
      </c>
      <c r="O317" s="4">
        <v>169260</v>
      </c>
      <c r="P317" s="4">
        <v>34275419</v>
      </c>
      <c r="Q317" s="3">
        <v>0.58169999999999999</v>
      </c>
    </row>
    <row r="318" spans="1:17">
      <c r="A318" s="5">
        <v>43682</v>
      </c>
      <c r="B318" s="3"/>
      <c r="C318" s="4">
        <v>217000</v>
      </c>
      <c r="D318" s="3" t="s">
        <v>39</v>
      </c>
      <c r="E318" s="4">
        <v>10500</v>
      </c>
      <c r="F318" s="3">
        <v>-4.62</v>
      </c>
      <c r="G318" s="4">
        <v>227000</v>
      </c>
      <c r="H318" s="4">
        <v>227500</v>
      </c>
      <c r="I318" s="4">
        <v>216500</v>
      </c>
      <c r="J318" s="4">
        <v>199012</v>
      </c>
      <c r="K318" s="4">
        <v>43758989000</v>
      </c>
      <c r="L318" s="4">
        <v>7437765</v>
      </c>
      <c r="M318" s="4">
        <v>219881</v>
      </c>
      <c r="N318" s="4">
        <v>217000</v>
      </c>
      <c r="O318" s="4">
        <v>177450</v>
      </c>
      <c r="P318" s="4">
        <v>34275419</v>
      </c>
      <c r="Q318" s="3">
        <v>0.57289999999999996</v>
      </c>
    </row>
    <row r="319" spans="1:17">
      <c r="A319" s="5">
        <v>43679</v>
      </c>
      <c r="B319" s="3"/>
      <c r="C319" s="4">
        <v>227500</v>
      </c>
      <c r="D319" s="3" t="s">
        <v>39</v>
      </c>
      <c r="E319" s="4">
        <v>4000</v>
      </c>
      <c r="F319" s="3">
        <v>-1.73</v>
      </c>
      <c r="G319" s="4">
        <v>225500</v>
      </c>
      <c r="H319" s="4">
        <v>230500</v>
      </c>
      <c r="I319" s="4">
        <v>224500</v>
      </c>
      <c r="J319" s="4">
        <v>109280</v>
      </c>
      <c r="K319" s="4">
        <v>24962829500</v>
      </c>
      <c r="L319" s="4">
        <v>7797657</v>
      </c>
      <c r="M319" s="4">
        <v>228429</v>
      </c>
      <c r="N319" s="4">
        <v>227500</v>
      </c>
      <c r="O319" s="4">
        <v>180570</v>
      </c>
      <c r="P319" s="4">
        <v>34275419</v>
      </c>
      <c r="Q319" s="3">
        <v>0.58550000000000002</v>
      </c>
    </row>
    <row r="320" spans="1:17">
      <c r="A320" s="5">
        <v>43678</v>
      </c>
      <c r="B320" s="3"/>
      <c r="C320" s="4">
        <v>231500</v>
      </c>
      <c r="D320" s="3" t="s">
        <v>39</v>
      </c>
      <c r="E320" s="4">
        <v>1500</v>
      </c>
      <c r="F320" s="3">
        <v>-0.64</v>
      </c>
      <c r="G320" s="4">
        <v>240000</v>
      </c>
      <c r="H320" s="4">
        <v>241500</v>
      </c>
      <c r="I320" s="4">
        <v>231000</v>
      </c>
      <c r="J320" s="4">
        <v>119847</v>
      </c>
      <c r="K320" s="4">
        <v>28072483500</v>
      </c>
      <c r="L320" s="4">
        <v>7934759</v>
      </c>
      <c r="M320" s="4">
        <v>234236</v>
      </c>
      <c r="N320" s="4">
        <v>231500</v>
      </c>
      <c r="O320" s="4">
        <v>181740</v>
      </c>
      <c r="P320" s="4">
        <v>34275419</v>
      </c>
      <c r="Q320" s="3">
        <v>0.59009999999999996</v>
      </c>
    </row>
    <row r="321" spans="1:17">
      <c r="A321" s="5">
        <v>43677</v>
      </c>
      <c r="B321" s="3"/>
      <c r="C321" s="4">
        <v>233000</v>
      </c>
      <c r="D321" s="3" t="s">
        <v>38</v>
      </c>
      <c r="E321" s="4">
        <v>1500</v>
      </c>
      <c r="F321" s="3">
        <v>0.65</v>
      </c>
      <c r="G321" s="4">
        <v>232000</v>
      </c>
      <c r="H321" s="4">
        <v>236000</v>
      </c>
      <c r="I321" s="4">
        <v>231000</v>
      </c>
      <c r="J321" s="4">
        <v>83155</v>
      </c>
      <c r="K321" s="4">
        <v>19417730000</v>
      </c>
      <c r="L321" s="4">
        <v>7986172</v>
      </c>
      <c r="M321" s="4">
        <v>233512</v>
      </c>
      <c r="N321" s="4">
        <v>233000</v>
      </c>
      <c r="O321" s="4">
        <v>180570</v>
      </c>
      <c r="P321" s="4">
        <v>34275419</v>
      </c>
      <c r="Q321" s="3">
        <v>0.5917</v>
      </c>
    </row>
    <row r="322" spans="1:17">
      <c r="A322" s="5">
        <v>43676</v>
      </c>
      <c r="B322" s="3"/>
      <c r="C322" s="4">
        <v>231500</v>
      </c>
      <c r="D322" s="3" t="s">
        <v>39</v>
      </c>
      <c r="E322" s="4">
        <v>1000</v>
      </c>
      <c r="F322" s="3">
        <v>-0.43</v>
      </c>
      <c r="G322" s="4">
        <v>230000</v>
      </c>
      <c r="H322" s="4">
        <v>233500</v>
      </c>
      <c r="I322" s="4">
        <v>230000</v>
      </c>
      <c r="J322" s="4">
        <v>79020</v>
      </c>
      <c r="K322" s="4">
        <v>18316970500</v>
      </c>
      <c r="L322" s="4">
        <v>7934759</v>
      </c>
      <c r="M322" s="4">
        <v>231801</v>
      </c>
      <c r="N322" s="4">
        <v>231500</v>
      </c>
      <c r="O322" s="4">
        <v>181350</v>
      </c>
      <c r="P322" s="4">
        <v>34275419</v>
      </c>
      <c r="Q322" s="3">
        <v>0.58360000000000001</v>
      </c>
    </row>
    <row r="323" spans="1:17">
      <c r="A323" s="5">
        <v>43675</v>
      </c>
      <c r="B323" s="3"/>
      <c r="C323" s="4">
        <v>232500</v>
      </c>
      <c r="D323" s="3" t="s">
        <v>39</v>
      </c>
      <c r="E323" s="4">
        <v>3000</v>
      </c>
      <c r="F323" s="3">
        <v>-1.27</v>
      </c>
      <c r="G323" s="4">
        <v>236000</v>
      </c>
      <c r="H323" s="4">
        <v>237000</v>
      </c>
      <c r="I323" s="4">
        <v>232000</v>
      </c>
      <c r="J323" s="4">
        <v>84298</v>
      </c>
      <c r="K323" s="4">
        <v>19696261000</v>
      </c>
      <c r="L323" s="4">
        <v>7969034</v>
      </c>
      <c r="M323" s="4">
        <v>233650</v>
      </c>
      <c r="N323" s="4">
        <v>232500</v>
      </c>
      <c r="O323" s="4">
        <v>183690</v>
      </c>
      <c r="P323" s="4">
        <v>34275419</v>
      </c>
      <c r="Q323" s="3">
        <v>0.5887</v>
      </c>
    </row>
    <row r="324" spans="1:17">
      <c r="A324" s="5">
        <v>43672</v>
      </c>
      <c r="B324" s="3"/>
      <c r="C324" s="4">
        <v>235500</v>
      </c>
      <c r="D324" s="3" t="s">
        <v>39</v>
      </c>
      <c r="E324" s="4">
        <v>6500</v>
      </c>
      <c r="F324" s="3">
        <v>-2.69</v>
      </c>
      <c r="G324" s="4">
        <v>236500</v>
      </c>
      <c r="H324" s="4">
        <v>239500</v>
      </c>
      <c r="I324" s="4">
        <v>235000</v>
      </c>
      <c r="J324" s="4">
        <v>117052</v>
      </c>
      <c r="K324" s="4">
        <v>27676480500</v>
      </c>
      <c r="L324" s="4">
        <v>8071861</v>
      </c>
      <c r="M324" s="4">
        <v>236446</v>
      </c>
      <c r="N324" s="4">
        <v>235500</v>
      </c>
      <c r="O324" s="4">
        <v>188760</v>
      </c>
      <c r="P324" s="4">
        <v>34275419</v>
      </c>
      <c r="Q324" s="3">
        <v>0.5857</v>
      </c>
    </row>
    <row r="325" spans="1:17">
      <c r="A325" s="5">
        <v>43671</v>
      </c>
      <c r="B325" s="3"/>
      <c r="C325" s="4">
        <v>242000</v>
      </c>
      <c r="D325" s="3" t="s">
        <v>39</v>
      </c>
      <c r="E325" s="4">
        <v>4500</v>
      </c>
      <c r="F325" s="3">
        <v>-1.83</v>
      </c>
      <c r="G325" s="4">
        <v>245000</v>
      </c>
      <c r="H325" s="4">
        <v>246000</v>
      </c>
      <c r="I325" s="4">
        <v>238500</v>
      </c>
      <c r="J325" s="4">
        <v>80429</v>
      </c>
      <c r="K325" s="4">
        <v>19417144500</v>
      </c>
      <c r="L325" s="4">
        <v>8294651</v>
      </c>
      <c r="M325" s="4">
        <v>241419</v>
      </c>
      <c r="N325" s="4">
        <v>242000</v>
      </c>
      <c r="O325" s="4">
        <v>192270</v>
      </c>
      <c r="P325" s="4">
        <v>34275419</v>
      </c>
      <c r="Q325" s="3">
        <v>0.59950000000000003</v>
      </c>
    </row>
    <row r="326" spans="1:17">
      <c r="A326" s="5">
        <v>43670</v>
      </c>
      <c r="B326" s="3"/>
      <c r="C326" s="4">
        <v>246500</v>
      </c>
      <c r="D326" s="3" t="s">
        <v>39</v>
      </c>
      <c r="E326" s="4">
        <v>3000</v>
      </c>
      <c r="F326" s="3">
        <v>-1.2</v>
      </c>
      <c r="G326" s="4">
        <v>250000</v>
      </c>
      <c r="H326" s="4">
        <v>251500</v>
      </c>
      <c r="I326" s="4">
        <v>245500</v>
      </c>
      <c r="J326" s="4">
        <v>56119</v>
      </c>
      <c r="K326" s="4">
        <v>13952188000</v>
      </c>
      <c r="L326" s="4">
        <v>8448890</v>
      </c>
      <c r="M326" s="4">
        <v>248617</v>
      </c>
      <c r="N326" s="4">
        <v>246500</v>
      </c>
      <c r="O326" s="4">
        <v>194610</v>
      </c>
      <c r="P326" s="4">
        <v>34275419</v>
      </c>
      <c r="Q326" s="3">
        <v>0.60870000000000002</v>
      </c>
    </row>
    <row r="327" spans="1:17">
      <c r="A327" s="5">
        <v>43669</v>
      </c>
      <c r="B327" s="3"/>
      <c r="C327" s="4">
        <v>249500</v>
      </c>
      <c r="D327" s="3" t="s">
        <v>38</v>
      </c>
      <c r="E327" s="4">
        <v>3000</v>
      </c>
      <c r="F327" s="3">
        <v>1.22</v>
      </c>
      <c r="G327" s="4">
        <v>247000</v>
      </c>
      <c r="H327" s="4">
        <v>251000</v>
      </c>
      <c r="I327" s="4">
        <v>246500</v>
      </c>
      <c r="J327" s="4">
        <v>88801</v>
      </c>
      <c r="K327" s="4">
        <v>22101051000</v>
      </c>
      <c r="L327" s="4">
        <v>8551717</v>
      </c>
      <c r="M327" s="4">
        <v>248882</v>
      </c>
      <c r="N327" s="4">
        <v>249500</v>
      </c>
      <c r="O327" s="4">
        <v>192270</v>
      </c>
      <c r="P327" s="4">
        <v>34275419</v>
      </c>
      <c r="Q327" s="3">
        <v>0.61029999999999995</v>
      </c>
    </row>
    <row r="328" spans="1:17">
      <c r="A328" s="5">
        <v>43668</v>
      </c>
      <c r="B328" s="3"/>
      <c r="C328" s="4">
        <v>246500</v>
      </c>
      <c r="D328" s="3" t="s">
        <v>39</v>
      </c>
      <c r="E328" s="3">
        <v>500</v>
      </c>
      <c r="F328" s="3">
        <v>-0.2</v>
      </c>
      <c r="G328" s="4">
        <v>248000</v>
      </c>
      <c r="H328" s="4">
        <v>248000</v>
      </c>
      <c r="I328" s="4">
        <v>244500</v>
      </c>
      <c r="J328" s="4">
        <v>67387</v>
      </c>
      <c r="K328" s="4">
        <v>16623330500</v>
      </c>
      <c r="L328" s="4">
        <v>8448890</v>
      </c>
      <c r="M328" s="4">
        <v>246684</v>
      </c>
      <c r="N328" s="4">
        <v>246500</v>
      </c>
      <c r="O328" s="4">
        <v>192660</v>
      </c>
      <c r="P328" s="4">
        <v>34275419</v>
      </c>
      <c r="Q328" s="3">
        <v>0.60540000000000005</v>
      </c>
    </row>
    <row r="329" spans="1:17">
      <c r="A329" s="5">
        <v>43665</v>
      </c>
      <c r="B329" s="3"/>
      <c r="C329" s="4">
        <v>247000</v>
      </c>
      <c r="D329" s="3" t="s">
        <v>38</v>
      </c>
      <c r="E329" s="4">
        <v>3500</v>
      </c>
      <c r="F329" s="3">
        <v>1.44</v>
      </c>
      <c r="G329" s="4">
        <v>243500</v>
      </c>
      <c r="H329" s="4">
        <v>248000</v>
      </c>
      <c r="I329" s="4">
        <v>242500</v>
      </c>
      <c r="J329" s="4">
        <v>106455</v>
      </c>
      <c r="K329" s="4">
        <v>26162101500</v>
      </c>
      <c r="L329" s="4">
        <v>8466028</v>
      </c>
      <c r="M329" s="4">
        <v>245757</v>
      </c>
      <c r="N329" s="4">
        <v>247000</v>
      </c>
      <c r="O329" s="4">
        <v>189930</v>
      </c>
      <c r="P329" s="4">
        <v>34275419</v>
      </c>
      <c r="Q329" s="3">
        <v>0.60629999999999995</v>
      </c>
    </row>
    <row r="330" spans="1:17">
      <c r="A330" s="5">
        <v>43664</v>
      </c>
      <c r="B330" s="3"/>
      <c r="C330" s="4">
        <v>243500</v>
      </c>
      <c r="D330" s="3" t="s">
        <v>39</v>
      </c>
      <c r="E330" s="4">
        <v>9000</v>
      </c>
      <c r="F330" s="3">
        <v>-3.56</v>
      </c>
      <c r="G330" s="4">
        <v>248500</v>
      </c>
      <c r="H330" s="4">
        <v>252000</v>
      </c>
      <c r="I330" s="4">
        <v>242000</v>
      </c>
      <c r="J330" s="4">
        <v>125745</v>
      </c>
      <c r="K330" s="4">
        <v>30865729000</v>
      </c>
      <c r="L330" s="4">
        <v>8346064</v>
      </c>
      <c r="M330" s="4">
        <v>245462</v>
      </c>
      <c r="N330" s="4">
        <v>243500</v>
      </c>
      <c r="O330" s="4">
        <v>196950</v>
      </c>
      <c r="P330" s="4">
        <v>34275419</v>
      </c>
      <c r="Q330" s="3">
        <v>0.60580000000000001</v>
      </c>
    </row>
    <row r="331" spans="1:17">
      <c r="A331" s="5">
        <v>43663</v>
      </c>
      <c r="B331" s="3"/>
      <c r="C331" s="4">
        <v>252500</v>
      </c>
      <c r="D331" s="3" t="s">
        <v>38</v>
      </c>
      <c r="E331" s="4">
        <v>1000</v>
      </c>
      <c r="F331" s="3">
        <v>0.4</v>
      </c>
      <c r="G331" s="4">
        <v>251500</v>
      </c>
      <c r="H331" s="4">
        <v>253000</v>
      </c>
      <c r="I331" s="4">
        <v>249500</v>
      </c>
      <c r="J331" s="4">
        <v>88687</v>
      </c>
      <c r="K331" s="4">
        <v>22328701000</v>
      </c>
      <c r="L331" s="4">
        <v>8654543</v>
      </c>
      <c r="M331" s="4">
        <v>251769</v>
      </c>
      <c r="N331" s="4">
        <v>252500</v>
      </c>
      <c r="O331" s="4">
        <v>196170</v>
      </c>
      <c r="P331" s="4">
        <v>34275419</v>
      </c>
      <c r="Q331" s="3">
        <v>0.62629999999999997</v>
      </c>
    </row>
    <row r="332" spans="1:17">
      <c r="A332" s="5">
        <v>43662</v>
      </c>
      <c r="B332" s="3"/>
      <c r="C332" s="4">
        <v>251500</v>
      </c>
      <c r="D332" s="3" t="s">
        <v>38</v>
      </c>
      <c r="E332" s="4">
        <v>6000</v>
      </c>
      <c r="F332" s="3">
        <v>2.44</v>
      </c>
      <c r="G332" s="4">
        <v>246000</v>
      </c>
      <c r="H332" s="4">
        <v>252500</v>
      </c>
      <c r="I332" s="4">
        <v>244500</v>
      </c>
      <c r="J332" s="4">
        <v>164018</v>
      </c>
      <c r="K332" s="4">
        <v>40887261000</v>
      </c>
      <c r="L332" s="4">
        <v>8620267</v>
      </c>
      <c r="M332" s="4">
        <v>249285</v>
      </c>
      <c r="N332" s="4">
        <v>251500</v>
      </c>
      <c r="O332" s="4">
        <v>191490</v>
      </c>
      <c r="P332" s="4">
        <v>34275419</v>
      </c>
      <c r="Q332" s="3">
        <v>0.61819999999999997</v>
      </c>
    </row>
    <row r="333" spans="1:17">
      <c r="A333" s="5">
        <v>43661</v>
      </c>
      <c r="B333" s="3"/>
      <c r="C333" s="4">
        <v>245500</v>
      </c>
      <c r="D333" s="3" t="s">
        <v>38</v>
      </c>
      <c r="E333" s="4">
        <v>6000</v>
      </c>
      <c r="F333" s="3">
        <v>2.5099999999999998</v>
      </c>
      <c r="G333" s="4">
        <v>239500</v>
      </c>
      <c r="H333" s="4">
        <v>247500</v>
      </c>
      <c r="I333" s="4">
        <v>235000</v>
      </c>
      <c r="J333" s="4">
        <v>226872</v>
      </c>
      <c r="K333" s="4">
        <v>54776950000</v>
      </c>
      <c r="L333" s="4">
        <v>8414615</v>
      </c>
      <c r="M333" s="4">
        <v>241444</v>
      </c>
      <c r="N333" s="4">
        <v>245500</v>
      </c>
      <c r="O333" s="4">
        <v>186810</v>
      </c>
      <c r="P333" s="4">
        <v>34275419</v>
      </c>
      <c r="Q333" s="3">
        <v>0.60589999999999999</v>
      </c>
    </row>
    <row r="334" spans="1:17">
      <c r="A334" s="5">
        <v>43658</v>
      </c>
      <c r="B334" s="3"/>
      <c r="C334" s="4">
        <v>239500</v>
      </c>
      <c r="D334" s="3" t="s">
        <v>39</v>
      </c>
      <c r="E334" s="4">
        <v>2500</v>
      </c>
      <c r="F334" s="3">
        <v>-1.03</v>
      </c>
      <c r="G334" s="4">
        <v>243000</v>
      </c>
      <c r="H334" s="4">
        <v>244500</v>
      </c>
      <c r="I334" s="4">
        <v>238500</v>
      </c>
      <c r="J334" s="4">
        <v>186202</v>
      </c>
      <c r="K334" s="4">
        <v>44716245500</v>
      </c>
      <c r="L334" s="4">
        <v>8208962</v>
      </c>
      <c r="M334" s="4">
        <v>240149</v>
      </c>
      <c r="N334" s="4">
        <v>239500</v>
      </c>
      <c r="O334" s="4">
        <v>188760</v>
      </c>
      <c r="P334" s="4">
        <v>34275419</v>
      </c>
      <c r="Q334" s="3">
        <v>0.59</v>
      </c>
    </row>
    <row r="335" spans="1:17">
      <c r="A335" s="5">
        <v>43657</v>
      </c>
      <c r="B335" s="3"/>
      <c r="C335" s="4">
        <v>242000</v>
      </c>
      <c r="D335" s="3" t="s">
        <v>39</v>
      </c>
      <c r="E335" s="4">
        <v>6500</v>
      </c>
      <c r="F335" s="3">
        <v>-2.62</v>
      </c>
      <c r="G335" s="4">
        <v>249000</v>
      </c>
      <c r="H335" s="4">
        <v>251500</v>
      </c>
      <c r="I335" s="4">
        <v>241500</v>
      </c>
      <c r="J335" s="4">
        <v>298712</v>
      </c>
      <c r="K335" s="4">
        <v>72719634500</v>
      </c>
      <c r="L335" s="4">
        <v>8294651</v>
      </c>
      <c r="M335" s="4">
        <v>243443</v>
      </c>
      <c r="N335" s="4">
        <v>242000</v>
      </c>
      <c r="O335" s="4">
        <v>193830</v>
      </c>
      <c r="P335" s="4">
        <v>34275419</v>
      </c>
      <c r="Q335" s="3">
        <v>0.5978</v>
      </c>
    </row>
    <row r="336" spans="1:17">
      <c r="A336" s="5">
        <v>43656</v>
      </c>
      <c r="B336" s="3"/>
      <c r="C336" s="4">
        <v>248500</v>
      </c>
      <c r="D336" s="3" t="s">
        <v>39</v>
      </c>
      <c r="E336" s="4">
        <v>1500</v>
      </c>
      <c r="F336" s="3">
        <v>-0.6</v>
      </c>
      <c r="G336" s="4">
        <v>248500</v>
      </c>
      <c r="H336" s="4">
        <v>251000</v>
      </c>
      <c r="I336" s="4">
        <v>245000</v>
      </c>
      <c r="J336" s="4">
        <v>120786</v>
      </c>
      <c r="K336" s="4">
        <v>29954205500</v>
      </c>
      <c r="L336" s="4">
        <v>8517441</v>
      </c>
      <c r="M336" s="4">
        <v>247994</v>
      </c>
      <c r="N336" s="4">
        <v>248500</v>
      </c>
      <c r="O336" s="4">
        <v>195000</v>
      </c>
      <c r="P336" s="4">
        <v>34275419</v>
      </c>
      <c r="Q336" s="3">
        <v>0.62039999999999995</v>
      </c>
    </row>
    <row r="337" spans="1:17">
      <c r="A337" s="5">
        <v>43655</v>
      </c>
      <c r="B337" s="3"/>
      <c r="C337" s="4">
        <v>250000</v>
      </c>
      <c r="D337" s="3" t="s">
        <v>39</v>
      </c>
      <c r="E337" s="4">
        <v>7500</v>
      </c>
      <c r="F337" s="3">
        <v>-2.91</v>
      </c>
      <c r="G337" s="4">
        <v>256000</v>
      </c>
      <c r="H337" s="4">
        <v>257500</v>
      </c>
      <c r="I337" s="4">
        <v>248500</v>
      </c>
      <c r="J337" s="4">
        <v>200763</v>
      </c>
      <c r="K337" s="4">
        <v>50412091000</v>
      </c>
      <c r="L337" s="4">
        <v>8568854</v>
      </c>
      <c r="M337" s="4">
        <v>251102</v>
      </c>
      <c r="N337" s="4">
        <v>250000</v>
      </c>
      <c r="O337" s="4">
        <v>200850</v>
      </c>
      <c r="P337" s="4">
        <v>34275419</v>
      </c>
      <c r="Q337" s="3">
        <v>0.62639999999999996</v>
      </c>
    </row>
    <row r="338" spans="1:17">
      <c r="A338" s="5">
        <v>43654</v>
      </c>
      <c r="B338" s="3"/>
      <c r="C338" s="4">
        <v>257500</v>
      </c>
      <c r="D338" s="3" t="s">
        <v>39</v>
      </c>
      <c r="E338" s="4">
        <v>10000</v>
      </c>
      <c r="F338" s="3">
        <v>-3.74</v>
      </c>
      <c r="G338" s="4">
        <v>265500</v>
      </c>
      <c r="H338" s="4">
        <v>265500</v>
      </c>
      <c r="I338" s="4">
        <v>256500</v>
      </c>
      <c r="J338" s="4">
        <v>110626</v>
      </c>
      <c r="K338" s="4">
        <v>28664937000</v>
      </c>
      <c r="L338" s="4">
        <v>8825920</v>
      </c>
      <c r="M338" s="4">
        <v>259115</v>
      </c>
      <c r="N338" s="4">
        <v>257500</v>
      </c>
      <c r="O338" s="4">
        <v>208650</v>
      </c>
      <c r="P338" s="4">
        <v>34275419</v>
      </c>
      <c r="Q338" s="3">
        <v>0.64170000000000005</v>
      </c>
    </row>
    <row r="339" spans="1:17">
      <c r="A339" s="5">
        <v>43651</v>
      </c>
      <c r="B339" s="3"/>
      <c r="C339" s="4">
        <v>267500</v>
      </c>
      <c r="D339" s="3" t="s">
        <v>39</v>
      </c>
      <c r="E339" s="4">
        <v>3000</v>
      </c>
      <c r="F339" s="3">
        <v>-1.1100000000000001</v>
      </c>
      <c r="G339" s="4">
        <v>270500</v>
      </c>
      <c r="H339" s="4">
        <v>272000</v>
      </c>
      <c r="I339" s="4">
        <v>265500</v>
      </c>
      <c r="J339" s="4">
        <v>105027</v>
      </c>
      <c r="K339" s="4">
        <v>28286442000</v>
      </c>
      <c r="L339" s="4">
        <v>9168674</v>
      </c>
      <c r="M339" s="4">
        <v>269325</v>
      </c>
      <c r="N339" s="4">
        <v>267500</v>
      </c>
      <c r="O339" s="4">
        <v>210990</v>
      </c>
      <c r="P339" s="4">
        <v>34275419</v>
      </c>
      <c r="Q339" s="3">
        <v>0.65210000000000001</v>
      </c>
    </row>
    <row r="340" spans="1:17">
      <c r="A340" s="5">
        <v>43650</v>
      </c>
      <c r="B340" s="3"/>
      <c r="C340" s="4">
        <v>270500</v>
      </c>
      <c r="D340" s="3" t="s">
        <v>38</v>
      </c>
      <c r="E340" s="4">
        <v>2000</v>
      </c>
      <c r="F340" s="3">
        <v>0.74</v>
      </c>
      <c r="G340" s="4">
        <v>270000</v>
      </c>
      <c r="H340" s="4">
        <v>271000</v>
      </c>
      <c r="I340" s="4">
        <v>265500</v>
      </c>
      <c r="J340" s="4">
        <v>89960</v>
      </c>
      <c r="K340" s="4">
        <v>24194837500</v>
      </c>
      <c r="L340" s="4">
        <v>9271500</v>
      </c>
      <c r="M340" s="4">
        <v>268951</v>
      </c>
      <c r="N340" s="4">
        <v>270500</v>
      </c>
      <c r="O340" s="4">
        <v>209430</v>
      </c>
      <c r="P340" s="4">
        <v>34275419</v>
      </c>
      <c r="Q340" s="3">
        <v>0.65980000000000005</v>
      </c>
    </row>
    <row r="341" spans="1:17">
      <c r="A341" s="5">
        <v>43649</v>
      </c>
      <c r="B341" s="3"/>
      <c r="C341" s="4">
        <v>268500</v>
      </c>
      <c r="D341" s="3" t="s">
        <v>38</v>
      </c>
      <c r="E341" s="4">
        <v>8000</v>
      </c>
      <c r="F341" s="3">
        <v>3.07</v>
      </c>
      <c r="G341" s="4">
        <v>267000</v>
      </c>
      <c r="H341" s="4">
        <v>274500</v>
      </c>
      <c r="I341" s="4">
        <v>266000</v>
      </c>
      <c r="J341" s="4">
        <v>260851</v>
      </c>
      <c r="K341" s="4">
        <v>70470755500</v>
      </c>
      <c r="L341" s="4">
        <v>9202950</v>
      </c>
      <c r="M341" s="4">
        <v>270157</v>
      </c>
      <c r="N341" s="4">
        <v>268500</v>
      </c>
      <c r="O341" s="4">
        <v>203190</v>
      </c>
      <c r="P341" s="4">
        <v>34275419</v>
      </c>
      <c r="Q341" s="3">
        <v>0.65890000000000004</v>
      </c>
    </row>
    <row r="342" spans="1:17">
      <c r="A342" s="5">
        <v>43648</v>
      </c>
      <c r="B342" s="3"/>
      <c r="C342" s="4">
        <v>260500</v>
      </c>
      <c r="D342" s="3" t="s">
        <v>38</v>
      </c>
      <c r="E342" s="4">
        <v>4500</v>
      </c>
      <c r="F342" s="3">
        <v>1.76</v>
      </c>
      <c r="G342" s="4">
        <v>256000</v>
      </c>
      <c r="H342" s="4">
        <v>261500</v>
      </c>
      <c r="I342" s="4">
        <v>255000</v>
      </c>
      <c r="J342" s="4">
        <v>87625</v>
      </c>
      <c r="K342" s="4">
        <v>22748734500</v>
      </c>
      <c r="L342" s="4">
        <v>8928746</v>
      </c>
      <c r="M342" s="4">
        <v>259614</v>
      </c>
      <c r="N342" s="4">
        <v>260500</v>
      </c>
      <c r="O342" s="4">
        <v>199680</v>
      </c>
      <c r="P342" s="4">
        <v>34275419</v>
      </c>
      <c r="Q342" s="3">
        <v>0.63149999999999995</v>
      </c>
    </row>
    <row r="343" spans="1:17">
      <c r="A343" s="5">
        <v>43647</v>
      </c>
      <c r="B343" s="3"/>
      <c r="C343" s="4">
        <v>256000</v>
      </c>
      <c r="D343" s="3" t="s">
        <v>38</v>
      </c>
      <c r="E343" s="4">
        <v>3500</v>
      </c>
      <c r="F343" s="3">
        <v>1.39</v>
      </c>
      <c r="G343" s="4">
        <v>257000</v>
      </c>
      <c r="H343" s="4">
        <v>261500</v>
      </c>
      <c r="I343" s="4">
        <v>255000</v>
      </c>
      <c r="J343" s="4">
        <v>86010</v>
      </c>
      <c r="K343" s="4">
        <v>22166196500</v>
      </c>
      <c r="L343" s="4">
        <v>8774507</v>
      </c>
      <c r="M343" s="4">
        <v>257716</v>
      </c>
      <c r="N343" s="4">
        <v>256000</v>
      </c>
      <c r="O343" s="4">
        <v>196950</v>
      </c>
      <c r="P343" s="4">
        <v>34275419</v>
      </c>
      <c r="Q343" s="3">
        <v>0.61829999999999996</v>
      </c>
    </row>
    <row r="344" spans="1:17">
      <c r="A344" s="5">
        <v>43644</v>
      </c>
      <c r="B344" s="3"/>
      <c r="C344" s="4">
        <v>252500</v>
      </c>
      <c r="D344" s="3" t="s">
        <v>39</v>
      </c>
      <c r="E344" s="4">
        <v>6000</v>
      </c>
      <c r="F344" s="3">
        <v>-2.3199999999999998</v>
      </c>
      <c r="G344" s="4">
        <v>257500</v>
      </c>
      <c r="H344" s="4">
        <v>257500</v>
      </c>
      <c r="I344" s="4">
        <v>252500</v>
      </c>
      <c r="J344" s="4">
        <v>70692</v>
      </c>
      <c r="K344" s="4">
        <v>17950399500</v>
      </c>
      <c r="L344" s="4">
        <v>8654543</v>
      </c>
      <c r="M344" s="4">
        <v>253924</v>
      </c>
      <c r="N344" s="4">
        <v>252500</v>
      </c>
      <c r="O344" s="4">
        <v>201630</v>
      </c>
      <c r="P344" s="4">
        <v>34275419</v>
      </c>
      <c r="Q344" s="3">
        <v>0.60970000000000002</v>
      </c>
    </row>
    <row r="345" spans="1:17">
      <c r="A345" s="5">
        <v>43643</v>
      </c>
      <c r="B345" s="3"/>
      <c r="C345" s="4">
        <v>258500</v>
      </c>
      <c r="D345" s="3" t="s">
        <v>38</v>
      </c>
      <c r="E345" s="4">
        <v>3000</v>
      </c>
      <c r="F345" s="3">
        <v>1.17</v>
      </c>
      <c r="G345" s="4">
        <v>255500</v>
      </c>
      <c r="H345" s="4">
        <v>258500</v>
      </c>
      <c r="I345" s="4">
        <v>254000</v>
      </c>
      <c r="J345" s="4">
        <v>54285</v>
      </c>
      <c r="K345" s="4">
        <v>13930950500</v>
      </c>
      <c r="L345" s="4">
        <v>8860195</v>
      </c>
      <c r="M345" s="4">
        <v>256626</v>
      </c>
      <c r="N345" s="4">
        <v>258500</v>
      </c>
      <c r="O345" s="4">
        <v>199290</v>
      </c>
      <c r="P345" s="4">
        <v>34275419</v>
      </c>
      <c r="Q345" s="3">
        <v>0.62319999999999998</v>
      </c>
    </row>
    <row r="346" spans="1:17">
      <c r="A346" s="5">
        <v>43642</v>
      </c>
      <c r="B346" s="3"/>
      <c r="C346" s="4">
        <v>255500</v>
      </c>
      <c r="D346" s="3" t="s">
        <v>39</v>
      </c>
      <c r="E346" s="4">
        <v>1500</v>
      </c>
      <c r="F346" s="3">
        <v>-0.57999999999999996</v>
      </c>
      <c r="G346" s="4">
        <v>256500</v>
      </c>
      <c r="H346" s="4">
        <v>259000</v>
      </c>
      <c r="I346" s="4">
        <v>254500</v>
      </c>
      <c r="J346" s="4">
        <v>46898</v>
      </c>
      <c r="K346" s="4">
        <v>12037047500</v>
      </c>
      <c r="L346" s="4">
        <v>8757369</v>
      </c>
      <c r="M346" s="4">
        <v>256664</v>
      </c>
      <c r="N346" s="4">
        <v>255500</v>
      </c>
      <c r="O346" s="4">
        <v>200460</v>
      </c>
      <c r="P346" s="4">
        <v>34275419</v>
      </c>
      <c r="Q346" s="3">
        <v>0.61950000000000005</v>
      </c>
    </row>
    <row r="347" spans="1:17">
      <c r="A347" s="5">
        <v>43641</v>
      </c>
      <c r="B347" s="3"/>
      <c r="C347" s="4">
        <v>257000</v>
      </c>
      <c r="D347" s="3" t="s">
        <v>38</v>
      </c>
      <c r="E347" s="4">
        <v>3000</v>
      </c>
      <c r="F347" s="3">
        <v>1.18</v>
      </c>
      <c r="G347" s="4">
        <v>254000</v>
      </c>
      <c r="H347" s="4">
        <v>262000</v>
      </c>
      <c r="I347" s="4">
        <v>254000</v>
      </c>
      <c r="J347" s="4">
        <v>122563</v>
      </c>
      <c r="K347" s="4">
        <v>31753311000</v>
      </c>
      <c r="L347" s="4">
        <v>8808782</v>
      </c>
      <c r="M347" s="4">
        <v>259077</v>
      </c>
      <c r="N347" s="4">
        <v>257000</v>
      </c>
      <c r="O347" s="4">
        <v>198120</v>
      </c>
      <c r="P347" s="4">
        <v>34275419</v>
      </c>
      <c r="Q347" s="3">
        <v>0.62339999999999995</v>
      </c>
    </row>
    <row r="348" spans="1:17">
      <c r="A348" s="5">
        <v>43640</v>
      </c>
      <c r="B348" s="3"/>
      <c r="C348" s="4">
        <v>254000</v>
      </c>
      <c r="D348" s="3" t="s">
        <v>39</v>
      </c>
      <c r="E348" s="4">
        <v>1000</v>
      </c>
      <c r="F348" s="3">
        <v>-0.39</v>
      </c>
      <c r="G348" s="4">
        <v>257500</v>
      </c>
      <c r="H348" s="4">
        <v>257500</v>
      </c>
      <c r="I348" s="4">
        <v>252000</v>
      </c>
      <c r="J348" s="4">
        <v>52357</v>
      </c>
      <c r="K348" s="4">
        <v>13290847500</v>
      </c>
      <c r="L348" s="4">
        <v>8705956</v>
      </c>
      <c r="M348" s="4">
        <v>253850</v>
      </c>
      <c r="N348" s="4">
        <v>254000</v>
      </c>
      <c r="O348" s="4">
        <v>198900</v>
      </c>
      <c r="P348" s="4">
        <v>34275419</v>
      </c>
      <c r="Q348" s="3">
        <v>0.61470000000000002</v>
      </c>
    </row>
    <row r="349" spans="1:17">
      <c r="A349" s="5">
        <v>43637</v>
      </c>
      <c r="B349" s="3"/>
      <c r="C349" s="4">
        <v>255000</v>
      </c>
      <c r="D349" s="3" t="s">
        <v>39</v>
      </c>
      <c r="E349" s="4">
        <v>1000</v>
      </c>
      <c r="F349" s="3">
        <v>-0.39</v>
      </c>
      <c r="G349" s="4">
        <v>256000</v>
      </c>
      <c r="H349" s="4">
        <v>258000</v>
      </c>
      <c r="I349" s="4">
        <v>254500</v>
      </c>
      <c r="J349" s="4">
        <v>76448</v>
      </c>
      <c r="K349" s="4">
        <v>19557564000</v>
      </c>
      <c r="L349" s="4">
        <v>8740231</v>
      </c>
      <c r="M349" s="4">
        <v>255828</v>
      </c>
      <c r="N349" s="4">
        <v>255000</v>
      </c>
      <c r="O349" s="4">
        <v>199680</v>
      </c>
      <c r="P349" s="4">
        <v>34275419</v>
      </c>
      <c r="Q349" s="3">
        <v>0.61739999999999995</v>
      </c>
    </row>
    <row r="350" spans="1:17">
      <c r="A350" s="5">
        <v>43636</v>
      </c>
      <c r="B350" s="3"/>
      <c r="C350" s="4">
        <v>256000</v>
      </c>
      <c r="D350" s="3" t="s">
        <v>39</v>
      </c>
      <c r="E350" s="4">
        <v>3000</v>
      </c>
      <c r="F350" s="3">
        <v>-1.1599999999999999</v>
      </c>
      <c r="G350" s="4">
        <v>257500</v>
      </c>
      <c r="H350" s="4">
        <v>259500</v>
      </c>
      <c r="I350" s="4">
        <v>255000</v>
      </c>
      <c r="J350" s="4">
        <v>60764</v>
      </c>
      <c r="K350" s="4">
        <v>15584075000</v>
      </c>
      <c r="L350" s="4">
        <v>8774507</v>
      </c>
      <c r="M350" s="4">
        <v>256468</v>
      </c>
      <c r="N350" s="4">
        <v>256000</v>
      </c>
      <c r="O350" s="4">
        <v>202020</v>
      </c>
      <c r="P350" s="4">
        <v>34275419</v>
      </c>
      <c r="Q350" s="3">
        <v>0.61819999999999997</v>
      </c>
    </row>
    <row r="351" spans="1:17">
      <c r="A351" s="5">
        <v>43635</v>
      </c>
      <c r="B351" s="3"/>
      <c r="C351" s="4">
        <v>259000</v>
      </c>
      <c r="D351" s="3" t="s">
        <v>38</v>
      </c>
      <c r="E351" s="4">
        <v>7000</v>
      </c>
      <c r="F351" s="3">
        <v>2.78</v>
      </c>
      <c r="G351" s="4">
        <v>256000</v>
      </c>
      <c r="H351" s="4">
        <v>262000</v>
      </c>
      <c r="I351" s="4">
        <v>254500</v>
      </c>
      <c r="J351" s="4">
        <v>133064</v>
      </c>
      <c r="K351" s="4">
        <v>34435950500</v>
      </c>
      <c r="L351" s="4">
        <v>8877333</v>
      </c>
      <c r="M351" s="4">
        <v>258792</v>
      </c>
      <c r="N351" s="4">
        <v>259000</v>
      </c>
      <c r="O351" s="4">
        <v>196560</v>
      </c>
      <c r="P351" s="4">
        <v>34275419</v>
      </c>
      <c r="Q351" s="3">
        <v>0.62749999999999995</v>
      </c>
    </row>
    <row r="352" spans="1:17">
      <c r="A352" s="5">
        <v>43634</v>
      </c>
      <c r="B352" s="3"/>
      <c r="C352" s="4">
        <v>252000</v>
      </c>
      <c r="D352" s="3" t="s">
        <v>38</v>
      </c>
      <c r="E352" s="4">
        <v>3500</v>
      </c>
      <c r="F352" s="3">
        <v>1.41</v>
      </c>
      <c r="G352" s="4">
        <v>247000</v>
      </c>
      <c r="H352" s="4">
        <v>253500</v>
      </c>
      <c r="I352" s="4">
        <v>247000</v>
      </c>
      <c r="J352" s="4">
        <v>105327</v>
      </c>
      <c r="K352" s="4">
        <v>26492804000</v>
      </c>
      <c r="L352" s="4">
        <v>8637405</v>
      </c>
      <c r="M352" s="4">
        <v>251529</v>
      </c>
      <c r="N352" s="4">
        <v>252000</v>
      </c>
      <c r="O352" s="4">
        <v>193830</v>
      </c>
      <c r="P352" s="4">
        <v>34275419</v>
      </c>
      <c r="Q352" s="3">
        <v>0.61809999999999998</v>
      </c>
    </row>
    <row r="353" spans="1:17">
      <c r="A353" s="5">
        <v>43633</v>
      </c>
      <c r="B353" s="3"/>
      <c r="C353" s="4">
        <v>248500</v>
      </c>
      <c r="D353" s="3" t="s">
        <v>38</v>
      </c>
      <c r="E353" s="3">
        <v>500</v>
      </c>
      <c r="F353" s="3">
        <v>0.2</v>
      </c>
      <c r="G353" s="4">
        <v>249000</v>
      </c>
      <c r="H353" s="4">
        <v>249500</v>
      </c>
      <c r="I353" s="4">
        <v>245000</v>
      </c>
      <c r="J353" s="4">
        <v>102600</v>
      </c>
      <c r="K353" s="4">
        <v>25418594500</v>
      </c>
      <c r="L353" s="4">
        <v>8517441</v>
      </c>
      <c r="M353" s="4">
        <v>247744</v>
      </c>
      <c r="N353" s="4">
        <v>248500</v>
      </c>
      <c r="O353" s="4">
        <v>193440</v>
      </c>
      <c r="P353" s="4">
        <v>34275419</v>
      </c>
      <c r="Q353" s="3">
        <v>0.61209999999999998</v>
      </c>
    </row>
    <row r="354" spans="1:17">
      <c r="A354" s="5">
        <v>43630</v>
      </c>
      <c r="B354" s="3"/>
      <c r="C354" s="4">
        <v>248000</v>
      </c>
      <c r="D354" s="3" t="s">
        <v>39</v>
      </c>
      <c r="E354" s="4">
        <v>10000</v>
      </c>
      <c r="F354" s="3">
        <v>-3.88</v>
      </c>
      <c r="G354" s="4">
        <v>257500</v>
      </c>
      <c r="H354" s="4">
        <v>258000</v>
      </c>
      <c r="I354" s="4">
        <v>246500</v>
      </c>
      <c r="J354" s="4">
        <v>207867</v>
      </c>
      <c r="K354" s="4">
        <v>52220499500</v>
      </c>
      <c r="L354" s="4">
        <v>8500303</v>
      </c>
      <c r="M354" s="4">
        <v>251220</v>
      </c>
      <c r="N354" s="4">
        <v>248000</v>
      </c>
      <c r="O354" s="4">
        <v>201240</v>
      </c>
      <c r="P354" s="4">
        <v>34275419</v>
      </c>
      <c r="Q354" s="3">
        <v>0.60929999999999995</v>
      </c>
    </row>
    <row r="355" spans="1:17">
      <c r="A355" s="5">
        <v>43629</v>
      </c>
      <c r="B355" s="3"/>
      <c r="C355" s="4">
        <v>258000</v>
      </c>
      <c r="D355" s="3"/>
      <c r="E355" s="3">
        <v>0</v>
      </c>
      <c r="F355" s="3">
        <v>0</v>
      </c>
      <c r="G355" s="4">
        <v>258500</v>
      </c>
      <c r="H355" s="4">
        <v>258500</v>
      </c>
      <c r="I355" s="4">
        <v>256000</v>
      </c>
      <c r="J355" s="4">
        <v>86722</v>
      </c>
      <c r="K355" s="4">
        <v>22310799500</v>
      </c>
      <c r="L355" s="4">
        <v>8843058</v>
      </c>
      <c r="M355" s="4">
        <v>257268</v>
      </c>
      <c r="N355" s="4">
        <v>258000</v>
      </c>
      <c r="O355" s="4">
        <v>201240</v>
      </c>
      <c r="P355" s="4">
        <v>34275419</v>
      </c>
      <c r="Q355" s="3">
        <v>0.63160000000000005</v>
      </c>
    </row>
    <row r="356" spans="1:17">
      <c r="A356" s="5">
        <v>43628</v>
      </c>
      <c r="B356" s="3"/>
      <c r="C356" s="4">
        <v>258000</v>
      </c>
      <c r="D356" s="3" t="s">
        <v>39</v>
      </c>
      <c r="E356" s="4">
        <v>1000</v>
      </c>
      <c r="F356" s="3">
        <v>-0.39</v>
      </c>
      <c r="G356" s="4">
        <v>259000</v>
      </c>
      <c r="H356" s="4">
        <v>260500</v>
      </c>
      <c r="I356" s="4">
        <v>257000</v>
      </c>
      <c r="J356" s="4">
        <v>68267</v>
      </c>
      <c r="K356" s="4">
        <v>17646388000</v>
      </c>
      <c r="L356" s="4">
        <v>8843058</v>
      </c>
      <c r="M356" s="4">
        <v>258490</v>
      </c>
      <c r="N356" s="4">
        <v>258000</v>
      </c>
      <c r="O356" s="4">
        <v>202020</v>
      </c>
      <c r="P356" s="4">
        <v>34275419</v>
      </c>
      <c r="Q356" s="3">
        <v>0.62980000000000003</v>
      </c>
    </row>
    <row r="357" spans="1:17">
      <c r="A357" s="5">
        <v>43627</v>
      </c>
      <c r="B357" s="3"/>
      <c r="C357" s="4">
        <v>259000</v>
      </c>
      <c r="D357" s="3" t="s">
        <v>38</v>
      </c>
      <c r="E357" s="4">
        <v>1000</v>
      </c>
      <c r="F357" s="3">
        <v>0.39</v>
      </c>
      <c r="G357" s="4">
        <v>258000</v>
      </c>
      <c r="H357" s="4">
        <v>260500</v>
      </c>
      <c r="I357" s="4">
        <v>256000</v>
      </c>
      <c r="J357" s="4">
        <v>106954</v>
      </c>
      <c r="K357" s="4">
        <v>27679229500</v>
      </c>
      <c r="L357" s="4">
        <v>8877333</v>
      </c>
      <c r="M357" s="4">
        <v>258795</v>
      </c>
      <c r="N357" s="4">
        <v>259000</v>
      </c>
      <c r="O357" s="4">
        <v>201240</v>
      </c>
      <c r="P357" s="4">
        <v>34275419</v>
      </c>
      <c r="Q357" s="3">
        <v>0.63129999999999997</v>
      </c>
    </row>
    <row r="358" spans="1:17">
      <c r="A358" s="5">
        <v>43626</v>
      </c>
      <c r="B358" s="3"/>
      <c r="C358" s="4">
        <v>258000</v>
      </c>
      <c r="D358" s="3" t="s">
        <v>38</v>
      </c>
      <c r="E358" s="4">
        <v>2000</v>
      </c>
      <c r="F358" s="3">
        <v>0.78</v>
      </c>
      <c r="G358" s="4">
        <v>257500</v>
      </c>
      <c r="H358" s="4">
        <v>259000</v>
      </c>
      <c r="I358" s="4">
        <v>256500</v>
      </c>
      <c r="J358" s="4">
        <v>89574</v>
      </c>
      <c r="K358" s="4">
        <v>23069773000</v>
      </c>
      <c r="L358" s="4">
        <v>8843058</v>
      </c>
      <c r="M358" s="4">
        <v>257549</v>
      </c>
      <c r="N358" s="4">
        <v>258000</v>
      </c>
      <c r="O358" s="4">
        <v>199680</v>
      </c>
      <c r="P358" s="4">
        <v>34275419</v>
      </c>
      <c r="Q358" s="3">
        <v>0.63249999999999995</v>
      </c>
    </row>
    <row r="359" spans="1:17">
      <c r="A359" s="5">
        <v>43623</v>
      </c>
      <c r="B359" s="3"/>
      <c r="C359" s="4">
        <v>256000</v>
      </c>
      <c r="D359" s="3" t="s">
        <v>39</v>
      </c>
      <c r="E359" s="4">
        <v>10500</v>
      </c>
      <c r="F359" s="3">
        <v>-3.94</v>
      </c>
      <c r="G359" s="4">
        <v>265500</v>
      </c>
      <c r="H359" s="4">
        <v>265500</v>
      </c>
      <c r="I359" s="4">
        <v>254500</v>
      </c>
      <c r="J359" s="4">
        <v>183870</v>
      </c>
      <c r="K359" s="4">
        <v>47227008000</v>
      </c>
      <c r="L359" s="4">
        <v>8774507</v>
      </c>
      <c r="M359" s="4">
        <v>256849</v>
      </c>
      <c r="N359" s="4">
        <v>256000</v>
      </c>
      <c r="O359" s="4">
        <v>207870</v>
      </c>
      <c r="P359" s="4">
        <v>34275419</v>
      </c>
      <c r="Q359" s="3">
        <v>0.63580000000000003</v>
      </c>
    </row>
    <row r="360" spans="1:17">
      <c r="A360" s="5">
        <v>43621</v>
      </c>
      <c r="B360" s="3"/>
      <c r="C360" s="4">
        <v>266500</v>
      </c>
      <c r="D360" s="3" t="s">
        <v>38</v>
      </c>
      <c r="E360" s="4">
        <v>3500</v>
      </c>
      <c r="F360" s="3">
        <v>1.33</v>
      </c>
      <c r="G360" s="4">
        <v>266500</v>
      </c>
      <c r="H360" s="4">
        <v>268000</v>
      </c>
      <c r="I360" s="4">
        <v>263500</v>
      </c>
      <c r="J360" s="4">
        <v>111890</v>
      </c>
      <c r="K360" s="4">
        <v>29744695750</v>
      </c>
      <c r="L360" s="4">
        <v>9134399</v>
      </c>
      <c r="M360" s="4">
        <v>265838</v>
      </c>
      <c r="N360" s="4">
        <v>266500</v>
      </c>
      <c r="O360" s="4">
        <v>205140</v>
      </c>
      <c r="P360" s="4">
        <v>34275419</v>
      </c>
      <c r="Q360" s="3">
        <v>0.66290000000000004</v>
      </c>
    </row>
    <row r="361" spans="1:17">
      <c r="A361" s="5">
        <v>43620</v>
      </c>
      <c r="B361" s="3"/>
      <c r="C361" s="4">
        <v>263000</v>
      </c>
      <c r="D361" s="3" t="s">
        <v>38</v>
      </c>
      <c r="E361" s="4">
        <v>3000</v>
      </c>
      <c r="F361" s="3">
        <v>1.1499999999999999</v>
      </c>
      <c r="G361" s="4">
        <v>258500</v>
      </c>
      <c r="H361" s="4">
        <v>265000</v>
      </c>
      <c r="I361" s="4">
        <v>258500</v>
      </c>
      <c r="J361" s="4">
        <v>119410</v>
      </c>
      <c r="K361" s="4">
        <v>31415909000</v>
      </c>
      <c r="L361" s="4">
        <v>9014435</v>
      </c>
      <c r="M361" s="4">
        <v>263092</v>
      </c>
      <c r="N361" s="4">
        <v>263000</v>
      </c>
      <c r="O361" s="4">
        <v>202800</v>
      </c>
      <c r="P361" s="4">
        <v>34275419</v>
      </c>
      <c r="Q361" s="3">
        <v>0.65510000000000002</v>
      </c>
    </row>
    <row r="362" spans="1:17">
      <c r="A362" s="5">
        <v>43619</v>
      </c>
      <c r="B362" s="3"/>
      <c r="C362" s="4">
        <v>260000</v>
      </c>
      <c r="D362" s="3" t="s">
        <v>38</v>
      </c>
      <c r="E362" s="4">
        <v>2000</v>
      </c>
      <c r="F362" s="3">
        <v>0.78</v>
      </c>
      <c r="G362" s="4">
        <v>255000</v>
      </c>
      <c r="H362" s="4">
        <v>261000</v>
      </c>
      <c r="I362" s="4">
        <v>254500</v>
      </c>
      <c r="J362" s="4">
        <v>83028</v>
      </c>
      <c r="K362" s="4">
        <v>21490250000</v>
      </c>
      <c r="L362" s="4">
        <v>8911608</v>
      </c>
      <c r="M362" s="4">
        <v>258831</v>
      </c>
      <c r="N362" s="4">
        <v>260000</v>
      </c>
      <c r="O362" s="4">
        <v>201240</v>
      </c>
      <c r="P362" s="4">
        <v>34275419</v>
      </c>
      <c r="Q362" s="3">
        <v>0.6472</v>
      </c>
    </row>
    <row r="363" spans="1:17">
      <c r="A363" s="5">
        <v>43616</v>
      </c>
      <c r="B363" s="3"/>
      <c r="C363" s="4">
        <v>258000</v>
      </c>
      <c r="D363" s="3" t="s">
        <v>38</v>
      </c>
      <c r="E363" s="4">
        <v>3000</v>
      </c>
      <c r="F363" s="3">
        <v>1.18</v>
      </c>
      <c r="G363" s="4">
        <v>254000</v>
      </c>
      <c r="H363" s="4">
        <v>259000</v>
      </c>
      <c r="I363" s="4">
        <v>251500</v>
      </c>
      <c r="J363" s="4">
        <v>122274</v>
      </c>
      <c r="K363" s="4">
        <v>31404015000</v>
      </c>
      <c r="L363" s="4">
        <v>8843058</v>
      </c>
      <c r="M363" s="4">
        <v>256833</v>
      </c>
      <c r="N363" s="4">
        <v>258000</v>
      </c>
      <c r="O363" s="4">
        <v>198900</v>
      </c>
      <c r="P363" s="4">
        <v>34275419</v>
      </c>
      <c r="Q363" s="3">
        <v>0.65090000000000003</v>
      </c>
    </row>
    <row r="364" spans="1:17">
      <c r="A364" s="5">
        <v>43615</v>
      </c>
      <c r="B364" s="3"/>
      <c r="C364" s="4">
        <v>255000</v>
      </c>
      <c r="D364" s="3" t="s">
        <v>38</v>
      </c>
      <c r="E364" s="3">
        <v>500</v>
      </c>
      <c r="F364" s="3">
        <v>0.2</v>
      </c>
      <c r="G364" s="4">
        <v>254000</v>
      </c>
      <c r="H364" s="4">
        <v>258500</v>
      </c>
      <c r="I364" s="4">
        <v>251500</v>
      </c>
      <c r="J364" s="4">
        <v>95870</v>
      </c>
      <c r="K364" s="4">
        <v>24299233000</v>
      </c>
      <c r="L364" s="4">
        <v>8740231</v>
      </c>
      <c r="M364" s="4">
        <v>253460</v>
      </c>
      <c r="N364" s="4">
        <v>255000</v>
      </c>
      <c r="O364" s="4">
        <v>198510</v>
      </c>
      <c r="P364" s="4">
        <v>34275419</v>
      </c>
      <c r="Q364" s="3">
        <v>0.64439999999999997</v>
      </c>
    </row>
    <row r="365" spans="1:17">
      <c r="A365" s="5">
        <v>43614</v>
      </c>
      <c r="B365" s="3"/>
      <c r="C365" s="4">
        <v>254500</v>
      </c>
      <c r="D365" s="3" t="s">
        <v>39</v>
      </c>
      <c r="E365" s="4">
        <v>3500</v>
      </c>
      <c r="F365" s="3">
        <v>-1.36</v>
      </c>
      <c r="G365" s="4">
        <v>258500</v>
      </c>
      <c r="H365" s="4">
        <v>260000</v>
      </c>
      <c r="I365" s="4">
        <v>251000</v>
      </c>
      <c r="J365" s="4">
        <v>104817</v>
      </c>
      <c r="K365" s="4">
        <v>26641403500</v>
      </c>
      <c r="L365" s="4">
        <v>8723094</v>
      </c>
      <c r="M365" s="4">
        <v>254170</v>
      </c>
      <c r="N365" s="4">
        <v>254500</v>
      </c>
      <c r="O365" s="4">
        <v>201240</v>
      </c>
      <c r="P365" s="4">
        <v>34275419</v>
      </c>
      <c r="Q365" s="3">
        <v>0.64839999999999998</v>
      </c>
    </row>
    <row r="366" spans="1:17">
      <c r="A366" s="5">
        <v>43613</v>
      </c>
      <c r="B366" s="3"/>
      <c r="C366" s="4">
        <v>258000</v>
      </c>
      <c r="D366" s="3" t="s">
        <v>39</v>
      </c>
      <c r="E366" s="4">
        <v>3000</v>
      </c>
      <c r="F366" s="3">
        <v>-1.1499999999999999</v>
      </c>
      <c r="G366" s="4">
        <v>261000</v>
      </c>
      <c r="H366" s="4">
        <v>263000</v>
      </c>
      <c r="I366" s="4">
        <v>257500</v>
      </c>
      <c r="J366" s="4">
        <v>141304</v>
      </c>
      <c r="K366" s="4">
        <v>36530609000</v>
      </c>
      <c r="L366" s="4">
        <v>8843058</v>
      </c>
      <c r="M366" s="4">
        <v>258524</v>
      </c>
      <c r="N366" s="4">
        <v>258000</v>
      </c>
      <c r="O366" s="4">
        <v>203580</v>
      </c>
      <c r="P366" s="4">
        <v>34275419</v>
      </c>
      <c r="Q366" s="3">
        <v>0.65100000000000002</v>
      </c>
    </row>
    <row r="367" spans="1:17">
      <c r="A367" s="5">
        <v>43612</v>
      </c>
      <c r="B367" s="3"/>
      <c r="C367" s="4">
        <v>261000</v>
      </c>
      <c r="D367" s="3"/>
      <c r="E367" s="3">
        <v>0</v>
      </c>
      <c r="F367" s="3">
        <v>0</v>
      </c>
      <c r="G367" s="4">
        <v>261000</v>
      </c>
      <c r="H367" s="4">
        <v>261500</v>
      </c>
      <c r="I367" s="4">
        <v>257500</v>
      </c>
      <c r="J367" s="4">
        <v>138945</v>
      </c>
      <c r="K367" s="4">
        <v>36024159500</v>
      </c>
      <c r="L367" s="4">
        <v>8945884</v>
      </c>
      <c r="M367" s="4">
        <v>259269</v>
      </c>
      <c r="N367" s="4">
        <v>261000</v>
      </c>
      <c r="O367" s="4">
        <v>203580</v>
      </c>
      <c r="P367" s="4">
        <v>34275419</v>
      </c>
      <c r="Q367" s="3">
        <v>0.65990000000000004</v>
      </c>
    </row>
    <row r="368" spans="1:17">
      <c r="A368" s="5">
        <v>43609</v>
      </c>
      <c r="B368" s="3"/>
      <c r="C368" s="4">
        <v>261000</v>
      </c>
      <c r="D368" s="3" t="s">
        <v>39</v>
      </c>
      <c r="E368" s="4">
        <v>4500</v>
      </c>
      <c r="F368" s="3">
        <v>-1.69</v>
      </c>
      <c r="G368" s="4">
        <v>263000</v>
      </c>
      <c r="H368" s="4">
        <v>264000</v>
      </c>
      <c r="I368" s="4">
        <v>259000</v>
      </c>
      <c r="J368" s="4">
        <v>103377</v>
      </c>
      <c r="K368" s="4">
        <v>26945347500</v>
      </c>
      <c r="L368" s="4">
        <v>8945884</v>
      </c>
      <c r="M368" s="4">
        <v>260651</v>
      </c>
      <c r="N368" s="4">
        <v>261000</v>
      </c>
      <c r="O368" s="4">
        <v>207090</v>
      </c>
      <c r="P368" s="4">
        <v>34275419</v>
      </c>
      <c r="Q368" s="3">
        <v>0.65969999999999995</v>
      </c>
    </row>
    <row r="369" spans="1:17">
      <c r="A369" s="5">
        <v>43608</v>
      </c>
      <c r="B369" s="3"/>
      <c r="C369" s="4">
        <v>265500</v>
      </c>
      <c r="D369" s="3" t="s">
        <v>38</v>
      </c>
      <c r="E369" s="4">
        <v>1000</v>
      </c>
      <c r="F369" s="3">
        <v>0.38</v>
      </c>
      <c r="G369" s="4">
        <v>264500</v>
      </c>
      <c r="H369" s="4">
        <v>266000</v>
      </c>
      <c r="I369" s="4">
        <v>262000</v>
      </c>
      <c r="J369" s="4">
        <v>100176</v>
      </c>
      <c r="K369" s="4">
        <v>26451478000</v>
      </c>
      <c r="L369" s="4">
        <v>9100123</v>
      </c>
      <c r="M369" s="4">
        <v>264050</v>
      </c>
      <c r="N369" s="4">
        <v>265500</v>
      </c>
      <c r="O369" s="4">
        <v>206310</v>
      </c>
      <c r="P369" s="4">
        <v>34275419</v>
      </c>
      <c r="Q369" s="3">
        <v>0.66620000000000001</v>
      </c>
    </row>
    <row r="370" spans="1:17">
      <c r="A370" s="5">
        <v>43607</v>
      </c>
      <c r="B370" s="3"/>
      <c r="C370" s="4">
        <v>264500</v>
      </c>
      <c r="D370" s="3" t="s">
        <v>38</v>
      </c>
      <c r="E370" s="4">
        <v>3000</v>
      </c>
      <c r="F370" s="3">
        <v>1.1499999999999999</v>
      </c>
      <c r="G370" s="4">
        <v>263000</v>
      </c>
      <c r="H370" s="4">
        <v>266000</v>
      </c>
      <c r="I370" s="4">
        <v>262000</v>
      </c>
      <c r="J370" s="4">
        <v>68546</v>
      </c>
      <c r="K370" s="4">
        <v>18116956000</v>
      </c>
      <c r="L370" s="4">
        <v>9065848</v>
      </c>
      <c r="M370" s="4">
        <v>264303</v>
      </c>
      <c r="N370" s="4">
        <v>264500</v>
      </c>
      <c r="O370" s="4">
        <v>203970</v>
      </c>
      <c r="P370" s="4">
        <v>34275419</v>
      </c>
      <c r="Q370" s="3">
        <v>0.66239999999999999</v>
      </c>
    </row>
    <row r="371" spans="1:17">
      <c r="A371" s="5">
        <v>43606</v>
      </c>
      <c r="B371" s="3"/>
      <c r="C371" s="4">
        <v>261500</v>
      </c>
      <c r="D371" s="3" t="s">
        <v>38</v>
      </c>
      <c r="E371" s="4">
        <v>4500</v>
      </c>
      <c r="F371" s="3">
        <v>1.75</v>
      </c>
      <c r="G371" s="4">
        <v>257000</v>
      </c>
      <c r="H371" s="4">
        <v>263000</v>
      </c>
      <c r="I371" s="4">
        <v>257000</v>
      </c>
      <c r="J371" s="4">
        <v>86804</v>
      </c>
      <c r="K371" s="4">
        <v>22664029000</v>
      </c>
      <c r="L371" s="4">
        <v>8963022</v>
      </c>
      <c r="M371" s="4">
        <v>261094</v>
      </c>
      <c r="N371" s="4">
        <v>261500</v>
      </c>
      <c r="O371" s="4">
        <v>200460</v>
      </c>
      <c r="P371" s="4">
        <v>34275419</v>
      </c>
      <c r="Q371" s="3">
        <v>0.65610000000000002</v>
      </c>
    </row>
    <row r="372" spans="1:17">
      <c r="A372" s="5">
        <v>43605</v>
      </c>
      <c r="B372" s="3"/>
      <c r="C372" s="4">
        <v>257000</v>
      </c>
      <c r="D372" s="3" t="s">
        <v>39</v>
      </c>
      <c r="E372" s="4">
        <v>6500</v>
      </c>
      <c r="F372" s="3">
        <v>-2.4700000000000002</v>
      </c>
      <c r="G372" s="4">
        <v>264000</v>
      </c>
      <c r="H372" s="4">
        <v>265000</v>
      </c>
      <c r="I372" s="4">
        <v>254500</v>
      </c>
      <c r="J372" s="4">
        <v>131512</v>
      </c>
      <c r="K372" s="4">
        <v>33886107720</v>
      </c>
      <c r="L372" s="4">
        <v>8808782</v>
      </c>
      <c r="M372" s="4">
        <v>257665</v>
      </c>
      <c r="N372" s="4">
        <v>257000</v>
      </c>
      <c r="O372" s="4">
        <v>205530</v>
      </c>
      <c r="P372" s="4">
        <v>34275419</v>
      </c>
      <c r="Q372" s="3">
        <v>0.64690000000000003</v>
      </c>
    </row>
    <row r="373" spans="1:17">
      <c r="A373" s="5">
        <v>43602</v>
      </c>
      <c r="B373" s="3"/>
      <c r="C373" s="4">
        <v>263500</v>
      </c>
      <c r="D373" s="3" t="s">
        <v>38</v>
      </c>
      <c r="E373" s="3">
        <v>500</v>
      </c>
      <c r="F373" s="3">
        <v>0.19</v>
      </c>
      <c r="G373" s="4">
        <v>264000</v>
      </c>
      <c r="H373" s="4">
        <v>268500</v>
      </c>
      <c r="I373" s="4">
        <v>263000</v>
      </c>
      <c r="J373" s="4">
        <v>73076</v>
      </c>
      <c r="K373" s="4">
        <v>19422752500</v>
      </c>
      <c r="L373" s="4">
        <v>9031572</v>
      </c>
      <c r="M373" s="4">
        <v>265788</v>
      </c>
      <c r="N373" s="4">
        <v>263500</v>
      </c>
      <c r="O373" s="4">
        <v>205140</v>
      </c>
      <c r="P373" s="4">
        <v>34275419</v>
      </c>
      <c r="Q373" s="3">
        <v>0.6633</v>
      </c>
    </row>
    <row r="374" spans="1:17">
      <c r="A374" s="5">
        <v>43601</v>
      </c>
      <c r="B374" s="3"/>
      <c r="C374" s="4">
        <v>263000</v>
      </c>
      <c r="D374" s="3" t="s">
        <v>39</v>
      </c>
      <c r="E374" s="4">
        <v>2000</v>
      </c>
      <c r="F374" s="3">
        <v>-0.75</v>
      </c>
      <c r="G374" s="4">
        <v>263500</v>
      </c>
      <c r="H374" s="4">
        <v>269000</v>
      </c>
      <c r="I374" s="4">
        <v>261500</v>
      </c>
      <c r="J374" s="4">
        <v>94238</v>
      </c>
      <c r="K374" s="4">
        <v>24913411500</v>
      </c>
      <c r="L374" s="4">
        <v>9014435</v>
      </c>
      <c r="M374" s="4">
        <v>264366</v>
      </c>
      <c r="N374" s="4">
        <v>263000</v>
      </c>
      <c r="O374" s="4">
        <v>206700</v>
      </c>
      <c r="P374" s="4">
        <v>34275419</v>
      </c>
      <c r="Q374" s="3">
        <v>0.65810000000000002</v>
      </c>
    </row>
    <row r="375" spans="1:17">
      <c r="A375" s="5">
        <v>43600</v>
      </c>
      <c r="B375" s="3"/>
      <c r="C375" s="4">
        <v>265000</v>
      </c>
      <c r="D375" s="3" t="s">
        <v>38</v>
      </c>
      <c r="E375" s="4">
        <v>3500</v>
      </c>
      <c r="F375" s="3">
        <v>1.34</v>
      </c>
      <c r="G375" s="4">
        <v>265000</v>
      </c>
      <c r="H375" s="4">
        <v>269500</v>
      </c>
      <c r="I375" s="4">
        <v>264500</v>
      </c>
      <c r="J375" s="4">
        <v>188880</v>
      </c>
      <c r="K375" s="4">
        <v>50386860000</v>
      </c>
      <c r="L375" s="4">
        <v>9082986</v>
      </c>
      <c r="M375" s="4">
        <v>266766</v>
      </c>
      <c r="N375" s="4">
        <v>265000</v>
      </c>
      <c r="O375" s="4">
        <v>203970</v>
      </c>
      <c r="P375" s="4">
        <v>34275419</v>
      </c>
      <c r="Q375" s="3">
        <v>0.65500000000000003</v>
      </c>
    </row>
    <row r="376" spans="1:17">
      <c r="A376" s="5">
        <v>43599</v>
      </c>
      <c r="B376" s="3"/>
      <c r="C376" s="4">
        <v>261500</v>
      </c>
      <c r="D376" s="3"/>
      <c r="E376" s="3">
        <v>0</v>
      </c>
      <c r="F376" s="3">
        <v>0</v>
      </c>
      <c r="G376" s="4">
        <v>260000</v>
      </c>
      <c r="H376" s="4">
        <v>265000</v>
      </c>
      <c r="I376" s="4">
        <v>259500</v>
      </c>
      <c r="J376" s="4">
        <v>173893</v>
      </c>
      <c r="K376" s="4">
        <v>45555683000</v>
      </c>
      <c r="L376" s="4">
        <v>8963022</v>
      </c>
      <c r="M376" s="4">
        <v>261975</v>
      </c>
      <c r="N376" s="4">
        <v>261500</v>
      </c>
      <c r="O376" s="4">
        <v>203970</v>
      </c>
      <c r="P376" s="4">
        <v>34275419</v>
      </c>
      <c r="Q376" s="3">
        <v>0.64949999999999997</v>
      </c>
    </row>
    <row r="377" spans="1:17">
      <c r="A377" s="5">
        <v>43598</v>
      </c>
      <c r="B377" s="3"/>
      <c r="C377" s="4">
        <v>261500</v>
      </c>
      <c r="D377" s="3" t="s">
        <v>39</v>
      </c>
      <c r="E377" s="4">
        <v>3000</v>
      </c>
      <c r="F377" s="3">
        <v>-1.1299999999999999</v>
      </c>
      <c r="G377" s="4">
        <v>265000</v>
      </c>
      <c r="H377" s="4">
        <v>269500</v>
      </c>
      <c r="I377" s="4">
        <v>261000</v>
      </c>
      <c r="J377" s="4">
        <v>103432</v>
      </c>
      <c r="K377" s="4">
        <v>27393413000</v>
      </c>
      <c r="L377" s="4">
        <v>8963022</v>
      </c>
      <c r="M377" s="4">
        <v>264844</v>
      </c>
      <c r="N377" s="4">
        <v>261500</v>
      </c>
      <c r="O377" s="4">
        <v>206310</v>
      </c>
      <c r="P377" s="4">
        <v>34275419</v>
      </c>
      <c r="Q377" s="3">
        <v>0.65010000000000001</v>
      </c>
    </row>
    <row r="378" spans="1:17">
      <c r="A378" s="5">
        <v>43595</v>
      </c>
      <c r="B378" s="3"/>
      <c r="C378" s="4">
        <v>264500</v>
      </c>
      <c r="D378" s="3" t="s">
        <v>38</v>
      </c>
      <c r="E378" s="4">
        <v>3500</v>
      </c>
      <c r="F378" s="3">
        <v>1.34</v>
      </c>
      <c r="G378" s="4">
        <v>262500</v>
      </c>
      <c r="H378" s="4">
        <v>267000</v>
      </c>
      <c r="I378" s="4">
        <v>260000</v>
      </c>
      <c r="J378" s="4">
        <v>118030</v>
      </c>
      <c r="K378" s="4">
        <v>31062687000</v>
      </c>
      <c r="L378" s="4">
        <v>9065848</v>
      </c>
      <c r="M378" s="4">
        <v>263176</v>
      </c>
      <c r="N378" s="4">
        <v>264500</v>
      </c>
      <c r="O378" s="4">
        <v>203580</v>
      </c>
      <c r="P378" s="4">
        <v>34275419</v>
      </c>
      <c r="Q378" s="3">
        <v>0.64849999999999997</v>
      </c>
    </row>
    <row r="379" spans="1:17">
      <c r="A379" s="5">
        <v>43594</v>
      </c>
      <c r="B379" s="3"/>
      <c r="C379" s="4">
        <v>261000</v>
      </c>
      <c r="D379" s="3" t="s">
        <v>39</v>
      </c>
      <c r="E379" s="4">
        <v>10000</v>
      </c>
      <c r="F379" s="3">
        <v>-3.69</v>
      </c>
      <c r="G379" s="4">
        <v>269500</v>
      </c>
      <c r="H379" s="4">
        <v>270500</v>
      </c>
      <c r="I379" s="4">
        <v>261000</v>
      </c>
      <c r="J379" s="4">
        <v>154678</v>
      </c>
      <c r="K379" s="4">
        <v>40833449000</v>
      </c>
      <c r="L379" s="4">
        <v>8945884</v>
      </c>
      <c r="M379" s="4">
        <v>263990</v>
      </c>
      <c r="N379" s="4">
        <v>261000</v>
      </c>
      <c r="O379" s="4">
        <v>211380</v>
      </c>
      <c r="P379" s="4">
        <v>34275419</v>
      </c>
      <c r="Q379" s="3">
        <v>0.64190000000000003</v>
      </c>
    </row>
    <row r="380" spans="1:17">
      <c r="A380" s="5">
        <v>43593</v>
      </c>
      <c r="B380" s="3"/>
      <c r="C380" s="4">
        <v>271000</v>
      </c>
      <c r="D380" s="3" t="s">
        <v>38</v>
      </c>
      <c r="E380" s="4">
        <v>3000</v>
      </c>
      <c r="F380" s="3">
        <v>1.1200000000000001</v>
      </c>
      <c r="G380" s="4">
        <v>264000</v>
      </c>
      <c r="H380" s="4">
        <v>271000</v>
      </c>
      <c r="I380" s="4">
        <v>264000</v>
      </c>
      <c r="J380" s="4">
        <v>133682</v>
      </c>
      <c r="K380" s="4">
        <v>35977126000</v>
      </c>
      <c r="L380" s="4">
        <v>9288638</v>
      </c>
      <c r="M380" s="4">
        <v>269124</v>
      </c>
      <c r="N380" s="4">
        <v>271000</v>
      </c>
      <c r="O380" s="4">
        <v>209040</v>
      </c>
      <c r="P380" s="4">
        <v>34275419</v>
      </c>
      <c r="Q380" s="3">
        <v>0.6462</v>
      </c>
    </row>
    <row r="381" spans="1:17">
      <c r="A381" s="5">
        <v>43592</v>
      </c>
      <c r="B381" s="3"/>
      <c r="C381" s="4">
        <v>268000</v>
      </c>
      <c r="D381" s="3"/>
      <c r="E381" s="3">
        <v>0</v>
      </c>
      <c r="F381" s="3">
        <v>0</v>
      </c>
      <c r="G381" s="4">
        <v>265000</v>
      </c>
      <c r="H381" s="4">
        <v>271000</v>
      </c>
      <c r="I381" s="4">
        <v>260000</v>
      </c>
      <c r="J381" s="4">
        <v>158486</v>
      </c>
      <c r="K381" s="4">
        <v>42318726000</v>
      </c>
      <c r="L381" s="4">
        <v>9185812</v>
      </c>
      <c r="M381" s="4">
        <v>267018</v>
      </c>
      <c r="N381" s="4">
        <v>268000</v>
      </c>
      <c r="O381" s="4">
        <v>209040</v>
      </c>
      <c r="P381" s="4">
        <v>34275419</v>
      </c>
      <c r="Q381" s="3">
        <v>0.63629999999999998</v>
      </c>
    </row>
    <row r="382" spans="1:17">
      <c r="A382" s="5">
        <v>43588</v>
      </c>
      <c r="B382" s="3"/>
      <c r="C382" s="4">
        <v>268000</v>
      </c>
      <c r="D382" s="3" t="s">
        <v>39</v>
      </c>
      <c r="E382" s="4">
        <v>2500</v>
      </c>
      <c r="F382" s="3">
        <v>-0.92</v>
      </c>
      <c r="G382" s="4">
        <v>271500</v>
      </c>
      <c r="H382" s="4">
        <v>273500</v>
      </c>
      <c r="I382" s="4">
        <v>268000</v>
      </c>
      <c r="J382" s="4">
        <v>91940</v>
      </c>
      <c r="K382" s="4">
        <v>24746478000</v>
      </c>
      <c r="L382" s="4">
        <v>9185812</v>
      </c>
      <c r="M382" s="4">
        <v>269158</v>
      </c>
      <c r="N382" s="4">
        <v>268000</v>
      </c>
      <c r="O382" s="4">
        <v>210990</v>
      </c>
      <c r="P382" s="4">
        <v>34275419</v>
      </c>
      <c r="Q382" s="3">
        <v>0.63060000000000005</v>
      </c>
    </row>
    <row r="383" spans="1:17">
      <c r="A383" s="5">
        <v>43587</v>
      </c>
      <c r="B383" s="3"/>
      <c r="C383" s="4">
        <v>270500</v>
      </c>
      <c r="D383" s="3" t="s">
        <v>38</v>
      </c>
      <c r="E383" s="4">
        <v>2000</v>
      </c>
      <c r="F383" s="3">
        <v>0.74</v>
      </c>
      <c r="G383" s="4">
        <v>268500</v>
      </c>
      <c r="H383" s="4">
        <v>275000</v>
      </c>
      <c r="I383" s="4">
        <v>268500</v>
      </c>
      <c r="J383" s="4">
        <v>96666</v>
      </c>
      <c r="K383" s="4">
        <v>26266370000</v>
      </c>
      <c r="L383" s="4">
        <v>9271500</v>
      </c>
      <c r="M383" s="4">
        <v>271722</v>
      </c>
      <c r="N383" s="4">
        <v>270500</v>
      </c>
      <c r="O383" s="4">
        <v>209430</v>
      </c>
      <c r="P383" s="4">
        <v>34275419</v>
      </c>
      <c r="Q383" s="3">
        <v>0.63180000000000003</v>
      </c>
    </row>
    <row r="384" spans="1:17">
      <c r="A384" s="5">
        <v>43585</v>
      </c>
      <c r="B384" s="3"/>
      <c r="C384" s="4">
        <v>268500</v>
      </c>
      <c r="D384" s="3" t="s">
        <v>39</v>
      </c>
      <c r="E384" s="4">
        <v>6500</v>
      </c>
      <c r="F384" s="3">
        <v>-2.36</v>
      </c>
      <c r="G384" s="4">
        <v>275000</v>
      </c>
      <c r="H384" s="4">
        <v>275500</v>
      </c>
      <c r="I384" s="4">
        <v>266500</v>
      </c>
      <c r="J384" s="4">
        <v>163492</v>
      </c>
      <c r="K384" s="4">
        <v>44060950500</v>
      </c>
      <c r="L384" s="4">
        <v>9202950</v>
      </c>
      <c r="M384" s="4">
        <v>269499</v>
      </c>
      <c r="N384" s="4">
        <v>268500</v>
      </c>
      <c r="O384" s="4">
        <v>214500</v>
      </c>
      <c r="P384" s="4">
        <v>34275419</v>
      </c>
      <c r="Q384" s="3">
        <v>0.62970000000000004</v>
      </c>
    </row>
    <row r="385" spans="1:17">
      <c r="A385" s="5">
        <v>43584</v>
      </c>
      <c r="B385" s="3"/>
      <c r="C385" s="4">
        <v>275000</v>
      </c>
      <c r="D385" s="3" t="s">
        <v>38</v>
      </c>
      <c r="E385" s="4">
        <v>9000</v>
      </c>
      <c r="F385" s="3">
        <v>3.38</v>
      </c>
      <c r="G385" s="4">
        <v>267500</v>
      </c>
      <c r="H385" s="4">
        <v>275000</v>
      </c>
      <c r="I385" s="4">
        <v>267000</v>
      </c>
      <c r="J385" s="4">
        <v>138075</v>
      </c>
      <c r="K385" s="4">
        <v>37524656500</v>
      </c>
      <c r="L385" s="4">
        <v>9425740</v>
      </c>
      <c r="M385" s="4">
        <v>271770</v>
      </c>
      <c r="N385" s="4">
        <v>275000</v>
      </c>
      <c r="O385" s="4">
        <v>207480</v>
      </c>
      <c r="P385" s="4">
        <v>34275419</v>
      </c>
      <c r="Q385" s="3">
        <v>0.64139999999999997</v>
      </c>
    </row>
    <row r="386" spans="1:17">
      <c r="A386" s="5">
        <v>43581</v>
      </c>
      <c r="B386" s="3"/>
      <c r="C386" s="4">
        <v>266000</v>
      </c>
      <c r="D386" s="3" t="s">
        <v>39</v>
      </c>
      <c r="E386" s="4">
        <v>6500</v>
      </c>
      <c r="F386" s="3">
        <v>-2.39</v>
      </c>
      <c r="G386" s="4">
        <v>272000</v>
      </c>
      <c r="H386" s="4">
        <v>272500</v>
      </c>
      <c r="I386" s="4">
        <v>265000</v>
      </c>
      <c r="J386" s="4">
        <v>188673</v>
      </c>
      <c r="K386" s="4">
        <v>50399909574</v>
      </c>
      <c r="L386" s="4">
        <v>9117261</v>
      </c>
      <c r="M386" s="4">
        <v>267128</v>
      </c>
      <c r="N386" s="4">
        <v>266000</v>
      </c>
      <c r="O386" s="4">
        <v>212550</v>
      </c>
      <c r="P386" s="4">
        <v>34275419</v>
      </c>
      <c r="Q386" s="3">
        <v>0.63080000000000003</v>
      </c>
    </row>
    <row r="387" spans="1:17">
      <c r="A387" s="5">
        <v>43580</v>
      </c>
      <c r="B387" s="3"/>
      <c r="C387" s="4">
        <v>272500</v>
      </c>
      <c r="D387" s="3" t="s">
        <v>39</v>
      </c>
      <c r="E387" s="4">
        <v>3500</v>
      </c>
      <c r="F387" s="3">
        <v>-1.27</v>
      </c>
      <c r="G387" s="4">
        <v>275000</v>
      </c>
      <c r="H387" s="4">
        <v>276000</v>
      </c>
      <c r="I387" s="4">
        <v>272000</v>
      </c>
      <c r="J387" s="4">
        <v>125663</v>
      </c>
      <c r="K387" s="4">
        <v>34414661000</v>
      </c>
      <c r="L387" s="4">
        <v>9340051</v>
      </c>
      <c r="M387" s="4">
        <v>273864</v>
      </c>
      <c r="N387" s="4">
        <v>272500</v>
      </c>
      <c r="O387" s="4">
        <v>215280</v>
      </c>
      <c r="P387" s="4">
        <v>34275419</v>
      </c>
      <c r="Q387" s="3">
        <v>0.6431</v>
      </c>
    </row>
    <row r="388" spans="1:17">
      <c r="A388" s="5">
        <v>43579</v>
      </c>
      <c r="B388" s="3"/>
      <c r="C388" s="4">
        <v>276000</v>
      </c>
      <c r="D388" s="3" t="s">
        <v>38</v>
      </c>
      <c r="E388" s="3">
        <v>500</v>
      </c>
      <c r="F388" s="3">
        <v>0.18</v>
      </c>
      <c r="G388" s="4">
        <v>278000</v>
      </c>
      <c r="H388" s="4">
        <v>280500</v>
      </c>
      <c r="I388" s="4">
        <v>275000</v>
      </c>
      <c r="J388" s="4">
        <v>126875</v>
      </c>
      <c r="K388" s="4">
        <v>35130055000</v>
      </c>
      <c r="L388" s="4">
        <v>9460015</v>
      </c>
      <c r="M388" s="4">
        <v>276887</v>
      </c>
      <c r="N388" s="4">
        <v>276000</v>
      </c>
      <c r="O388" s="4">
        <v>214890</v>
      </c>
      <c r="P388" s="4">
        <v>34275419</v>
      </c>
      <c r="Q388" s="3">
        <v>0.64829999999999999</v>
      </c>
    </row>
    <row r="389" spans="1:17">
      <c r="A389" s="5">
        <v>43578</v>
      </c>
      <c r="B389" s="3"/>
      <c r="C389" s="4">
        <v>275500</v>
      </c>
      <c r="D389" s="3" t="s">
        <v>39</v>
      </c>
      <c r="E389" s="4">
        <v>5000</v>
      </c>
      <c r="F389" s="3">
        <v>-1.78</v>
      </c>
      <c r="G389" s="4">
        <v>281000</v>
      </c>
      <c r="H389" s="4">
        <v>281000</v>
      </c>
      <c r="I389" s="4">
        <v>275000</v>
      </c>
      <c r="J389" s="4">
        <v>179333</v>
      </c>
      <c r="K389" s="4">
        <v>49515207000</v>
      </c>
      <c r="L389" s="4">
        <v>9442877</v>
      </c>
      <c r="M389" s="4">
        <v>276107</v>
      </c>
      <c r="N389" s="4">
        <v>275500</v>
      </c>
      <c r="O389" s="4">
        <v>218790</v>
      </c>
      <c r="P389" s="4">
        <v>34275419</v>
      </c>
      <c r="Q389" s="3">
        <v>0.64190000000000003</v>
      </c>
    </row>
    <row r="390" spans="1:17">
      <c r="A390" s="5">
        <v>43577</v>
      </c>
      <c r="B390" s="3"/>
      <c r="C390" s="4">
        <v>280500</v>
      </c>
      <c r="D390" s="3" t="s">
        <v>39</v>
      </c>
      <c r="E390" s="4">
        <v>1500</v>
      </c>
      <c r="F390" s="3">
        <v>-0.53</v>
      </c>
      <c r="G390" s="4">
        <v>282000</v>
      </c>
      <c r="H390" s="4">
        <v>287000</v>
      </c>
      <c r="I390" s="4">
        <v>280000</v>
      </c>
      <c r="J390" s="4">
        <v>115397</v>
      </c>
      <c r="K390" s="4">
        <v>32580948625</v>
      </c>
      <c r="L390" s="4">
        <v>9614255</v>
      </c>
      <c r="M390" s="4">
        <v>282337</v>
      </c>
      <c r="N390" s="4">
        <v>280500</v>
      </c>
      <c r="O390" s="4">
        <v>219960</v>
      </c>
      <c r="P390" s="4">
        <v>34275419</v>
      </c>
      <c r="Q390" s="3">
        <v>0.65459999999999996</v>
      </c>
    </row>
    <row r="391" spans="1:17">
      <c r="A391" s="5">
        <v>43574</v>
      </c>
      <c r="B391" s="3"/>
      <c r="C391" s="4">
        <v>282000</v>
      </c>
      <c r="D391" s="3"/>
      <c r="E391" s="3">
        <v>0</v>
      </c>
      <c r="F391" s="3">
        <v>0</v>
      </c>
      <c r="G391" s="4">
        <v>283500</v>
      </c>
      <c r="H391" s="4">
        <v>285000</v>
      </c>
      <c r="I391" s="4">
        <v>280500</v>
      </c>
      <c r="J391" s="4">
        <v>112927</v>
      </c>
      <c r="K391" s="4">
        <v>31804730500</v>
      </c>
      <c r="L391" s="4">
        <v>9665668</v>
      </c>
      <c r="M391" s="4">
        <v>281639</v>
      </c>
      <c r="N391" s="4">
        <v>282000</v>
      </c>
      <c r="O391" s="4">
        <v>219960</v>
      </c>
      <c r="P391" s="4">
        <v>34275419</v>
      </c>
      <c r="Q391" s="3">
        <v>0.65820000000000001</v>
      </c>
    </row>
    <row r="392" spans="1:17">
      <c r="A392" s="5">
        <v>43573</v>
      </c>
      <c r="B392" s="3"/>
      <c r="C392" s="4">
        <v>282000</v>
      </c>
      <c r="D392" s="3" t="s">
        <v>39</v>
      </c>
      <c r="E392" s="4">
        <v>5000</v>
      </c>
      <c r="F392" s="3">
        <v>-1.74</v>
      </c>
      <c r="G392" s="4">
        <v>287000</v>
      </c>
      <c r="H392" s="4">
        <v>287500</v>
      </c>
      <c r="I392" s="4">
        <v>281500</v>
      </c>
      <c r="J392" s="4">
        <v>202570</v>
      </c>
      <c r="K392" s="4">
        <v>57337281500</v>
      </c>
      <c r="L392" s="4">
        <v>9665668</v>
      </c>
      <c r="M392" s="4">
        <v>283049</v>
      </c>
      <c r="N392" s="4">
        <v>282000</v>
      </c>
      <c r="O392" s="4">
        <v>223860</v>
      </c>
      <c r="P392" s="4">
        <v>34275419</v>
      </c>
      <c r="Q392" s="3">
        <v>0.65880000000000005</v>
      </c>
    </row>
    <row r="393" spans="1:17">
      <c r="A393" s="5">
        <v>43572</v>
      </c>
      <c r="B393" s="3"/>
      <c r="C393" s="4">
        <v>287000</v>
      </c>
      <c r="D393" s="3" t="s">
        <v>39</v>
      </c>
      <c r="E393" s="4">
        <v>7000</v>
      </c>
      <c r="F393" s="3">
        <v>-2.38</v>
      </c>
      <c r="G393" s="4">
        <v>294000</v>
      </c>
      <c r="H393" s="4">
        <v>294000</v>
      </c>
      <c r="I393" s="4">
        <v>286500</v>
      </c>
      <c r="J393" s="4">
        <v>205456</v>
      </c>
      <c r="K393" s="4">
        <v>59150269500</v>
      </c>
      <c r="L393" s="4">
        <v>9837045</v>
      </c>
      <c r="M393" s="4">
        <v>287897</v>
      </c>
      <c r="N393" s="4">
        <v>287000</v>
      </c>
      <c r="O393" s="4">
        <v>229320</v>
      </c>
      <c r="P393" s="4">
        <v>34275419</v>
      </c>
      <c r="Q393" s="3">
        <v>0.66090000000000004</v>
      </c>
    </row>
    <row r="394" spans="1:17">
      <c r="A394" s="5">
        <v>43571</v>
      </c>
      <c r="B394" s="3"/>
      <c r="C394" s="4">
        <v>294000</v>
      </c>
      <c r="D394" s="3" t="s">
        <v>39</v>
      </c>
      <c r="E394" s="4">
        <v>6500</v>
      </c>
      <c r="F394" s="3">
        <v>-2.16</v>
      </c>
      <c r="G394" s="4">
        <v>300500</v>
      </c>
      <c r="H394" s="4">
        <v>303500</v>
      </c>
      <c r="I394" s="4">
        <v>293500</v>
      </c>
      <c r="J394" s="4">
        <v>125463</v>
      </c>
      <c r="K394" s="4">
        <v>37121389487</v>
      </c>
      <c r="L394" s="4">
        <v>10076973</v>
      </c>
      <c r="M394" s="4">
        <v>295875</v>
      </c>
      <c r="N394" s="4">
        <v>294000</v>
      </c>
      <c r="O394" s="4">
        <v>234390</v>
      </c>
      <c r="P394" s="4">
        <v>34275419</v>
      </c>
      <c r="Q394" s="3">
        <v>0.67649999999999999</v>
      </c>
    </row>
    <row r="395" spans="1:17">
      <c r="A395" s="5">
        <v>43570</v>
      </c>
      <c r="B395" s="3"/>
      <c r="C395" s="4">
        <v>300500</v>
      </c>
      <c r="D395" s="3" t="s">
        <v>39</v>
      </c>
      <c r="E395" s="4">
        <v>4000</v>
      </c>
      <c r="F395" s="3">
        <v>-1.31</v>
      </c>
      <c r="G395" s="4">
        <v>306500</v>
      </c>
      <c r="H395" s="4">
        <v>309000</v>
      </c>
      <c r="I395" s="4">
        <v>300500</v>
      </c>
      <c r="J395" s="4">
        <v>128121</v>
      </c>
      <c r="K395" s="4">
        <v>38823824500</v>
      </c>
      <c r="L395" s="4">
        <v>10299763</v>
      </c>
      <c r="M395" s="4">
        <v>303024</v>
      </c>
      <c r="N395" s="4">
        <v>300500</v>
      </c>
      <c r="O395" s="4">
        <v>237510</v>
      </c>
      <c r="P395" s="4">
        <v>34275419</v>
      </c>
      <c r="Q395" s="3">
        <v>0.69320000000000004</v>
      </c>
    </row>
    <row r="396" spans="1:17">
      <c r="A396" s="5">
        <v>43567</v>
      </c>
      <c r="B396" s="3"/>
      <c r="C396" s="4">
        <v>304500</v>
      </c>
      <c r="D396" s="3" t="s">
        <v>38</v>
      </c>
      <c r="E396" s="4">
        <v>3500</v>
      </c>
      <c r="F396" s="3">
        <v>1.1599999999999999</v>
      </c>
      <c r="G396" s="4">
        <v>301000</v>
      </c>
      <c r="H396" s="4">
        <v>308000</v>
      </c>
      <c r="I396" s="4">
        <v>297500</v>
      </c>
      <c r="J396" s="4">
        <v>147939</v>
      </c>
      <c r="K396" s="4">
        <v>45090322500</v>
      </c>
      <c r="L396" s="4">
        <v>10436865</v>
      </c>
      <c r="M396" s="4">
        <v>304789</v>
      </c>
      <c r="N396" s="4">
        <v>304500</v>
      </c>
      <c r="O396" s="4">
        <v>234780</v>
      </c>
      <c r="P396" s="4">
        <v>34275419</v>
      </c>
      <c r="Q396" s="3">
        <v>0.70550000000000002</v>
      </c>
    </row>
    <row r="397" spans="1:17">
      <c r="A397" s="5">
        <v>43566</v>
      </c>
      <c r="B397" s="3"/>
      <c r="C397" s="4">
        <v>301000</v>
      </c>
      <c r="D397" s="3" t="s">
        <v>38</v>
      </c>
      <c r="E397" s="4">
        <v>5500</v>
      </c>
      <c r="F397" s="3">
        <v>1.86</v>
      </c>
      <c r="G397" s="4">
        <v>296000</v>
      </c>
      <c r="H397" s="4">
        <v>301500</v>
      </c>
      <c r="I397" s="4">
        <v>296000</v>
      </c>
      <c r="J397" s="4">
        <v>143797</v>
      </c>
      <c r="K397" s="4">
        <v>43104391553</v>
      </c>
      <c r="L397" s="4">
        <v>10316901</v>
      </c>
      <c r="M397" s="4">
        <v>299758</v>
      </c>
      <c r="N397" s="4">
        <v>301000</v>
      </c>
      <c r="O397" s="4">
        <v>230490</v>
      </c>
      <c r="P397" s="4">
        <v>34275419</v>
      </c>
      <c r="Q397" s="3">
        <v>0.70040000000000002</v>
      </c>
    </row>
    <row r="398" spans="1:17">
      <c r="A398" s="5">
        <v>43565</v>
      </c>
      <c r="B398" s="3"/>
      <c r="C398" s="4">
        <v>295500</v>
      </c>
      <c r="D398" s="3" t="s">
        <v>39</v>
      </c>
      <c r="E398" s="4">
        <v>3000</v>
      </c>
      <c r="F398" s="3">
        <v>-1.01</v>
      </c>
      <c r="G398" s="4">
        <v>298500</v>
      </c>
      <c r="H398" s="4">
        <v>299000</v>
      </c>
      <c r="I398" s="4">
        <v>292000</v>
      </c>
      <c r="J398" s="4">
        <v>121223</v>
      </c>
      <c r="K398" s="4">
        <v>35675432500</v>
      </c>
      <c r="L398" s="4">
        <v>10128386</v>
      </c>
      <c r="M398" s="4">
        <v>294295</v>
      </c>
      <c r="N398" s="4">
        <v>295500</v>
      </c>
      <c r="O398" s="4">
        <v>232830</v>
      </c>
      <c r="P398" s="4">
        <v>34275419</v>
      </c>
      <c r="Q398" s="3">
        <v>0.68759999999999999</v>
      </c>
    </row>
    <row r="399" spans="1:17">
      <c r="A399" s="5">
        <v>43564</v>
      </c>
      <c r="B399" s="3"/>
      <c r="C399" s="4">
        <v>298500</v>
      </c>
      <c r="D399" s="3" t="s">
        <v>39</v>
      </c>
      <c r="E399" s="3">
        <v>500</v>
      </c>
      <c r="F399" s="3">
        <v>-0.17</v>
      </c>
      <c r="G399" s="4">
        <v>300500</v>
      </c>
      <c r="H399" s="4">
        <v>303000</v>
      </c>
      <c r="I399" s="4">
        <v>297500</v>
      </c>
      <c r="J399" s="4">
        <v>76991</v>
      </c>
      <c r="K399" s="4">
        <v>23059141500</v>
      </c>
      <c r="L399" s="4">
        <v>10231212</v>
      </c>
      <c r="M399" s="4">
        <v>299504</v>
      </c>
      <c r="N399" s="4">
        <v>298500</v>
      </c>
      <c r="O399" s="4">
        <v>233220</v>
      </c>
      <c r="P399" s="4">
        <v>34275419</v>
      </c>
      <c r="Q399" s="3">
        <v>0.69769999999999999</v>
      </c>
    </row>
    <row r="400" spans="1:17">
      <c r="A400" s="5">
        <v>43563</v>
      </c>
      <c r="B400" s="3"/>
      <c r="C400" s="4">
        <v>299000</v>
      </c>
      <c r="D400" s="3" t="s">
        <v>39</v>
      </c>
      <c r="E400" s="4">
        <v>3500</v>
      </c>
      <c r="F400" s="3">
        <v>-1.1599999999999999</v>
      </c>
      <c r="G400" s="4">
        <v>301000</v>
      </c>
      <c r="H400" s="4">
        <v>304000</v>
      </c>
      <c r="I400" s="4">
        <v>295000</v>
      </c>
      <c r="J400" s="4">
        <v>127902</v>
      </c>
      <c r="K400" s="4">
        <v>38381954000</v>
      </c>
      <c r="L400" s="4">
        <v>10248350</v>
      </c>
      <c r="M400" s="4">
        <v>300088</v>
      </c>
      <c r="N400" s="4">
        <v>299000</v>
      </c>
      <c r="O400" s="4">
        <v>235950</v>
      </c>
      <c r="P400" s="4">
        <v>34275419</v>
      </c>
      <c r="Q400" s="3">
        <v>0.69989999999999997</v>
      </c>
    </row>
    <row r="401" spans="1:17">
      <c r="A401" s="5">
        <v>43560</v>
      </c>
      <c r="B401" s="3"/>
      <c r="C401" s="4">
        <v>302500</v>
      </c>
      <c r="D401" s="3" t="s">
        <v>39</v>
      </c>
      <c r="E401" s="4">
        <v>4000</v>
      </c>
      <c r="F401" s="3">
        <v>-1.31</v>
      </c>
      <c r="G401" s="4">
        <v>307000</v>
      </c>
      <c r="H401" s="4">
        <v>309500</v>
      </c>
      <c r="I401" s="4">
        <v>298500</v>
      </c>
      <c r="J401" s="4">
        <v>104878</v>
      </c>
      <c r="K401" s="4">
        <v>31584066500</v>
      </c>
      <c r="L401" s="4">
        <v>10368314</v>
      </c>
      <c r="M401" s="4">
        <v>301150</v>
      </c>
      <c r="N401" s="4">
        <v>302500</v>
      </c>
      <c r="O401" s="4">
        <v>239070</v>
      </c>
      <c r="P401" s="4">
        <v>34275419</v>
      </c>
      <c r="Q401" s="3">
        <v>0.70860000000000001</v>
      </c>
    </row>
    <row r="402" spans="1:17">
      <c r="A402" s="5">
        <v>43559</v>
      </c>
      <c r="B402" s="3"/>
      <c r="C402" s="4">
        <v>306500</v>
      </c>
      <c r="D402" s="3" t="s">
        <v>39</v>
      </c>
      <c r="E402" s="4">
        <v>1000</v>
      </c>
      <c r="F402" s="3">
        <v>-0.33</v>
      </c>
      <c r="G402" s="4">
        <v>307500</v>
      </c>
      <c r="H402" s="4">
        <v>309500</v>
      </c>
      <c r="I402" s="4">
        <v>305500</v>
      </c>
      <c r="J402" s="4">
        <v>102677</v>
      </c>
      <c r="K402" s="4">
        <v>31551958500</v>
      </c>
      <c r="L402" s="4">
        <v>10505415</v>
      </c>
      <c r="M402" s="4">
        <v>307293</v>
      </c>
      <c r="N402" s="4">
        <v>306500</v>
      </c>
      <c r="O402" s="4">
        <v>239850</v>
      </c>
      <c r="P402" s="4">
        <v>34275419</v>
      </c>
      <c r="Q402" s="3">
        <v>0.71889999999999998</v>
      </c>
    </row>
    <row r="403" spans="1:17">
      <c r="A403" s="5">
        <v>43558</v>
      </c>
      <c r="B403" s="3"/>
      <c r="C403" s="4">
        <v>307500</v>
      </c>
      <c r="D403" s="3" t="s">
        <v>38</v>
      </c>
      <c r="E403" s="4">
        <v>6500</v>
      </c>
      <c r="F403" s="3">
        <v>2.16</v>
      </c>
      <c r="G403" s="4">
        <v>298500</v>
      </c>
      <c r="H403" s="4">
        <v>308500</v>
      </c>
      <c r="I403" s="4">
        <v>298500</v>
      </c>
      <c r="J403" s="4">
        <v>142642</v>
      </c>
      <c r="K403" s="4">
        <v>43543754500</v>
      </c>
      <c r="L403" s="4">
        <v>10539691</v>
      </c>
      <c r="M403" s="4">
        <v>305266</v>
      </c>
      <c r="N403" s="4">
        <v>307500</v>
      </c>
      <c r="O403" s="4">
        <v>234780</v>
      </c>
      <c r="P403" s="4">
        <v>34275419</v>
      </c>
      <c r="Q403" s="3">
        <v>0.72240000000000004</v>
      </c>
    </row>
    <row r="404" spans="1:17">
      <c r="A404" s="5">
        <v>43557</v>
      </c>
      <c r="B404" s="3"/>
      <c r="C404" s="4">
        <v>301000</v>
      </c>
      <c r="D404" s="3"/>
      <c r="E404" s="3">
        <v>0</v>
      </c>
      <c r="F404" s="3">
        <v>0</v>
      </c>
      <c r="G404" s="4">
        <v>302000</v>
      </c>
      <c r="H404" s="4">
        <v>304000</v>
      </c>
      <c r="I404" s="4">
        <v>298000</v>
      </c>
      <c r="J404" s="4">
        <v>106550</v>
      </c>
      <c r="K404" s="4">
        <v>32042196500</v>
      </c>
      <c r="L404" s="4">
        <v>10316901</v>
      </c>
      <c r="M404" s="4">
        <v>300724</v>
      </c>
      <c r="N404" s="4">
        <v>301000</v>
      </c>
      <c r="O404" s="4">
        <v>234780</v>
      </c>
      <c r="P404" s="4">
        <v>34275419</v>
      </c>
      <c r="Q404" s="3">
        <v>0.71560000000000001</v>
      </c>
    </row>
    <row r="405" spans="1:17">
      <c r="A405" s="5">
        <v>43556</v>
      </c>
      <c r="B405" s="3"/>
      <c r="C405" s="4">
        <v>301000</v>
      </c>
      <c r="D405" s="3" t="s">
        <v>38</v>
      </c>
      <c r="E405" s="4">
        <v>10500</v>
      </c>
      <c r="F405" s="3">
        <v>3.61</v>
      </c>
      <c r="G405" s="4">
        <v>296000</v>
      </c>
      <c r="H405" s="4">
        <v>307500</v>
      </c>
      <c r="I405" s="4">
        <v>296000</v>
      </c>
      <c r="J405" s="4">
        <v>290584</v>
      </c>
      <c r="K405" s="4">
        <v>87945093000</v>
      </c>
      <c r="L405" s="4">
        <v>10316901</v>
      </c>
      <c r="M405" s="4">
        <v>302649</v>
      </c>
      <c r="N405" s="4">
        <v>301000</v>
      </c>
      <c r="O405" s="4">
        <v>226590</v>
      </c>
      <c r="P405" s="4">
        <v>34275419</v>
      </c>
      <c r="Q405" s="3">
        <v>0.71870000000000001</v>
      </c>
    </row>
    <row r="406" spans="1:17">
      <c r="A406" s="5">
        <v>43553</v>
      </c>
      <c r="B406" s="3"/>
      <c r="C406" s="4">
        <v>290500</v>
      </c>
      <c r="D406" s="3" t="s">
        <v>38</v>
      </c>
      <c r="E406" s="4">
        <v>9000</v>
      </c>
      <c r="F406" s="3">
        <v>3.2</v>
      </c>
      <c r="G406" s="4">
        <v>283000</v>
      </c>
      <c r="H406" s="4">
        <v>291500</v>
      </c>
      <c r="I406" s="4">
        <v>278000</v>
      </c>
      <c r="J406" s="4">
        <v>247435</v>
      </c>
      <c r="K406" s="4">
        <v>70767506500</v>
      </c>
      <c r="L406" s="4">
        <v>9957009</v>
      </c>
      <c r="M406" s="4">
        <v>286004</v>
      </c>
      <c r="N406" s="4">
        <v>290500</v>
      </c>
      <c r="O406" s="4">
        <v>219570</v>
      </c>
      <c r="P406" s="4">
        <v>34275419</v>
      </c>
      <c r="Q406" s="3">
        <v>0.7026</v>
      </c>
    </row>
    <row r="407" spans="1:17">
      <c r="A407" s="5">
        <v>43552</v>
      </c>
      <c r="B407" s="3"/>
      <c r="C407" s="4">
        <v>281500</v>
      </c>
      <c r="D407" s="3" t="s">
        <v>38</v>
      </c>
      <c r="E407" s="4">
        <v>4500</v>
      </c>
      <c r="F407" s="3">
        <v>1.62</v>
      </c>
      <c r="G407" s="4">
        <v>274500</v>
      </c>
      <c r="H407" s="4">
        <v>283000</v>
      </c>
      <c r="I407" s="4">
        <v>274000</v>
      </c>
      <c r="J407" s="4">
        <v>132570</v>
      </c>
      <c r="K407" s="4">
        <v>36998119500</v>
      </c>
      <c r="L407" s="4">
        <v>9648530</v>
      </c>
      <c r="M407" s="4">
        <v>279083</v>
      </c>
      <c r="N407" s="4">
        <v>281500</v>
      </c>
      <c r="O407" s="4">
        <v>216060</v>
      </c>
      <c r="P407" s="4">
        <v>34275419</v>
      </c>
      <c r="Q407" s="3">
        <v>0.68459999999999999</v>
      </c>
    </row>
    <row r="408" spans="1:17">
      <c r="A408" s="5">
        <v>43551</v>
      </c>
      <c r="B408" s="3"/>
      <c r="C408" s="4">
        <v>277000</v>
      </c>
      <c r="D408" s="3" t="s">
        <v>39</v>
      </c>
      <c r="E408" s="3">
        <v>500</v>
      </c>
      <c r="F408" s="3">
        <v>-0.18</v>
      </c>
      <c r="G408" s="4">
        <v>276000</v>
      </c>
      <c r="H408" s="4">
        <v>279000</v>
      </c>
      <c r="I408" s="4">
        <v>275000</v>
      </c>
      <c r="J408" s="4">
        <v>83946</v>
      </c>
      <c r="K408" s="4">
        <v>23248247000</v>
      </c>
      <c r="L408" s="4">
        <v>9494291</v>
      </c>
      <c r="M408" s="4">
        <v>276942</v>
      </c>
      <c r="N408" s="4">
        <v>277000</v>
      </c>
      <c r="O408" s="4">
        <v>216450</v>
      </c>
      <c r="P408" s="4">
        <v>34275419</v>
      </c>
      <c r="Q408" s="3">
        <v>0.66900000000000004</v>
      </c>
    </row>
    <row r="409" spans="1:17">
      <c r="A409" s="5">
        <v>43550</v>
      </c>
      <c r="B409" s="3"/>
      <c r="C409" s="4">
        <v>277500</v>
      </c>
      <c r="D409" s="3" t="s">
        <v>38</v>
      </c>
      <c r="E409" s="4">
        <v>1000</v>
      </c>
      <c r="F409" s="3">
        <v>0.36</v>
      </c>
      <c r="G409" s="4">
        <v>276500</v>
      </c>
      <c r="H409" s="4">
        <v>279500</v>
      </c>
      <c r="I409" s="4">
        <v>274000</v>
      </c>
      <c r="J409" s="4">
        <v>93413</v>
      </c>
      <c r="K409" s="4">
        <v>25860799500</v>
      </c>
      <c r="L409" s="4">
        <v>9511428</v>
      </c>
      <c r="M409" s="4">
        <v>276843</v>
      </c>
      <c r="N409" s="4">
        <v>277500</v>
      </c>
      <c r="O409" s="4">
        <v>215670</v>
      </c>
      <c r="P409" s="4">
        <v>34275419</v>
      </c>
      <c r="Q409" s="3">
        <v>0.66930000000000001</v>
      </c>
    </row>
    <row r="410" spans="1:17">
      <c r="A410" s="5">
        <v>43549</v>
      </c>
      <c r="B410" s="3"/>
      <c r="C410" s="4">
        <v>276500</v>
      </c>
      <c r="D410" s="3" t="s">
        <v>39</v>
      </c>
      <c r="E410" s="4">
        <v>4500</v>
      </c>
      <c r="F410" s="3">
        <v>-1.6</v>
      </c>
      <c r="G410" s="4">
        <v>276500</v>
      </c>
      <c r="H410" s="4">
        <v>283000</v>
      </c>
      <c r="I410" s="4">
        <v>275000</v>
      </c>
      <c r="J410" s="4">
        <v>136232</v>
      </c>
      <c r="K410" s="4">
        <v>37915392000</v>
      </c>
      <c r="L410" s="4">
        <v>9477153</v>
      </c>
      <c r="M410" s="4">
        <v>278314</v>
      </c>
      <c r="N410" s="4">
        <v>276500</v>
      </c>
      <c r="O410" s="4">
        <v>219180</v>
      </c>
      <c r="P410" s="4">
        <v>34275419</v>
      </c>
      <c r="Q410" s="3">
        <v>0.66810000000000003</v>
      </c>
    </row>
    <row r="411" spans="1:17">
      <c r="A411" s="5">
        <v>43546</v>
      </c>
      <c r="B411" s="3"/>
      <c r="C411" s="4">
        <v>281000</v>
      </c>
      <c r="D411" s="3" t="s">
        <v>39</v>
      </c>
      <c r="E411" s="4">
        <v>8000</v>
      </c>
      <c r="F411" s="3">
        <v>-2.77</v>
      </c>
      <c r="G411" s="4">
        <v>289500</v>
      </c>
      <c r="H411" s="4">
        <v>290500</v>
      </c>
      <c r="I411" s="4">
        <v>279000</v>
      </c>
      <c r="J411" s="4">
        <v>228267</v>
      </c>
      <c r="K411" s="4">
        <v>64428438500</v>
      </c>
      <c r="L411" s="4">
        <v>9631392</v>
      </c>
      <c r="M411" s="4">
        <v>282250</v>
      </c>
      <c r="N411" s="4">
        <v>281000</v>
      </c>
      <c r="O411" s="4">
        <v>225420</v>
      </c>
      <c r="P411" s="4">
        <v>34275419</v>
      </c>
      <c r="Q411" s="3">
        <v>0.66569999999999996</v>
      </c>
    </row>
    <row r="412" spans="1:17">
      <c r="A412" s="5">
        <v>43545</v>
      </c>
      <c r="B412" s="3"/>
      <c r="C412" s="4">
        <v>289000</v>
      </c>
      <c r="D412" s="3" t="s">
        <v>39</v>
      </c>
      <c r="E412" s="4">
        <v>1500</v>
      </c>
      <c r="F412" s="3">
        <v>-0.52</v>
      </c>
      <c r="G412" s="4">
        <v>289500</v>
      </c>
      <c r="H412" s="4">
        <v>289500</v>
      </c>
      <c r="I412" s="4">
        <v>285000</v>
      </c>
      <c r="J412" s="4">
        <v>182563</v>
      </c>
      <c r="K412" s="4">
        <v>52436737500</v>
      </c>
      <c r="L412" s="4">
        <v>9905596</v>
      </c>
      <c r="M412" s="4">
        <v>287225</v>
      </c>
      <c r="N412" s="4">
        <v>289000</v>
      </c>
      <c r="O412" s="4">
        <v>226590</v>
      </c>
      <c r="P412" s="4">
        <v>34275419</v>
      </c>
      <c r="Q412" s="3">
        <v>0.6855</v>
      </c>
    </row>
    <row r="413" spans="1:17">
      <c r="A413" s="5">
        <v>43544</v>
      </c>
      <c r="B413" s="3"/>
      <c r="C413" s="4">
        <v>290500</v>
      </c>
      <c r="D413" s="3" t="s">
        <v>39</v>
      </c>
      <c r="E413" s="4">
        <v>3000</v>
      </c>
      <c r="F413" s="3">
        <v>-1.02</v>
      </c>
      <c r="G413" s="4">
        <v>293500</v>
      </c>
      <c r="H413" s="4">
        <v>294000</v>
      </c>
      <c r="I413" s="4">
        <v>285500</v>
      </c>
      <c r="J413" s="4">
        <v>113671</v>
      </c>
      <c r="K413" s="4">
        <v>32816984500</v>
      </c>
      <c r="L413" s="4">
        <v>9957009</v>
      </c>
      <c r="M413" s="4">
        <v>288701</v>
      </c>
      <c r="N413" s="4">
        <v>290500</v>
      </c>
      <c r="O413" s="4">
        <v>228930</v>
      </c>
      <c r="P413" s="4">
        <v>34275419</v>
      </c>
      <c r="Q413" s="3">
        <v>0.69230000000000003</v>
      </c>
    </row>
    <row r="414" spans="1:17">
      <c r="A414" s="5">
        <v>43543</v>
      </c>
      <c r="B414" s="3"/>
      <c r="C414" s="4">
        <v>293500</v>
      </c>
      <c r="D414" s="3" t="s">
        <v>39</v>
      </c>
      <c r="E414" s="4">
        <v>2500</v>
      </c>
      <c r="F414" s="3">
        <v>-0.84</v>
      </c>
      <c r="G414" s="4">
        <v>296000</v>
      </c>
      <c r="H414" s="4">
        <v>298000</v>
      </c>
      <c r="I414" s="4">
        <v>292000</v>
      </c>
      <c r="J414" s="4">
        <v>95560</v>
      </c>
      <c r="K414" s="4">
        <v>28158530000</v>
      </c>
      <c r="L414" s="4">
        <v>10059835</v>
      </c>
      <c r="M414" s="4">
        <v>294668</v>
      </c>
      <c r="N414" s="4">
        <v>293500</v>
      </c>
      <c r="O414" s="4">
        <v>230880</v>
      </c>
      <c r="P414" s="4">
        <v>34275419</v>
      </c>
      <c r="Q414" s="3">
        <v>0.69930000000000003</v>
      </c>
    </row>
    <row r="415" spans="1:17">
      <c r="A415" s="5">
        <v>43542</v>
      </c>
      <c r="B415" s="3"/>
      <c r="C415" s="4">
        <v>296000</v>
      </c>
      <c r="D415" s="3" t="s">
        <v>38</v>
      </c>
      <c r="E415" s="4">
        <v>1000</v>
      </c>
      <c r="F415" s="3">
        <v>0.34</v>
      </c>
      <c r="G415" s="4">
        <v>296000</v>
      </c>
      <c r="H415" s="4">
        <v>297500</v>
      </c>
      <c r="I415" s="4">
        <v>293500</v>
      </c>
      <c r="J415" s="4">
        <v>115407</v>
      </c>
      <c r="K415" s="4">
        <v>34113805000</v>
      </c>
      <c r="L415" s="4">
        <v>10145524</v>
      </c>
      <c r="M415" s="4">
        <v>295595</v>
      </c>
      <c r="N415" s="4">
        <v>296000</v>
      </c>
      <c r="O415" s="4">
        <v>230100</v>
      </c>
      <c r="P415" s="4">
        <v>34275419</v>
      </c>
      <c r="Q415" s="3">
        <v>0.70479999999999998</v>
      </c>
    </row>
    <row r="416" spans="1:17">
      <c r="A416" s="5">
        <v>43539</v>
      </c>
      <c r="B416" s="3"/>
      <c r="C416" s="4">
        <v>295000</v>
      </c>
      <c r="D416" s="3" t="s">
        <v>38</v>
      </c>
      <c r="E416" s="4">
        <v>2500</v>
      </c>
      <c r="F416" s="3">
        <v>0.85</v>
      </c>
      <c r="G416" s="4">
        <v>291500</v>
      </c>
      <c r="H416" s="4">
        <v>297000</v>
      </c>
      <c r="I416" s="4">
        <v>290500</v>
      </c>
      <c r="J416" s="4">
        <v>155163</v>
      </c>
      <c r="K416" s="4">
        <v>45774963590</v>
      </c>
      <c r="L416" s="4">
        <v>10111248</v>
      </c>
      <c r="M416" s="4">
        <v>295012</v>
      </c>
      <c r="N416" s="4">
        <v>295000</v>
      </c>
      <c r="O416" s="4">
        <v>228150</v>
      </c>
      <c r="P416" s="4">
        <v>34275419</v>
      </c>
      <c r="Q416" s="3">
        <v>0.7036</v>
      </c>
    </row>
    <row r="417" spans="1:17">
      <c r="A417" s="5">
        <v>43538</v>
      </c>
      <c r="B417" s="3"/>
      <c r="C417" s="4">
        <v>292500</v>
      </c>
      <c r="D417" s="3" t="s">
        <v>38</v>
      </c>
      <c r="E417" s="4">
        <v>4500</v>
      </c>
      <c r="F417" s="3">
        <v>1.56</v>
      </c>
      <c r="G417" s="4">
        <v>293500</v>
      </c>
      <c r="H417" s="4">
        <v>295500</v>
      </c>
      <c r="I417" s="4">
        <v>288000</v>
      </c>
      <c r="J417" s="4">
        <v>204605</v>
      </c>
      <c r="K417" s="4">
        <v>59697546000</v>
      </c>
      <c r="L417" s="4">
        <v>10025560</v>
      </c>
      <c r="M417" s="4">
        <v>291769</v>
      </c>
      <c r="N417" s="4">
        <v>292500</v>
      </c>
      <c r="O417" s="4">
        <v>224640</v>
      </c>
      <c r="P417" s="4">
        <v>34275419</v>
      </c>
      <c r="Q417" s="3">
        <v>0.70409999999999995</v>
      </c>
    </row>
    <row r="418" spans="1:17">
      <c r="A418" s="5">
        <v>43537</v>
      </c>
      <c r="B418" s="3"/>
      <c r="C418" s="4">
        <v>288000</v>
      </c>
      <c r="D418" s="3" t="s">
        <v>39</v>
      </c>
      <c r="E418" s="4">
        <v>3000</v>
      </c>
      <c r="F418" s="3">
        <v>-1.03</v>
      </c>
      <c r="G418" s="4">
        <v>290000</v>
      </c>
      <c r="H418" s="4">
        <v>291000</v>
      </c>
      <c r="I418" s="4">
        <v>284500</v>
      </c>
      <c r="J418" s="4">
        <v>121992</v>
      </c>
      <c r="K418" s="4">
        <v>35069033500</v>
      </c>
      <c r="L418" s="4">
        <v>9871320</v>
      </c>
      <c r="M418" s="4">
        <v>287469</v>
      </c>
      <c r="N418" s="4">
        <v>288000</v>
      </c>
      <c r="O418" s="4">
        <v>226980</v>
      </c>
      <c r="P418" s="4">
        <v>34275419</v>
      </c>
      <c r="Q418" s="3">
        <v>0.6956</v>
      </c>
    </row>
    <row r="419" spans="1:17">
      <c r="A419" s="5">
        <v>43536</v>
      </c>
      <c r="B419" s="3"/>
      <c r="C419" s="4">
        <v>291000</v>
      </c>
      <c r="D419" s="3" t="s">
        <v>38</v>
      </c>
      <c r="E419" s="4">
        <v>2000</v>
      </c>
      <c r="F419" s="3">
        <v>0.69</v>
      </c>
      <c r="G419" s="4">
        <v>292000</v>
      </c>
      <c r="H419" s="4">
        <v>293500</v>
      </c>
      <c r="I419" s="4">
        <v>288000</v>
      </c>
      <c r="J419" s="4">
        <v>112464</v>
      </c>
      <c r="K419" s="4">
        <v>32670941500</v>
      </c>
      <c r="L419" s="4">
        <v>9974146</v>
      </c>
      <c r="M419" s="4">
        <v>290501</v>
      </c>
      <c r="N419" s="4">
        <v>291000</v>
      </c>
      <c r="O419" s="4">
        <v>225420</v>
      </c>
      <c r="P419" s="4">
        <v>34275419</v>
      </c>
      <c r="Q419" s="3">
        <v>0.70009999999999994</v>
      </c>
    </row>
    <row r="420" spans="1:17">
      <c r="A420" s="5">
        <v>43535</v>
      </c>
      <c r="B420" s="3"/>
      <c r="C420" s="4">
        <v>289000</v>
      </c>
      <c r="D420" s="3" t="s">
        <v>39</v>
      </c>
      <c r="E420" s="4">
        <v>2500</v>
      </c>
      <c r="F420" s="3">
        <v>-0.86</v>
      </c>
      <c r="G420" s="4">
        <v>295000</v>
      </c>
      <c r="H420" s="4">
        <v>297500</v>
      </c>
      <c r="I420" s="4">
        <v>284000</v>
      </c>
      <c r="J420" s="4">
        <v>172958</v>
      </c>
      <c r="K420" s="4">
        <v>49668881000</v>
      </c>
      <c r="L420" s="4">
        <v>9905596</v>
      </c>
      <c r="M420" s="4">
        <v>287173</v>
      </c>
      <c r="N420" s="4">
        <v>289000</v>
      </c>
      <c r="O420" s="4">
        <v>227370</v>
      </c>
      <c r="P420" s="4">
        <v>34275419</v>
      </c>
      <c r="Q420" s="3">
        <v>0.70220000000000005</v>
      </c>
    </row>
    <row r="421" spans="1:17">
      <c r="A421" s="5">
        <v>43532</v>
      </c>
      <c r="B421" s="3"/>
      <c r="C421" s="4">
        <v>291500</v>
      </c>
      <c r="D421" s="3" t="s">
        <v>39</v>
      </c>
      <c r="E421" s="4">
        <v>2500</v>
      </c>
      <c r="F421" s="3">
        <v>-0.85</v>
      </c>
      <c r="G421" s="4">
        <v>293500</v>
      </c>
      <c r="H421" s="4">
        <v>297000</v>
      </c>
      <c r="I421" s="4">
        <v>289000</v>
      </c>
      <c r="J421" s="4">
        <v>147853</v>
      </c>
      <c r="K421" s="4">
        <v>43294980000</v>
      </c>
      <c r="L421" s="4">
        <v>9991284</v>
      </c>
      <c r="M421" s="4">
        <v>292824</v>
      </c>
      <c r="N421" s="4">
        <v>291500</v>
      </c>
      <c r="O421" s="4">
        <v>229320</v>
      </c>
      <c r="P421" s="4">
        <v>34275419</v>
      </c>
      <c r="Q421" s="3">
        <v>0.70830000000000004</v>
      </c>
    </row>
    <row r="422" spans="1:17">
      <c r="A422" s="5">
        <v>43531</v>
      </c>
      <c r="B422" s="3"/>
      <c r="C422" s="4">
        <v>294000</v>
      </c>
      <c r="D422" s="3" t="s">
        <v>39</v>
      </c>
      <c r="E422" s="4">
        <v>16000</v>
      </c>
      <c r="F422" s="3">
        <v>-5.16</v>
      </c>
      <c r="G422" s="4">
        <v>307500</v>
      </c>
      <c r="H422" s="4">
        <v>309000</v>
      </c>
      <c r="I422" s="4">
        <v>292000</v>
      </c>
      <c r="J422" s="4">
        <v>265132</v>
      </c>
      <c r="K422" s="4">
        <v>78570396500</v>
      </c>
      <c r="L422" s="4">
        <v>10076973</v>
      </c>
      <c r="M422" s="4">
        <v>296344</v>
      </c>
      <c r="N422" s="4">
        <v>294000</v>
      </c>
      <c r="O422" s="4">
        <v>241800</v>
      </c>
      <c r="P422" s="4">
        <v>34275419</v>
      </c>
      <c r="Q422" s="3">
        <v>0.70489999999999997</v>
      </c>
    </row>
    <row r="423" spans="1:17">
      <c r="A423" s="5">
        <v>43530</v>
      </c>
      <c r="B423" s="3"/>
      <c r="C423" s="4">
        <v>310000</v>
      </c>
      <c r="D423" s="3" t="s">
        <v>39</v>
      </c>
      <c r="E423" s="3">
        <v>500</v>
      </c>
      <c r="F423" s="3">
        <v>-0.16</v>
      </c>
      <c r="G423" s="4">
        <v>312000</v>
      </c>
      <c r="H423" s="4">
        <v>315500</v>
      </c>
      <c r="I423" s="4">
        <v>306000</v>
      </c>
      <c r="J423" s="4">
        <v>102208</v>
      </c>
      <c r="K423" s="4">
        <v>31612975500</v>
      </c>
      <c r="L423" s="4">
        <v>10625379</v>
      </c>
      <c r="M423" s="4">
        <v>309300</v>
      </c>
      <c r="N423" s="4">
        <v>310000</v>
      </c>
      <c r="O423" s="4">
        <v>242190</v>
      </c>
      <c r="P423" s="4">
        <v>34275419</v>
      </c>
      <c r="Q423" s="3">
        <v>0.74019999999999997</v>
      </c>
    </row>
    <row r="424" spans="1:17">
      <c r="A424" s="5">
        <v>43529</v>
      </c>
      <c r="B424" s="3"/>
      <c r="C424" s="4">
        <v>310500</v>
      </c>
      <c r="D424" s="3" t="s">
        <v>39</v>
      </c>
      <c r="E424" s="4">
        <v>2500</v>
      </c>
      <c r="F424" s="3">
        <v>-0.8</v>
      </c>
      <c r="G424" s="4">
        <v>314000</v>
      </c>
      <c r="H424" s="4">
        <v>316000</v>
      </c>
      <c r="I424" s="4">
        <v>308000</v>
      </c>
      <c r="J424" s="4">
        <v>111189</v>
      </c>
      <c r="K424" s="4">
        <v>34600868000</v>
      </c>
      <c r="L424" s="4">
        <v>10642517</v>
      </c>
      <c r="M424" s="4">
        <v>311189</v>
      </c>
      <c r="N424" s="4">
        <v>310500</v>
      </c>
      <c r="O424" s="4">
        <v>244140</v>
      </c>
      <c r="P424" s="4">
        <v>34275419</v>
      </c>
      <c r="Q424" s="3">
        <v>0.74019999999999997</v>
      </c>
    </row>
    <row r="425" spans="1:17">
      <c r="A425" s="5">
        <v>43528</v>
      </c>
      <c r="B425" s="3"/>
      <c r="C425" s="4">
        <v>313000</v>
      </c>
      <c r="D425" s="3" t="s">
        <v>39</v>
      </c>
      <c r="E425" s="4">
        <v>6000</v>
      </c>
      <c r="F425" s="3">
        <v>-1.88</v>
      </c>
      <c r="G425" s="4">
        <v>319500</v>
      </c>
      <c r="H425" s="4">
        <v>324000</v>
      </c>
      <c r="I425" s="4">
        <v>311500</v>
      </c>
      <c r="J425" s="4">
        <v>175519</v>
      </c>
      <c r="K425" s="4">
        <v>55459315000</v>
      </c>
      <c r="L425" s="4">
        <v>10728206</v>
      </c>
      <c r="M425" s="4">
        <v>315973</v>
      </c>
      <c r="N425" s="4">
        <v>313000</v>
      </c>
      <c r="O425" s="4">
        <v>248820</v>
      </c>
      <c r="P425" s="4">
        <v>34275419</v>
      </c>
      <c r="Q425" s="3">
        <v>0.74209999999999998</v>
      </c>
    </row>
    <row r="426" spans="1:17">
      <c r="A426" s="5">
        <v>43524</v>
      </c>
      <c r="B426" s="3"/>
      <c r="C426" s="4">
        <v>319000</v>
      </c>
      <c r="D426" s="3" t="s">
        <v>39</v>
      </c>
      <c r="E426" s="4">
        <v>10500</v>
      </c>
      <c r="F426" s="3">
        <v>-3.19</v>
      </c>
      <c r="G426" s="4">
        <v>328000</v>
      </c>
      <c r="H426" s="4">
        <v>328000</v>
      </c>
      <c r="I426" s="4">
        <v>318500</v>
      </c>
      <c r="J426" s="4">
        <v>197732</v>
      </c>
      <c r="K426" s="4">
        <v>63453116500</v>
      </c>
      <c r="L426" s="4">
        <v>10933858</v>
      </c>
      <c r="M426" s="4">
        <v>320904</v>
      </c>
      <c r="N426" s="4">
        <v>319000</v>
      </c>
      <c r="O426" s="4">
        <v>257010</v>
      </c>
      <c r="P426" s="4">
        <v>34275419</v>
      </c>
      <c r="Q426" s="3">
        <v>0.75470000000000004</v>
      </c>
    </row>
    <row r="427" spans="1:17">
      <c r="A427" s="5">
        <v>43523</v>
      </c>
      <c r="B427" s="3"/>
      <c r="C427" s="4">
        <v>329500</v>
      </c>
      <c r="D427" s="3" t="s">
        <v>38</v>
      </c>
      <c r="E427" s="3">
        <v>500</v>
      </c>
      <c r="F427" s="3">
        <v>0.15</v>
      </c>
      <c r="G427" s="4">
        <v>328500</v>
      </c>
      <c r="H427" s="4">
        <v>329500</v>
      </c>
      <c r="I427" s="4">
        <v>325500</v>
      </c>
      <c r="J427" s="4">
        <v>58758</v>
      </c>
      <c r="K427" s="4">
        <v>19246467000</v>
      </c>
      <c r="L427" s="4">
        <v>11293750</v>
      </c>
      <c r="M427" s="4">
        <v>327554</v>
      </c>
      <c r="N427" s="4">
        <v>329500</v>
      </c>
      <c r="O427" s="4">
        <v>256620</v>
      </c>
      <c r="P427" s="4">
        <v>34275419</v>
      </c>
      <c r="Q427" s="3">
        <v>0.76559999999999995</v>
      </c>
    </row>
    <row r="428" spans="1:17">
      <c r="A428" s="5">
        <v>43522</v>
      </c>
      <c r="B428" s="3"/>
      <c r="C428" s="4">
        <v>329000</v>
      </c>
      <c r="D428" s="3" t="s">
        <v>38</v>
      </c>
      <c r="E428" s="4">
        <v>1500</v>
      </c>
      <c r="F428" s="3">
        <v>0.46</v>
      </c>
      <c r="G428" s="4">
        <v>326500</v>
      </c>
      <c r="H428" s="4">
        <v>329500</v>
      </c>
      <c r="I428" s="4">
        <v>323500</v>
      </c>
      <c r="J428" s="4">
        <v>99725</v>
      </c>
      <c r="K428" s="4">
        <v>32571414000</v>
      </c>
      <c r="L428" s="4">
        <v>11276612</v>
      </c>
      <c r="M428" s="4">
        <v>326612</v>
      </c>
      <c r="N428" s="4">
        <v>329000</v>
      </c>
      <c r="O428" s="4">
        <v>255450</v>
      </c>
      <c r="P428" s="4">
        <v>34275419</v>
      </c>
      <c r="Q428" s="3">
        <v>0.76719999999999999</v>
      </c>
    </row>
    <row r="429" spans="1:17">
      <c r="A429" s="5">
        <v>43521</v>
      </c>
      <c r="B429" s="3"/>
      <c r="C429" s="4">
        <v>327500</v>
      </c>
      <c r="D429" s="3" t="s">
        <v>39</v>
      </c>
      <c r="E429" s="4">
        <v>3000</v>
      </c>
      <c r="F429" s="3">
        <v>-0.91</v>
      </c>
      <c r="G429" s="4">
        <v>334500</v>
      </c>
      <c r="H429" s="4">
        <v>336000</v>
      </c>
      <c r="I429" s="4">
        <v>325500</v>
      </c>
      <c r="J429" s="4">
        <v>142446</v>
      </c>
      <c r="K429" s="4">
        <v>47019232500</v>
      </c>
      <c r="L429" s="4">
        <v>11225199</v>
      </c>
      <c r="M429" s="4">
        <v>330084</v>
      </c>
      <c r="N429" s="4">
        <v>327500</v>
      </c>
      <c r="O429" s="4">
        <v>257790</v>
      </c>
      <c r="P429" s="4">
        <v>34275419</v>
      </c>
      <c r="Q429" s="3">
        <v>0.76160000000000005</v>
      </c>
    </row>
    <row r="430" spans="1:17">
      <c r="A430" s="5">
        <v>43518</v>
      </c>
      <c r="B430" s="3"/>
      <c r="C430" s="4">
        <v>330500</v>
      </c>
      <c r="D430" s="3" t="s">
        <v>39</v>
      </c>
      <c r="E430" s="3">
        <v>500</v>
      </c>
      <c r="F430" s="3">
        <v>-0.15</v>
      </c>
      <c r="G430" s="4">
        <v>331000</v>
      </c>
      <c r="H430" s="4">
        <v>331500</v>
      </c>
      <c r="I430" s="4">
        <v>326000</v>
      </c>
      <c r="J430" s="4">
        <v>107297</v>
      </c>
      <c r="K430" s="4">
        <v>35183575500</v>
      </c>
      <c r="L430" s="4">
        <v>11328025</v>
      </c>
      <c r="M430" s="4">
        <v>327908</v>
      </c>
      <c r="N430" s="4">
        <v>330500</v>
      </c>
      <c r="O430" s="4">
        <v>258180</v>
      </c>
      <c r="P430" s="4">
        <v>34275419</v>
      </c>
      <c r="Q430" s="3">
        <v>0.76929999999999998</v>
      </c>
    </row>
    <row r="431" spans="1:17">
      <c r="A431" s="5">
        <v>43517</v>
      </c>
      <c r="B431" s="3"/>
      <c r="C431" s="4">
        <v>331000</v>
      </c>
      <c r="D431" s="3" t="s">
        <v>38</v>
      </c>
      <c r="E431" s="4">
        <v>4000</v>
      </c>
      <c r="F431" s="3">
        <v>1.22</v>
      </c>
      <c r="G431" s="4">
        <v>326000</v>
      </c>
      <c r="H431" s="4">
        <v>332500</v>
      </c>
      <c r="I431" s="4">
        <v>324000</v>
      </c>
      <c r="J431" s="4">
        <v>164723</v>
      </c>
      <c r="K431" s="4">
        <v>54320634500</v>
      </c>
      <c r="L431" s="4">
        <v>11345163</v>
      </c>
      <c r="M431" s="4">
        <v>329769</v>
      </c>
      <c r="N431" s="4">
        <v>331000</v>
      </c>
      <c r="O431" s="4">
        <v>255060</v>
      </c>
      <c r="P431" s="4">
        <v>34275419</v>
      </c>
      <c r="Q431" s="3">
        <v>0.77100000000000002</v>
      </c>
    </row>
    <row r="432" spans="1:17">
      <c r="A432" s="5">
        <v>43516</v>
      </c>
      <c r="B432" s="3"/>
      <c r="C432" s="4">
        <v>327000</v>
      </c>
      <c r="D432" s="3" t="s">
        <v>38</v>
      </c>
      <c r="E432" s="4">
        <v>5500</v>
      </c>
      <c r="F432" s="3">
        <v>1.71</v>
      </c>
      <c r="G432" s="4">
        <v>322500</v>
      </c>
      <c r="H432" s="4">
        <v>331500</v>
      </c>
      <c r="I432" s="4">
        <v>322000</v>
      </c>
      <c r="J432" s="4">
        <v>244489</v>
      </c>
      <c r="K432" s="4">
        <v>80093155500</v>
      </c>
      <c r="L432" s="4">
        <v>11208062</v>
      </c>
      <c r="M432" s="4">
        <v>327594</v>
      </c>
      <c r="N432" s="4">
        <v>327000</v>
      </c>
      <c r="O432" s="4">
        <v>250770</v>
      </c>
      <c r="P432" s="4">
        <v>34275419</v>
      </c>
      <c r="Q432" s="3">
        <v>0.76139999999999997</v>
      </c>
    </row>
    <row r="433" spans="1:17">
      <c r="A433" s="5">
        <v>43515</v>
      </c>
      <c r="B433" s="3"/>
      <c r="C433" s="4">
        <v>321500</v>
      </c>
      <c r="D433" s="3" t="s">
        <v>38</v>
      </c>
      <c r="E433" s="4">
        <v>9000</v>
      </c>
      <c r="F433" s="3">
        <v>2.88</v>
      </c>
      <c r="G433" s="4">
        <v>312000</v>
      </c>
      <c r="H433" s="4">
        <v>322000</v>
      </c>
      <c r="I433" s="4">
        <v>312000</v>
      </c>
      <c r="J433" s="4">
        <v>293662</v>
      </c>
      <c r="K433" s="4">
        <v>93710013500</v>
      </c>
      <c r="L433" s="4">
        <v>11019547</v>
      </c>
      <c r="M433" s="4">
        <v>319108</v>
      </c>
      <c r="N433" s="4">
        <v>321500</v>
      </c>
      <c r="O433" s="4">
        <v>243750</v>
      </c>
      <c r="P433" s="4">
        <v>34275419</v>
      </c>
      <c r="Q433" s="3">
        <v>0.75719999999999998</v>
      </c>
    </row>
    <row r="434" spans="1:17">
      <c r="A434" s="5">
        <v>43514</v>
      </c>
      <c r="B434" s="3"/>
      <c r="C434" s="4">
        <v>312500</v>
      </c>
      <c r="D434" s="3" t="s">
        <v>38</v>
      </c>
      <c r="E434" s="4">
        <v>16000</v>
      </c>
      <c r="F434" s="3">
        <v>5.4</v>
      </c>
      <c r="G434" s="4">
        <v>301000</v>
      </c>
      <c r="H434" s="4">
        <v>313000</v>
      </c>
      <c r="I434" s="4">
        <v>300000</v>
      </c>
      <c r="J434" s="4">
        <v>291907</v>
      </c>
      <c r="K434" s="4">
        <v>90612268500</v>
      </c>
      <c r="L434" s="4">
        <v>10711068</v>
      </c>
      <c r="M434" s="4">
        <v>310414</v>
      </c>
      <c r="N434" s="4">
        <v>312500</v>
      </c>
      <c r="O434" s="4">
        <v>231270</v>
      </c>
      <c r="P434" s="4">
        <v>34275419</v>
      </c>
      <c r="Q434" s="3">
        <v>0.73419999999999996</v>
      </c>
    </row>
    <row r="435" spans="1:17">
      <c r="A435" s="5">
        <v>43511</v>
      </c>
      <c r="B435" s="3"/>
      <c r="C435" s="4">
        <v>296500</v>
      </c>
      <c r="D435" s="3" t="s">
        <v>39</v>
      </c>
      <c r="E435" s="4">
        <v>5500</v>
      </c>
      <c r="F435" s="3">
        <v>-1.82</v>
      </c>
      <c r="G435" s="4">
        <v>299500</v>
      </c>
      <c r="H435" s="4">
        <v>301000</v>
      </c>
      <c r="I435" s="4">
        <v>293500</v>
      </c>
      <c r="J435" s="4">
        <v>100948</v>
      </c>
      <c r="K435" s="4">
        <v>29917719000</v>
      </c>
      <c r="L435" s="4">
        <v>10162661</v>
      </c>
      <c r="M435" s="4">
        <v>296367</v>
      </c>
      <c r="N435" s="4">
        <v>296500</v>
      </c>
      <c r="O435" s="4">
        <v>235560</v>
      </c>
      <c r="P435" s="4">
        <v>34275419</v>
      </c>
      <c r="Q435" s="3">
        <v>0.70120000000000005</v>
      </c>
    </row>
    <row r="436" spans="1:17">
      <c r="A436" s="5">
        <v>43510</v>
      </c>
      <c r="B436" s="3"/>
      <c r="C436" s="4">
        <v>302000</v>
      </c>
      <c r="D436" s="3" t="s">
        <v>38</v>
      </c>
      <c r="E436" s="4">
        <v>1000</v>
      </c>
      <c r="F436" s="3">
        <v>0.33</v>
      </c>
      <c r="G436" s="4">
        <v>299000</v>
      </c>
      <c r="H436" s="4">
        <v>302500</v>
      </c>
      <c r="I436" s="4">
        <v>294000</v>
      </c>
      <c r="J436" s="4">
        <v>145649</v>
      </c>
      <c r="K436" s="4">
        <v>43606422500</v>
      </c>
      <c r="L436" s="4">
        <v>10351176</v>
      </c>
      <c r="M436" s="4">
        <v>299393</v>
      </c>
      <c r="N436" s="4">
        <v>302000</v>
      </c>
      <c r="O436" s="4">
        <v>234780</v>
      </c>
      <c r="P436" s="4">
        <v>34275419</v>
      </c>
      <c r="Q436" s="3">
        <v>0.70450000000000002</v>
      </c>
    </row>
    <row r="437" spans="1:17">
      <c r="A437" s="5">
        <v>43509</v>
      </c>
      <c r="B437" s="3"/>
      <c r="C437" s="4">
        <v>301000</v>
      </c>
      <c r="D437" s="3" t="s">
        <v>38</v>
      </c>
      <c r="E437" s="4">
        <v>16500</v>
      </c>
      <c r="F437" s="3">
        <v>5.8</v>
      </c>
      <c r="G437" s="4">
        <v>288000</v>
      </c>
      <c r="H437" s="4">
        <v>301000</v>
      </c>
      <c r="I437" s="4">
        <v>287500</v>
      </c>
      <c r="J437" s="4">
        <v>263470</v>
      </c>
      <c r="K437" s="4">
        <v>78048595000</v>
      </c>
      <c r="L437" s="4">
        <v>10316901</v>
      </c>
      <c r="M437" s="4">
        <v>296233</v>
      </c>
      <c r="N437" s="4">
        <v>301000</v>
      </c>
      <c r="O437" s="4">
        <v>221910</v>
      </c>
      <c r="P437" s="4">
        <v>34275419</v>
      </c>
      <c r="Q437" s="3">
        <v>0.70979999999999999</v>
      </c>
    </row>
    <row r="438" spans="1:17">
      <c r="A438" s="5">
        <v>43508</v>
      </c>
      <c r="B438" s="3"/>
      <c r="C438" s="4">
        <v>284500</v>
      </c>
      <c r="D438" s="3" t="s">
        <v>38</v>
      </c>
      <c r="E438" s="4">
        <v>1000</v>
      </c>
      <c r="F438" s="3">
        <v>0.35</v>
      </c>
      <c r="G438" s="4">
        <v>283500</v>
      </c>
      <c r="H438" s="4">
        <v>286000</v>
      </c>
      <c r="I438" s="4">
        <v>278500</v>
      </c>
      <c r="J438" s="4">
        <v>132672</v>
      </c>
      <c r="K438" s="4">
        <v>37470459000</v>
      </c>
      <c r="L438" s="4">
        <v>9751356</v>
      </c>
      <c r="M438" s="4">
        <v>282429</v>
      </c>
      <c r="N438" s="4">
        <v>284500</v>
      </c>
      <c r="O438" s="4">
        <v>221130</v>
      </c>
      <c r="P438" s="4">
        <v>34275419</v>
      </c>
      <c r="Q438" s="3">
        <v>0.67430000000000001</v>
      </c>
    </row>
    <row r="439" spans="1:17">
      <c r="A439" s="5">
        <v>43507</v>
      </c>
      <c r="B439" s="3"/>
      <c r="C439" s="4">
        <v>283500</v>
      </c>
      <c r="D439" s="3" t="s">
        <v>39</v>
      </c>
      <c r="E439" s="4">
        <v>3500</v>
      </c>
      <c r="F439" s="3">
        <v>-1.22</v>
      </c>
      <c r="G439" s="4">
        <v>287000</v>
      </c>
      <c r="H439" s="4">
        <v>288500</v>
      </c>
      <c r="I439" s="4">
        <v>278500</v>
      </c>
      <c r="J439" s="4">
        <v>156943</v>
      </c>
      <c r="K439" s="4">
        <v>44170985500</v>
      </c>
      <c r="L439" s="4">
        <v>9717081</v>
      </c>
      <c r="M439" s="4">
        <v>281446</v>
      </c>
      <c r="N439" s="4">
        <v>283500</v>
      </c>
      <c r="O439" s="4">
        <v>223860</v>
      </c>
      <c r="P439" s="4">
        <v>34275419</v>
      </c>
      <c r="Q439" s="3">
        <v>0.6754</v>
      </c>
    </row>
    <row r="440" spans="1:17">
      <c r="A440" s="5">
        <v>43504</v>
      </c>
      <c r="B440" s="3"/>
      <c r="C440" s="4">
        <v>287000</v>
      </c>
      <c r="D440" s="3" t="s">
        <v>39</v>
      </c>
      <c r="E440" s="4">
        <v>17000</v>
      </c>
      <c r="F440" s="3">
        <v>-5.59</v>
      </c>
      <c r="G440" s="4">
        <v>302500</v>
      </c>
      <c r="H440" s="4">
        <v>303000</v>
      </c>
      <c r="I440" s="4">
        <v>287000</v>
      </c>
      <c r="J440" s="4">
        <v>211071</v>
      </c>
      <c r="K440" s="4">
        <v>61426483000</v>
      </c>
      <c r="L440" s="4">
        <v>9837045</v>
      </c>
      <c r="M440" s="4">
        <v>291022</v>
      </c>
      <c r="N440" s="4">
        <v>287000</v>
      </c>
      <c r="O440" s="4">
        <v>237120</v>
      </c>
      <c r="P440" s="4">
        <v>34275419</v>
      </c>
      <c r="Q440" s="3">
        <v>0.68479999999999996</v>
      </c>
    </row>
    <row r="441" spans="1:17">
      <c r="A441" s="5">
        <v>43503</v>
      </c>
      <c r="B441" s="3"/>
      <c r="C441" s="4">
        <v>304000</v>
      </c>
      <c r="D441" s="3" t="s">
        <v>38</v>
      </c>
      <c r="E441" s="4">
        <v>4000</v>
      </c>
      <c r="F441" s="3">
        <v>1.33</v>
      </c>
      <c r="G441" s="4">
        <v>301500</v>
      </c>
      <c r="H441" s="4">
        <v>305000</v>
      </c>
      <c r="I441" s="4">
        <v>294500</v>
      </c>
      <c r="J441" s="4">
        <v>96157</v>
      </c>
      <c r="K441" s="4">
        <v>29057402500</v>
      </c>
      <c r="L441" s="4">
        <v>10419727</v>
      </c>
      <c r="M441" s="4">
        <v>302187</v>
      </c>
      <c r="N441" s="4">
        <v>304000</v>
      </c>
      <c r="O441" s="4">
        <v>234000</v>
      </c>
      <c r="P441" s="4">
        <v>34275419</v>
      </c>
      <c r="Q441" s="3">
        <v>0.71650000000000003</v>
      </c>
    </row>
    <row r="442" spans="1:17">
      <c r="A442" s="5">
        <v>43497</v>
      </c>
      <c r="B442" s="3"/>
      <c r="C442" s="4">
        <v>300000</v>
      </c>
      <c r="D442" s="3"/>
      <c r="E442" s="3">
        <v>0</v>
      </c>
      <c r="F442" s="3">
        <v>0</v>
      </c>
      <c r="G442" s="4">
        <v>300000</v>
      </c>
      <c r="H442" s="4">
        <v>304000</v>
      </c>
      <c r="I442" s="4">
        <v>297000</v>
      </c>
      <c r="J442" s="4">
        <v>85374</v>
      </c>
      <c r="K442" s="4">
        <v>25701463000</v>
      </c>
      <c r="L442" s="4">
        <v>10282625</v>
      </c>
      <c r="M442" s="4">
        <v>301045</v>
      </c>
      <c r="N442" s="4">
        <v>300000</v>
      </c>
      <c r="O442" s="4">
        <v>234000</v>
      </c>
      <c r="P442" s="4">
        <v>34275419</v>
      </c>
      <c r="Q442" s="3">
        <v>0.70689999999999997</v>
      </c>
    </row>
    <row r="443" spans="1:17">
      <c r="A443" s="5">
        <v>43496</v>
      </c>
      <c r="B443" s="3"/>
      <c r="C443" s="4">
        <v>300000</v>
      </c>
      <c r="D443" s="3" t="s">
        <v>39</v>
      </c>
      <c r="E443" s="4">
        <v>4500</v>
      </c>
      <c r="F443" s="3">
        <v>-1.48</v>
      </c>
      <c r="G443" s="4">
        <v>309500</v>
      </c>
      <c r="H443" s="4">
        <v>310000</v>
      </c>
      <c r="I443" s="4">
        <v>298500</v>
      </c>
      <c r="J443" s="4">
        <v>118017</v>
      </c>
      <c r="K443" s="4">
        <v>35535933500</v>
      </c>
      <c r="L443" s="4">
        <v>10282625</v>
      </c>
      <c r="M443" s="4">
        <v>301108</v>
      </c>
      <c r="N443" s="4">
        <v>300000</v>
      </c>
      <c r="O443" s="4">
        <v>237510</v>
      </c>
      <c r="P443" s="4">
        <v>34275419</v>
      </c>
      <c r="Q443" s="3">
        <v>0.70650000000000002</v>
      </c>
    </row>
    <row r="444" spans="1:17">
      <c r="A444" s="5">
        <v>43495</v>
      </c>
      <c r="B444" s="3"/>
      <c r="C444" s="4">
        <v>304500</v>
      </c>
      <c r="D444" s="3" t="s">
        <v>38</v>
      </c>
      <c r="E444" s="4">
        <v>5500</v>
      </c>
      <c r="F444" s="3">
        <v>1.84</v>
      </c>
      <c r="G444" s="4">
        <v>302000</v>
      </c>
      <c r="H444" s="4">
        <v>305000</v>
      </c>
      <c r="I444" s="4">
        <v>294500</v>
      </c>
      <c r="J444" s="4">
        <v>120012</v>
      </c>
      <c r="K444" s="4">
        <v>36043039000</v>
      </c>
      <c r="L444" s="4">
        <v>10436865</v>
      </c>
      <c r="M444" s="4">
        <v>300328</v>
      </c>
      <c r="N444" s="4">
        <v>304500</v>
      </c>
      <c r="O444" s="4">
        <v>233220</v>
      </c>
      <c r="P444" s="4">
        <v>34275419</v>
      </c>
      <c r="Q444" s="3">
        <v>0.71679999999999999</v>
      </c>
    </row>
    <row r="445" spans="1:17">
      <c r="A445" s="5">
        <v>43494</v>
      </c>
      <c r="B445" s="3"/>
      <c r="C445" s="4">
        <v>299000</v>
      </c>
      <c r="D445" s="3" t="s">
        <v>39</v>
      </c>
      <c r="E445" s="4">
        <v>5500</v>
      </c>
      <c r="F445" s="3">
        <v>-1.81</v>
      </c>
      <c r="G445" s="4">
        <v>303500</v>
      </c>
      <c r="H445" s="4">
        <v>303500</v>
      </c>
      <c r="I445" s="4">
        <v>296000</v>
      </c>
      <c r="J445" s="4">
        <v>126766</v>
      </c>
      <c r="K445" s="4">
        <v>37868720000</v>
      </c>
      <c r="L445" s="4">
        <v>10248350</v>
      </c>
      <c r="M445" s="4">
        <v>298729</v>
      </c>
      <c r="N445" s="4">
        <v>299000</v>
      </c>
      <c r="O445" s="4">
        <v>237510</v>
      </c>
      <c r="P445" s="4">
        <v>34275419</v>
      </c>
      <c r="Q445" s="3">
        <v>0.71099999999999997</v>
      </c>
    </row>
    <row r="446" spans="1:17">
      <c r="A446" s="5">
        <v>43493</v>
      </c>
      <c r="B446" s="3"/>
      <c r="C446" s="4">
        <v>304500</v>
      </c>
      <c r="D446" s="3" t="s">
        <v>38</v>
      </c>
      <c r="E446" s="4">
        <v>6000</v>
      </c>
      <c r="F446" s="3">
        <v>2.0099999999999998</v>
      </c>
      <c r="G446" s="4">
        <v>299500</v>
      </c>
      <c r="H446" s="4">
        <v>306500</v>
      </c>
      <c r="I446" s="4">
        <v>298000</v>
      </c>
      <c r="J446" s="4">
        <v>181363</v>
      </c>
      <c r="K446" s="4">
        <v>55057247500</v>
      </c>
      <c r="L446" s="4">
        <v>10436865</v>
      </c>
      <c r="M446" s="4">
        <v>303574</v>
      </c>
      <c r="N446" s="4">
        <v>304500</v>
      </c>
      <c r="O446" s="4">
        <v>232830</v>
      </c>
      <c r="P446" s="4">
        <v>34275419</v>
      </c>
      <c r="Q446" s="3">
        <v>0.72599999999999998</v>
      </c>
    </row>
    <row r="447" spans="1:17">
      <c r="A447" s="5">
        <v>43490</v>
      </c>
      <c r="B447" s="3"/>
      <c r="C447" s="4">
        <v>298500</v>
      </c>
      <c r="D447" s="3" t="s">
        <v>38</v>
      </c>
      <c r="E447" s="4">
        <v>10000</v>
      </c>
      <c r="F447" s="3">
        <v>3.47</v>
      </c>
      <c r="G447" s="4">
        <v>288000</v>
      </c>
      <c r="H447" s="4">
        <v>300000</v>
      </c>
      <c r="I447" s="4">
        <v>287000</v>
      </c>
      <c r="J447" s="4">
        <v>177792</v>
      </c>
      <c r="K447" s="4">
        <v>52896473000</v>
      </c>
      <c r="L447" s="4">
        <v>10231212</v>
      </c>
      <c r="M447" s="4">
        <v>297518</v>
      </c>
      <c r="N447" s="4">
        <v>298500</v>
      </c>
      <c r="O447" s="4">
        <v>225030</v>
      </c>
      <c r="P447" s="4">
        <v>34275419</v>
      </c>
      <c r="Q447" s="3">
        <v>0.71160000000000001</v>
      </c>
    </row>
    <row r="448" spans="1:17">
      <c r="A448" s="5">
        <v>43489</v>
      </c>
      <c r="B448" s="3"/>
      <c r="C448" s="4">
        <v>288500</v>
      </c>
      <c r="D448" s="3" t="s">
        <v>38</v>
      </c>
      <c r="E448" s="3">
        <v>500</v>
      </c>
      <c r="F448" s="3">
        <v>0.17</v>
      </c>
      <c r="G448" s="4">
        <v>287500</v>
      </c>
      <c r="H448" s="4">
        <v>290000</v>
      </c>
      <c r="I448" s="4">
        <v>284500</v>
      </c>
      <c r="J448" s="4">
        <v>59180</v>
      </c>
      <c r="K448" s="4">
        <v>17021642500</v>
      </c>
      <c r="L448" s="4">
        <v>9888458</v>
      </c>
      <c r="M448" s="4">
        <v>287624</v>
      </c>
      <c r="N448" s="4">
        <v>288500</v>
      </c>
      <c r="O448" s="4">
        <v>224640</v>
      </c>
      <c r="P448" s="4">
        <v>34275419</v>
      </c>
      <c r="Q448" s="3">
        <v>0.69850000000000001</v>
      </c>
    </row>
    <row r="449" spans="1:17">
      <c r="A449" s="5">
        <v>43488</v>
      </c>
      <c r="B449" s="3"/>
      <c r="C449" s="4">
        <v>288000</v>
      </c>
      <c r="D449" s="3" t="s">
        <v>39</v>
      </c>
      <c r="E449" s="4">
        <v>2500</v>
      </c>
      <c r="F449" s="3">
        <v>-0.86</v>
      </c>
      <c r="G449" s="4">
        <v>289000</v>
      </c>
      <c r="H449" s="4">
        <v>291000</v>
      </c>
      <c r="I449" s="4">
        <v>283500</v>
      </c>
      <c r="J449" s="4">
        <v>120067</v>
      </c>
      <c r="K449" s="4">
        <v>34520845000</v>
      </c>
      <c r="L449" s="4">
        <v>9871320</v>
      </c>
      <c r="M449" s="4">
        <v>287513</v>
      </c>
      <c r="N449" s="4">
        <v>288000</v>
      </c>
      <c r="O449" s="4">
        <v>226590</v>
      </c>
      <c r="P449" s="4">
        <v>34275419</v>
      </c>
      <c r="Q449" s="3">
        <v>0.70309999999999995</v>
      </c>
    </row>
    <row r="450" spans="1:17">
      <c r="A450" s="5">
        <v>43487</v>
      </c>
      <c r="B450" s="3"/>
      <c r="C450" s="4">
        <v>290500</v>
      </c>
      <c r="D450" s="3" t="s">
        <v>39</v>
      </c>
      <c r="E450" s="4">
        <v>1500</v>
      </c>
      <c r="F450" s="3">
        <v>-0.51</v>
      </c>
      <c r="G450" s="4">
        <v>293000</v>
      </c>
      <c r="H450" s="4">
        <v>296000</v>
      </c>
      <c r="I450" s="4">
        <v>289500</v>
      </c>
      <c r="J450" s="4">
        <v>122341</v>
      </c>
      <c r="K450" s="4">
        <v>35734547500</v>
      </c>
      <c r="L450" s="4">
        <v>9957009</v>
      </c>
      <c r="M450" s="4">
        <v>292089</v>
      </c>
      <c r="N450" s="4">
        <v>290500</v>
      </c>
      <c r="O450" s="4">
        <v>227760</v>
      </c>
      <c r="P450" s="4">
        <v>34275419</v>
      </c>
      <c r="Q450" s="3">
        <v>0.71260000000000001</v>
      </c>
    </row>
    <row r="451" spans="1:17">
      <c r="A451" s="5">
        <v>43486</v>
      </c>
      <c r="B451" s="3"/>
      <c r="C451" s="4">
        <v>292000</v>
      </c>
      <c r="D451" s="3" t="s">
        <v>38</v>
      </c>
      <c r="E451" s="4">
        <v>10500</v>
      </c>
      <c r="F451" s="3">
        <v>3.73</v>
      </c>
      <c r="G451" s="4">
        <v>287000</v>
      </c>
      <c r="H451" s="4">
        <v>294500</v>
      </c>
      <c r="I451" s="4">
        <v>287000</v>
      </c>
      <c r="J451" s="4">
        <v>199448</v>
      </c>
      <c r="K451" s="4">
        <v>58225612000</v>
      </c>
      <c r="L451" s="4">
        <v>10008422</v>
      </c>
      <c r="M451" s="4">
        <v>291933</v>
      </c>
      <c r="N451" s="4">
        <v>292000</v>
      </c>
      <c r="O451" s="4">
        <v>219570</v>
      </c>
      <c r="P451" s="4">
        <v>34275419</v>
      </c>
      <c r="Q451" s="3">
        <v>0.71399999999999997</v>
      </c>
    </row>
    <row r="452" spans="1:17">
      <c r="A452" s="5">
        <v>43483</v>
      </c>
      <c r="B452" s="3"/>
      <c r="C452" s="4">
        <v>281500</v>
      </c>
      <c r="D452" s="3" t="s">
        <v>39</v>
      </c>
      <c r="E452" s="4">
        <v>1000</v>
      </c>
      <c r="F452" s="3">
        <v>-0.35</v>
      </c>
      <c r="G452" s="4">
        <v>285000</v>
      </c>
      <c r="H452" s="4">
        <v>287500</v>
      </c>
      <c r="I452" s="4">
        <v>280000</v>
      </c>
      <c r="J452" s="4">
        <v>131183</v>
      </c>
      <c r="K452" s="4">
        <v>37037917420</v>
      </c>
      <c r="L452" s="4">
        <v>9648530</v>
      </c>
      <c r="M452" s="4">
        <v>282337</v>
      </c>
      <c r="N452" s="4">
        <v>281500</v>
      </c>
      <c r="O452" s="4">
        <v>220350</v>
      </c>
      <c r="P452" s="4">
        <v>34275419</v>
      </c>
      <c r="Q452" s="3">
        <v>0.68859999999999999</v>
      </c>
    </row>
    <row r="453" spans="1:17">
      <c r="A453" s="5">
        <v>43482</v>
      </c>
      <c r="B453" s="3"/>
      <c r="C453" s="4">
        <v>282500</v>
      </c>
      <c r="D453" s="3" t="s">
        <v>38</v>
      </c>
      <c r="E453" s="4">
        <v>6000</v>
      </c>
      <c r="F453" s="3">
        <v>2.17</v>
      </c>
      <c r="G453" s="4">
        <v>277500</v>
      </c>
      <c r="H453" s="4">
        <v>285000</v>
      </c>
      <c r="I453" s="4">
        <v>277500</v>
      </c>
      <c r="J453" s="4">
        <v>200586</v>
      </c>
      <c r="K453" s="4">
        <v>56724334750</v>
      </c>
      <c r="L453" s="4">
        <v>9682805</v>
      </c>
      <c r="M453" s="4">
        <v>282793</v>
      </c>
      <c r="N453" s="4">
        <v>282500</v>
      </c>
      <c r="O453" s="4">
        <v>215670</v>
      </c>
      <c r="P453" s="4">
        <v>34275419</v>
      </c>
      <c r="Q453" s="3">
        <v>0.6966</v>
      </c>
    </row>
    <row r="454" spans="1:17">
      <c r="A454" s="5">
        <v>43481</v>
      </c>
      <c r="B454" s="3"/>
      <c r="C454" s="4">
        <v>276500</v>
      </c>
      <c r="D454" s="3" t="s">
        <v>38</v>
      </c>
      <c r="E454" s="4">
        <v>8000</v>
      </c>
      <c r="F454" s="3">
        <v>2.98</v>
      </c>
      <c r="G454" s="4">
        <v>269000</v>
      </c>
      <c r="H454" s="4">
        <v>277500</v>
      </c>
      <c r="I454" s="4">
        <v>268500</v>
      </c>
      <c r="J454" s="4">
        <v>188534</v>
      </c>
      <c r="K454" s="4">
        <v>51803683000</v>
      </c>
      <c r="L454" s="4">
        <v>9477153</v>
      </c>
      <c r="M454" s="4">
        <v>274771</v>
      </c>
      <c r="N454" s="4">
        <v>276500</v>
      </c>
      <c r="O454" s="4">
        <v>209430</v>
      </c>
      <c r="P454" s="4">
        <v>34275419</v>
      </c>
      <c r="Q454" s="3">
        <v>0.6825</v>
      </c>
    </row>
    <row r="455" spans="1:17">
      <c r="A455" s="5">
        <v>43480</v>
      </c>
      <c r="B455" s="3"/>
      <c r="C455" s="4">
        <v>268500</v>
      </c>
      <c r="D455" s="3" t="s">
        <v>38</v>
      </c>
      <c r="E455" s="4">
        <v>3500</v>
      </c>
      <c r="F455" s="3">
        <v>1.32</v>
      </c>
      <c r="G455" s="4">
        <v>266000</v>
      </c>
      <c r="H455" s="4">
        <v>269500</v>
      </c>
      <c r="I455" s="4">
        <v>264000</v>
      </c>
      <c r="J455" s="4">
        <v>103833</v>
      </c>
      <c r="K455" s="4">
        <v>27779535000</v>
      </c>
      <c r="L455" s="4">
        <v>9202950</v>
      </c>
      <c r="M455" s="4">
        <v>267540</v>
      </c>
      <c r="N455" s="4">
        <v>268500</v>
      </c>
      <c r="O455" s="4">
        <v>206700</v>
      </c>
      <c r="P455" s="4">
        <v>34275419</v>
      </c>
      <c r="Q455" s="3">
        <v>0.66569999999999996</v>
      </c>
    </row>
    <row r="456" spans="1:17">
      <c r="A456" s="5">
        <v>43479</v>
      </c>
      <c r="B456" s="3"/>
      <c r="C456" s="4">
        <v>265000</v>
      </c>
      <c r="D456" s="3" t="s">
        <v>39</v>
      </c>
      <c r="E456" s="4">
        <v>7500</v>
      </c>
      <c r="F456" s="3">
        <v>-2.75</v>
      </c>
      <c r="G456" s="4">
        <v>272500</v>
      </c>
      <c r="H456" s="4">
        <v>274000</v>
      </c>
      <c r="I456" s="4">
        <v>264000</v>
      </c>
      <c r="J456" s="4">
        <v>117457</v>
      </c>
      <c r="K456" s="4">
        <v>31295851500</v>
      </c>
      <c r="L456" s="4">
        <v>9082986</v>
      </c>
      <c r="M456" s="4">
        <v>266445</v>
      </c>
      <c r="N456" s="4">
        <v>265000</v>
      </c>
      <c r="O456" s="4">
        <v>212550</v>
      </c>
      <c r="P456" s="4">
        <v>34275419</v>
      </c>
      <c r="Q456" s="3">
        <v>0.66759999999999997</v>
      </c>
    </row>
    <row r="457" spans="1:17">
      <c r="A457" s="5">
        <v>43476</v>
      </c>
      <c r="B457" s="3"/>
      <c r="C457" s="4">
        <v>272500</v>
      </c>
      <c r="D457" s="3" t="s">
        <v>38</v>
      </c>
      <c r="E457" s="4">
        <v>7500</v>
      </c>
      <c r="F457" s="3">
        <v>2.83</v>
      </c>
      <c r="G457" s="4">
        <v>266000</v>
      </c>
      <c r="H457" s="4">
        <v>273000</v>
      </c>
      <c r="I457" s="4">
        <v>264000</v>
      </c>
      <c r="J457" s="4">
        <v>128423</v>
      </c>
      <c r="K457" s="4">
        <v>34607623000</v>
      </c>
      <c r="L457" s="4">
        <v>9340051</v>
      </c>
      <c r="M457" s="4">
        <v>269481</v>
      </c>
      <c r="N457" s="4">
        <v>272500</v>
      </c>
      <c r="O457" s="4">
        <v>206700</v>
      </c>
      <c r="P457" s="4">
        <v>34275419</v>
      </c>
      <c r="Q457" s="3">
        <v>0.68259999999999998</v>
      </c>
    </row>
    <row r="458" spans="1:17">
      <c r="A458" s="5">
        <v>43475</v>
      </c>
      <c r="B458" s="3"/>
      <c r="C458" s="4">
        <v>265000</v>
      </c>
      <c r="D458" s="3" t="s">
        <v>39</v>
      </c>
      <c r="E458" s="4">
        <v>7000</v>
      </c>
      <c r="F458" s="3">
        <v>-2.57</v>
      </c>
      <c r="G458" s="4">
        <v>269000</v>
      </c>
      <c r="H458" s="4">
        <v>271000</v>
      </c>
      <c r="I458" s="4">
        <v>264500</v>
      </c>
      <c r="J458" s="4">
        <v>124741</v>
      </c>
      <c r="K458" s="4">
        <v>33159868000</v>
      </c>
      <c r="L458" s="4">
        <v>9082986</v>
      </c>
      <c r="M458" s="4">
        <v>265829</v>
      </c>
      <c r="N458" s="4">
        <v>265000</v>
      </c>
      <c r="O458" s="4">
        <v>212160</v>
      </c>
      <c r="P458" s="4">
        <v>34275419</v>
      </c>
      <c r="Q458" s="3">
        <v>0.66790000000000005</v>
      </c>
    </row>
    <row r="459" spans="1:17">
      <c r="A459" s="5">
        <v>43474</v>
      </c>
      <c r="B459" s="3"/>
      <c r="C459" s="4">
        <v>272000</v>
      </c>
      <c r="D459" s="3" t="s">
        <v>38</v>
      </c>
      <c r="E459" s="4">
        <v>9000</v>
      </c>
      <c r="F459" s="3">
        <v>3.42</v>
      </c>
      <c r="G459" s="4">
        <v>264000</v>
      </c>
      <c r="H459" s="4">
        <v>274000</v>
      </c>
      <c r="I459" s="4">
        <v>261500</v>
      </c>
      <c r="J459" s="4">
        <v>135380</v>
      </c>
      <c r="K459" s="4">
        <v>36448385000</v>
      </c>
      <c r="L459" s="4">
        <v>9322913</v>
      </c>
      <c r="M459" s="4">
        <v>269230</v>
      </c>
      <c r="N459" s="4">
        <v>272000</v>
      </c>
      <c r="O459" s="4">
        <v>205140</v>
      </c>
      <c r="P459" s="4">
        <v>34275419</v>
      </c>
      <c r="Q459" s="3">
        <v>0.68510000000000004</v>
      </c>
    </row>
    <row r="460" spans="1:17">
      <c r="A460" s="5">
        <v>43473</v>
      </c>
      <c r="B460" s="3"/>
      <c r="C460" s="4">
        <v>263000</v>
      </c>
      <c r="D460" s="3" t="s">
        <v>39</v>
      </c>
      <c r="E460" s="4">
        <v>9500</v>
      </c>
      <c r="F460" s="3">
        <v>-3.49</v>
      </c>
      <c r="G460" s="4">
        <v>276500</v>
      </c>
      <c r="H460" s="4">
        <v>276500</v>
      </c>
      <c r="I460" s="4">
        <v>263000</v>
      </c>
      <c r="J460" s="4">
        <v>107111</v>
      </c>
      <c r="K460" s="4">
        <v>28481355500</v>
      </c>
      <c r="L460" s="4">
        <v>9014435</v>
      </c>
      <c r="M460" s="4">
        <v>265905</v>
      </c>
      <c r="N460" s="4">
        <v>263000</v>
      </c>
      <c r="O460" s="4">
        <v>212550</v>
      </c>
      <c r="P460" s="4">
        <v>34275419</v>
      </c>
      <c r="Q460" s="3">
        <v>0.67569999999999997</v>
      </c>
    </row>
    <row r="461" spans="1:17">
      <c r="A461" s="5">
        <v>43472</v>
      </c>
      <c r="B461" s="3"/>
      <c r="C461" s="4">
        <v>272500</v>
      </c>
      <c r="D461" s="3" t="s">
        <v>38</v>
      </c>
      <c r="E461" s="4">
        <v>16000</v>
      </c>
      <c r="F461" s="3">
        <v>6.24</v>
      </c>
      <c r="G461" s="4">
        <v>265500</v>
      </c>
      <c r="H461" s="4">
        <v>279000</v>
      </c>
      <c r="I461" s="4">
        <v>261000</v>
      </c>
      <c r="J461" s="4">
        <v>224976</v>
      </c>
      <c r="K461" s="4">
        <v>61389184500</v>
      </c>
      <c r="L461" s="4">
        <v>9340051</v>
      </c>
      <c r="M461" s="4">
        <v>272869</v>
      </c>
      <c r="N461" s="4">
        <v>272500</v>
      </c>
      <c r="O461" s="4">
        <v>200070</v>
      </c>
      <c r="P461" s="4">
        <v>34275419</v>
      </c>
      <c r="Q461" s="3">
        <v>0.69579999999999997</v>
      </c>
    </row>
    <row r="462" spans="1:17">
      <c r="A462" s="5">
        <v>43469</v>
      </c>
      <c r="B462" s="3"/>
      <c r="C462" s="4">
        <v>256500</v>
      </c>
      <c r="D462" s="3" t="s">
        <v>39</v>
      </c>
      <c r="E462" s="4">
        <v>11000</v>
      </c>
      <c r="F462" s="3">
        <v>-4.1100000000000003</v>
      </c>
      <c r="G462" s="4">
        <v>263000</v>
      </c>
      <c r="H462" s="4">
        <v>265000</v>
      </c>
      <c r="I462" s="4">
        <v>251000</v>
      </c>
      <c r="J462" s="4">
        <v>261091</v>
      </c>
      <c r="K462" s="4">
        <v>66551594500</v>
      </c>
      <c r="L462" s="4">
        <v>8791644</v>
      </c>
      <c r="M462" s="4">
        <v>254898</v>
      </c>
      <c r="N462" s="4">
        <v>256500</v>
      </c>
      <c r="O462" s="4">
        <v>208650</v>
      </c>
      <c r="P462" s="4">
        <v>34275419</v>
      </c>
      <c r="Q462" s="3">
        <v>0.66420000000000001</v>
      </c>
    </row>
    <row r="463" spans="1:17">
      <c r="A463" s="5">
        <v>43468</v>
      </c>
      <c r="B463" s="3"/>
      <c r="C463" s="4">
        <v>267500</v>
      </c>
      <c r="D463" s="3" t="s">
        <v>39</v>
      </c>
      <c r="E463" s="4">
        <v>7500</v>
      </c>
      <c r="F463" s="3">
        <v>-2.73</v>
      </c>
      <c r="G463" s="4">
        <v>277000</v>
      </c>
      <c r="H463" s="4">
        <v>277500</v>
      </c>
      <c r="I463" s="4">
        <v>266000</v>
      </c>
      <c r="J463" s="4">
        <v>97431</v>
      </c>
      <c r="K463" s="4">
        <v>26253061500</v>
      </c>
      <c r="L463" s="4">
        <v>9168674</v>
      </c>
      <c r="M463" s="4">
        <v>269452</v>
      </c>
      <c r="N463" s="4">
        <v>267500</v>
      </c>
      <c r="O463" s="4">
        <v>214500</v>
      </c>
      <c r="P463" s="4">
        <v>34275419</v>
      </c>
      <c r="Q463" s="3">
        <v>0.69840000000000002</v>
      </c>
    </row>
    <row r="464" spans="1:17">
      <c r="A464" s="5">
        <v>43467</v>
      </c>
      <c r="B464" s="3"/>
      <c r="C464" s="4">
        <v>275000</v>
      </c>
      <c r="D464" s="3" t="s">
        <v>39</v>
      </c>
      <c r="E464" s="4">
        <v>2000</v>
      </c>
      <c r="F464" s="3">
        <v>-0.72</v>
      </c>
      <c r="G464" s="4">
        <v>277500</v>
      </c>
      <c r="H464" s="4">
        <v>283500</v>
      </c>
      <c r="I464" s="4">
        <v>274500</v>
      </c>
      <c r="J464" s="4">
        <v>111841</v>
      </c>
      <c r="K464" s="4">
        <v>31134921000</v>
      </c>
      <c r="L464" s="4">
        <v>9425740</v>
      </c>
      <c r="M464" s="4">
        <v>278385</v>
      </c>
      <c r="N464" s="4">
        <v>275000</v>
      </c>
      <c r="O464" s="4">
        <v>216060</v>
      </c>
      <c r="P464" s="4">
        <v>34275419</v>
      </c>
      <c r="Q464" s="3">
        <v>0.71209999999999996</v>
      </c>
    </row>
    <row r="465" spans="1:17">
      <c r="A465" s="5">
        <v>43462</v>
      </c>
      <c r="B465" s="3"/>
      <c r="C465" s="4">
        <v>277000</v>
      </c>
      <c r="D465" s="3" t="s">
        <v>39</v>
      </c>
      <c r="E465" s="4">
        <v>2500</v>
      </c>
      <c r="F465" s="3">
        <v>-0.89</v>
      </c>
      <c r="G465" s="4">
        <v>281000</v>
      </c>
      <c r="H465" s="4">
        <v>283500</v>
      </c>
      <c r="I465" s="4">
        <v>274000</v>
      </c>
      <c r="J465" s="4">
        <v>101456</v>
      </c>
      <c r="K465" s="4">
        <v>28111030500</v>
      </c>
      <c r="L465" s="4">
        <v>9494291</v>
      </c>
      <c r="M465" s="4">
        <v>277076</v>
      </c>
      <c r="N465" s="4">
        <v>277000</v>
      </c>
      <c r="O465" s="4">
        <v>218010</v>
      </c>
      <c r="P465" s="4">
        <v>34275419</v>
      </c>
      <c r="Q465" s="3">
        <v>0.70640000000000003</v>
      </c>
    </row>
    <row r="466" spans="1:17">
      <c r="A466" s="5">
        <v>43461</v>
      </c>
      <c r="B466" s="3" t="s">
        <v>40</v>
      </c>
      <c r="C466" s="4">
        <v>279500</v>
      </c>
      <c r="D466" s="3" t="s">
        <v>39</v>
      </c>
      <c r="E466" s="4">
        <v>16000</v>
      </c>
      <c r="F466" s="3">
        <v>-5.41</v>
      </c>
      <c r="G466" s="4">
        <v>291000</v>
      </c>
      <c r="H466" s="4">
        <v>292000</v>
      </c>
      <c r="I466" s="4">
        <v>278000</v>
      </c>
      <c r="J466" s="4">
        <v>210430</v>
      </c>
      <c r="K466" s="4">
        <v>59252126500</v>
      </c>
      <c r="L466" s="4">
        <v>9579979</v>
      </c>
      <c r="M466" s="4">
        <v>281576</v>
      </c>
      <c r="N466" s="4">
        <v>279500</v>
      </c>
      <c r="O466" s="4">
        <v>230490</v>
      </c>
      <c r="P466" s="4">
        <v>34275419</v>
      </c>
      <c r="Q466" s="3">
        <v>0.71730000000000005</v>
      </c>
    </row>
    <row r="467" spans="1:17">
      <c r="A467" s="5">
        <v>43460</v>
      </c>
      <c r="B467" s="3"/>
      <c r="C467" s="4">
        <v>295500</v>
      </c>
      <c r="D467" s="3" t="s">
        <v>38</v>
      </c>
      <c r="E467" s="4">
        <v>4000</v>
      </c>
      <c r="F467" s="3">
        <v>1.37</v>
      </c>
      <c r="G467" s="4">
        <v>286500</v>
      </c>
      <c r="H467" s="4">
        <v>297000</v>
      </c>
      <c r="I467" s="4">
        <v>285500</v>
      </c>
      <c r="J467" s="4">
        <v>179050</v>
      </c>
      <c r="K467" s="4">
        <v>52450871000</v>
      </c>
      <c r="L467" s="4">
        <v>10128386</v>
      </c>
      <c r="M467" s="4">
        <v>292939</v>
      </c>
      <c r="N467" s="4">
        <v>295500</v>
      </c>
      <c r="O467" s="4">
        <v>227370</v>
      </c>
      <c r="P467" s="4">
        <v>34275419</v>
      </c>
      <c r="Q467" s="3">
        <v>0.75770000000000004</v>
      </c>
    </row>
    <row r="468" spans="1:17">
      <c r="A468" s="5">
        <v>43458</v>
      </c>
      <c r="B468" s="3"/>
      <c r="C468" s="4">
        <v>291500</v>
      </c>
      <c r="D468" s="3" t="s">
        <v>38</v>
      </c>
      <c r="E468" s="4">
        <v>8000</v>
      </c>
      <c r="F468" s="3">
        <v>2.82</v>
      </c>
      <c r="G468" s="4">
        <v>284000</v>
      </c>
      <c r="H468" s="4">
        <v>292000</v>
      </c>
      <c r="I468" s="4">
        <v>280500</v>
      </c>
      <c r="J468" s="4">
        <v>148530</v>
      </c>
      <c r="K468" s="4">
        <v>42916913000</v>
      </c>
      <c r="L468" s="4">
        <v>9991284</v>
      </c>
      <c r="M468" s="4">
        <v>288944</v>
      </c>
      <c r="N468" s="4">
        <v>291500</v>
      </c>
      <c r="O468" s="4">
        <v>221130</v>
      </c>
      <c r="P468" s="4">
        <v>34275419</v>
      </c>
      <c r="Q468" s="3">
        <v>0.73850000000000005</v>
      </c>
    </row>
    <row r="469" spans="1:17">
      <c r="A469" s="5">
        <v>43455</v>
      </c>
      <c r="B469" s="3"/>
      <c r="C469" s="4">
        <v>283500</v>
      </c>
      <c r="D469" s="3" t="s">
        <v>38</v>
      </c>
      <c r="E469" s="4">
        <v>5500</v>
      </c>
      <c r="F469" s="3">
        <v>1.98</v>
      </c>
      <c r="G469" s="4">
        <v>280000</v>
      </c>
      <c r="H469" s="4">
        <v>286500</v>
      </c>
      <c r="I469" s="4">
        <v>279000</v>
      </c>
      <c r="J469" s="4">
        <v>123112</v>
      </c>
      <c r="K469" s="4">
        <v>34829805500</v>
      </c>
      <c r="L469" s="4">
        <v>9717081</v>
      </c>
      <c r="M469" s="4">
        <v>282911</v>
      </c>
      <c r="N469" s="4">
        <v>283500</v>
      </c>
      <c r="O469" s="4">
        <v>216840</v>
      </c>
      <c r="P469" s="4">
        <v>34275419</v>
      </c>
      <c r="Q469" s="3">
        <v>0.71589999999999998</v>
      </c>
    </row>
    <row r="470" spans="1:17">
      <c r="A470" s="5">
        <v>43454</v>
      </c>
      <c r="B470" s="3"/>
      <c r="C470" s="4">
        <v>278000</v>
      </c>
      <c r="D470" s="3" t="s">
        <v>39</v>
      </c>
      <c r="E470" s="4">
        <v>3500</v>
      </c>
      <c r="F470" s="3">
        <v>-1.24</v>
      </c>
      <c r="G470" s="4">
        <v>277500</v>
      </c>
      <c r="H470" s="4">
        <v>281000</v>
      </c>
      <c r="I470" s="4">
        <v>274500</v>
      </c>
      <c r="J470" s="4">
        <v>80582</v>
      </c>
      <c r="K470" s="4">
        <v>22359078500</v>
      </c>
      <c r="L470" s="4">
        <v>9528566</v>
      </c>
      <c r="M470" s="4">
        <v>277469</v>
      </c>
      <c r="N470" s="4">
        <v>278000</v>
      </c>
      <c r="O470" s="4">
        <v>219570</v>
      </c>
      <c r="P470" s="4">
        <v>34275419</v>
      </c>
      <c r="Q470" s="3">
        <v>0.7026</v>
      </c>
    </row>
    <row r="471" spans="1:17">
      <c r="A471" s="5">
        <v>43453</v>
      </c>
      <c r="B471" s="3"/>
      <c r="C471" s="4">
        <v>281500</v>
      </c>
      <c r="D471" s="3" t="s">
        <v>38</v>
      </c>
      <c r="E471" s="4">
        <v>13000</v>
      </c>
      <c r="F471" s="3">
        <v>4.84</v>
      </c>
      <c r="G471" s="4">
        <v>277500</v>
      </c>
      <c r="H471" s="4">
        <v>281500</v>
      </c>
      <c r="I471" s="4">
        <v>274500</v>
      </c>
      <c r="J471" s="4">
        <v>154744</v>
      </c>
      <c r="K471" s="4">
        <v>43232646000</v>
      </c>
      <c r="L471" s="4">
        <v>9648530</v>
      </c>
      <c r="M471" s="4">
        <v>279381</v>
      </c>
      <c r="N471" s="4">
        <v>281500</v>
      </c>
      <c r="O471" s="4">
        <v>209430</v>
      </c>
      <c r="P471" s="4">
        <v>34275419</v>
      </c>
      <c r="Q471" s="3">
        <v>0.70479999999999998</v>
      </c>
    </row>
    <row r="472" spans="1:17">
      <c r="A472" s="5">
        <v>43452</v>
      </c>
      <c r="B472" s="3"/>
      <c r="C472" s="4">
        <v>268500</v>
      </c>
      <c r="D472" s="3" t="s">
        <v>39</v>
      </c>
      <c r="E472" s="4">
        <v>6000</v>
      </c>
      <c r="F472" s="3">
        <v>-2.19</v>
      </c>
      <c r="G472" s="4">
        <v>272500</v>
      </c>
      <c r="H472" s="4">
        <v>276500</v>
      </c>
      <c r="I472" s="4">
        <v>268000</v>
      </c>
      <c r="J472" s="4">
        <v>91743</v>
      </c>
      <c r="K472" s="4">
        <v>24917320000</v>
      </c>
      <c r="L472" s="4">
        <v>9202950</v>
      </c>
      <c r="M472" s="4">
        <v>271599</v>
      </c>
      <c r="N472" s="4">
        <v>268500</v>
      </c>
      <c r="O472" s="4">
        <v>214110</v>
      </c>
      <c r="P472" s="4">
        <v>34275419</v>
      </c>
      <c r="Q472" s="3">
        <v>0.67759999999999998</v>
      </c>
    </row>
    <row r="473" spans="1:17">
      <c r="A473" s="5">
        <v>43451</v>
      </c>
      <c r="B473" s="3"/>
      <c r="C473" s="4">
        <v>274500</v>
      </c>
      <c r="D473" s="3" t="s">
        <v>38</v>
      </c>
      <c r="E473" s="4">
        <v>2500</v>
      </c>
      <c r="F473" s="3">
        <v>0.92</v>
      </c>
      <c r="G473" s="4">
        <v>274000</v>
      </c>
      <c r="H473" s="4">
        <v>275000</v>
      </c>
      <c r="I473" s="4">
        <v>270500</v>
      </c>
      <c r="J473" s="4">
        <v>56727</v>
      </c>
      <c r="K473" s="4">
        <v>15507008500</v>
      </c>
      <c r="L473" s="4">
        <v>9408602</v>
      </c>
      <c r="M473" s="4">
        <v>273362</v>
      </c>
      <c r="N473" s="4">
        <v>274500</v>
      </c>
      <c r="O473" s="4">
        <v>212160</v>
      </c>
      <c r="P473" s="4">
        <v>34275419</v>
      </c>
      <c r="Q473" s="3">
        <v>0.69010000000000005</v>
      </c>
    </row>
    <row r="474" spans="1:17">
      <c r="A474" s="5">
        <v>43448</v>
      </c>
      <c r="B474" s="3"/>
      <c r="C474" s="4">
        <v>272000</v>
      </c>
      <c r="D474" s="3" t="s">
        <v>39</v>
      </c>
      <c r="E474" s="4">
        <v>1500</v>
      </c>
      <c r="F474" s="3">
        <v>-0.55000000000000004</v>
      </c>
      <c r="G474" s="4">
        <v>275000</v>
      </c>
      <c r="H474" s="4">
        <v>278500</v>
      </c>
      <c r="I474" s="4">
        <v>269000</v>
      </c>
      <c r="J474" s="4">
        <v>79873</v>
      </c>
      <c r="K474" s="4">
        <v>21790283000</v>
      </c>
      <c r="L474" s="4">
        <v>9322913</v>
      </c>
      <c r="M474" s="4">
        <v>272811</v>
      </c>
      <c r="N474" s="4">
        <v>272000</v>
      </c>
      <c r="O474" s="4">
        <v>213330</v>
      </c>
      <c r="P474" s="4">
        <v>34275419</v>
      </c>
      <c r="Q474" s="3">
        <v>0.68440000000000001</v>
      </c>
    </row>
    <row r="475" spans="1:17">
      <c r="A475" s="5">
        <v>43447</v>
      </c>
      <c r="B475" s="3"/>
      <c r="C475" s="4">
        <v>273500</v>
      </c>
      <c r="D475" s="3" t="s">
        <v>38</v>
      </c>
      <c r="E475" s="4">
        <v>6500</v>
      </c>
      <c r="F475" s="3">
        <v>2.4300000000000002</v>
      </c>
      <c r="G475" s="4">
        <v>270500</v>
      </c>
      <c r="H475" s="4">
        <v>276000</v>
      </c>
      <c r="I475" s="4">
        <v>267000</v>
      </c>
      <c r="J475" s="4">
        <v>156157</v>
      </c>
      <c r="K475" s="4">
        <v>42491591000</v>
      </c>
      <c r="L475" s="4">
        <v>9374327</v>
      </c>
      <c r="M475" s="4">
        <v>272108</v>
      </c>
      <c r="N475" s="4">
        <v>273500</v>
      </c>
      <c r="O475" s="4">
        <v>208260</v>
      </c>
      <c r="P475" s="4">
        <v>34275419</v>
      </c>
      <c r="Q475" s="3">
        <v>0.6794</v>
      </c>
    </row>
    <row r="476" spans="1:17">
      <c r="A476" s="5">
        <v>43446</v>
      </c>
      <c r="B476" s="3"/>
      <c r="C476" s="4">
        <v>267000</v>
      </c>
      <c r="D476" s="3" t="s">
        <v>38</v>
      </c>
      <c r="E476" s="4">
        <v>1500</v>
      </c>
      <c r="F476" s="3">
        <v>0.56000000000000005</v>
      </c>
      <c r="G476" s="4">
        <v>265500</v>
      </c>
      <c r="H476" s="4">
        <v>268500</v>
      </c>
      <c r="I476" s="4">
        <v>263500</v>
      </c>
      <c r="J476" s="4">
        <v>112257</v>
      </c>
      <c r="K476" s="4">
        <v>29879343500</v>
      </c>
      <c r="L476" s="4">
        <v>9151536</v>
      </c>
      <c r="M476" s="4">
        <v>266169</v>
      </c>
      <c r="N476" s="4">
        <v>267000</v>
      </c>
      <c r="O476" s="4">
        <v>207090</v>
      </c>
      <c r="P476" s="4">
        <v>34275419</v>
      </c>
      <c r="Q476" s="3">
        <v>0.66720000000000002</v>
      </c>
    </row>
    <row r="477" spans="1:17">
      <c r="A477" s="5">
        <v>43445</v>
      </c>
      <c r="B477" s="3"/>
      <c r="C477" s="4">
        <v>265500</v>
      </c>
      <c r="D477" s="3" t="s">
        <v>39</v>
      </c>
      <c r="E477" s="3">
        <v>500</v>
      </c>
      <c r="F477" s="3">
        <v>-0.19</v>
      </c>
      <c r="G477" s="4">
        <v>267000</v>
      </c>
      <c r="H477" s="4">
        <v>271000</v>
      </c>
      <c r="I477" s="4">
        <v>264500</v>
      </c>
      <c r="J477" s="4">
        <v>87222</v>
      </c>
      <c r="K477" s="4">
        <v>23285683500</v>
      </c>
      <c r="L477" s="4">
        <v>9100123</v>
      </c>
      <c r="M477" s="4">
        <v>266970</v>
      </c>
      <c r="N477" s="4">
        <v>265500</v>
      </c>
      <c r="O477" s="4">
        <v>207480</v>
      </c>
      <c r="P477" s="4">
        <v>34275419</v>
      </c>
      <c r="Q477" s="3">
        <v>0.66259999999999997</v>
      </c>
    </row>
    <row r="478" spans="1:17">
      <c r="A478" s="5">
        <v>43444</v>
      </c>
      <c r="B478" s="3"/>
      <c r="C478" s="4">
        <v>266000</v>
      </c>
      <c r="D478" s="3" t="s">
        <v>39</v>
      </c>
      <c r="E478" s="4">
        <v>12500</v>
      </c>
      <c r="F478" s="3">
        <v>-4.49</v>
      </c>
      <c r="G478" s="4">
        <v>273000</v>
      </c>
      <c r="H478" s="4">
        <v>274500</v>
      </c>
      <c r="I478" s="4">
        <v>262000</v>
      </c>
      <c r="J478" s="4">
        <v>188927</v>
      </c>
      <c r="K478" s="4">
        <v>50348900000</v>
      </c>
      <c r="L478" s="4">
        <v>9117261</v>
      </c>
      <c r="M478" s="4">
        <v>266499</v>
      </c>
      <c r="N478" s="4">
        <v>266000</v>
      </c>
      <c r="O478" s="4">
        <v>217230</v>
      </c>
      <c r="P478" s="4">
        <v>34275419</v>
      </c>
      <c r="Q478" s="3">
        <v>0.66359999999999997</v>
      </c>
    </row>
    <row r="479" spans="1:17">
      <c r="A479" s="5">
        <v>43441</v>
      </c>
      <c r="B479" s="3"/>
      <c r="C479" s="4">
        <v>278500</v>
      </c>
      <c r="D479" s="3" t="s">
        <v>39</v>
      </c>
      <c r="E479" s="4">
        <v>1000</v>
      </c>
      <c r="F479" s="3">
        <v>-0.36</v>
      </c>
      <c r="G479" s="4">
        <v>280500</v>
      </c>
      <c r="H479" s="4">
        <v>282000</v>
      </c>
      <c r="I479" s="4">
        <v>277000</v>
      </c>
      <c r="J479" s="4">
        <v>63322</v>
      </c>
      <c r="K479" s="4">
        <v>17672916000</v>
      </c>
      <c r="L479" s="4">
        <v>9545704</v>
      </c>
      <c r="M479" s="4">
        <v>279095</v>
      </c>
      <c r="N479" s="4">
        <v>278500</v>
      </c>
      <c r="O479" s="4">
        <v>218010</v>
      </c>
      <c r="P479" s="4">
        <v>34275419</v>
      </c>
      <c r="Q479" s="3">
        <v>0.68720000000000003</v>
      </c>
    </row>
    <row r="480" spans="1:17">
      <c r="A480" s="5">
        <v>43440</v>
      </c>
      <c r="B480" s="3"/>
      <c r="C480" s="4">
        <v>279500</v>
      </c>
      <c r="D480" s="3"/>
      <c r="E480" s="3">
        <v>0</v>
      </c>
      <c r="F480" s="3">
        <v>0</v>
      </c>
      <c r="G480" s="4">
        <v>278000</v>
      </c>
      <c r="H480" s="4">
        <v>287500</v>
      </c>
      <c r="I480" s="4">
        <v>277500</v>
      </c>
      <c r="J480" s="4">
        <v>129819</v>
      </c>
      <c r="K480" s="4">
        <v>36536126500</v>
      </c>
      <c r="L480" s="4">
        <v>9579979</v>
      </c>
      <c r="M480" s="4">
        <v>281438</v>
      </c>
      <c r="N480" s="4">
        <v>279500</v>
      </c>
      <c r="O480" s="4">
        <v>218010</v>
      </c>
      <c r="P480" s="4">
        <v>34275419</v>
      </c>
      <c r="Q480" s="3">
        <v>0.69240000000000002</v>
      </c>
    </row>
    <row r="481" spans="1:17">
      <c r="A481" s="5">
        <v>43439</v>
      </c>
      <c r="B481" s="3"/>
      <c r="C481" s="4">
        <v>279500</v>
      </c>
      <c r="D481" s="3" t="s">
        <v>39</v>
      </c>
      <c r="E481" s="4">
        <v>6000</v>
      </c>
      <c r="F481" s="3">
        <v>-2.1</v>
      </c>
      <c r="G481" s="4">
        <v>279500</v>
      </c>
      <c r="H481" s="4">
        <v>285000</v>
      </c>
      <c r="I481" s="4">
        <v>275000</v>
      </c>
      <c r="J481" s="4">
        <v>125804</v>
      </c>
      <c r="K481" s="4">
        <v>35143250000</v>
      </c>
      <c r="L481" s="4">
        <v>9579979</v>
      </c>
      <c r="M481" s="4">
        <v>279349</v>
      </c>
      <c r="N481" s="4">
        <v>279500</v>
      </c>
      <c r="O481" s="4">
        <v>222690</v>
      </c>
      <c r="P481" s="4">
        <v>34275419</v>
      </c>
      <c r="Q481" s="3">
        <v>0.68159999999999998</v>
      </c>
    </row>
    <row r="482" spans="1:17">
      <c r="A482" s="5">
        <v>43438</v>
      </c>
      <c r="B482" s="3"/>
      <c r="C482" s="4">
        <v>285500</v>
      </c>
      <c r="D482" s="3" t="s">
        <v>39</v>
      </c>
      <c r="E482" s="4">
        <v>3000</v>
      </c>
      <c r="F482" s="3">
        <v>-1.04</v>
      </c>
      <c r="G482" s="4">
        <v>288500</v>
      </c>
      <c r="H482" s="4">
        <v>290000</v>
      </c>
      <c r="I482" s="4">
        <v>282500</v>
      </c>
      <c r="J482" s="4">
        <v>118190</v>
      </c>
      <c r="K482" s="4">
        <v>33822616000</v>
      </c>
      <c r="L482" s="4">
        <v>9785632</v>
      </c>
      <c r="M482" s="4">
        <v>286171</v>
      </c>
      <c r="N482" s="4">
        <v>285500</v>
      </c>
      <c r="O482" s="4">
        <v>225030</v>
      </c>
      <c r="P482" s="4">
        <v>34275419</v>
      </c>
      <c r="Q482" s="3">
        <v>0.69169999999999998</v>
      </c>
    </row>
    <row r="483" spans="1:17">
      <c r="A483" s="5">
        <v>43437</v>
      </c>
      <c r="B483" s="3"/>
      <c r="C483" s="4">
        <v>288500</v>
      </c>
      <c r="D483" s="3" t="s">
        <v>38</v>
      </c>
      <c r="E483" s="4">
        <v>16000</v>
      </c>
      <c r="F483" s="3">
        <v>5.87</v>
      </c>
      <c r="G483" s="4">
        <v>278000</v>
      </c>
      <c r="H483" s="4">
        <v>293500</v>
      </c>
      <c r="I483" s="4">
        <v>278000</v>
      </c>
      <c r="J483" s="4">
        <v>367898</v>
      </c>
      <c r="K483" s="4">
        <v>106120290500</v>
      </c>
      <c r="L483" s="4">
        <v>9888458</v>
      </c>
      <c r="M483" s="4">
        <v>288450</v>
      </c>
      <c r="N483" s="4">
        <v>288500</v>
      </c>
      <c r="O483" s="4">
        <v>212550</v>
      </c>
      <c r="P483" s="4">
        <v>34275419</v>
      </c>
      <c r="Q483" s="3">
        <v>0.69269999999999998</v>
      </c>
    </row>
    <row r="484" spans="1:17">
      <c r="A484" s="5">
        <v>43434</v>
      </c>
      <c r="B484" s="3"/>
      <c r="C484" s="4">
        <v>272500</v>
      </c>
      <c r="D484" s="3" t="s">
        <v>39</v>
      </c>
      <c r="E484" s="4">
        <v>3000</v>
      </c>
      <c r="F484" s="3">
        <v>-1.0900000000000001</v>
      </c>
      <c r="G484" s="4">
        <v>277000</v>
      </c>
      <c r="H484" s="4">
        <v>278000</v>
      </c>
      <c r="I484" s="4">
        <v>270500</v>
      </c>
      <c r="J484" s="4">
        <v>171723</v>
      </c>
      <c r="K484" s="4">
        <v>46853523000</v>
      </c>
      <c r="L484" s="4">
        <v>9340051</v>
      </c>
      <c r="M484" s="4">
        <v>272843</v>
      </c>
      <c r="N484" s="4">
        <v>272500</v>
      </c>
      <c r="O484" s="4">
        <v>214890</v>
      </c>
      <c r="P484" s="4">
        <v>34275419</v>
      </c>
      <c r="Q484" s="3">
        <v>0.66549999999999998</v>
      </c>
    </row>
    <row r="485" spans="1:17">
      <c r="A485" s="5">
        <v>43433</v>
      </c>
      <c r="B485" s="3"/>
      <c r="C485" s="4">
        <v>275500</v>
      </c>
      <c r="D485" s="3" t="s">
        <v>39</v>
      </c>
      <c r="E485" s="3">
        <v>500</v>
      </c>
      <c r="F485" s="3">
        <v>-0.18</v>
      </c>
      <c r="G485" s="4">
        <v>280000</v>
      </c>
      <c r="H485" s="4">
        <v>283500</v>
      </c>
      <c r="I485" s="4">
        <v>274000</v>
      </c>
      <c r="J485" s="4">
        <v>163571</v>
      </c>
      <c r="K485" s="4">
        <v>45358473500</v>
      </c>
      <c r="L485" s="4">
        <v>9442877</v>
      </c>
      <c r="M485" s="4">
        <v>277301</v>
      </c>
      <c r="N485" s="4">
        <v>275500</v>
      </c>
      <c r="O485" s="4">
        <v>215280</v>
      </c>
      <c r="P485" s="4">
        <v>34275419</v>
      </c>
      <c r="Q485" s="3">
        <v>0.66739999999999999</v>
      </c>
    </row>
    <row r="486" spans="1:17">
      <c r="A486" s="5">
        <v>43432</v>
      </c>
      <c r="B486" s="3"/>
      <c r="C486" s="4">
        <v>276000</v>
      </c>
      <c r="D486" s="3" t="s">
        <v>39</v>
      </c>
      <c r="E486" s="4">
        <v>11000</v>
      </c>
      <c r="F486" s="3">
        <v>-3.83</v>
      </c>
      <c r="G486" s="4">
        <v>288000</v>
      </c>
      <c r="H486" s="4">
        <v>288000</v>
      </c>
      <c r="I486" s="4">
        <v>273500</v>
      </c>
      <c r="J486" s="4">
        <v>242287</v>
      </c>
      <c r="K486" s="4">
        <v>67049843000</v>
      </c>
      <c r="L486" s="4">
        <v>9460015</v>
      </c>
      <c r="M486" s="4">
        <v>276737</v>
      </c>
      <c r="N486" s="4">
        <v>276000</v>
      </c>
      <c r="O486" s="4">
        <v>223860</v>
      </c>
      <c r="P486" s="4">
        <v>34275419</v>
      </c>
      <c r="Q486" s="3">
        <v>0.67049999999999998</v>
      </c>
    </row>
    <row r="487" spans="1:17">
      <c r="A487" s="5">
        <v>43431</v>
      </c>
      <c r="B487" s="3"/>
      <c r="C487" s="4">
        <v>287000</v>
      </c>
      <c r="D487" s="3" t="s">
        <v>39</v>
      </c>
      <c r="E487" s="4">
        <v>4500</v>
      </c>
      <c r="F487" s="3">
        <v>-1.54</v>
      </c>
      <c r="G487" s="4">
        <v>290000</v>
      </c>
      <c r="H487" s="4">
        <v>291500</v>
      </c>
      <c r="I487" s="4">
        <v>285000</v>
      </c>
      <c r="J487" s="4">
        <v>90608</v>
      </c>
      <c r="K487" s="4">
        <v>25997278000</v>
      </c>
      <c r="L487" s="4">
        <v>9837045</v>
      </c>
      <c r="M487" s="4">
        <v>286920</v>
      </c>
      <c r="N487" s="4">
        <v>287000</v>
      </c>
      <c r="O487" s="4">
        <v>227370</v>
      </c>
      <c r="P487" s="4">
        <v>34275419</v>
      </c>
      <c r="Q487" s="3">
        <v>0.7</v>
      </c>
    </row>
    <row r="488" spans="1:17">
      <c r="A488" s="5">
        <v>43430</v>
      </c>
      <c r="B488" s="3"/>
      <c r="C488" s="4">
        <v>291500</v>
      </c>
      <c r="D488" s="3" t="s">
        <v>38</v>
      </c>
      <c r="E488" s="4">
        <v>14000</v>
      </c>
      <c r="F488" s="3">
        <v>5.05</v>
      </c>
      <c r="G488" s="4">
        <v>281500</v>
      </c>
      <c r="H488" s="4">
        <v>292500</v>
      </c>
      <c r="I488" s="4">
        <v>277000</v>
      </c>
      <c r="J488" s="4">
        <v>176942</v>
      </c>
      <c r="K488" s="4">
        <v>51057907500</v>
      </c>
      <c r="L488" s="4">
        <v>9991284</v>
      </c>
      <c r="M488" s="4">
        <v>288557</v>
      </c>
      <c r="N488" s="4">
        <v>291500</v>
      </c>
      <c r="O488" s="4">
        <v>216450</v>
      </c>
      <c r="P488" s="4">
        <v>34275419</v>
      </c>
      <c r="Q488" s="3">
        <v>0.7167</v>
      </c>
    </row>
    <row r="489" spans="1:17">
      <c r="A489" s="5">
        <v>43427</v>
      </c>
      <c r="B489" s="3"/>
      <c r="C489" s="4">
        <v>277500</v>
      </c>
      <c r="D489" s="3" t="s">
        <v>39</v>
      </c>
      <c r="E489" s="4">
        <v>7000</v>
      </c>
      <c r="F489" s="3">
        <v>-2.46</v>
      </c>
      <c r="G489" s="4">
        <v>284500</v>
      </c>
      <c r="H489" s="4">
        <v>288000</v>
      </c>
      <c r="I489" s="4">
        <v>276000</v>
      </c>
      <c r="J489" s="4">
        <v>73661</v>
      </c>
      <c r="K489" s="4">
        <v>20704692500</v>
      </c>
      <c r="L489" s="4">
        <v>9511428</v>
      </c>
      <c r="M489" s="4">
        <v>281080</v>
      </c>
      <c r="N489" s="4">
        <v>277500</v>
      </c>
      <c r="O489" s="4">
        <v>221910</v>
      </c>
      <c r="P489" s="4">
        <v>34275419</v>
      </c>
      <c r="Q489" s="3">
        <v>0.6905</v>
      </c>
    </row>
    <row r="490" spans="1:17">
      <c r="A490" s="5">
        <v>43426</v>
      </c>
      <c r="B490" s="3"/>
      <c r="C490" s="4">
        <v>284500</v>
      </c>
      <c r="D490" s="3" t="s">
        <v>38</v>
      </c>
      <c r="E490" s="4">
        <v>1000</v>
      </c>
      <c r="F490" s="3">
        <v>0.35</v>
      </c>
      <c r="G490" s="4">
        <v>284000</v>
      </c>
      <c r="H490" s="4">
        <v>285000</v>
      </c>
      <c r="I490" s="4">
        <v>278500</v>
      </c>
      <c r="J490" s="4">
        <v>86915</v>
      </c>
      <c r="K490" s="4">
        <v>24563101500</v>
      </c>
      <c r="L490" s="4">
        <v>9751356</v>
      </c>
      <c r="M490" s="4">
        <v>282610</v>
      </c>
      <c r="N490" s="4">
        <v>284500</v>
      </c>
      <c r="O490" s="4">
        <v>221130</v>
      </c>
      <c r="P490" s="4">
        <v>34275419</v>
      </c>
      <c r="Q490" s="3">
        <v>0.70369999999999999</v>
      </c>
    </row>
    <row r="491" spans="1:17">
      <c r="A491" s="5">
        <v>43425</v>
      </c>
      <c r="B491" s="3"/>
      <c r="C491" s="4">
        <v>283500</v>
      </c>
      <c r="D491" s="3" t="s">
        <v>38</v>
      </c>
      <c r="E491" s="4">
        <v>4500</v>
      </c>
      <c r="F491" s="3">
        <v>1.61</v>
      </c>
      <c r="G491" s="4">
        <v>280500</v>
      </c>
      <c r="H491" s="4">
        <v>284500</v>
      </c>
      <c r="I491" s="4">
        <v>278500</v>
      </c>
      <c r="J491" s="4">
        <v>119902</v>
      </c>
      <c r="K491" s="4">
        <v>33803709500</v>
      </c>
      <c r="L491" s="4">
        <v>9717081</v>
      </c>
      <c r="M491" s="4">
        <v>281927</v>
      </c>
      <c r="N491" s="4">
        <v>283500</v>
      </c>
      <c r="O491" s="4">
        <v>217620</v>
      </c>
      <c r="P491" s="4">
        <v>34275419</v>
      </c>
      <c r="Q491" s="3">
        <v>0.69910000000000005</v>
      </c>
    </row>
    <row r="492" spans="1:17">
      <c r="A492" s="5">
        <v>43424</v>
      </c>
      <c r="B492" s="3"/>
      <c r="C492" s="4">
        <v>279000</v>
      </c>
      <c r="D492" s="3" t="s">
        <v>39</v>
      </c>
      <c r="E492" s="4">
        <v>12500</v>
      </c>
      <c r="F492" s="3">
        <v>-4.29</v>
      </c>
      <c r="G492" s="4">
        <v>288500</v>
      </c>
      <c r="H492" s="4">
        <v>290500</v>
      </c>
      <c r="I492" s="4">
        <v>278000</v>
      </c>
      <c r="J492" s="4">
        <v>148924</v>
      </c>
      <c r="K492" s="4">
        <v>41955389500</v>
      </c>
      <c r="L492" s="4">
        <v>9562841</v>
      </c>
      <c r="M492" s="4">
        <v>281723</v>
      </c>
      <c r="N492" s="4">
        <v>279000</v>
      </c>
      <c r="O492" s="4">
        <v>227370</v>
      </c>
      <c r="P492" s="4">
        <v>34275419</v>
      </c>
      <c r="Q492" s="3">
        <v>0.68579999999999997</v>
      </c>
    </row>
    <row r="493" spans="1:17">
      <c r="A493" s="5">
        <v>43423</v>
      </c>
      <c r="B493" s="3"/>
      <c r="C493" s="4">
        <v>291500</v>
      </c>
      <c r="D493" s="3" t="s">
        <v>39</v>
      </c>
      <c r="E493" s="4">
        <v>2000</v>
      </c>
      <c r="F493" s="3">
        <v>-0.68</v>
      </c>
      <c r="G493" s="4">
        <v>290500</v>
      </c>
      <c r="H493" s="4">
        <v>296000</v>
      </c>
      <c r="I493" s="4">
        <v>286000</v>
      </c>
      <c r="J493" s="4">
        <v>156883</v>
      </c>
      <c r="K493" s="4">
        <v>45415562500</v>
      </c>
      <c r="L493" s="4">
        <v>9991284</v>
      </c>
      <c r="M493" s="4">
        <v>289486</v>
      </c>
      <c r="N493" s="4">
        <v>291500</v>
      </c>
      <c r="O493" s="4">
        <v>228930</v>
      </c>
      <c r="P493" s="4">
        <v>34275419</v>
      </c>
      <c r="Q493" s="3">
        <v>0.70979999999999999</v>
      </c>
    </row>
    <row r="494" spans="1:17">
      <c r="A494" s="5">
        <v>43420</v>
      </c>
      <c r="B494" s="3"/>
      <c r="C494" s="4">
        <v>293500</v>
      </c>
      <c r="D494" s="3" t="s">
        <v>39</v>
      </c>
      <c r="E494" s="4">
        <v>1500</v>
      </c>
      <c r="F494" s="3">
        <v>-0.51</v>
      </c>
      <c r="G494" s="4">
        <v>296000</v>
      </c>
      <c r="H494" s="4">
        <v>297000</v>
      </c>
      <c r="I494" s="4">
        <v>289000</v>
      </c>
      <c r="J494" s="4">
        <v>113071</v>
      </c>
      <c r="K494" s="4">
        <v>33095890500</v>
      </c>
      <c r="L494" s="4">
        <v>10059835</v>
      </c>
      <c r="M494" s="4">
        <v>292700</v>
      </c>
      <c r="N494" s="4">
        <v>293500</v>
      </c>
      <c r="O494" s="4">
        <v>230100</v>
      </c>
      <c r="P494" s="4">
        <v>34275419</v>
      </c>
      <c r="Q494" s="3">
        <v>0.71689999999999998</v>
      </c>
    </row>
    <row r="495" spans="1:17">
      <c r="A495" s="5">
        <v>43419</v>
      </c>
      <c r="B495" s="3"/>
      <c r="C495" s="4">
        <v>295000</v>
      </c>
      <c r="D495" s="3" t="s">
        <v>38</v>
      </c>
      <c r="E495" s="4">
        <v>4500</v>
      </c>
      <c r="F495" s="3">
        <v>1.55</v>
      </c>
      <c r="G495" s="4">
        <v>289500</v>
      </c>
      <c r="H495" s="4">
        <v>297500</v>
      </c>
      <c r="I495" s="4">
        <v>288000</v>
      </c>
      <c r="J495" s="4">
        <v>167086</v>
      </c>
      <c r="K495" s="4">
        <v>49032581000</v>
      </c>
      <c r="L495" s="4">
        <v>10111248</v>
      </c>
      <c r="M495" s="4">
        <v>293457</v>
      </c>
      <c r="N495" s="4">
        <v>295000</v>
      </c>
      <c r="O495" s="4">
        <v>226590</v>
      </c>
      <c r="P495" s="4">
        <v>34275419</v>
      </c>
      <c r="Q495" s="3">
        <v>0.72189999999999999</v>
      </c>
    </row>
    <row r="496" spans="1:17">
      <c r="A496" s="5">
        <v>43418</v>
      </c>
      <c r="B496" s="3"/>
      <c r="C496" s="4">
        <v>290500</v>
      </c>
      <c r="D496" s="3" t="s">
        <v>38</v>
      </c>
      <c r="E496" s="4">
        <v>10500</v>
      </c>
      <c r="F496" s="3">
        <v>3.75</v>
      </c>
      <c r="G496" s="4">
        <v>289000</v>
      </c>
      <c r="H496" s="4">
        <v>296500</v>
      </c>
      <c r="I496" s="4">
        <v>286500</v>
      </c>
      <c r="J496" s="4">
        <v>248689</v>
      </c>
      <c r="K496" s="4">
        <v>72351957500</v>
      </c>
      <c r="L496" s="4">
        <v>9957009</v>
      </c>
      <c r="M496" s="4">
        <v>290933</v>
      </c>
      <c r="N496" s="4">
        <v>290500</v>
      </c>
      <c r="O496" s="4">
        <v>218400</v>
      </c>
      <c r="P496" s="4">
        <v>34275419</v>
      </c>
      <c r="Q496" s="3">
        <v>0.71760000000000002</v>
      </c>
    </row>
    <row r="497" spans="1:17">
      <c r="A497" s="5">
        <v>43417</v>
      </c>
      <c r="B497" s="3"/>
      <c r="C497" s="4">
        <v>280000</v>
      </c>
      <c r="D497" s="3" t="s">
        <v>39</v>
      </c>
      <c r="E497" s="4">
        <v>6000</v>
      </c>
      <c r="F497" s="3">
        <v>-2.1</v>
      </c>
      <c r="G497" s="4">
        <v>281500</v>
      </c>
      <c r="H497" s="4">
        <v>283500</v>
      </c>
      <c r="I497" s="4">
        <v>275500</v>
      </c>
      <c r="J497" s="4">
        <v>95260</v>
      </c>
      <c r="K497" s="4">
        <v>26541807000</v>
      </c>
      <c r="L497" s="4">
        <v>9597117</v>
      </c>
      <c r="M497" s="4">
        <v>278624</v>
      </c>
      <c r="N497" s="4">
        <v>280000</v>
      </c>
      <c r="O497" s="4">
        <v>223080</v>
      </c>
      <c r="P497" s="4">
        <v>34275419</v>
      </c>
      <c r="Q497" s="3">
        <v>0.6905</v>
      </c>
    </row>
    <row r="498" spans="1:17">
      <c r="A498" s="5">
        <v>43416</v>
      </c>
      <c r="B498" s="3"/>
      <c r="C498" s="4">
        <v>286000</v>
      </c>
      <c r="D498" s="3" t="s">
        <v>38</v>
      </c>
      <c r="E498" s="4">
        <v>4500</v>
      </c>
      <c r="F498" s="3">
        <v>1.6</v>
      </c>
      <c r="G498" s="4">
        <v>287000</v>
      </c>
      <c r="H498" s="4">
        <v>288500</v>
      </c>
      <c r="I498" s="4">
        <v>278000</v>
      </c>
      <c r="J498" s="4">
        <v>135910</v>
      </c>
      <c r="K498" s="4">
        <v>38804344500</v>
      </c>
      <c r="L498" s="4">
        <v>9802769</v>
      </c>
      <c r="M498" s="4">
        <v>285515</v>
      </c>
      <c r="N498" s="4">
        <v>286000</v>
      </c>
      <c r="O498" s="4">
        <v>219570</v>
      </c>
      <c r="P498" s="4">
        <v>34275419</v>
      </c>
      <c r="Q498" s="3">
        <v>0.70220000000000005</v>
      </c>
    </row>
    <row r="499" spans="1:17">
      <c r="A499" s="5">
        <v>43413</v>
      </c>
      <c r="B499" s="3"/>
      <c r="C499" s="4">
        <v>281500</v>
      </c>
      <c r="D499" s="3" t="s">
        <v>38</v>
      </c>
      <c r="E499" s="4">
        <v>3000</v>
      </c>
      <c r="F499" s="3">
        <v>1.08</v>
      </c>
      <c r="G499" s="4">
        <v>276000</v>
      </c>
      <c r="H499" s="4">
        <v>287000</v>
      </c>
      <c r="I499" s="4">
        <v>276000</v>
      </c>
      <c r="J499" s="4">
        <v>155264</v>
      </c>
      <c r="K499" s="4">
        <v>43947859000</v>
      </c>
      <c r="L499" s="4">
        <v>9648530</v>
      </c>
      <c r="M499" s="4">
        <v>283052</v>
      </c>
      <c r="N499" s="4">
        <v>281500</v>
      </c>
      <c r="O499" s="4">
        <v>217230</v>
      </c>
      <c r="P499" s="4">
        <v>34275419</v>
      </c>
      <c r="Q499" s="3">
        <v>0.68940000000000001</v>
      </c>
    </row>
    <row r="500" spans="1:17">
      <c r="A500" s="5">
        <v>43412</v>
      </c>
      <c r="B500" s="3"/>
      <c r="C500" s="4">
        <v>278500</v>
      </c>
      <c r="D500" s="3"/>
      <c r="E500" s="3">
        <v>0</v>
      </c>
      <c r="F500" s="3">
        <v>0</v>
      </c>
      <c r="G500" s="4">
        <v>283500</v>
      </c>
      <c r="H500" s="4">
        <v>286000</v>
      </c>
      <c r="I500" s="4">
        <v>276500</v>
      </c>
      <c r="J500" s="4">
        <v>150174</v>
      </c>
      <c r="K500" s="4">
        <v>42224926000</v>
      </c>
      <c r="L500" s="4">
        <v>9545704</v>
      </c>
      <c r="M500" s="4">
        <v>281173</v>
      </c>
      <c r="N500" s="4">
        <v>278500</v>
      </c>
      <c r="O500" s="4">
        <v>217230</v>
      </c>
      <c r="P500" s="4">
        <v>34275419</v>
      </c>
      <c r="Q500" s="3">
        <v>0.68020000000000003</v>
      </c>
    </row>
    <row r="501" spans="1:17">
      <c r="A501" s="5">
        <v>43411</v>
      </c>
      <c r="B501" s="3"/>
      <c r="C501" s="4">
        <v>278500</v>
      </c>
      <c r="D501" s="3" t="s">
        <v>39</v>
      </c>
      <c r="E501" s="4">
        <v>2000</v>
      </c>
      <c r="F501" s="3">
        <v>-0.71</v>
      </c>
      <c r="G501" s="4">
        <v>279500</v>
      </c>
      <c r="H501" s="4">
        <v>283000</v>
      </c>
      <c r="I501" s="4">
        <v>277500</v>
      </c>
      <c r="J501" s="4">
        <v>114486</v>
      </c>
      <c r="K501" s="4">
        <v>32160814050</v>
      </c>
      <c r="L501" s="4">
        <v>9545704</v>
      </c>
      <c r="M501" s="4">
        <v>280914</v>
      </c>
      <c r="N501" s="4">
        <v>278500</v>
      </c>
      <c r="O501" s="4">
        <v>218790</v>
      </c>
      <c r="P501" s="4">
        <v>34275419</v>
      </c>
      <c r="Q501" s="3">
        <v>0.68469999999999998</v>
      </c>
    </row>
    <row r="502" spans="1:17">
      <c r="A502" s="5">
        <v>43410</v>
      </c>
      <c r="B502" s="3"/>
      <c r="C502" s="4">
        <v>280500</v>
      </c>
      <c r="D502" s="3" t="s">
        <v>39</v>
      </c>
      <c r="E502" s="4">
        <v>4000</v>
      </c>
      <c r="F502" s="3">
        <v>-1.41</v>
      </c>
      <c r="G502" s="4">
        <v>283000</v>
      </c>
      <c r="H502" s="4">
        <v>284000</v>
      </c>
      <c r="I502" s="4">
        <v>277000</v>
      </c>
      <c r="J502" s="4">
        <v>103334</v>
      </c>
      <c r="K502" s="4">
        <v>28998638500</v>
      </c>
      <c r="L502" s="4">
        <v>9614255</v>
      </c>
      <c r="M502" s="4">
        <v>280630</v>
      </c>
      <c r="N502" s="4">
        <v>280500</v>
      </c>
      <c r="O502" s="4">
        <v>221910</v>
      </c>
      <c r="P502" s="4">
        <v>34275419</v>
      </c>
      <c r="Q502" s="3">
        <v>0.68630000000000002</v>
      </c>
    </row>
    <row r="503" spans="1:17">
      <c r="A503" s="5">
        <v>43409</v>
      </c>
      <c r="B503" s="3"/>
      <c r="C503" s="4">
        <v>284500</v>
      </c>
      <c r="D503" s="3" t="s">
        <v>39</v>
      </c>
      <c r="E503" s="4">
        <v>1000</v>
      </c>
      <c r="F503" s="3">
        <v>-0.35</v>
      </c>
      <c r="G503" s="4">
        <v>283500</v>
      </c>
      <c r="H503" s="4">
        <v>285000</v>
      </c>
      <c r="I503" s="4">
        <v>274000</v>
      </c>
      <c r="J503" s="4">
        <v>169994</v>
      </c>
      <c r="K503" s="4">
        <v>47576165500</v>
      </c>
      <c r="L503" s="4">
        <v>9751356</v>
      </c>
      <c r="M503" s="4">
        <v>279869</v>
      </c>
      <c r="N503" s="4">
        <v>284500</v>
      </c>
      <c r="O503" s="4">
        <v>222690</v>
      </c>
      <c r="P503" s="4">
        <v>34275419</v>
      </c>
      <c r="Q503" s="3">
        <v>0.70020000000000004</v>
      </c>
    </row>
    <row r="504" spans="1:17">
      <c r="A504" s="5">
        <v>43406</v>
      </c>
      <c r="B504" s="3"/>
      <c r="C504" s="4">
        <v>285500</v>
      </c>
      <c r="D504" s="3" t="s">
        <v>38</v>
      </c>
      <c r="E504" s="4">
        <v>20500</v>
      </c>
      <c r="F504" s="3">
        <v>7.74</v>
      </c>
      <c r="G504" s="4">
        <v>272000</v>
      </c>
      <c r="H504" s="4">
        <v>289500</v>
      </c>
      <c r="I504" s="4">
        <v>270500</v>
      </c>
      <c r="J504" s="4">
        <v>364391</v>
      </c>
      <c r="K504" s="4">
        <v>102996785500</v>
      </c>
      <c r="L504" s="4">
        <v>9785632</v>
      </c>
      <c r="M504" s="4">
        <v>282654</v>
      </c>
      <c r="N504" s="4">
        <v>285500</v>
      </c>
      <c r="O504" s="4">
        <v>206700</v>
      </c>
      <c r="P504" s="4">
        <v>34275419</v>
      </c>
      <c r="Q504" s="3">
        <v>0.69630000000000003</v>
      </c>
    </row>
    <row r="505" spans="1:17">
      <c r="A505" s="5">
        <v>43405</v>
      </c>
      <c r="B505" s="3"/>
      <c r="C505" s="4">
        <v>265000</v>
      </c>
      <c r="D505" s="3" t="s">
        <v>38</v>
      </c>
      <c r="E505" s="4">
        <v>2500</v>
      </c>
      <c r="F505" s="3">
        <v>0.95</v>
      </c>
      <c r="G505" s="4">
        <v>265000</v>
      </c>
      <c r="H505" s="4">
        <v>274000</v>
      </c>
      <c r="I505" s="4">
        <v>261000</v>
      </c>
      <c r="J505" s="4">
        <v>151966</v>
      </c>
      <c r="K505" s="4">
        <v>40871561000</v>
      </c>
      <c r="L505" s="4">
        <v>9082986</v>
      </c>
      <c r="M505" s="4">
        <v>268952</v>
      </c>
      <c r="N505" s="4">
        <v>265000</v>
      </c>
      <c r="O505" s="4">
        <v>204750</v>
      </c>
      <c r="P505" s="4">
        <v>34275419</v>
      </c>
      <c r="Q505" s="3">
        <v>0.66900000000000004</v>
      </c>
    </row>
    <row r="506" spans="1:17">
      <c r="A506" s="5">
        <v>43404</v>
      </c>
      <c r="B506" s="3"/>
      <c r="C506" s="4">
        <v>262500</v>
      </c>
      <c r="D506" s="3" t="s">
        <v>38</v>
      </c>
      <c r="E506" s="4">
        <v>8500</v>
      </c>
      <c r="F506" s="3">
        <v>3.35</v>
      </c>
      <c r="G506" s="4">
        <v>255500</v>
      </c>
      <c r="H506" s="4">
        <v>265500</v>
      </c>
      <c r="I506" s="4">
        <v>248500</v>
      </c>
      <c r="J506" s="4">
        <v>144762</v>
      </c>
      <c r="K506" s="4">
        <v>37487165000</v>
      </c>
      <c r="L506" s="4">
        <v>8997297</v>
      </c>
      <c r="M506" s="4">
        <v>258957</v>
      </c>
      <c r="N506" s="4">
        <v>262500</v>
      </c>
      <c r="O506" s="4">
        <v>198120</v>
      </c>
      <c r="P506" s="4">
        <v>34275419</v>
      </c>
      <c r="Q506" s="3">
        <v>0.66080000000000005</v>
      </c>
    </row>
    <row r="507" spans="1:17">
      <c r="A507" s="5">
        <v>43403</v>
      </c>
      <c r="B507" s="3"/>
      <c r="C507" s="4">
        <v>254000</v>
      </c>
      <c r="D507" s="3" t="s">
        <v>39</v>
      </c>
      <c r="E507" s="4">
        <v>1500</v>
      </c>
      <c r="F507" s="3">
        <v>-0.59</v>
      </c>
      <c r="G507" s="4">
        <v>250500</v>
      </c>
      <c r="H507" s="4">
        <v>259000</v>
      </c>
      <c r="I507" s="4">
        <v>247000</v>
      </c>
      <c r="J507" s="4">
        <v>140517</v>
      </c>
      <c r="K507" s="4">
        <v>35645624000</v>
      </c>
      <c r="L507" s="4">
        <v>8705956</v>
      </c>
      <c r="M507" s="4">
        <v>253674</v>
      </c>
      <c r="N507" s="4">
        <v>254000</v>
      </c>
      <c r="O507" s="4">
        <v>199290</v>
      </c>
      <c r="P507" s="4">
        <v>34275419</v>
      </c>
      <c r="Q507" s="3">
        <v>0.64449999999999996</v>
      </c>
    </row>
    <row r="508" spans="1:17">
      <c r="A508" s="5">
        <v>43402</v>
      </c>
      <c r="B508" s="3"/>
      <c r="C508" s="4">
        <v>255500</v>
      </c>
      <c r="D508" s="3" t="s">
        <v>39</v>
      </c>
      <c r="E508" s="4">
        <v>12500</v>
      </c>
      <c r="F508" s="3">
        <v>-4.66</v>
      </c>
      <c r="G508" s="4">
        <v>269000</v>
      </c>
      <c r="H508" s="4">
        <v>274500</v>
      </c>
      <c r="I508" s="4">
        <v>255000</v>
      </c>
      <c r="J508" s="4">
        <v>188029</v>
      </c>
      <c r="K508" s="4">
        <v>49023591500</v>
      </c>
      <c r="L508" s="4">
        <v>8757369</v>
      </c>
      <c r="M508" s="4">
        <v>260723</v>
      </c>
      <c r="N508" s="4">
        <v>255500</v>
      </c>
      <c r="O508" s="4">
        <v>209040</v>
      </c>
      <c r="P508" s="4">
        <v>34275419</v>
      </c>
      <c r="Q508" s="3">
        <v>0.65469999999999995</v>
      </c>
    </row>
    <row r="509" spans="1:17">
      <c r="A509" s="5">
        <v>43399</v>
      </c>
      <c r="B509" s="3"/>
      <c r="C509" s="4">
        <v>268000</v>
      </c>
      <c r="D509" s="3" t="s">
        <v>39</v>
      </c>
      <c r="E509" s="4">
        <v>13000</v>
      </c>
      <c r="F509" s="3">
        <v>-4.63</v>
      </c>
      <c r="G509" s="4">
        <v>283000</v>
      </c>
      <c r="H509" s="4">
        <v>283000</v>
      </c>
      <c r="I509" s="4">
        <v>265000</v>
      </c>
      <c r="J509" s="4">
        <v>189936</v>
      </c>
      <c r="K509" s="4">
        <v>51111960500</v>
      </c>
      <c r="L509" s="4">
        <v>9185812</v>
      </c>
      <c r="M509" s="4">
        <v>269100</v>
      </c>
      <c r="N509" s="4">
        <v>268000</v>
      </c>
      <c r="O509" s="4">
        <v>219180</v>
      </c>
      <c r="P509" s="4">
        <v>34275419</v>
      </c>
      <c r="Q509" s="3">
        <v>0.67649999999999999</v>
      </c>
    </row>
    <row r="510" spans="1:17">
      <c r="A510" s="5">
        <v>43398</v>
      </c>
      <c r="B510" s="3"/>
      <c r="C510" s="4">
        <v>281000</v>
      </c>
      <c r="D510" s="3" t="s">
        <v>38</v>
      </c>
      <c r="E510" s="4">
        <v>8500</v>
      </c>
      <c r="F510" s="3">
        <v>3.12</v>
      </c>
      <c r="G510" s="4">
        <v>269500</v>
      </c>
      <c r="H510" s="4">
        <v>281500</v>
      </c>
      <c r="I510" s="4">
        <v>261500</v>
      </c>
      <c r="J510" s="4">
        <v>332452</v>
      </c>
      <c r="K510" s="4">
        <v>91454835500</v>
      </c>
      <c r="L510" s="4">
        <v>9631392</v>
      </c>
      <c r="M510" s="4">
        <v>275091</v>
      </c>
      <c r="N510" s="4">
        <v>281000</v>
      </c>
      <c r="O510" s="4">
        <v>212550</v>
      </c>
      <c r="P510" s="4">
        <v>34275419</v>
      </c>
      <c r="Q510" s="3">
        <v>0.69730000000000003</v>
      </c>
    </row>
    <row r="511" spans="1:17">
      <c r="A511" s="5">
        <v>43397</v>
      </c>
      <c r="B511" s="3"/>
      <c r="C511" s="4">
        <v>272500</v>
      </c>
      <c r="D511" s="3" t="s">
        <v>38</v>
      </c>
      <c r="E511" s="4">
        <v>16500</v>
      </c>
      <c r="F511" s="3">
        <v>6.45</v>
      </c>
      <c r="G511" s="4">
        <v>262000</v>
      </c>
      <c r="H511" s="4">
        <v>274500</v>
      </c>
      <c r="I511" s="4">
        <v>262000</v>
      </c>
      <c r="J511" s="4">
        <v>282081</v>
      </c>
      <c r="K511" s="4">
        <v>76338740000</v>
      </c>
      <c r="L511" s="4">
        <v>9340051</v>
      </c>
      <c r="M511" s="4">
        <v>270627</v>
      </c>
      <c r="N511" s="4">
        <v>272500</v>
      </c>
      <c r="O511" s="4">
        <v>199680</v>
      </c>
      <c r="P511" s="4">
        <v>34275419</v>
      </c>
      <c r="Q511" s="3">
        <v>0.66500000000000004</v>
      </c>
    </row>
    <row r="512" spans="1:17">
      <c r="A512" s="5">
        <v>43396</v>
      </c>
      <c r="B512" s="3"/>
      <c r="C512" s="4">
        <v>256000</v>
      </c>
      <c r="D512" s="3" t="s">
        <v>39</v>
      </c>
      <c r="E512" s="4">
        <v>6000</v>
      </c>
      <c r="F512" s="3">
        <v>-2.29</v>
      </c>
      <c r="G512" s="4">
        <v>261000</v>
      </c>
      <c r="H512" s="4">
        <v>263000</v>
      </c>
      <c r="I512" s="4">
        <v>254000</v>
      </c>
      <c r="J512" s="4">
        <v>131843</v>
      </c>
      <c r="K512" s="4">
        <v>33900594500</v>
      </c>
      <c r="L512" s="4">
        <v>8774507</v>
      </c>
      <c r="M512" s="4">
        <v>257128</v>
      </c>
      <c r="N512" s="4">
        <v>256000</v>
      </c>
      <c r="O512" s="4">
        <v>204360</v>
      </c>
      <c r="P512" s="4">
        <v>34275419</v>
      </c>
      <c r="Q512" s="3">
        <v>0.622</v>
      </c>
    </row>
    <row r="513" spans="1:17">
      <c r="A513" s="5">
        <v>43395</v>
      </c>
      <c r="B513" s="3"/>
      <c r="C513" s="4">
        <v>262000</v>
      </c>
      <c r="D513" s="3" t="s">
        <v>38</v>
      </c>
      <c r="E513" s="4">
        <v>2000</v>
      </c>
      <c r="F513" s="3">
        <v>0.77</v>
      </c>
      <c r="G513" s="4">
        <v>260000</v>
      </c>
      <c r="H513" s="4">
        <v>263500</v>
      </c>
      <c r="I513" s="4">
        <v>252500</v>
      </c>
      <c r="J513" s="4">
        <v>82049</v>
      </c>
      <c r="K513" s="4">
        <v>21237210000</v>
      </c>
      <c r="L513" s="4">
        <v>8980159</v>
      </c>
      <c r="M513" s="4">
        <v>258835</v>
      </c>
      <c r="N513" s="4">
        <v>262000</v>
      </c>
      <c r="O513" s="4">
        <v>202800</v>
      </c>
      <c r="P513" s="4">
        <v>34275419</v>
      </c>
      <c r="Q513" s="3">
        <v>0.62050000000000005</v>
      </c>
    </row>
    <row r="514" spans="1:17">
      <c r="A514" s="5">
        <v>43392</v>
      </c>
      <c r="B514" s="3"/>
      <c r="C514" s="4">
        <v>260000</v>
      </c>
      <c r="D514" s="3" t="s">
        <v>38</v>
      </c>
      <c r="E514" s="4">
        <v>2500</v>
      </c>
      <c r="F514" s="3">
        <v>0.97</v>
      </c>
      <c r="G514" s="4">
        <v>254500</v>
      </c>
      <c r="H514" s="4">
        <v>260500</v>
      </c>
      <c r="I514" s="4">
        <v>250000</v>
      </c>
      <c r="J514" s="4">
        <v>163182</v>
      </c>
      <c r="K514" s="4">
        <v>41680577500</v>
      </c>
      <c r="L514" s="4">
        <v>8911608</v>
      </c>
      <c r="M514" s="4">
        <v>255423</v>
      </c>
      <c r="N514" s="4">
        <v>260000</v>
      </c>
      <c r="O514" s="4">
        <v>200850</v>
      </c>
      <c r="P514" s="4">
        <v>34275419</v>
      </c>
      <c r="Q514" s="3">
        <v>0.61709999999999998</v>
      </c>
    </row>
    <row r="515" spans="1:17">
      <c r="A515" s="5">
        <v>43391</v>
      </c>
      <c r="B515" s="3"/>
      <c r="C515" s="4">
        <v>257500</v>
      </c>
      <c r="D515" s="3" t="s">
        <v>39</v>
      </c>
      <c r="E515" s="4">
        <v>13500</v>
      </c>
      <c r="F515" s="3">
        <v>-4.9800000000000004</v>
      </c>
      <c r="G515" s="4">
        <v>271000</v>
      </c>
      <c r="H515" s="4">
        <v>273000</v>
      </c>
      <c r="I515" s="4">
        <v>256500</v>
      </c>
      <c r="J515" s="4">
        <v>159115</v>
      </c>
      <c r="K515" s="4">
        <v>41543838000</v>
      </c>
      <c r="L515" s="4">
        <v>8825920</v>
      </c>
      <c r="M515" s="4">
        <v>261093</v>
      </c>
      <c r="N515" s="4">
        <v>257500</v>
      </c>
      <c r="O515" s="4">
        <v>211380</v>
      </c>
      <c r="P515" s="4">
        <v>34275419</v>
      </c>
      <c r="Q515" s="3">
        <v>0.61339999999999995</v>
      </c>
    </row>
    <row r="516" spans="1:17">
      <c r="A516" s="5">
        <v>43390</v>
      </c>
      <c r="B516" s="3"/>
      <c r="C516" s="4">
        <v>271000</v>
      </c>
      <c r="D516" s="3" t="s">
        <v>38</v>
      </c>
      <c r="E516" s="4">
        <v>4500</v>
      </c>
      <c r="F516" s="3">
        <v>1.69</v>
      </c>
      <c r="G516" s="4">
        <v>268000</v>
      </c>
      <c r="H516" s="4">
        <v>274500</v>
      </c>
      <c r="I516" s="4">
        <v>267000</v>
      </c>
      <c r="J516" s="4">
        <v>93263</v>
      </c>
      <c r="K516" s="4">
        <v>25243914000</v>
      </c>
      <c r="L516" s="4">
        <v>9288638</v>
      </c>
      <c r="M516" s="4">
        <v>270674</v>
      </c>
      <c r="N516" s="4">
        <v>271000</v>
      </c>
      <c r="O516" s="4">
        <v>207870</v>
      </c>
      <c r="P516" s="4">
        <v>34275419</v>
      </c>
      <c r="Q516" s="3">
        <v>0.63990000000000002</v>
      </c>
    </row>
    <row r="517" spans="1:17">
      <c r="A517" s="5">
        <v>43389</v>
      </c>
      <c r="B517" s="3"/>
      <c r="C517" s="4">
        <v>266500</v>
      </c>
      <c r="D517" s="3" t="s">
        <v>38</v>
      </c>
      <c r="E517" s="3">
        <v>500</v>
      </c>
      <c r="F517" s="3">
        <v>0.19</v>
      </c>
      <c r="G517" s="4">
        <v>267000</v>
      </c>
      <c r="H517" s="4">
        <v>269500</v>
      </c>
      <c r="I517" s="4">
        <v>263500</v>
      </c>
      <c r="J517" s="4">
        <v>90221</v>
      </c>
      <c r="K517" s="4">
        <v>23991712836</v>
      </c>
      <c r="L517" s="4">
        <v>9134399</v>
      </c>
      <c r="M517" s="4">
        <v>265921</v>
      </c>
      <c r="N517" s="4">
        <v>266500</v>
      </c>
      <c r="O517" s="4">
        <v>207480</v>
      </c>
      <c r="P517" s="4">
        <v>34275419</v>
      </c>
      <c r="Q517" s="3">
        <v>0.63580000000000003</v>
      </c>
    </row>
    <row r="518" spans="1:17">
      <c r="A518" s="5">
        <v>43388</v>
      </c>
      <c r="B518" s="3"/>
      <c r="C518" s="4">
        <v>266000</v>
      </c>
      <c r="D518" s="3" t="s">
        <v>39</v>
      </c>
      <c r="E518" s="4">
        <v>3000</v>
      </c>
      <c r="F518" s="3">
        <v>-1.1200000000000001</v>
      </c>
      <c r="G518" s="4">
        <v>269500</v>
      </c>
      <c r="H518" s="4">
        <v>270000</v>
      </c>
      <c r="I518" s="4">
        <v>262000</v>
      </c>
      <c r="J518" s="4">
        <v>101782</v>
      </c>
      <c r="K518" s="4">
        <v>27107577000</v>
      </c>
      <c r="L518" s="4">
        <v>9117261</v>
      </c>
      <c r="M518" s="4">
        <v>266329</v>
      </c>
      <c r="N518" s="4">
        <v>266000</v>
      </c>
      <c r="O518" s="4">
        <v>209820</v>
      </c>
      <c r="P518" s="4">
        <v>34275419</v>
      </c>
      <c r="Q518" s="3">
        <v>0.63470000000000004</v>
      </c>
    </row>
    <row r="519" spans="1:17">
      <c r="A519" s="5">
        <v>43385</v>
      </c>
      <c r="B519" s="3"/>
      <c r="C519" s="4">
        <v>269000</v>
      </c>
      <c r="D519" s="3" t="s">
        <v>38</v>
      </c>
      <c r="E519" s="4">
        <v>1000</v>
      </c>
      <c r="F519" s="3">
        <v>0.37</v>
      </c>
      <c r="G519" s="4">
        <v>264500</v>
      </c>
      <c r="H519" s="4">
        <v>273000</v>
      </c>
      <c r="I519" s="4">
        <v>262000</v>
      </c>
      <c r="J519" s="4">
        <v>165301</v>
      </c>
      <c r="K519" s="4">
        <v>44224426000</v>
      </c>
      <c r="L519" s="4">
        <v>9220087</v>
      </c>
      <c r="M519" s="4">
        <v>267538</v>
      </c>
      <c r="N519" s="4">
        <v>269000</v>
      </c>
      <c r="O519" s="4">
        <v>209040</v>
      </c>
      <c r="P519" s="4">
        <v>34275419</v>
      </c>
      <c r="Q519" s="3">
        <v>0.63680000000000003</v>
      </c>
    </row>
    <row r="520" spans="1:17">
      <c r="A520" s="5">
        <v>43384</v>
      </c>
      <c r="B520" s="3"/>
      <c r="C520" s="4">
        <v>268000</v>
      </c>
      <c r="D520" s="3" t="s">
        <v>39</v>
      </c>
      <c r="E520" s="4">
        <v>3500</v>
      </c>
      <c r="F520" s="3">
        <v>-1.29</v>
      </c>
      <c r="G520" s="4">
        <v>268000</v>
      </c>
      <c r="H520" s="4">
        <v>278000</v>
      </c>
      <c r="I520" s="4">
        <v>263000</v>
      </c>
      <c r="J520" s="4">
        <v>316757</v>
      </c>
      <c r="K520" s="4">
        <v>85744628000</v>
      </c>
      <c r="L520" s="4">
        <v>9185812</v>
      </c>
      <c r="M520" s="4">
        <v>270695</v>
      </c>
      <c r="N520" s="4">
        <v>268000</v>
      </c>
      <c r="O520" s="4">
        <v>211770</v>
      </c>
      <c r="P520" s="4">
        <v>34275419</v>
      </c>
      <c r="Q520" s="3">
        <v>0.64419999999999999</v>
      </c>
    </row>
    <row r="521" spans="1:17">
      <c r="A521" s="5">
        <v>43383</v>
      </c>
      <c r="B521" s="3"/>
      <c r="C521" s="4">
        <v>271500</v>
      </c>
      <c r="D521" s="3" t="s">
        <v>38</v>
      </c>
      <c r="E521" s="4">
        <v>1000</v>
      </c>
      <c r="F521" s="3">
        <v>0.37</v>
      </c>
      <c r="G521" s="4">
        <v>273500</v>
      </c>
      <c r="H521" s="4">
        <v>276000</v>
      </c>
      <c r="I521" s="4">
        <v>267000</v>
      </c>
      <c r="J521" s="4">
        <v>8154268</v>
      </c>
      <c r="K521" s="4">
        <v>2278677128145</v>
      </c>
      <c r="L521" s="4">
        <v>9305776</v>
      </c>
      <c r="M521" s="4">
        <v>279445</v>
      </c>
      <c r="N521" s="4">
        <v>271500</v>
      </c>
      <c r="O521" s="4">
        <v>210990</v>
      </c>
      <c r="P521" s="4">
        <v>34275419</v>
      </c>
      <c r="Q521" s="3">
        <v>0.624</v>
      </c>
    </row>
    <row r="522" spans="1:17">
      <c r="A522" s="5">
        <v>43381</v>
      </c>
      <c r="B522" s="3"/>
      <c r="C522" s="4">
        <v>270500</v>
      </c>
      <c r="D522" s="3" t="s">
        <v>38</v>
      </c>
      <c r="E522" s="4">
        <v>8000</v>
      </c>
      <c r="F522" s="3">
        <v>3.05</v>
      </c>
      <c r="G522" s="4">
        <v>266000</v>
      </c>
      <c r="H522" s="4">
        <v>278000</v>
      </c>
      <c r="I522" s="4">
        <v>265500</v>
      </c>
      <c r="J522" s="4">
        <v>268886</v>
      </c>
      <c r="K522" s="4">
        <v>73220684000</v>
      </c>
      <c r="L522" s="4">
        <v>9271500</v>
      </c>
      <c r="M522" s="4">
        <v>272311</v>
      </c>
      <c r="N522" s="4">
        <v>270500</v>
      </c>
      <c r="O522" s="4">
        <v>204750</v>
      </c>
      <c r="P522" s="4">
        <v>34275419</v>
      </c>
      <c r="Q522" s="3">
        <v>0.6149</v>
      </c>
    </row>
    <row r="523" spans="1:17">
      <c r="A523" s="5">
        <v>43378</v>
      </c>
      <c r="B523" s="3"/>
      <c r="C523" s="4">
        <v>262500</v>
      </c>
      <c r="D523" s="3" t="s">
        <v>38</v>
      </c>
      <c r="E523" s="4">
        <v>5500</v>
      </c>
      <c r="F523" s="3">
        <v>2.14</v>
      </c>
      <c r="G523" s="4">
        <v>255000</v>
      </c>
      <c r="H523" s="4">
        <v>263500</v>
      </c>
      <c r="I523" s="4">
        <v>253500</v>
      </c>
      <c r="J523" s="4">
        <v>197454</v>
      </c>
      <c r="K523" s="4">
        <v>51349143000</v>
      </c>
      <c r="L523" s="4">
        <v>8997297</v>
      </c>
      <c r="M523" s="4">
        <v>260056</v>
      </c>
      <c r="N523" s="4">
        <v>262500</v>
      </c>
      <c r="O523" s="4">
        <v>200460</v>
      </c>
      <c r="P523" s="4">
        <v>34275419</v>
      </c>
      <c r="Q523" s="3">
        <v>0.59319999999999995</v>
      </c>
    </row>
    <row r="524" spans="1:17">
      <c r="A524" s="5">
        <v>43377</v>
      </c>
      <c r="B524" s="3"/>
      <c r="C524" s="4">
        <v>257000</v>
      </c>
      <c r="D524" s="3" t="s">
        <v>39</v>
      </c>
      <c r="E524" s="4">
        <v>17500</v>
      </c>
      <c r="F524" s="3">
        <v>-6.38</v>
      </c>
      <c r="G524" s="4">
        <v>274500</v>
      </c>
      <c r="H524" s="4">
        <v>274500</v>
      </c>
      <c r="I524" s="4">
        <v>255000</v>
      </c>
      <c r="J524" s="4">
        <v>359452</v>
      </c>
      <c r="K524" s="4">
        <v>92911812500</v>
      </c>
      <c r="L524" s="4">
        <v>8808782</v>
      </c>
      <c r="M524" s="4">
        <v>258481</v>
      </c>
      <c r="N524" s="4">
        <v>257000</v>
      </c>
      <c r="O524" s="4">
        <v>214110</v>
      </c>
      <c r="P524" s="4">
        <v>34275419</v>
      </c>
      <c r="Q524" s="3">
        <v>0.57869999999999999</v>
      </c>
    </row>
    <row r="525" spans="1:17">
      <c r="A525" s="5">
        <v>43375</v>
      </c>
      <c r="B525" s="3"/>
      <c r="C525" s="4">
        <v>274500</v>
      </c>
      <c r="D525" s="3" t="s">
        <v>38</v>
      </c>
      <c r="E525" s="4">
        <v>1000</v>
      </c>
      <c r="F525" s="3">
        <v>0.37</v>
      </c>
      <c r="G525" s="4">
        <v>272500</v>
      </c>
      <c r="H525" s="4">
        <v>276500</v>
      </c>
      <c r="I525" s="4">
        <v>271000</v>
      </c>
      <c r="J525" s="4">
        <v>104710</v>
      </c>
      <c r="K525" s="4">
        <v>28582295500</v>
      </c>
      <c r="L525" s="4">
        <v>9408602</v>
      </c>
      <c r="M525" s="4">
        <v>272966</v>
      </c>
      <c r="N525" s="4">
        <v>274500</v>
      </c>
      <c r="O525" s="4">
        <v>213330</v>
      </c>
      <c r="P525" s="4">
        <v>34275419</v>
      </c>
      <c r="Q525" s="3">
        <v>0.60870000000000002</v>
      </c>
    </row>
    <row r="526" spans="1:17">
      <c r="A526" s="5">
        <v>43374</v>
      </c>
      <c r="B526" s="3"/>
      <c r="C526" s="4">
        <v>273500</v>
      </c>
      <c r="D526" s="3" t="s">
        <v>39</v>
      </c>
      <c r="E526" s="4">
        <v>4500</v>
      </c>
      <c r="F526" s="3">
        <v>-1.62</v>
      </c>
      <c r="G526" s="4">
        <v>278000</v>
      </c>
      <c r="H526" s="4">
        <v>283000</v>
      </c>
      <c r="I526" s="4">
        <v>273000</v>
      </c>
      <c r="J526" s="4">
        <v>146439</v>
      </c>
      <c r="K526" s="4">
        <v>40489105500</v>
      </c>
      <c r="L526" s="4">
        <v>9374327</v>
      </c>
      <c r="M526" s="4">
        <v>276491</v>
      </c>
      <c r="N526" s="4">
        <v>273500</v>
      </c>
      <c r="O526" s="4">
        <v>216840</v>
      </c>
      <c r="P526" s="4">
        <v>34275419</v>
      </c>
      <c r="Q526" s="3">
        <v>0.59899999999999998</v>
      </c>
    </row>
    <row r="527" spans="1:17">
      <c r="A527" s="5">
        <v>43371</v>
      </c>
      <c r="B527" s="3"/>
      <c r="C527" s="4">
        <v>278000</v>
      </c>
      <c r="D527" s="3" t="s">
        <v>38</v>
      </c>
      <c r="E527" s="4">
        <v>1000</v>
      </c>
      <c r="F527" s="3">
        <v>0.36</v>
      </c>
      <c r="G527" s="4">
        <v>277500</v>
      </c>
      <c r="H527" s="4">
        <v>280000</v>
      </c>
      <c r="I527" s="4">
        <v>277000</v>
      </c>
      <c r="J527" s="4">
        <v>130560</v>
      </c>
      <c r="K527" s="4">
        <v>36349071500</v>
      </c>
      <c r="L527" s="4">
        <v>9528566</v>
      </c>
      <c r="M527" s="4">
        <v>278408</v>
      </c>
      <c r="N527" s="4">
        <v>278000</v>
      </c>
      <c r="O527" s="4">
        <v>216060</v>
      </c>
      <c r="P527" s="4">
        <v>34275419</v>
      </c>
      <c r="Q527" s="3">
        <v>0.60780000000000001</v>
      </c>
    </row>
    <row r="528" spans="1:17">
      <c r="A528" s="5">
        <v>43370</v>
      </c>
      <c r="B528" s="3"/>
      <c r="C528" s="4">
        <v>277000</v>
      </c>
      <c r="D528" s="3" t="s">
        <v>39</v>
      </c>
      <c r="E528" s="4">
        <v>7000</v>
      </c>
      <c r="F528" s="3">
        <v>-2.46</v>
      </c>
      <c r="G528" s="4">
        <v>281500</v>
      </c>
      <c r="H528" s="4">
        <v>282000</v>
      </c>
      <c r="I528" s="4">
        <v>276000</v>
      </c>
      <c r="J528" s="4">
        <v>216757</v>
      </c>
      <c r="K528" s="4">
        <v>60219463000</v>
      </c>
      <c r="L528" s="4">
        <v>9494291</v>
      </c>
      <c r="M528" s="4">
        <v>277820</v>
      </c>
      <c r="N528" s="4">
        <v>277000</v>
      </c>
      <c r="O528" s="4">
        <v>221520</v>
      </c>
      <c r="P528" s="4">
        <v>34275419</v>
      </c>
      <c r="Q528" s="3">
        <v>0.60240000000000005</v>
      </c>
    </row>
    <row r="529" spans="1:17">
      <c r="A529" s="5">
        <v>43364</v>
      </c>
      <c r="B529" s="3"/>
      <c r="C529" s="4">
        <v>284000</v>
      </c>
      <c r="D529" s="3" t="s">
        <v>38</v>
      </c>
      <c r="E529" s="3">
        <v>500</v>
      </c>
      <c r="F529" s="3">
        <v>0.18</v>
      </c>
      <c r="G529" s="4">
        <v>286500</v>
      </c>
      <c r="H529" s="4">
        <v>287000</v>
      </c>
      <c r="I529" s="4">
        <v>279000</v>
      </c>
      <c r="J529" s="4">
        <v>135055</v>
      </c>
      <c r="K529" s="4">
        <v>38010340500</v>
      </c>
      <c r="L529" s="4">
        <v>9734218</v>
      </c>
      <c r="M529" s="4">
        <v>281443</v>
      </c>
      <c r="N529" s="4">
        <v>284000</v>
      </c>
      <c r="O529" s="4">
        <v>221130</v>
      </c>
      <c r="P529" s="4">
        <v>34275419</v>
      </c>
      <c r="Q529" s="3">
        <v>0.62180000000000002</v>
      </c>
    </row>
    <row r="530" spans="1:17">
      <c r="A530" s="5">
        <v>43363</v>
      </c>
      <c r="B530" s="3"/>
      <c r="C530" s="4">
        <v>283500</v>
      </c>
      <c r="D530" s="3" t="s">
        <v>39</v>
      </c>
      <c r="E530" s="4">
        <v>2500</v>
      </c>
      <c r="F530" s="3">
        <v>-0.87</v>
      </c>
      <c r="G530" s="4">
        <v>285500</v>
      </c>
      <c r="H530" s="4">
        <v>285500</v>
      </c>
      <c r="I530" s="4">
        <v>277000</v>
      </c>
      <c r="J530" s="4">
        <v>273259</v>
      </c>
      <c r="K530" s="4">
        <v>76478497732</v>
      </c>
      <c r="L530" s="4">
        <v>9717081</v>
      </c>
      <c r="M530" s="4">
        <v>279875</v>
      </c>
      <c r="N530" s="4">
        <v>283500</v>
      </c>
      <c r="O530" s="4">
        <v>223080</v>
      </c>
      <c r="P530" s="4">
        <v>34275419</v>
      </c>
      <c r="Q530" s="3">
        <v>0.625</v>
      </c>
    </row>
    <row r="531" spans="1:17">
      <c r="A531" s="5">
        <v>43362</v>
      </c>
      <c r="B531" s="3"/>
      <c r="C531" s="4">
        <v>286000</v>
      </c>
      <c r="D531" s="3"/>
      <c r="E531" s="3">
        <v>0</v>
      </c>
      <c r="F531" s="3">
        <v>0</v>
      </c>
      <c r="G531" s="4">
        <v>288500</v>
      </c>
      <c r="H531" s="4">
        <v>293500</v>
      </c>
      <c r="I531" s="4">
        <v>284000</v>
      </c>
      <c r="J531" s="4">
        <v>149132</v>
      </c>
      <c r="K531" s="4">
        <v>42783007639</v>
      </c>
      <c r="L531" s="4">
        <v>9802769</v>
      </c>
      <c r="M531" s="4">
        <v>286880</v>
      </c>
      <c r="N531" s="4">
        <v>286000</v>
      </c>
      <c r="O531" s="4">
        <v>223080</v>
      </c>
      <c r="P531" s="4">
        <v>34275419</v>
      </c>
      <c r="Q531" s="3">
        <v>0.63480000000000003</v>
      </c>
    </row>
    <row r="532" spans="1:17">
      <c r="A532" s="5">
        <v>43361</v>
      </c>
      <c r="B532" s="3"/>
      <c r="C532" s="4">
        <v>286000</v>
      </c>
      <c r="D532" s="3" t="s">
        <v>39</v>
      </c>
      <c r="E532" s="3">
        <v>500</v>
      </c>
      <c r="F532" s="3">
        <v>-0.17</v>
      </c>
      <c r="G532" s="4">
        <v>284500</v>
      </c>
      <c r="H532" s="4">
        <v>291500</v>
      </c>
      <c r="I532" s="4">
        <v>283500</v>
      </c>
      <c r="J532" s="4">
        <v>146092</v>
      </c>
      <c r="K532" s="4">
        <v>41992764250</v>
      </c>
      <c r="L532" s="4">
        <v>9802769</v>
      </c>
      <c r="M532" s="4">
        <v>287440</v>
      </c>
      <c r="N532" s="4">
        <v>286000</v>
      </c>
      <c r="O532" s="4">
        <v>223470</v>
      </c>
      <c r="P532" s="4">
        <v>34275419</v>
      </c>
      <c r="Q532" s="3">
        <v>0.63480000000000003</v>
      </c>
    </row>
    <row r="533" spans="1:17">
      <c r="A533" s="5">
        <v>43360</v>
      </c>
      <c r="B533" s="3"/>
      <c r="C533" s="4">
        <v>286500</v>
      </c>
      <c r="D533" s="3" t="s">
        <v>39</v>
      </c>
      <c r="E533" s="4">
        <v>4000</v>
      </c>
      <c r="F533" s="3">
        <v>-1.38</v>
      </c>
      <c r="G533" s="4">
        <v>288000</v>
      </c>
      <c r="H533" s="4">
        <v>289500</v>
      </c>
      <c r="I533" s="4">
        <v>283500</v>
      </c>
      <c r="J533" s="4">
        <v>83779</v>
      </c>
      <c r="K533" s="4">
        <v>24012965000</v>
      </c>
      <c r="L533" s="4">
        <v>9819907</v>
      </c>
      <c r="M533" s="4">
        <v>286622</v>
      </c>
      <c r="N533" s="4">
        <v>286500</v>
      </c>
      <c r="O533" s="4">
        <v>226590</v>
      </c>
      <c r="P533" s="4">
        <v>34275419</v>
      </c>
      <c r="Q533" s="3">
        <v>0.6381</v>
      </c>
    </row>
    <row r="534" spans="1:17">
      <c r="A534" s="5">
        <v>43357</v>
      </c>
      <c r="B534" s="3"/>
      <c r="C534" s="4">
        <v>290500</v>
      </c>
      <c r="D534" s="3" t="s">
        <v>38</v>
      </c>
      <c r="E534" s="4">
        <v>4500</v>
      </c>
      <c r="F534" s="3">
        <v>1.57</v>
      </c>
      <c r="G534" s="4">
        <v>285000</v>
      </c>
      <c r="H534" s="4">
        <v>293000</v>
      </c>
      <c r="I534" s="4">
        <v>285000</v>
      </c>
      <c r="J534" s="4">
        <v>120057</v>
      </c>
      <c r="K534" s="4">
        <v>34822787000</v>
      </c>
      <c r="L534" s="4">
        <v>9957009</v>
      </c>
      <c r="M534" s="4">
        <v>290052</v>
      </c>
      <c r="N534" s="4">
        <v>290500</v>
      </c>
      <c r="O534" s="4">
        <v>223080</v>
      </c>
      <c r="P534" s="4">
        <v>34275419</v>
      </c>
      <c r="Q534" s="3">
        <v>0.64259999999999995</v>
      </c>
    </row>
    <row r="535" spans="1:17">
      <c r="A535" s="5">
        <v>43356</v>
      </c>
      <c r="B535" s="3"/>
      <c r="C535" s="4">
        <v>286000</v>
      </c>
      <c r="D535" s="3" t="s">
        <v>39</v>
      </c>
      <c r="E535" s="4">
        <v>2000</v>
      </c>
      <c r="F535" s="3">
        <v>-0.69</v>
      </c>
      <c r="G535" s="4">
        <v>291000</v>
      </c>
      <c r="H535" s="4">
        <v>296500</v>
      </c>
      <c r="I535" s="4">
        <v>286000</v>
      </c>
      <c r="J535" s="4">
        <v>253043</v>
      </c>
      <c r="K535" s="4">
        <v>73449346500</v>
      </c>
      <c r="L535" s="4">
        <v>9802769</v>
      </c>
      <c r="M535" s="4">
        <v>290264</v>
      </c>
      <c r="N535" s="4">
        <v>286000</v>
      </c>
      <c r="O535" s="4">
        <v>224640</v>
      </c>
      <c r="P535" s="4">
        <v>34275419</v>
      </c>
      <c r="Q535" s="3">
        <v>0.64200000000000002</v>
      </c>
    </row>
    <row r="536" spans="1:17">
      <c r="A536" s="5">
        <v>43355</v>
      </c>
      <c r="B536" s="3"/>
      <c r="C536" s="4">
        <v>288000</v>
      </c>
      <c r="D536" s="3" t="s">
        <v>38</v>
      </c>
      <c r="E536" s="3">
        <v>500</v>
      </c>
      <c r="F536" s="3">
        <v>0.17</v>
      </c>
      <c r="G536" s="4">
        <v>284500</v>
      </c>
      <c r="H536" s="4">
        <v>290000</v>
      </c>
      <c r="I536" s="4">
        <v>277000</v>
      </c>
      <c r="J536" s="4">
        <v>275191</v>
      </c>
      <c r="K536" s="4">
        <v>78246558500</v>
      </c>
      <c r="L536" s="4">
        <v>9871320</v>
      </c>
      <c r="M536" s="4">
        <v>284335</v>
      </c>
      <c r="N536" s="4">
        <v>288000</v>
      </c>
      <c r="O536" s="4">
        <v>224250</v>
      </c>
      <c r="P536" s="4">
        <v>34275419</v>
      </c>
      <c r="Q536" s="3">
        <v>0.6472</v>
      </c>
    </row>
    <row r="537" spans="1:17">
      <c r="A537" s="5">
        <v>43354</v>
      </c>
      <c r="B537" s="3"/>
      <c r="C537" s="4">
        <v>287500</v>
      </c>
      <c r="D537" s="3" t="s">
        <v>39</v>
      </c>
      <c r="E537" s="4">
        <v>12500</v>
      </c>
      <c r="F537" s="3">
        <v>-4.17</v>
      </c>
      <c r="G537" s="4">
        <v>300000</v>
      </c>
      <c r="H537" s="4">
        <v>300000</v>
      </c>
      <c r="I537" s="4">
        <v>285500</v>
      </c>
      <c r="J537" s="4">
        <v>347855</v>
      </c>
      <c r="K537" s="4">
        <v>100435122000</v>
      </c>
      <c r="L537" s="4">
        <v>9854182</v>
      </c>
      <c r="M537" s="4">
        <v>288726</v>
      </c>
      <c r="N537" s="4">
        <v>287500</v>
      </c>
      <c r="O537" s="4">
        <v>234000</v>
      </c>
      <c r="P537" s="4">
        <v>34275419</v>
      </c>
      <c r="Q537" s="3">
        <v>0.64580000000000004</v>
      </c>
    </row>
    <row r="538" spans="1:17">
      <c r="A538" s="5">
        <v>43353</v>
      </c>
      <c r="B538" s="3"/>
      <c r="C538" s="4">
        <v>300000</v>
      </c>
      <c r="D538" s="3" t="s">
        <v>39</v>
      </c>
      <c r="E538" s="4">
        <v>2500</v>
      </c>
      <c r="F538" s="3">
        <v>-0.83</v>
      </c>
      <c r="G538" s="4">
        <v>300500</v>
      </c>
      <c r="H538" s="4">
        <v>303500</v>
      </c>
      <c r="I538" s="4">
        <v>299000</v>
      </c>
      <c r="J538" s="4">
        <v>92985</v>
      </c>
      <c r="K538" s="4">
        <v>27909223000</v>
      </c>
      <c r="L538" s="4">
        <v>10282625</v>
      </c>
      <c r="M538" s="4">
        <v>300147</v>
      </c>
      <c r="N538" s="4">
        <v>300000</v>
      </c>
      <c r="O538" s="4">
        <v>235950</v>
      </c>
      <c r="P538" s="4">
        <v>34275419</v>
      </c>
      <c r="Q538" s="3">
        <v>0.67210000000000003</v>
      </c>
    </row>
    <row r="539" spans="1:17">
      <c r="A539" s="5">
        <v>43350</v>
      </c>
      <c r="B539" s="3"/>
      <c r="C539" s="4">
        <v>302500</v>
      </c>
      <c r="D539" s="3" t="s">
        <v>38</v>
      </c>
      <c r="E539" s="4">
        <v>5000</v>
      </c>
      <c r="F539" s="3">
        <v>1.68</v>
      </c>
      <c r="G539" s="4">
        <v>299500</v>
      </c>
      <c r="H539" s="4">
        <v>304000</v>
      </c>
      <c r="I539" s="4">
        <v>297000</v>
      </c>
      <c r="J539" s="4">
        <v>118930</v>
      </c>
      <c r="K539" s="4">
        <v>35928881500</v>
      </c>
      <c r="L539" s="4">
        <v>10368314</v>
      </c>
      <c r="M539" s="4">
        <v>302101</v>
      </c>
      <c r="N539" s="4">
        <v>302500</v>
      </c>
      <c r="O539" s="4">
        <v>232050</v>
      </c>
      <c r="P539" s="4">
        <v>34275419</v>
      </c>
      <c r="Q539" s="3">
        <v>0.67989999999999995</v>
      </c>
    </row>
    <row r="540" spans="1:17">
      <c r="A540" s="5">
        <v>43349</v>
      </c>
      <c r="B540" s="3"/>
      <c r="C540" s="4">
        <v>297500</v>
      </c>
      <c r="D540" s="3" t="s">
        <v>39</v>
      </c>
      <c r="E540" s="4">
        <v>3000</v>
      </c>
      <c r="F540" s="3">
        <v>-1</v>
      </c>
      <c r="G540" s="4">
        <v>300500</v>
      </c>
      <c r="H540" s="4">
        <v>305500</v>
      </c>
      <c r="I540" s="4">
        <v>297500</v>
      </c>
      <c r="J540" s="4">
        <v>138906</v>
      </c>
      <c r="K540" s="4">
        <v>41666966000</v>
      </c>
      <c r="L540" s="4">
        <v>10196937</v>
      </c>
      <c r="M540" s="4">
        <v>299965</v>
      </c>
      <c r="N540" s="4">
        <v>297500</v>
      </c>
      <c r="O540" s="4">
        <v>234390</v>
      </c>
      <c r="P540" s="4">
        <v>34275419</v>
      </c>
      <c r="Q540" s="3">
        <v>0.66649999999999998</v>
      </c>
    </row>
    <row r="541" spans="1:17">
      <c r="A541" s="5">
        <v>43348</v>
      </c>
      <c r="B541" s="3"/>
      <c r="C541" s="4">
        <v>300500</v>
      </c>
      <c r="D541" s="3" t="s">
        <v>39</v>
      </c>
      <c r="E541" s="4">
        <v>8000</v>
      </c>
      <c r="F541" s="3">
        <v>-2.59</v>
      </c>
      <c r="G541" s="4">
        <v>308500</v>
      </c>
      <c r="H541" s="4">
        <v>308500</v>
      </c>
      <c r="I541" s="4">
        <v>300000</v>
      </c>
      <c r="J541" s="4">
        <v>213957</v>
      </c>
      <c r="K541" s="4">
        <v>64689025000</v>
      </c>
      <c r="L541" s="4">
        <v>10299763</v>
      </c>
      <c r="M541" s="4">
        <v>302345</v>
      </c>
      <c r="N541" s="4">
        <v>300500</v>
      </c>
      <c r="O541" s="4">
        <v>240630</v>
      </c>
      <c r="P541" s="4">
        <v>34275419</v>
      </c>
      <c r="Q541" s="3">
        <v>0.67169999999999996</v>
      </c>
    </row>
    <row r="542" spans="1:17">
      <c r="A542" s="5">
        <v>43347</v>
      </c>
      <c r="B542" s="3"/>
      <c r="C542" s="4">
        <v>308500</v>
      </c>
      <c r="D542" s="3" t="s">
        <v>39</v>
      </c>
      <c r="E542" s="4">
        <v>3500</v>
      </c>
      <c r="F542" s="3">
        <v>-1.1200000000000001</v>
      </c>
      <c r="G542" s="4">
        <v>313500</v>
      </c>
      <c r="H542" s="4">
        <v>314500</v>
      </c>
      <c r="I542" s="4">
        <v>304000</v>
      </c>
      <c r="J542" s="4">
        <v>192140</v>
      </c>
      <c r="K542" s="4">
        <v>59068167500</v>
      </c>
      <c r="L542" s="4">
        <v>10573966</v>
      </c>
      <c r="M542" s="4">
        <v>307422</v>
      </c>
      <c r="N542" s="4">
        <v>308500</v>
      </c>
      <c r="O542" s="4">
        <v>243360</v>
      </c>
      <c r="P542" s="4">
        <v>34275419</v>
      </c>
      <c r="Q542" s="3">
        <v>0.68240000000000001</v>
      </c>
    </row>
    <row r="543" spans="1:17">
      <c r="A543" s="5">
        <v>43346</v>
      </c>
      <c r="B543" s="3"/>
      <c r="C543" s="4">
        <v>312000</v>
      </c>
      <c r="D543" s="3" t="s">
        <v>39</v>
      </c>
      <c r="E543" s="4">
        <v>4000</v>
      </c>
      <c r="F543" s="3">
        <v>-1.27</v>
      </c>
      <c r="G543" s="4">
        <v>315500</v>
      </c>
      <c r="H543" s="4">
        <v>316000</v>
      </c>
      <c r="I543" s="4">
        <v>311500</v>
      </c>
      <c r="J543" s="4">
        <v>120087</v>
      </c>
      <c r="K543" s="4">
        <v>37525489000</v>
      </c>
      <c r="L543" s="4">
        <v>10693930</v>
      </c>
      <c r="M543" s="4">
        <v>312485</v>
      </c>
      <c r="N543" s="4">
        <v>312000</v>
      </c>
      <c r="O543" s="4">
        <v>246480</v>
      </c>
      <c r="P543" s="4">
        <v>34275419</v>
      </c>
      <c r="Q543" s="3">
        <v>0.69269999999999998</v>
      </c>
    </row>
    <row r="544" spans="1:17">
      <c r="A544" s="5">
        <v>43343</v>
      </c>
      <c r="B544" s="3"/>
      <c r="C544" s="4">
        <v>316000</v>
      </c>
      <c r="D544" s="3" t="s">
        <v>39</v>
      </c>
      <c r="E544" s="3">
        <v>500</v>
      </c>
      <c r="F544" s="3">
        <v>-0.16</v>
      </c>
      <c r="G544" s="4">
        <v>316000</v>
      </c>
      <c r="H544" s="4">
        <v>316000</v>
      </c>
      <c r="I544" s="4">
        <v>311500</v>
      </c>
      <c r="J544" s="4">
        <v>105825</v>
      </c>
      <c r="K544" s="4">
        <v>33190772000</v>
      </c>
      <c r="L544" s="4">
        <v>10831032</v>
      </c>
      <c r="M544" s="4">
        <v>313638</v>
      </c>
      <c r="N544" s="4">
        <v>316000</v>
      </c>
      <c r="O544" s="4">
        <v>246870</v>
      </c>
      <c r="P544" s="4">
        <v>34275419</v>
      </c>
      <c r="Q544" s="3">
        <v>0.6966</v>
      </c>
    </row>
    <row r="545" spans="1:17">
      <c r="A545" s="5">
        <v>43342</v>
      </c>
      <c r="B545" s="3"/>
      <c r="C545" s="4">
        <v>316500</v>
      </c>
      <c r="D545" s="3" t="s">
        <v>39</v>
      </c>
      <c r="E545" s="4">
        <v>6000</v>
      </c>
      <c r="F545" s="3">
        <v>-1.86</v>
      </c>
      <c r="G545" s="4">
        <v>321000</v>
      </c>
      <c r="H545" s="4">
        <v>321500</v>
      </c>
      <c r="I545" s="4">
        <v>315500</v>
      </c>
      <c r="J545" s="4">
        <v>154875</v>
      </c>
      <c r="K545" s="4">
        <v>49103738000</v>
      </c>
      <c r="L545" s="4">
        <v>10848170</v>
      </c>
      <c r="M545" s="4">
        <v>317053</v>
      </c>
      <c r="N545" s="4">
        <v>316500</v>
      </c>
      <c r="O545" s="4">
        <v>251550</v>
      </c>
      <c r="P545" s="4">
        <v>34275419</v>
      </c>
      <c r="Q545" s="3">
        <v>0.70250000000000001</v>
      </c>
    </row>
    <row r="546" spans="1:17">
      <c r="A546" s="5">
        <v>43341</v>
      </c>
      <c r="B546" s="3"/>
      <c r="C546" s="4">
        <v>322500</v>
      </c>
      <c r="D546" s="3" t="s">
        <v>38</v>
      </c>
      <c r="E546" s="4">
        <v>1000</v>
      </c>
      <c r="F546" s="3">
        <v>0.31</v>
      </c>
      <c r="G546" s="4">
        <v>322500</v>
      </c>
      <c r="H546" s="4">
        <v>327500</v>
      </c>
      <c r="I546" s="4">
        <v>320500</v>
      </c>
      <c r="J546" s="4">
        <v>115629</v>
      </c>
      <c r="K546" s="4">
        <v>37428307000</v>
      </c>
      <c r="L546" s="4">
        <v>11053822</v>
      </c>
      <c r="M546" s="4">
        <v>323693</v>
      </c>
      <c r="N546" s="4">
        <v>322500</v>
      </c>
      <c r="O546" s="4">
        <v>250770</v>
      </c>
      <c r="P546" s="4">
        <v>34275419</v>
      </c>
      <c r="Q546" s="3">
        <v>0.71540000000000004</v>
      </c>
    </row>
    <row r="547" spans="1:17">
      <c r="A547" s="5">
        <v>43340</v>
      </c>
      <c r="B547" s="3"/>
      <c r="C547" s="4">
        <v>321500</v>
      </c>
      <c r="D547" s="3" t="s">
        <v>38</v>
      </c>
      <c r="E547" s="4">
        <v>10500</v>
      </c>
      <c r="F547" s="3">
        <v>3.38</v>
      </c>
      <c r="G547" s="4">
        <v>314000</v>
      </c>
      <c r="H547" s="4">
        <v>325500</v>
      </c>
      <c r="I547" s="4">
        <v>314000</v>
      </c>
      <c r="J547" s="4">
        <v>230821</v>
      </c>
      <c r="K547" s="4">
        <v>74285268500</v>
      </c>
      <c r="L547" s="4">
        <v>11019547</v>
      </c>
      <c r="M547" s="4">
        <v>321830</v>
      </c>
      <c r="N547" s="4">
        <v>321500</v>
      </c>
      <c r="O547" s="4">
        <v>242580</v>
      </c>
      <c r="P547" s="4">
        <v>34275419</v>
      </c>
      <c r="Q547" s="3">
        <v>0.71509999999999996</v>
      </c>
    </row>
    <row r="548" spans="1:17">
      <c r="A548" s="5">
        <v>43339</v>
      </c>
      <c r="B548" s="3"/>
      <c r="C548" s="4">
        <v>311000</v>
      </c>
      <c r="D548" s="3" t="s">
        <v>39</v>
      </c>
      <c r="E548" s="3">
        <v>500</v>
      </c>
      <c r="F548" s="3">
        <v>-0.16</v>
      </c>
      <c r="G548" s="4">
        <v>309500</v>
      </c>
      <c r="H548" s="4">
        <v>317000</v>
      </c>
      <c r="I548" s="4">
        <v>309500</v>
      </c>
      <c r="J548" s="4">
        <v>175243</v>
      </c>
      <c r="K548" s="4">
        <v>54790368000</v>
      </c>
      <c r="L548" s="4">
        <v>10659655</v>
      </c>
      <c r="M548" s="4">
        <v>312653</v>
      </c>
      <c r="N548" s="4">
        <v>311000</v>
      </c>
      <c r="O548" s="4">
        <v>242970</v>
      </c>
      <c r="P548" s="4">
        <v>34275419</v>
      </c>
      <c r="Q548" s="3">
        <v>0.69289999999999996</v>
      </c>
    </row>
    <row r="549" spans="1:17">
      <c r="A549" s="5">
        <v>43336</v>
      </c>
      <c r="B549" s="3"/>
      <c r="C549" s="4">
        <v>311500</v>
      </c>
      <c r="D549" s="3" t="s">
        <v>38</v>
      </c>
      <c r="E549" s="3">
        <v>500</v>
      </c>
      <c r="F549" s="3">
        <v>0.16</v>
      </c>
      <c r="G549" s="4">
        <v>309000</v>
      </c>
      <c r="H549" s="4">
        <v>313000</v>
      </c>
      <c r="I549" s="4">
        <v>304000</v>
      </c>
      <c r="J549" s="4">
        <v>146181</v>
      </c>
      <c r="K549" s="4">
        <v>45343847000</v>
      </c>
      <c r="L549" s="4">
        <v>10676793</v>
      </c>
      <c r="M549" s="4">
        <v>310189</v>
      </c>
      <c r="N549" s="4">
        <v>311500</v>
      </c>
      <c r="O549" s="4">
        <v>242580</v>
      </c>
      <c r="P549" s="4">
        <v>34275419</v>
      </c>
      <c r="Q549" s="3">
        <v>0.69589999999999996</v>
      </c>
    </row>
    <row r="550" spans="1:17">
      <c r="A550" s="5">
        <v>43335</v>
      </c>
      <c r="B550" s="3"/>
      <c r="C550" s="4">
        <v>311000</v>
      </c>
      <c r="D550" s="3" t="s">
        <v>39</v>
      </c>
      <c r="E550" s="4">
        <v>4000</v>
      </c>
      <c r="F550" s="3">
        <v>-1.27</v>
      </c>
      <c r="G550" s="4">
        <v>316000</v>
      </c>
      <c r="H550" s="4">
        <v>316000</v>
      </c>
      <c r="I550" s="4">
        <v>305500</v>
      </c>
      <c r="J550" s="4">
        <v>297695</v>
      </c>
      <c r="K550" s="4">
        <v>92173744182</v>
      </c>
      <c r="L550" s="4">
        <v>10659655</v>
      </c>
      <c r="M550" s="4">
        <v>309624</v>
      </c>
      <c r="N550" s="4">
        <v>311000</v>
      </c>
      <c r="O550" s="4">
        <v>245700</v>
      </c>
      <c r="P550" s="4">
        <v>34275419</v>
      </c>
      <c r="Q550" s="3">
        <v>0.69789999999999996</v>
      </c>
    </row>
    <row r="551" spans="1:17">
      <c r="A551" s="5">
        <v>43334</v>
      </c>
      <c r="B551" s="3"/>
      <c r="C551" s="4">
        <v>315000</v>
      </c>
      <c r="D551" s="3" t="s">
        <v>39</v>
      </c>
      <c r="E551" s="4">
        <v>16500</v>
      </c>
      <c r="F551" s="3">
        <v>-4.9800000000000004</v>
      </c>
      <c r="G551" s="4">
        <v>332000</v>
      </c>
      <c r="H551" s="4">
        <v>332500</v>
      </c>
      <c r="I551" s="4">
        <v>312500</v>
      </c>
      <c r="J551" s="4">
        <v>413988</v>
      </c>
      <c r="K551" s="4">
        <v>132382253000</v>
      </c>
      <c r="L551" s="4">
        <v>10796756</v>
      </c>
      <c r="M551" s="4">
        <v>319773</v>
      </c>
      <c r="N551" s="4">
        <v>315000</v>
      </c>
      <c r="O551" s="4">
        <v>258570</v>
      </c>
      <c r="P551" s="4">
        <v>34275419</v>
      </c>
      <c r="Q551" s="3">
        <v>0.7097</v>
      </c>
    </row>
    <row r="552" spans="1:17">
      <c r="A552" s="5">
        <v>43333</v>
      </c>
      <c r="B552" s="3"/>
      <c r="C552" s="4">
        <v>331500</v>
      </c>
      <c r="D552" s="3" t="s">
        <v>39</v>
      </c>
      <c r="E552" s="4">
        <v>6500</v>
      </c>
      <c r="F552" s="3">
        <v>-1.92</v>
      </c>
      <c r="G552" s="4">
        <v>336500</v>
      </c>
      <c r="H552" s="4">
        <v>337000</v>
      </c>
      <c r="I552" s="4">
        <v>329000</v>
      </c>
      <c r="J552" s="4">
        <v>153070</v>
      </c>
      <c r="K552" s="4">
        <v>50663318500</v>
      </c>
      <c r="L552" s="4">
        <v>11362301</v>
      </c>
      <c r="M552" s="4">
        <v>330981</v>
      </c>
      <c r="N552" s="4">
        <v>331500</v>
      </c>
      <c r="O552" s="4">
        <v>263640</v>
      </c>
      <c r="P552" s="4">
        <v>34275419</v>
      </c>
      <c r="Q552" s="3">
        <v>0.74839999999999995</v>
      </c>
    </row>
    <row r="553" spans="1:17">
      <c r="A553" s="5">
        <v>43332</v>
      </c>
      <c r="B553" s="3"/>
      <c r="C553" s="4">
        <v>338000</v>
      </c>
      <c r="D553" s="3" t="s">
        <v>38</v>
      </c>
      <c r="E553" s="4">
        <v>2000</v>
      </c>
      <c r="F553" s="3">
        <v>0.6</v>
      </c>
      <c r="G553" s="4">
        <v>340000</v>
      </c>
      <c r="H553" s="4">
        <v>342000</v>
      </c>
      <c r="I553" s="4">
        <v>336500</v>
      </c>
      <c r="J553" s="4">
        <v>75334</v>
      </c>
      <c r="K553" s="4">
        <v>25520026000</v>
      </c>
      <c r="L553" s="4">
        <v>11585091</v>
      </c>
      <c r="M553" s="4">
        <v>338758</v>
      </c>
      <c r="N553" s="4">
        <v>338000</v>
      </c>
      <c r="O553" s="4">
        <v>262080</v>
      </c>
      <c r="P553" s="4">
        <v>34275419</v>
      </c>
      <c r="Q553" s="3">
        <v>0.77080000000000004</v>
      </c>
    </row>
    <row r="554" spans="1:17">
      <c r="A554" s="5">
        <v>43329</v>
      </c>
      <c r="B554" s="3"/>
      <c r="C554" s="4">
        <v>336000</v>
      </c>
      <c r="D554" s="3" t="s">
        <v>39</v>
      </c>
      <c r="E554" s="4">
        <v>4000</v>
      </c>
      <c r="F554" s="3">
        <v>-1.18</v>
      </c>
      <c r="G554" s="4">
        <v>340500</v>
      </c>
      <c r="H554" s="4">
        <v>343000</v>
      </c>
      <c r="I554" s="4">
        <v>336000</v>
      </c>
      <c r="J554" s="4">
        <v>88293</v>
      </c>
      <c r="K554" s="4">
        <v>29859673000</v>
      </c>
      <c r="L554" s="4">
        <v>11516540</v>
      </c>
      <c r="M554" s="4">
        <v>338188</v>
      </c>
      <c r="N554" s="4">
        <v>336000</v>
      </c>
      <c r="O554" s="4">
        <v>265200</v>
      </c>
      <c r="P554" s="4">
        <v>34275419</v>
      </c>
      <c r="Q554" s="3">
        <v>0.76659999999999995</v>
      </c>
    </row>
    <row r="555" spans="1:17">
      <c r="A555" s="5">
        <v>43328</v>
      </c>
      <c r="B555" s="3"/>
      <c r="C555" s="4">
        <v>340000</v>
      </c>
      <c r="D555" s="3"/>
      <c r="E555" s="3">
        <v>0</v>
      </c>
      <c r="F555" s="3">
        <v>0</v>
      </c>
      <c r="G555" s="4">
        <v>336000</v>
      </c>
      <c r="H555" s="4">
        <v>343500</v>
      </c>
      <c r="I555" s="4">
        <v>329500</v>
      </c>
      <c r="J555" s="4">
        <v>118754</v>
      </c>
      <c r="K555" s="4">
        <v>40097864000</v>
      </c>
      <c r="L555" s="4">
        <v>11653642</v>
      </c>
      <c r="M555" s="4">
        <v>337654</v>
      </c>
      <c r="N555" s="4">
        <v>340000</v>
      </c>
      <c r="O555" s="4">
        <v>265200</v>
      </c>
      <c r="P555" s="4">
        <v>34275419</v>
      </c>
      <c r="Q555" s="3">
        <v>0.77800000000000002</v>
      </c>
    </row>
    <row r="556" spans="1:17">
      <c r="A556" s="5">
        <v>43326</v>
      </c>
      <c r="B556" s="3"/>
      <c r="C556" s="4">
        <v>340000</v>
      </c>
      <c r="D556" s="3" t="s">
        <v>39</v>
      </c>
      <c r="E556" s="4">
        <v>7000</v>
      </c>
      <c r="F556" s="3">
        <v>-2.02</v>
      </c>
      <c r="G556" s="4">
        <v>347500</v>
      </c>
      <c r="H556" s="4">
        <v>349500</v>
      </c>
      <c r="I556" s="4">
        <v>336000</v>
      </c>
      <c r="J556" s="4">
        <v>116041</v>
      </c>
      <c r="K556" s="4">
        <v>38922772500</v>
      </c>
      <c r="L556" s="4">
        <v>11653642</v>
      </c>
      <c r="M556" s="4">
        <v>335422</v>
      </c>
      <c r="N556" s="4">
        <v>340000</v>
      </c>
      <c r="O556" s="4">
        <v>270660</v>
      </c>
      <c r="P556" s="4">
        <v>34275419</v>
      </c>
      <c r="Q556" s="3">
        <v>0.77129999999999999</v>
      </c>
    </row>
    <row r="557" spans="1:17">
      <c r="A557" s="5">
        <v>43325</v>
      </c>
      <c r="B557" s="3"/>
      <c r="C557" s="4">
        <v>347000</v>
      </c>
      <c r="D557" s="3" t="s">
        <v>38</v>
      </c>
      <c r="E557" s="4">
        <v>2500</v>
      </c>
      <c r="F557" s="3">
        <v>0.73</v>
      </c>
      <c r="G557" s="4">
        <v>344500</v>
      </c>
      <c r="H557" s="4">
        <v>354000</v>
      </c>
      <c r="I557" s="4">
        <v>343000</v>
      </c>
      <c r="J557" s="4">
        <v>110102</v>
      </c>
      <c r="K557" s="4">
        <v>38356705500</v>
      </c>
      <c r="L557" s="4">
        <v>11893570</v>
      </c>
      <c r="M557" s="4">
        <v>348374</v>
      </c>
      <c r="N557" s="4">
        <v>347000</v>
      </c>
      <c r="O557" s="4">
        <v>268710</v>
      </c>
      <c r="P557" s="4">
        <v>34275419</v>
      </c>
      <c r="Q557" s="3">
        <v>0.79079999999999995</v>
      </c>
    </row>
    <row r="558" spans="1:17">
      <c r="A558" s="5">
        <v>43322</v>
      </c>
      <c r="B558" s="3"/>
      <c r="C558" s="4">
        <v>344500</v>
      </c>
      <c r="D558" s="3" t="s">
        <v>38</v>
      </c>
      <c r="E558" s="4">
        <v>1500</v>
      </c>
      <c r="F558" s="3">
        <v>0.44</v>
      </c>
      <c r="G558" s="4">
        <v>344500</v>
      </c>
      <c r="H558" s="4">
        <v>354500</v>
      </c>
      <c r="I558" s="4">
        <v>343500</v>
      </c>
      <c r="J558" s="4">
        <v>138057</v>
      </c>
      <c r="K558" s="4">
        <v>48136327000</v>
      </c>
      <c r="L558" s="4">
        <v>11807881</v>
      </c>
      <c r="M558" s="4">
        <v>348669</v>
      </c>
      <c r="N558" s="4">
        <v>344500</v>
      </c>
      <c r="O558" s="4">
        <v>267540</v>
      </c>
      <c r="P558" s="4">
        <v>34275419</v>
      </c>
      <c r="Q558" s="3">
        <v>0.77339999999999998</v>
      </c>
    </row>
    <row r="559" spans="1:17">
      <c r="A559" s="5">
        <v>43321</v>
      </c>
      <c r="B559" s="3"/>
      <c r="C559" s="4">
        <v>343000</v>
      </c>
      <c r="D559" s="3" t="s">
        <v>39</v>
      </c>
      <c r="E559" s="4">
        <v>9500</v>
      </c>
      <c r="F559" s="3">
        <v>-2.7</v>
      </c>
      <c r="G559" s="4">
        <v>350000</v>
      </c>
      <c r="H559" s="4">
        <v>358000</v>
      </c>
      <c r="I559" s="4">
        <v>343000</v>
      </c>
      <c r="J559" s="4">
        <v>167705</v>
      </c>
      <c r="K559" s="4">
        <v>58161046500</v>
      </c>
      <c r="L559" s="4">
        <v>11756468</v>
      </c>
      <c r="M559" s="4">
        <v>346805</v>
      </c>
      <c r="N559" s="4">
        <v>343000</v>
      </c>
      <c r="O559" s="4">
        <v>274950</v>
      </c>
      <c r="P559" s="4">
        <v>34275419</v>
      </c>
      <c r="Q559" s="3">
        <v>0.76280000000000003</v>
      </c>
    </row>
    <row r="560" spans="1:17">
      <c r="A560" s="5">
        <v>43320</v>
      </c>
      <c r="B560" s="3"/>
      <c r="C560" s="4">
        <v>352500</v>
      </c>
      <c r="D560" s="3" t="s">
        <v>38</v>
      </c>
      <c r="E560" s="4">
        <v>5000</v>
      </c>
      <c r="F560" s="3">
        <v>1.44</v>
      </c>
      <c r="G560" s="4">
        <v>347000</v>
      </c>
      <c r="H560" s="4">
        <v>358500</v>
      </c>
      <c r="I560" s="4">
        <v>347000</v>
      </c>
      <c r="J560" s="4">
        <v>171292</v>
      </c>
      <c r="K560" s="4">
        <v>60815421500</v>
      </c>
      <c r="L560" s="4">
        <v>12082085</v>
      </c>
      <c r="M560" s="4">
        <v>355039</v>
      </c>
      <c r="N560" s="4">
        <v>352500</v>
      </c>
      <c r="O560" s="4">
        <v>271050</v>
      </c>
      <c r="P560" s="4">
        <v>34275419</v>
      </c>
      <c r="Q560" s="3">
        <v>0.78449999999999998</v>
      </c>
    </row>
    <row r="561" spans="1:17">
      <c r="A561" s="5">
        <v>43319</v>
      </c>
      <c r="B561" s="3"/>
      <c r="C561" s="4">
        <v>347500</v>
      </c>
      <c r="D561" s="3" t="s">
        <v>38</v>
      </c>
      <c r="E561" s="4">
        <v>13000</v>
      </c>
      <c r="F561" s="3">
        <v>3.89</v>
      </c>
      <c r="G561" s="4">
        <v>338000</v>
      </c>
      <c r="H561" s="4">
        <v>350500</v>
      </c>
      <c r="I561" s="4">
        <v>335000</v>
      </c>
      <c r="J561" s="4">
        <v>250807</v>
      </c>
      <c r="K561" s="4">
        <v>86158499500</v>
      </c>
      <c r="L561" s="4">
        <v>11910708</v>
      </c>
      <c r="M561" s="4">
        <v>343525</v>
      </c>
      <c r="N561" s="4">
        <v>347500</v>
      </c>
      <c r="O561" s="4">
        <v>260910</v>
      </c>
      <c r="P561" s="4">
        <v>34275419</v>
      </c>
      <c r="Q561" s="3">
        <v>0.77410000000000001</v>
      </c>
    </row>
    <row r="562" spans="1:17">
      <c r="A562" s="5">
        <v>43318</v>
      </c>
      <c r="B562" s="3"/>
      <c r="C562" s="4">
        <v>334500</v>
      </c>
      <c r="D562" s="3" t="s">
        <v>38</v>
      </c>
      <c r="E562" s="4">
        <v>3500</v>
      </c>
      <c r="F562" s="3">
        <v>1.06</v>
      </c>
      <c r="G562" s="4">
        <v>329500</v>
      </c>
      <c r="H562" s="4">
        <v>337500</v>
      </c>
      <c r="I562" s="4">
        <v>327500</v>
      </c>
      <c r="J562" s="4">
        <v>157183</v>
      </c>
      <c r="K562" s="4">
        <v>52473974500</v>
      </c>
      <c r="L562" s="4">
        <v>11465127</v>
      </c>
      <c r="M562" s="4">
        <v>333840</v>
      </c>
      <c r="N562" s="4">
        <v>334500</v>
      </c>
      <c r="O562" s="4">
        <v>258180</v>
      </c>
      <c r="P562" s="4">
        <v>34275419</v>
      </c>
      <c r="Q562" s="3">
        <v>0.74950000000000006</v>
      </c>
    </row>
    <row r="563" spans="1:17">
      <c r="A563" s="5">
        <v>43315</v>
      </c>
      <c r="B563" s="3"/>
      <c r="C563" s="4">
        <v>331000</v>
      </c>
      <c r="D563" s="3" t="s">
        <v>38</v>
      </c>
      <c r="E563" s="4">
        <v>1000</v>
      </c>
      <c r="F563" s="3">
        <v>0.3</v>
      </c>
      <c r="G563" s="4">
        <v>330000</v>
      </c>
      <c r="H563" s="4">
        <v>333000</v>
      </c>
      <c r="I563" s="4">
        <v>325500</v>
      </c>
      <c r="J563" s="4">
        <v>114616</v>
      </c>
      <c r="K563" s="4">
        <v>37846673500</v>
      </c>
      <c r="L563" s="4">
        <v>11345163</v>
      </c>
      <c r="M563" s="4">
        <v>330204</v>
      </c>
      <c r="N563" s="4">
        <v>331000</v>
      </c>
      <c r="O563" s="4">
        <v>257400</v>
      </c>
      <c r="P563" s="4">
        <v>34275419</v>
      </c>
      <c r="Q563" s="3">
        <v>0.74080000000000001</v>
      </c>
    </row>
    <row r="564" spans="1:17">
      <c r="A564" s="5">
        <v>43314</v>
      </c>
      <c r="B564" s="3"/>
      <c r="C564" s="4">
        <v>330000</v>
      </c>
      <c r="D564" s="3" t="s">
        <v>39</v>
      </c>
      <c r="E564" s="4">
        <v>8500</v>
      </c>
      <c r="F564" s="3">
        <v>-2.5099999999999998</v>
      </c>
      <c r="G564" s="4">
        <v>338000</v>
      </c>
      <c r="H564" s="4">
        <v>338500</v>
      </c>
      <c r="I564" s="4">
        <v>328500</v>
      </c>
      <c r="J564" s="4">
        <v>148059</v>
      </c>
      <c r="K564" s="4">
        <v>49071632000</v>
      </c>
      <c r="L564" s="4">
        <v>11310888</v>
      </c>
      <c r="M564" s="4">
        <v>331432</v>
      </c>
      <c r="N564" s="4">
        <v>330000</v>
      </c>
      <c r="O564" s="4">
        <v>264030</v>
      </c>
      <c r="P564" s="4">
        <v>34275419</v>
      </c>
      <c r="Q564" s="3">
        <v>0.74419999999999997</v>
      </c>
    </row>
    <row r="565" spans="1:17">
      <c r="A565" s="5">
        <v>43313</v>
      </c>
      <c r="B565" s="3"/>
      <c r="C565" s="4">
        <v>338500</v>
      </c>
      <c r="D565" s="3" t="s">
        <v>39</v>
      </c>
      <c r="E565" s="4">
        <v>21000</v>
      </c>
      <c r="F565" s="3">
        <v>-5.84</v>
      </c>
      <c r="G565" s="4">
        <v>359500</v>
      </c>
      <c r="H565" s="4">
        <v>360000</v>
      </c>
      <c r="I565" s="4">
        <v>337000</v>
      </c>
      <c r="J565" s="4">
        <v>240735</v>
      </c>
      <c r="K565" s="4">
        <v>82247591500</v>
      </c>
      <c r="L565" s="4">
        <v>11602229</v>
      </c>
      <c r="M565" s="4">
        <v>341651</v>
      </c>
      <c r="N565" s="4">
        <v>338500</v>
      </c>
      <c r="O565" s="4">
        <v>280410</v>
      </c>
      <c r="P565" s="4">
        <v>34275419</v>
      </c>
      <c r="Q565" s="3">
        <v>0.75119999999999998</v>
      </c>
    </row>
    <row r="566" spans="1:17">
      <c r="A566" s="5">
        <v>43312</v>
      </c>
      <c r="B566" s="3"/>
      <c r="C566" s="4">
        <v>359500</v>
      </c>
      <c r="D566" s="3" t="s">
        <v>38</v>
      </c>
      <c r="E566" s="4">
        <v>5500</v>
      </c>
      <c r="F566" s="3">
        <v>1.55</v>
      </c>
      <c r="G566" s="4">
        <v>355500</v>
      </c>
      <c r="H566" s="4">
        <v>362000</v>
      </c>
      <c r="I566" s="4">
        <v>351500</v>
      </c>
      <c r="J566" s="4">
        <v>118695</v>
      </c>
      <c r="K566" s="4">
        <v>42605137500</v>
      </c>
      <c r="L566" s="4">
        <v>12322013</v>
      </c>
      <c r="M566" s="4">
        <v>358946</v>
      </c>
      <c r="N566" s="4">
        <v>359500</v>
      </c>
      <c r="O566" s="4">
        <v>276120</v>
      </c>
      <c r="P566" s="4">
        <v>34275419</v>
      </c>
      <c r="Q566" s="3">
        <v>0.80220000000000002</v>
      </c>
    </row>
    <row r="567" spans="1:17">
      <c r="A567" s="5">
        <v>43311</v>
      </c>
      <c r="B567" s="3"/>
      <c r="C567" s="4">
        <v>354000</v>
      </c>
      <c r="D567" s="3" t="s">
        <v>38</v>
      </c>
      <c r="E567" s="4">
        <v>1500</v>
      </c>
      <c r="F567" s="3">
        <v>0.43</v>
      </c>
      <c r="G567" s="4">
        <v>350000</v>
      </c>
      <c r="H567" s="4">
        <v>354500</v>
      </c>
      <c r="I567" s="4">
        <v>346000</v>
      </c>
      <c r="J567" s="4">
        <v>74641</v>
      </c>
      <c r="K567" s="4">
        <v>26113413500</v>
      </c>
      <c r="L567" s="4">
        <v>12133498</v>
      </c>
      <c r="M567" s="4">
        <v>349853</v>
      </c>
      <c r="N567" s="4">
        <v>354000</v>
      </c>
      <c r="O567" s="4">
        <v>274950</v>
      </c>
      <c r="P567" s="4">
        <v>34275419</v>
      </c>
      <c r="Q567" s="3">
        <v>0.79049999999999998</v>
      </c>
    </row>
    <row r="568" spans="1:17">
      <c r="A568" s="5">
        <v>43308</v>
      </c>
      <c r="B568" s="3"/>
      <c r="C568" s="4">
        <v>352500</v>
      </c>
      <c r="D568" s="3" t="s">
        <v>39</v>
      </c>
      <c r="E568" s="4">
        <v>1000</v>
      </c>
      <c r="F568" s="3">
        <v>-0.28000000000000003</v>
      </c>
      <c r="G568" s="4">
        <v>355000</v>
      </c>
      <c r="H568" s="4">
        <v>355000</v>
      </c>
      <c r="I568" s="4">
        <v>350000</v>
      </c>
      <c r="J568" s="4">
        <v>68660</v>
      </c>
      <c r="K568" s="4">
        <v>24191602000</v>
      </c>
      <c r="L568" s="4">
        <v>12082085</v>
      </c>
      <c r="M568" s="4">
        <v>352339</v>
      </c>
      <c r="N568" s="4">
        <v>352500</v>
      </c>
      <c r="O568" s="4">
        <v>275730</v>
      </c>
      <c r="P568" s="4">
        <v>34275419</v>
      </c>
      <c r="Q568" s="3">
        <v>0.78690000000000004</v>
      </c>
    </row>
    <row r="569" spans="1:17">
      <c r="A569" s="5">
        <v>43307</v>
      </c>
      <c r="B569" s="3"/>
      <c r="C569" s="4">
        <v>353500</v>
      </c>
      <c r="D569" s="3" t="s">
        <v>38</v>
      </c>
      <c r="E569" s="4">
        <v>18500</v>
      </c>
      <c r="F569" s="3">
        <v>5.52</v>
      </c>
      <c r="G569" s="4">
        <v>341500</v>
      </c>
      <c r="H569" s="4">
        <v>354000</v>
      </c>
      <c r="I569" s="4">
        <v>338000</v>
      </c>
      <c r="J569" s="4">
        <v>137756</v>
      </c>
      <c r="K569" s="4">
        <v>48085193500</v>
      </c>
      <c r="L569" s="4">
        <v>12116360</v>
      </c>
      <c r="M569" s="4">
        <v>349060</v>
      </c>
      <c r="N569" s="4">
        <v>353500</v>
      </c>
      <c r="O569" s="4">
        <v>261300</v>
      </c>
      <c r="P569" s="4">
        <v>34275419</v>
      </c>
      <c r="Q569" s="3">
        <v>0.79139999999999999</v>
      </c>
    </row>
    <row r="570" spans="1:17">
      <c r="A570" s="5">
        <v>43306</v>
      </c>
      <c r="B570" s="3"/>
      <c r="C570" s="4">
        <v>335000</v>
      </c>
      <c r="D570" s="3" t="s">
        <v>39</v>
      </c>
      <c r="E570" s="4">
        <v>3000</v>
      </c>
      <c r="F570" s="3">
        <v>-0.89</v>
      </c>
      <c r="G570" s="4">
        <v>337500</v>
      </c>
      <c r="H570" s="4">
        <v>351000</v>
      </c>
      <c r="I570" s="4">
        <v>332000</v>
      </c>
      <c r="J570" s="4">
        <v>113745</v>
      </c>
      <c r="K570" s="4">
        <v>38610082000</v>
      </c>
      <c r="L570" s="4">
        <v>11482265</v>
      </c>
      <c r="M570" s="4">
        <v>339444</v>
      </c>
      <c r="N570" s="4">
        <v>335000</v>
      </c>
      <c r="O570" s="4">
        <v>263640</v>
      </c>
      <c r="P570" s="4">
        <v>34275419</v>
      </c>
      <c r="Q570" s="3">
        <v>0.75529999999999997</v>
      </c>
    </row>
    <row r="571" spans="1:17">
      <c r="A571" s="5">
        <v>43305</v>
      </c>
      <c r="B571" s="3"/>
      <c r="C571" s="4">
        <v>338000</v>
      </c>
      <c r="D571" s="3" t="s">
        <v>38</v>
      </c>
      <c r="E571" s="4">
        <v>6000</v>
      </c>
      <c r="F571" s="3">
        <v>1.81</v>
      </c>
      <c r="G571" s="4">
        <v>336500</v>
      </c>
      <c r="H571" s="4">
        <v>338000</v>
      </c>
      <c r="I571" s="4">
        <v>329500</v>
      </c>
      <c r="J571" s="4">
        <v>54832</v>
      </c>
      <c r="K571" s="4">
        <v>18353206500</v>
      </c>
      <c r="L571" s="4">
        <v>11585091</v>
      </c>
      <c r="M571" s="4">
        <v>334717</v>
      </c>
      <c r="N571" s="4">
        <v>338000</v>
      </c>
      <c r="O571" s="4">
        <v>258960</v>
      </c>
      <c r="P571" s="4">
        <v>34275419</v>
      </c>
      <c r="Q571" s="3">
        <v>0.75960000000000005</v>
      </c>
    </row>
    <row r="572" spans="1:17">
      <c r="A572" s="5">
        <v>43304</v>
      </c>
      <c r="B572" s="3"/>
      <c r="C572" s="4">
        <v>332000</v>
      </c>
      <c r="D572" s="3" t="s">
        <v>39</v>
      </c>
      <c r="E572" s="4">
        <v>4000</v>
      </c>
      <c r="F572" s="3">
        <v>-1.19</v>
      </c>
      <c r="G572" s="4">
        <v>340000</v>
      </c>
      <c r="H572" s="4">
        <v>340500</v>
      </c>
      <c r="I572" s="4">
        <v>331500</v>
      </c>
      <c r="J572" s="4">
        <v>72174</v>
      </c>
      <c r="K572" s="4">
        <v>24045754000</v>
      </c>
      <c r="L572" s="4">
        <v>11379439</v>
      </c>
      <c r="M572" s="4">
        <v>333163</v>
      </c>
      <c r="N572" s="4">
        <v>332000</v>
      </c>
      <c r="O572" s="4">
        <v>262080</v>
      </c>
      <c r="P572" s="4">
        <v>34275419</v>
      </c>
      <c r="Q572" s="3">
        <v>0.74970000000000003</v>
      </c>
    </row>
    <row r="573" spans="1:17">
      <c r="A573" s="5">
        <v>43301</v>
      </c>
      <c r="B573" s="3"/>
      <c r="C573" s="4">
        <v>336000</v>
      </c>
      <c r="D573" s="3" t="s">
        <v>39</v>
      </c>
      <c r="E573" s="4">
        <v>2000</v>
      </c>
      <c r="F573" s="3">
        <v>-0.59</v>
      </c>
      <c r="G573" s="4">
        <v>338000</v>
      </c>
      <c r="H573" s="4">
        <v>341500</v>
      </c>
      <c r="I573" s="4">
        <v>333000</v>
      </c>
      <c r="J573" s="4">
        <v>62161</v>
      </c>
      <c r="K573" s="4">
        <v>20926515500</v>
      </c>
      <c r="L573" s="4">
        <v>11516540</v>
      </c>
      <c r="M573" s="4">
        <v>336650</v>
      </c>
      <c r="N573" s="4">
        <v>336000</v>
      </c>
      <c r="O573" s="4">
        <v>263640</v>
      </c>
      <c r="P573" s="4">
        <v>34275419</v>
      </c>
      <c r="Q573" s="3">
        <v>0.75190000000000001</v>
      </c>
    </row>
    <row r="574" spans="1:17">
      <c r="A574" s="5">
        <v>43300</v>
      </c>
      <c r="B574" s="3"/>
      <c r="C574" s="4">
        <v>338000</v>
      </c>
      <c r="D574" s="3" t="s">
        <v>39</v>
      </c>
      <c r="E574" s="3">
        <v>500</v>
      </c>
      <c r="F574" s="3">
        <v>-0.15</v>
      </c>
      <c r="G574" s="4">
        <v>340000</v>
      </c>
      <c r="H574" s="4">
        <v>350000</v>
      </c>
      <c r="I574" s="4">
        <v>337500</v>
      </c>
      <c r="J574" s="4">
        <v>83184</v>
      </c>
      <c r="K574" s="4">
        <v>28474836500</v>
      </c>
      <c r="L574" s="4">
        <v>11585091</v>
      </c>
      <c r="M574" s="4">
        <v>342311</v>
      </c>
      <c r="N574" s="4">
        <v>338000</v>
      </c>
      <c r="O574" s="4">
        <v>264030</v>
      </c>
      <c r="P574" s="4">
        <v>34275419</v>
      </c>
      <c r="Q574" s="3">
        <v>0.75919999999999999</v>
      </c>
    </row>
    <row r="575" spans="1:17">
      <c r="A575" s="5">
        <v>43299</v>
      </c>
      <c r="B575" s="3"/>
      <c r="C575" s="4">
        <v>338500</v>
      </c>
      <c r="D575" s="3" t="s">
        <v>38</v>
      </c>
      <c r="E575" s="4">
        <v>6000</v>
      </c>
      <c r="F575" s="3">
        <v>1.8</v>
      </c>
      <c r="G575" s="4">
        <v>336000</v>
      </c>
      <c r="H575" s="4">
        <v>345500</v>
      </c>
      <c r="I575" s="4">
        <v>336000</v>
      </c>
      <c r="J575" s="4">
        <v>82443</v>
      </c>
      <c r="K575" s="4">
        <v>28205910000</v>
      </c>
      <c r="L575" s="4">
        <v>11602229</v>
      </c>
      <c r="M575" s="4">
        <v>342126</v>
      </c>
      <c r="N575" s="4">
        <v>338500</v>
      </c>
      <c r="O575" s="4">
        <v>259350</v>
      </c>
      <c r="P575" s="4">
        <v>34275419</v>
      </c>
      <c r="Q575" s="3">
        <v>0.75780000000000003</v>
      </c>
    </row>
    <row r="576" spans="1:17">
      <c r="A576" s="5">
        <v>43298</v>
      </c>
      <c r="B576" s="3"/>
      <c r="C576" s="4">
        <v>332500</v>
      </c>
      <c r="D576" s="3" t="s">
        <v>39</v>
      </c>
      <c r="E576" s="4">
        <v>12000</v>
      </c>
      <c r="F576" s="3">
        <v>-3.48</v>
      </c>
      <c r="G576" s="4">
        <v>348000</v>
      </c>
      <c r="H576" s="4">
        <v>349000</v>
      </c>
      <c r="I576" s="4">
        <v>330000</v>
      </c>
      <c r="J576" s="4">
        <v>122585</v>
      </c>
      <c r="K576" s="4">
        <v>40985741500</v>
      </c>
      <c r="L576" s="4">
        <v>11396576</v>
      </c>
      <c r="M576" s="4">
        <v>334345</v>
      </c>
      <c r="N576" s="4">
        <v>332500</v>
      </c>
      <c r="O576" s="4">
        <v>268710</v>
      </c>
      <c r="P576" s="4">
        <v>34275419</v>
      </c>
      <c r="Q576" s="3">
        <v>0.74219999999999997</v>
      </c>
    </row>
    <row r="577" spans="1:17">
      <c r="A577" s="5">
        <v>43297</v>
      </c>
      <c r="B577" s="3"/>
      <c r="C577" s="4">
        <v>344500</v>
      </c>
      <c r="D577" s="3" t="s">
        <v>38</v>
      </c>
      <c r="E577" s="3">
        <v>500</v>
      </c>
      <c r="F577" s="3">
        <v>0.15</v>
      </c>
      <c r="G577" s="4">
        <v>343000</v>
      </c>
      <c r="H577" s="4">
        <v>350000</v>
      </c>
      <c r="I577" s="4">
        <v>340000</v>
      </c>
      <c r="J577" s="4">
        <v>68678</v>
      </c>
      <c r="K577" s="4">
        <v>23737552500</v>
      </c>
      <c r="L577" s="4">
        <v>11807881</v>
      </c>
      <c r="M577" s="4">
        <v>345635</v>
      </c>
      <c r="N577" s="4">
        <v>344500</v>
      </c>
      <c r="O577" s="4">
        <v>268320</v>
      </c>
      <c r="P577" s="4">
        <v>34275419</v>
      </c>
      <c r="Q577" s="3">
        <v>0.76770000000000005</v>
      </c>
    </row>
    <row r="578" spans="1:17">
      <c r="A578" s="5">
        <v>43294</v>
      </c>
      <c r="B578" s="3"/>
      <c r="C578" s="4">
        <v>344000</v>
      </c>
      <c r="D578" s="3" t="s">
        <v>39</v>
      </c>
      <c r="E578" s="4">
        <v>2500</v>
      </c>
      <c r="F578" s="3">
        <v>-0.72</v>
      </c>
      <c r="G578" s="4">
        <v>346000</v>
      </c>
      <c r="H578" s="4">
        <v>351000</v>
      </c>
      <c r="I578" s="4">
        <v>342500</v>
      </c>
      <c r="J578" s="4">
        <v>61296</v>
      </c>
      <c r="K578" s="4">
        <v>21208895000</v>
      </c>
      <c r="L578" s="4">
        <v>11790744</v>
      </c>
      <c r="M578" s="4">
        <v>346007</v>
      </c>
      <c r="N578" s="4">
        <v>344000</v>
      </c>
      <c r="O578" s="4">
        <v>270270</v>
      </c>
      <c r="P578" s="4">
        <v>34275419</v>
      </c>
      <c r="Q578" s="3">
        <v>0.76370000000000005</v>
      </c>
    </row>
    <row r="579" spans="1:17">
      <c r="A579" s="5">
        <v>43293</v>
      </c>
      <c r="B579" s="3"/>
      <c r="C579" s="4">
        <v>346500</v>
      </c>
      <c r="D579" s="3" t="s">
        <v>38</v>
      </c>
      <c r="E579" s="4">
        <v>11500</v>
      </c>
      <c r="F579" s="3">
        <v>3.43</v>
      </c>
      <c r="G579" s="4">
        <v>338500</v>
      </c>
      <c r="H579" s="4">
        <v>348000</v>
      </c>
      <c r="I579" s="4">
        <v>338000</v>
      </c>
      <c r="J579" s="4">
        <v>149499</v>
      </c>
      <c r="K579" s="4">
        <v>51517792000</v>
      </c>
      <c r="L579" s="4">
        <v>11876432</v>
      </c>
      <c r="M579" s="4">
        <v>344602</v>
      </c>
      <c r="N579" s="4">
        <v>346500</v>
      </c>
      <c r="O579" s="4">
        <v>261300</v>
      </c>
      <c r="P579" s="4">
        <v>34275419</v>
      </c>
      <c r="Q579" s="3">
        <v>0.77769999999999995</v>
      </c>
    </row>
    <row r="580" spans="1:17">
      <c r="A580" s="5">
        <v>43292</v>
      </c>
      <c r="B580" s="3"/>
      <c r="C580" s="4">
        <v>335000</v>
      </c>
      <c r="D580" s="3" t="s">
        <v>39</v>
      </c>
      <c r="E580" s="4">
        <v>6500</v>
      </c>
      <c r="F580" s="3">
        <v>-1.9</v>
      </c>
      <c r="G580" s="4">
        <v>336000</v>
      </c>
      <c r="H580" s="4">
        <v>346000</v>
      </c>
      <c r="I580" s="4">
        <v>334500</v>
      </c>
      <c r="J580" s="4">
        <v>78027</v>
      </c>
      <c r="K580" s="4">
        <v>26377100000</v>
      </c>
      <c r="L580" s="4">
        <v>11482265</v>
      </c>
      <c r="M580" s="4">
        <v>338050</v>
      </c>
      <c r="N580" s="4">
        <v>335000</v>
      </c>
      <c r="O580" s="4">
        <v>266370</v>
      </c>
      <c r="P580" s="4">
        <v>34275419</v>
      </c>
      <c r="Q580" s="3">
        <v>0.75309999999999999</v>
      </c>
    </row>
    <row r="581" spans="1:17">
      <c r="A581" s="5">
        <v>43291</v>
      </c>
      <c r="B581" s="3"/>
      <c r="C581" s="4">
        <v>341500</v>
      </c>
      <c r="D581" s="3" t="s">
        <v>38</v>
      </c>
      <c r="E581" s="4">
        <v>1500</v>
      </c>
      <c r="F581" s="3">
        <v>0.44</v>
      </c>
      <c r="G581" s="4">
        <v>337000</v>
      </c>
      <c r="H581" s="4">
        <v>345500</v>
      </c>
      <c r="I581" s="4">
        <v>337000</v>
      </c>
      <c r="J581" s="4">
        <v>96868</v>
      </c>
      <c r="K581" s="4">
        <v>33156578000</v>
      </c>
      <c r="L581" s="4">
        <v>11705055</v>
      </c>
      <c r="M581" s="4">
        <v>342286</v>
      </c>
      <c r="N581" s="4">
        <v>341500</v>
      </c>
      <c r="O581" s="4">
        <v>265200</v>
      </c>
      <c r="P581" s="4">
        <v>34275419</v>
      </c>
      <c r="Q581" s="3">
        <v>0.7631</v>
      </c>
    </row>
    <row r="582" spans="1:17">
      <c r="A582" s="5">
        <v>43290</v>
      </c>
      <c r="B582" s="3"/>
      <c r="C582" s="4">
        <v>340000</v>
      </c>
      <c r="D582" s="3" t="s">
        <v>38</v>
      </c>
      <c r="E582" s="4">
        <v>10000</v>
      </c>
      <c r="F582" s="3">
        <v>3.03</v>
      </c>
      <c r="G582" s="4">
        <v>332000</v>
      </c>
      <c r="H582" s="4">
        <v>342000</v>
      </c>
      <c r="I582" s="4">
        <v>330500</v>
      </c>
      <c r="J582" s="4">
        <v>101730</v>
      </c>
      <c r="K582" s="4">
        <v>34394363500</v>
      </c>
      <c r="L582" s="4">
        <v>11653642</v>
      </c>
      <c r="M582" s="4">
        <v>338094</v>
      </c>
      <c r="N582" s="4">
        <v>340000</v>
      </c>
      <c r="O582" s="4">
        <v>257400</v>
      </c>
      <c r="P582" s="4">
        <v>34275419</v>
      </c>
      <c r="Q582" s="3">
        <v>0.76290000000000002</v>
      </c>
    </row>
    <row r="583" spans="1:17">
      <c r="A583" s="5">
        <v>43287</v>
      </c>
      <c r="B583" s="3"/>
      <c r="C583" s="4">
        <v>330000</v>
      </c>
      <c r="D583" s="3" t="s">
        <v>38</v>
      </c>
      <c r="E583" s="4">
        <v>1000</v>
      </c>
      <c r="F583" s="3">
        <v>0.3</v>
      </c>
      <c r="G583" s="4">
        <v>327000</v>
      </c>
      <c r="H583" s="4">
        <v>333500</v>
      </c>
      <c r="I583" s="4">
        <v>319000</v>
      </c>
      <c r="J583" s="4">
        <v>168927</v>
      </c>
      <c r="K583" s="4">
        <v>55005543000</v>
      </c>
      <c r="L583" s="4">
        <v>11310888</v>
      </c>
      <c r="M583" s="4">
        <v>325617</v>
      </c>
      <c r="N583" s="4">
        <v>330000</v>
      </c>
      <c r="O583" s="4">
        <v>256620</v>
      </c>
      <c r="P583" s="4">
        <v>34275419</v>
      </c>
      <c r="Q583" s="3">
        <v>0.74460000000000004</v>
      </c>
    </row>
    <row r="584" spans="1:17">
      <c r="A584" s="5">
        <v>43286</v>
      </c>
      <c r="B584" s="3"/>
      <c r="C584" s="4">
        <v>329000</v>
      </c>
      <c r="D584" s="3" t="s">
        <v>38</v>
      </c>
      <c r="E584" s="4">
        <v>5000</v>
      </c>
      <c r="F584" s="3">
        <v>1.54</v>
      </c>
      <c r="G584" s="4">
        <v>325000</v>
      </c>
      <c r="H584" s="4">
        <v>330000</v>
      </c>
      <c r="I584" s="4">
        <v>322500</v>
      </c>
      <c r="J584" s="4">
        <v>62738</v>
      </c>
      <c r="K584" s="4">
        <v>20468154000</v>
      </c>
      <c r="L584" s="4">
        <v>11276612</v>
      </c>
      <c r="M584" s="4">
        <v>326248</v>
      </c>
      <c r="N584" s="4">
        <v>329000</v>
      </c>
      <c r="O584" s="4">
        <v>252720</v>
      </c>
      <c r="P584" s="4">
        <v>34275419</v>
      </c>
      <c r="Q584" s="3">
        <v>0.747</v>
      </c>
    </row>
    <row r="585" spans="1:17">
      <c r="A585" s="5">
        <v>43285</v>
      </c>
      <c r="B585" s="3"/>
      <c r="C585" s="4">
        <v>324000</v>
      </c>
      <c r="D585" s="3" t="s">
        <v>39</v>
      </c>
      <c r="E585" s="4">
        <v>4000</v>
      </c>
      <c r="F585" s="3">
        <v>-1.22</v>
      </c>
      <c r="G585" s="4">
        <v>325000</v>
      </c>
      <c r="H585" s="4">
        <v>331000</v>
      </c>
      <c r="I585" s="4">
        <v>322500</v>
      </c>
      <c r="J585" s="4">
        <v>75743</v>
      </c>
      <c r="K585" s="4">
        <v>24627637500</v>
      </c>
      <c r="L585" s="4">
        <v>11105235</v>
      </c>
      <c r="M585" s="4">
        <v>325147</v>
      </c>
      <c r="N585" s="4">
        <v>324000</v>
      </c>
      <c r="O585" s="4">
        <v>255840</v>
      </c>
      <c r="P585" s="4">
        <v>34275419</v>
      </c>
      <c r="Q585" s="3">
        <v>0.73329999999999995</v>
      </c>
    </row>
    <row r="586" spans="1:17">
      <c r="A586" s="5">
        <v>43284</v>
      </c>
      <c r="B586" s="3"/>
      <c r="C586" s="4">
        <v>328000</v>
      </c>
      <c r="D586" s="3" t="s">
        <v>39</v>
      </c>
      <c r="E586" s="4">
        <v>2000</v>
      </c>
      <c r="F586" s="3">
        <v>-0.61</v>
      </c>
      <c r="G586" s="4">
        <v>330500</v>
      </c>
      <c r="H586" s="4">
        <v>336000</v>
      </c>
      <c r="I586" s="4">
        <v>321500</v>
      </c>
      <c r="J586" s="4">
        <v>141959</v>
      </c>
      <c r="K586" s="4">
        <v>46821499500</v>
      </c>
      <c r="L586" s="4">
        <v>11242337</v>
      </c>
      <c r="M586" s="4">
        <v>329824</v>
      </c>
      <c r="N586" s="4">
        <v>328000</v>
      </c>
      <c r="O586" s="4">
        <v>257400</v>
      </c>
      <c r="P586" s="4">
        <v>34275419</v>
      </c>
      <c r="Q586" s="3">
        <v>0.74</v>
      </c>
    </row>
    <row r="587" spans="1:17">
      <c r="A587" s="5">
        <v>43283</v>
      </c>
      <c r="B587" s="3"/>
      <c r="C587" s="4">
        <v>330000</v>
      </c>
      <c r="D587" s="3" t="s">
        <v>39</v>
      </c>
      <c r="E587" s="4">
        <v>18000</v>
      </c>
      <c r="F587" s="3">
        <v>-5.17</v>
      </c>
      <c r="G587" s="4">
        <v>346500</v>
      </c>
      <c r="H587" s="4">
        <v>347500</v>
      </c>
      <c r="I587" s="4">
        <v>328500</v>
      </c>
      <c r="J587" s="4">
        <v>139554</v>
      </c>
      <c r="K587" s="4">
        <v>46508613500</v>
      </c>
      <c r="L587" s="4">
        <v>11310888</v>
      </c>
      <c r="M587" s="4">
        <v>333266</v>
      </c>
      <c r="N587" s="4">
        <v>330000</v>
      </c>
      <c r="O587" s="4">
        <v>271440</v>
      </c>
      <c r="P587" s="4">
        <v>34275419</v>
      </c>
      <c r="Q587" s="3">
        <v>0.74470000000000003</v>
      </c>
    </row>
    <row r="588" spans="1:17">
      <c r="A588" s="5">
        <v>43280</v>
      </c>
      <c r="B588" s="3"/>
      <c r="C588" s="4">
        <v>348000</v>
      </c>
      <c r="D588" s="3" t="s">
        <v>38</v>
      </c>
      <c r="E588" s="4">
        <v>10500</v>
      </c>
      <c r="F588" s="3">
        <v>3.11</v>
      </c>
      <c r="G588" s="4">
        <v>340500</v>
      </c>
      <c r="H588" s="4">
        <v>348000</v>
      </c>
      <c r="I588" s="4">
        <v>329000</v>
      </c>
      <c r="J588" s="4">
        <v>164880</v>
      </c>
      <c r="K588" s="4">
        <v>56188668000</v>
      </c>
      <c r="L588" s="4">
        <v>11927845</v>
      </c>
      <c r="M588" s="4">
        <v>340785</v>
      </c>
      <c r="N588" s="4">
        <v>348000</v>
      </c>
      <c r="O588" s="4">
        <v>263250</v>
      </c>
      <c r="P588" s="4">
        <v>34275419</v>
      </c>
      <c r="Q588" s="3">
        <v>0.76719999999999999</v>
      </c>
    </row>
    <row r="589" spans="1:17">
      <c r="A589" s="5">
        <v>43279</v>
      </c>
      <c r="B589" s="3"/>
      <c r="C589" s="4">
        <v>337500</v>
      </c>
      <c r="D589" s="3" t="s">
        <v>39</v>
      </c>
      <c r="E589" s="4">
        <v>1000</v>
      </c>
      <c r="F589" s="3">
        <v>-0.3</v>
      </c>
      <c r="G589" s="4">
        <v>340000</v>
      </c>
      <c r="H589" s="4">
        <v>347000</v>
      </c>
      <c r="I589" s="4">
        <v>336500</v>
      </c>
      <c r="J589" s="4">
        <v>104997</v>
      </c>
      <c r="K589" s="4">
        <v>35669695500</v>
      </c>
      <c r="L589" s="4">
        <v>11567953</v>
      </c>
      <c r="M589" s="4">
        <v>339721</v>
      </c>
      <c r="N589" s="4">
        <v>337500</v>
      </c>
      <c r="O589" s="4">
        <v>264030</v>
      </c>
      <c r="P589" s="4">
        <v>34275419</v>
      </c>
      <c r="Q589" s="3">
        <v>0.748</v>
      </c>
    </row>
    <row r="590" spans="1:17">
      <c r="A590" s="5">
        <v>43278</v>
      </c>
      <c r="B590" s="3"/>
      <c r="C590" s="4">
        <v>338500</v>
      </c>
      <c r="D590" s="3" t="s">
        <v>39</v>
      </c>
      <c r="E590" s="4">
        <v>13500</v>
      </c>
      <c r="F590" s="3">
        <v>-3.84</v>
      </c>
      <c r="G590" s="4">
        <v>348000</v>
      </c>
      <c r="H590" s="4">
        <v>349000</v>
      </c>
      <c r="I590" s="4">
        <v>331500</v>
      </c>
      <c r="J590" s="4">
        <v>266875</v>
      </c>
      <c r="K590" s="4">
        <v>89833675500</v>
      </c>
      <c r="L590" s="4">
        <v>11602229</v>
      </c>
      <c r="M590" s="4">
        <v>336613</v>
      </c>
      <c r="N590" s="4">
        <v>338500</v>
      </c>
      <c r="O590" s="4">
        <v>274560</v>
      </c>
      <c r="P590" s="4">
        <v>34275419</v>
      </c>
      <c r="Q590" s="3">
        <v>0.74109999999999998</v>
      </c>
    </row>
    <row r="591" spans="1:17">
      <c r="A591" s="5">
        <v>43277</v>
      </c>
      <c r="B591" s="3"/>
      <c r="C591" s="4">
        <v>352000</v>
      </c>
      <c r="D591" s="3" t="s">
        <v>38</v>
      </c>
      <c r="E591" s="4">
        <v>1500</v>
      </c>
      <c r="F591" s="3">
        <v>0.43</v>
      </c>
      <c r="G591" s="4">
        <v>349000</v>
      </c>
      <c r="H591" s="4">
        <v>353500</v>
      </c>
      <c r="I591" s="4">
        <v>346000</v>
      </c>
      <c r="J591" s="4">
        <v>86815</v>
      </c>
      <c r="K591" s="4">
        <v>30465431732</v>
      </c>
      <c r="L591" s="4">
        <v>12064947</v>
      </c>
      <c r="M591" s="4">
        <v>350923</v>
      </c>
      <c r="N591" s="4">
        <v>352000</v>
      </c>
      <c r="O591" s="4">
        <v>273390</v>
      </c>
      <c r="P591" s="4">
        <v>34275419</v>
      </c>
      <c r="Q591" s="3">
        <v>0.7681</v>
      </c>
    </row>
    <row r="592" spans="1:17">
      <c r="A592" s="5">
        <v>43276</v>
      </c>
      <c r="B592" s="3"/>
      <c r="C592" s="4">
        <v>350500</v>
      </c>
      <c r="D592" s="3" t="s">
        <v>38</v>
      </c>
      <c r="E592" s="4">
        <v>2500</v>
      </c>
      <c r="F592" s="3">
        <v>0.72</v>
      </c>
      <c r="G592" s="4">
        <v>349000</v>
      </c>
      <c r="H592" s="4">
        <v>352000</v>
      </c>
      <c r="I592" s="4">
        <v>348000</v>
      </c>
      <c r="J592" s="4">
        <v>84034</v>
      </c>
      <c r="K592" s="4">
        <v>29471060260</v>
      </c>
      <c r="L592" s="4">
        <v>12013534</v>
      </c>
      <c r="M592" s="4">
        <v>350704</v>
      </c>
      <c r="N592" s="4">
        <v>350500</v>
      </c>
      <c r="O592" s="4">
        <v>271440</v>
      </c>
      <c r="P592" s="4">
        <v>34275419</v>
      </c>
      <c r="Q592" s="3">
        <v>0.76280000000000003</v>
      </c>
    </row>
    <row r="593" spans="1:17">
      <c r="A593" s="5">
        <v>43273</v>
      </c>
      <c r="B593" s="3"/>
      <c r="C593" s="4">
        <v>348000</v>
      </c>
      <c r="D593" s="3" t="s">
        <v>38</v>
      </c>
      <c r="E593" s="4">
        <v>2500</v>
      </c>
      <c r="F593" s="3">
        <v>0.72</v>
      </c>
      <c r="G593" s="4">
        <v>340500</v>
      </c>
      <c r="H593" s="4">
        <v>349000</v>
      </c>
      <c r="I593" s="4">
        <v>335500</v>
      </c>
      <c r="J593" s="4">
        <v>108203</v>
      </c>
      <c r="K593" s="4">
        <v>37222480000</v>
      </c>
      <c r="L593" s="4">
        <v>11927845</v>
      </c>
      <c r="M593" s="4">
        <v>344005</v>
      </c>
      <c r="N593" s="4">
        <v>348000</v>
      </c>
      <c r="O593" s="4">
        <v>269490</v>
      </c>
      <c r="P593" s="4">
        <v>34275419</v>
      </c>
      <c r="Q593" s="3">
        <v>0.75770000000000004</v>
      </c>
    </row>
    <row r="594" spans="1:17">
      <c r="A594" s="5">
        <v>43272</v>
      </c>
      <c r="B594" s="3"/>
      <c r="C594" s="4">
        <v>345500</v>
      </c>
      <c r="D594" s="3" t="s">
        <v>39</v>
      </c>
      <c r="E594" s="4">
        <v>7500</v>
      </c>
      <c r="F594" s="3">
        <v>-2.12</v>
      </c>
      <c r="G594" s="4">
        <v>351000</v>
      </c>
      <c r="H594" s="4">
        <v>355500</v>
      </c>
      <c r="I594" s="4">
        <v>342500</v>
      </c>
      <c r="J594" s="4">
        <v>127942</v>
      </c>
      <c r="K594" s="4">
        <v>44362086000</v>
      </c>
      <c r="L594" s="4">
        <v>11842157</v>
      </c>
      <c r="M594" s="4">
        <v>346735</v>
      </c>
      <c r="N594" s="4">
        <v>345500</v>
      </c>
      <c r="O594" s="4">
        <v>275340</v>
      </c>
      <c r="P594" s="4">
        <v>34275419</v>
      </c>
      <c r="Q594" s="3">
        <v>0.75839999999999996</v>
      </c>
    </row>
    <row r="595" spans="1:17">
      <c r="A595" s="5">
        <v>43271</v>
      </c>
      <c r="B595" s="3"/>
      <c r="C595" s="4">
        <v>353000</v>
      </c>
      <c r="D595" s="3" t="s">
        <v>39</v>
      </c>
      <c r="E595" s="4">
        <v>1000</v>
      </c>
      <c r="F595" s="3">
        <v>-0.28000000000000003</v>
      </c>
      <c r="G595" s="4">
        <v>354000</v>
      </c>
      <c r="H595" s="4">
        <v>359000</v>
      </c>
      <c r="I595" s="4">
        <v>348000</v>
      </c>
      <c r="J595" s="4">
        <v>150683</v>
      </c>
      <c r="K595" s="4">
        <v>52885740500</v>
      </c>
      <c r="L595" s="4">
        <v>12099222</v>
      </c>
      <c r="M595" s="4">
        <v>350973</v>
      </c>
      <c r="N595" s="4">
        <v>353000</v>
      </c>
      <c r="O595" s="4">
        <v>276120</v>
      </c>
      <c r="P595" s="4">
        <v>34275419</v>
      </c>
      <c r="Q595" s="3">
        <v>0.76649999999999996</v>
      </c>
    </row>
    <row r="596" spans="1:17">
      <c r="A596" s="5">
        <v>43270</v>
      </c>
      <c r="B596" s="3"/>
      <c r="C596" s="4">
        <v>354000</v>
      </c>
      <c r="D596" s="3" t="s">
        <v>39</v>
      </c>
      <c r="E596" s="4">
        <v>15500</v>
      </c>
      <c r="F596" s="3">
        <v>-4.1900000000000004</v>
      </c>
      <c r="G596" s="4">
        <v>368000</v>
      </c>
      <c r="H596" s="4">
        <v>369500</v>
      </c>
      <c r="I596" s="4">
        <v>350000</v>
      </c>
      <c r="J596" s="4">
        <v>197082</v>
      </c>
      <c r="K596" s="4">
        <v>70087382500</v>
      </c>
      <c r="L596" s="4">
        <v>12133498</v>
      </c>
      <c r="M596" s="4">
        <v>355625</v>
      </c>
      <c r="N596" s="4">
        <v>354000</v>
      </c>
      <c r="O596" s="4">
        <v>288210</v>
      </c>
      <c r="P596" s="4">
        <v>34275419</v>
      </c>
      <c r="Q596" s="3">
        <v>0.77629999999999999</v>
      </c>
    </row>
    <row r="597" spans="1:17">
      <c r="A597" s="5">
        <v>43269</v>
      </c>
      <c r="B597" s="3"/>
      <c r="C597" s="4">
        <v>369500</v>
      </c>
      <c r="D597" s="3" t="s">
        <v>38</v>
      </c>
      <c r="E597" s="4">
        <v>4000</v>
      </c>
      <c r="F597" s="3">
        <v>1.0900000000000001</v>
      </c>
      <c r="G597" s="4">
        <v>365500</v>
      </c>
      <c r="H597" s="4">
        <v>374500</v>
      </c>
      <c r="I597" s="4">
        <v>365000</v>
      </c>
      <c r="J597" s="4">
        <v>118122</v>
      </c>
      <c r="K597" s="4">
        <v>43778433000</v>
      </c>
      <c r="L597" s="4">
        <v>12664767</v>
      </c>
      <c r="M597" s="4">
        <v>370620</v>
      </c>
      <c r="N597" s="4">
        <v>369500</v>
      </c>
      <c r="O597" s="4">
        <v>285090</v>
      </c>
      <c r="P597" s="4">
        <v>34275419</v>
      </c>
      <c r="Q597" s="3">
        <v>0.79810000000000003</v>
      </c>
    </row>
    <row r="598" spans="1:17">
      <c r="A598" s="5">
        <v>43266</v>
      </c>
      <c r="B598" s="3"/>
      <c r="C598" s="4">
        <v>365500</v>
      </c>
      <c r="D598" s="3" t="s">
        <v>38</v>
      </c>
      <c r="E598" s="4">
        <v>2500</v>
      </c>
      <c r="F598" s="3">
        <v>0.69</v>
      </c>
      <c r="G598" s="4">
        <v>363500</v>
      </c>
      <c r="H598" s="4">
        <v>367000</v>
      </c>
      <c r="I598" s="4">
        <v>361000</v>
      </c>
      <c r="J598" s="4">
        <v>128297</v>
      </c>
      <c r="K598" s="4">
        <v>46623056500</v>
      </c>
      <c r="L598" s="4">
        <v>12527665</v>
      </c>
      <c r="M598" s="4">
        <v>363399</v>
      </c>
      <c r="N598" s="4">
        <v>365500</v>
      </c>
      <c r="O598" s="4">
        <v>283140</v>
      </c>
      <c r="P598" s="4">
        <v>34275419</v>
      </c>
      <c r="Q598" s="3">
        <v>0.78039999999999998</v>
      </c>
    </row>
    <row r="599" spans="1:17">
      <c r="A599" s="5">
        <v>43265</v>
      </c>
      <c r="B599" s="3"/>
      <c r="C599" s="4">
        <v>363000</v>
      </c>
      <c r="D599" s="3" t="s">
        <v>39</v>
      </c>
      <c r="E599" s="4">
        <v>17500</v>
      </c>
      <c r="F599" s="3">
        <v>-4.5999999999999996</v>
      </c>
      <c r="G599" s="4">
        <v>380000</v>
      </c>
      <c r="H599" s="4">
        <v>380500</v>
      </c>
      <c r="I599" s="4">
        <v>363000</v>
      </c>
      <c r="J599" s="4">
        <v>240480</v>
      </c>
      <c r="K599" s="4">
        <v>88077881900</v>
      </c>
      <c r="L599" s="4">
        <v>12441977</v>
      </c>
      <c r="M599" s="4">
        <v>366258</v>
      </c>
      <c r="N599" s="4">
        <v>363000</v>
      </c>
      <c r="O599" s="4">
        <v>296790</v>
      </c>
      <c r="P599" s="4">
        <v>34275419</v>
      </c>
      <c r="Q599" s="3">
        <v>0.76839999999999997</v>
      </c>
    </row>
    <row r="600" spans="1:17">
      <c r="A600" s="5">
        <v>43263</v>
      </c>
      <c r="B600" s="3"/>
      <c r="C600" s="4">
        <v>380500</v>
      </c>
      <c r="D600" s="3" t="s">
        <v>39</v>
      </c>
      <c r="E600" s="3">
        <v>500</v>
      </c>
      <c r="F600" s="3">
        <v>-0.13</v>
      </c>
      <c r="G600" s="4">
        <v>380000</v>
      </c>
      <c r="H600" s="4">
        <v>382500</v>
      </c>
      <c r="I600" s="4">
        <v>377000</v>
      </c>
      <c r="J600" s="4">
        <v>68967</v>
      </c>
      <c r="K600" s="4">
        <v>26181571000</v>
      </c>
      <c r="L600" s="4">
        <v>13041796</v>
      </c>
      <c r="M600" s="4">
        <v>379624</v>
      </c>
      <c r="N600" s="4">
        <v>380500</v>
      </c>
      <c r="O600" s="4">
        <v>297180</v>
      </c>
      <c r="P600" s="4">
        <v>34275419</v>
      </c>
      <c r="Q600" s="3">
        <v>0.79090000000000005</v>
      </c>
    </row>
    <row r="601" spans="1:17">
      <c r="A601" s="5">
        <v>43262</v>
      </c>
      <c r="B601" s="3"/>
      <c r="C601" s="4">
        <v>381000</v>
      </c>
      <c r="D601" s="3"/>
      <c r="E601" s="3">
        <v>0</v>
      </c>
      <c r="F601" s="3">
        <v>0</v>
      </c>
      <c r="G601" s="4">
        <v>382000</v>
      </c>
      <c r="H601" s="4">
        <v>383000</v>
      </c>
      <c r="I601" s="4">
        <v>375500</v>
      </c>
      <c r="J601" s="4">
        <v>74839</v>
      </c>
      <c r="K601" s="4">
        <v>28423124500</v>
      </c>
      <c r="L601" s="4">
        <v>13058934</v>
      </c>
      <c r="M601" s="4">
        <v>379790</v>
      </c>
      <c r="N601" s="4">
        <v>381000</v>
      </c>
      <c r="O601" s="4">
        <v>297180</v>
      </c>
      <c r="P601" s="4">
        <v>34275419</v>
      </c>
      <c r="Q601" s="3">
        <v>0.79169999999999996</v>
      </c>
    </row>
    <row r="602" spans="1:17">
      <c r="A602" s="5">
        <v>43259</v>
      </c>
      <c r="B602" s="3"/>
      <c r="C602" s="4">
        <v>381000</v>
      </c>
      <c r="D602" s="3" t="s">
        <v>38</v>
      </c>
      <c r="E602" s="4">
        <v>9000</v>
      </c>
      <c r="F602" s="3">
        <v>2.42</v>
      </c>
      <c r="G602" s="4">
        <v>372000</v>
      </c>
      <c r="H602" s="4">
        <v>384000</v>
      </c>
      <c r="I602" s="4">
        <v>370000</v>
      </c>
      <c r="J602" s="4">
        <v>151653</v>
      </c>
      <c r="K602" s="4">
        <v>57746866000</v>
      </c>
      <c r="L602" s="4">
        <v>13058934</v>
      </c>
      <c r="M602" s="4">
        <v>380782</v>
      </c>
      <c r="N602" s="4">
        <v>381000</v>
      </c>
      <c r="O602" s="4">
        <v>290160</v>
      </c>
      <c r="P602" s="4">
        <v>34275419</v>
      </c>
      <c r="Q602" s="3">
        <v>0.79710000000000003</v>
      </c>
    </row>
    <row r="603" spans="1:17">
      <c r="A603" s="5">
        <v>43258</v>
      </c>
      <c r="B603" s="3"/>
      <c r="C603" s="4">
        <v>372000</v>
      </c>
      <c r="D603" s="3" t="s">
        <v>39</v>
      </c>
      <c r="E603" s="3">
        <v>500</v>
      </c>
      <c r="F603" s="3">
        <v>-0.13</v>
      </c>
      <c r="G603" s="4">
        <v>378000</v>
      </c>
      <c r="H603" s="4">
        <v>381500</v>
      </c>
      <c r="I603" s="4">
        <v>370500</v>
      </c>
      <c r="J603" s="4">
        <v>114818</v>
      </c>
      <c r="K603" s="4">
        <v>42938576000</v>
      </c>
      <c r="L603" s="4">
        <v>12750455</v>
      </c>
      <c r="M603" s="4">
        <v>373970</v>
      </c>
      <c r="N603" s="4">
        <v>372000</v>
      </c>
      <c r="O603" s="4">
        <v>290550</v>
      </c>
      <c r="P603" s="4">
        <v>34275419</v>
      </c>
      <c r="Q603" s="3">
        <v>0.77229999999999999</v>
      </c>
    </row>
    <row r="604" spans="1:17">
      <c r="A604" s="5">
        <v>43256</v>
      </c>
      <c r="B604" s="3"/>
      <c r="C604" s="4">
        <v>372500</v>
      </c>
      <c r="D604" s="3" t="s">
        <v>39</v>
      </c>
      <c r="E604" s="4">
        <v>4000</v>
      </c>
      <c r="F604" s="3">
        <v>-1.06</v>
      </c>
      <c r="G604" s="4">
        <v>379500</v>
      </c>
      <c r="H604" s="4">
        <v>383500</v>
      </c>
      <c r="I604" s="4">
        <v>370500</v>
      </c>
      <c r="J604" s="4">
        <v>92855</v>
      </c>
      <c r="K604" s="4">
        <v>34695042000</v>
      </c>
      <c r="L604" s="4">
        <v>12767593</v>
      </c>
      <c r="M604" s="4">
        <v>373647</v>
      </c>
      <c r="N604" s="4">
        <v>372500</v>
      </c>
      <c r="O604" s="4">
        <v>293670</v>
      </c>
      <c r="P604" s="4">
        <v>34275419</v>
      </c>
      <c r="Q604" s="3">
        <v>0.77829999999999999</v>
      </c>
    </row>
    <row r="605" spans="1:17">
      <c r="A605" s="5">
        <v>43255</v>
      </c>
      <c r="B605" s="3"/>
      <c r="C605" s="4">
        <v>376500</v>
      </c>
      <c r="D605" s="3" t="s">
        <v>38</v>
      </c>
      <c r="E605" s="4">
        <v>13500</v>
      </c>
      <c r="F605" s="3">
        <v>3.72</v>
      </c>
      <c r="G605" s="4">
        <v>368500</v>
      </c>
      <c r="H605" s="4">
        <v>378000</v>
      </c>
      <c r="I605" s="4">
        <v>363500</v>
      </c>
      <c r="J605" s="4">
        <v>133516</v>
      </c>
      <c r="K605" s="4">
        <v>49877991500</v>
      </c>
      <c r="L605" s="4">
        <v>12904695</v>
      </c>
      <c r="M605" s="4">
        <v>373573</v>
      </c>
      <c r="N605" s="4">
        <v>376500</v>
      </c>
      <c r="O605" s="4">
        <v>283140</v>
      </c>
      <c r="P605" s="4">
        <v>34275419</v>
      </c>
      <c r="Q605" s="3">
        <v>0.78859999999999997</v>
      </c>
    </row>
    <row r="606" spans="1:17">
      <c r="A606" s="5">
        <v>43252</v>
      </c>
      <c r="B606" s="3"/>
      <c r="C606" s="4">
        <v>363000</v>
      </c>
      <c r="D606" s="3" t="s">
        <v>39</v>
      </c>
      <c r="E606" s="4">
        <v>5500</v>
      </c>
      <c r="F606" s="3">
        <v>-1.49</v>
      </c>
      <c r="G606" s="4">
        <v>366500</v>
      </c>
      <c r="H606" s="4">
        <v>370500</v>
      </c>
      <c r="I606" s="4">
        <v>362000</v>
      </c>
      <c r="J606" s="4">
        <v>91435</v>
      </c>
      <c r="K606" s="4">
        <v>33327726500</v>
      </c>
      <c r="L606" s="4">
        <v>12441977</v>
      </c>
      <c r="M606" s="4">
        <v>364496</v>
      </c>
      <c r="N606" s="4">
        <v>363000</v>
      </c>
      <c r="O606" s="4">
        <v>287430</v>
      </c>
      <c r="P606" s="4">
        <v>34275419</v>
      </c>
      <c r="Q606" s="3">
        <v>0.76319999999999999</v>
      </c>
    </row>
    <row r="607" spans="1:17">
      <c r="A607" s="5">
        <v>43251</v>
      </c>
      <c r="B607" s="3"/>
      <c r="C607" s="4">
        <v>368500</v>
      </c>
      <c r="D607" s="3" t="s">
        <v>38</v>
      </c>
      <c r="E607" s="4">
        <v>5500</v>
      </c>
      <c r="F607" s="3">
        <v>1.52</v>
      </c>
      <c r="G607" s="4">
        <v>371500</v>
      </c>
      <c r="H607" s="4">
        <v>376000</v>
      </c>
      <c r="I607" s="4">
        <v>363000</v>
      </c>
      <c r="J607" s="4">
        <v>251808</v>
      </c>
      <c r="K607" s="4">
        <v>93135212000</v>
      </c>
      <c r="L607" s="4">
        <v>12630491</v>
      </c>
      <c r="M607" s="4">
        <v>369865</v>
      </c>
      <c r="N607" s="4">
        <v>368500</v>
      </c>
      <c r="O607" s="4">
        <v>283140</v>
      </c>
      <c r="P607" s="4">
        <v>34275419</v>
      </c>
      <c r="Q607" s="3">
        <v>0.78</v>
      </c>
    </row>
    <row r="608" spans="1:17">
      <c r="A608" s="5">
        <v>43250</v>
      </c>
      <c r="B608" s="3"/>
      <c r="C608" s="4">
        <v>363000</v>
      </c>
      <c r="D608" s="3" t="s">
        <v>39</v>
      </c>
      <c r="E608" s="4">
        <v>10000</v>
      </c>
      <c r="F608" s="3">
        <v>-2.68</v>
      </c>
      <c r="G608" s="4">
        <v>371000</v>
      </c>
      <c r="H608" s="4">
        <v>376500</v>
      </c>
      <c r="I608" s="4">
        <v>361500</v>
      </c>
      <c r="J608" s="4">
        <v>107516</v>
      </c>
      <c r="K608" s="4">
        <v>39390883880</v>
      </c>
      <c r="L608" s="4">
        <v>12441977</v>
      </c>
      <c r="M608" s="4">
        <v>366372</v>
      </c>
      <c r="N608" s="4">
        <v>363000</v>
      </c>
      <c r="O608" s="4">
        <v>290940</v>
      </c>
      <c r="P608" s="4">
        <v>34275419</v>
      </c>
      <c r="Q608" s="3">
        <v>0.7732</v>
      </c>
    </row>
    <row r="609" spans="1:17">
      <c r="A609" s="5">
        <v>43249</v>
      </c>
      <c r="B609" s="3"/>
      <c r="C609" s="4">
        <v>373000</v>
      </c>
      <c r="D609" s="3" t="s">
        <v>39</v>
      </c>
      <c r="E609" s="4">
        <v>7000</v>
      </c>
      <c r="F609" s="3">
        <v>-1.84</v>
      </c>
      <c r="G609" s="4">
        <v>382000</v>
      </c>
      <c r="H609" s="4">
        <v>382000</v>
      </c>
      <c r="I609" s="4">
        <v>373000</v>
      </c>
      <c r="J609" s="4">
        <v>82727</v>
      </c>
      <c r="K609" s="4">
        <v>31146115500</v>
      </c>
      <c r="L609" s="4">
        <v>12784731</v>
      </c>
      <c r="M609" s="4">
        <v>376492</v>
      </c>
      <c r="N609" s="4">
        <v>373000</v>
      </c>
      <c r="O609" s="4">
        <v>296400</v>
      </c>
      <c r="P609" s="4">
        <v>34275419</v>
      </c>
      <c r="Q609" s="3">
        <v>0.77859999999999996</v>
      </c>
    </row>
    <row r="610" spans="1:17">
      <c r="A610" s="5">
        <v>43248</v>
      </c>
      <c r="B610" s="3"/>
      <c r="C610" s="4">
        <v>380000</v>
      </c>
      <c r="D610" s="3" t="s">
        <v>38</v>
      </c>
      <c r="E610" s="4">
        <v>13000</v>
      </c>
      <c r="F610" s="3">
        <v>3.54</v>
      </c>
      <c r="G610" s="4">
        <v>368000</v>
      </c>
      <c r="H610" s="4">
        <v>384000</v>
      </c>
      <c r="I610" s="4">
        <v>368000</v>
      </c>
      <c r="J610" s="4">
        <v>162542</v>
      </c>
      <c r="K610" s="4">
        <v>61638037000</v>
      </c>
      <c r="L610" s="4">
        <v>13024659</v>
      </c>
      <c r="M610" s="4">
        <v>379212</v>
      </c>
      <c r="N610" s="4">
        <v>380000</v>
      </c>
      <c r="O610" s="4">
        <v>286260</v>
      </c>
      <c r="P610" s="4">
        <v>34275419</v>
      </c>
      <c r="Q610" s="3">
        <v>0.78620000000000001</v>
      </c>
    </row>
    <row r="611" spans="1:17">
      <c r="A611" s="5">
        <v>43245</v>
      </c>
      <c r="B611" s="3"/>
      <c r="C611" s="4">
        <v>367000</v>
      </c>
      <c r="D611" s="3" t="s">
        <v>39</v>
      </c>
      <c r="E611" s="4">
        <v>1000</v>
      </c>
      <c r="F611" s="3">
        <v>-0.27</v>
      </c>
      <c r="G611" s="4">
        <v>371500</v>
      </c>
      <c r="H611" s="4">
        <v>374000</v>
      </c>
      <c r="I611" s="4">
        <v>364500</v>
      </c>
      <c r="J611" s="4">
        <v>113274</v>
      </c>
      <c r="K611" s="4">
        <v>41775715500</v>
      </c>
      <c r="L611" s="4">
        <v>12579078</v>
      </c>
      <c r="M611" s="4">
        <v>368802</v>
      </c>
      <c r="N611" s="4">
        <v>367000</v>
      </c>
      <c r="O611" s="4">
        <v>287040</v>
      </c>
      <c r="P611" s="4">
        <v>34275419</v>
      </c>
      <c r="Q611" s="3">
        <v>0.76470000000000005</v>
      </c>
    </row>
    <row r="612" spans="1:17">
      <c r="A612" s="5">
        <v>43244</v>
      </c>
      <c r="B612" s="3"/>
      <c r="C612" s="4">
        <v>368000</v>
      </c>
      <c r="D612" s="3" t="s">
        <v>39</v>
      </c>
      <c r="E612" s="4">
        <v>9500</v>
      </c>
      <c r="F612" s="3">
        <v>-2.52</v>
      </c>
      <c r="G612" s="4">
        <v>377500</v>
      </c>
      <c r="H612" s="4">
        <v>380500</v>
      </c>
      <c r="I612" s="4">
        <v>365500</v>
      </c>
      <c r="J612" s="4">
        <v>141353</v>
      </c>
      <c r="K612" s="4">
        <v>52118286000</v>
      </c>
      <c r="L612" s="4">
        <v>12613354</v>
      </c>
      <c r="M612" s="4">
        <v>368710</v>
      </c>
      <c r="N612" s="4">
        <v>368000</v>
      </c>
      <c r="O612" s="4">
        <v>294450</v>
      </c>
      <c r="P612" s="4">
        <v>34275419</v>
      </c>
      <c r="Q612" s="3">
        <v>0.76570000000000005</v>
      </c>
    </row>
    <row r="613" spans="1:17">
      <c r="A613" s="5">
        <v>43243</v>
      </c>
      <c r="B613" s="3"/>
      <c r="C613" s="4">
        <v>377500</v>
      </c>
      <c r="D613" s="3" t="s">
        <v>39</v>
      </c>
      <c r="E613" s="4">
        <v>14000</v>
      </c>
      <c r="F613" s="3">
        <v>-3.58</v>
      </c>
      <c r="G613" s="4">
        <v>390000</v>
      </c>
      <c r="H613" s="4">
        <v>390000</v>
      </c>
      <c r="I613" s="4">
        <v>376000</v>
      </c>
      <c r="J613" s="4">
        <v>168349</v>
      </c>
      <c r="K613" s="4">
        <v>63912897000</v>
      </c>
      <c r="L613" s="4">
        <v>12938970</v>
      </c>
      <c r="M613" s="4">
        <v>379645</v>
      </c>
      <c r="N613" s="4">
        <v>377500</v>
      </c>
      <c r="O613" s="4">
        <v>305370</v>
      </c>
      <c r="P613" s="4">
        <v>34275419</v>
      </c>
      <c r="Q613" s="3">
        <v>0.78339999999999999</v>
      </c>
    </row>
    <row r="614" spans="1:17">
      <c r="A614" s="5">
        <v>43241</v>
      </c>
      <c r="B614" s="3"/>
      <c r="C614" s="4">
        <v>391500</v>
      </c>
      <c r="D614" s="3" t="s">
        <v>38</v>
      </c>
      <c r="E614" s="4">
        <v>7500</v>
      </c>
      <c r="F614" s="3">
        <v>1.95</v>
      </c>
      <c r="G614" s="4">
        <v>391000</v>
      </c>
      <c r="H614" s="4">
        <v>394500</v>
      </c>
      <c r="I614" s="4">
        <v>384000</v>
      </c>
      <c r="J614" s="4">
        <v>152353</v>
      </c>
      <c r="K614" s="4">
        <v>59677833000</v>
      </c>
      <c r="L614" s="4">
        <v>13418826</v>
      </c>
      <c r="M614" s="4">
        <v>391707</v>
      </c>
      <c r="N614" s="4">
        <v>391500</v>
      </c>
      <c r="O614" s="4">
        <v>299520</v>
      </c>
      <c r="P614" s="4">
        <v>34275419</v>
      </c>
      <c r="Q614" s="3">
        <v>0.81479999999999997</v>
      </c>
    </row>
    <row r="615" spans="1:17">
      <c r="A615" s="5">
        <v>43238</v>
      </c>
      <c r="B615" s="3"/>
      <c r="C615" s="4">
        <v>384000</v>
      </c>
      <c r="D615" s="3" t="s">
        <v>38</v>
      </c>
      <c r="E615" s="4">
        <v>6500</v>
      </c>
      <c r="F615" s="3">
        <v>1.72</v>
      </c>
      <c r="G615" s="4">
        <v>379500</v>
      </c>
      <c r="H615" s="4">
        <v>390000</v>
      </c>
      <c r="I615" s="4">
        <v>379500</v>
      </c>
      <c r="J615" s="4">
        <v>124238</v>
      </c>
      <c r="K615" s="4">
        <v>47885958500</v>
      </c>
      <c r="L615" s="4">
        <v>13161760</v>
      </c>
      <c r="M615" s="4">
        <v>385437</v>
      </c>
      <c r="N615" s="4">
        <v>384000</v>
      </c>
      <c r="O615" s="4">
        <v>294450</v>
      </c>
      <c r="P615" s="4">
        <v>34275419</v>
      </c>
      <c r="Q615" s="3">
        <v>0.80079999999999996</v>
      </c>
    </row>
    <row r="616" spans="1:17">
      <c r="A616" s="5">
        <v>43237</v>
      </c>
      <c r="B616" s="3"/>
      <c r="C616" s="4">
        <v>377500</v>
      </c>
      <c r="D616" s="3" t="s">
        <v>39</v>
      </c>
      <c r="E616" s="4">
        <v>2000</v>
      </c>
      <c r="F616" s="3">
        <v>-0.53</v>
      </c>
      <c r="G616" s="4">
        <v>382000</v>
      </c>
      <c r="H616" s="4">
        <v>386000</v>
      </c>
      <c r="I616" s="4">
        <v>375500</v>
      </c>
      <c r="J616" s="4">
        <v>86457</v>
      </c>
      <c r="K616" s="4">
        <v>32733539000</v>
      </c>
      <c r="L616" s="4">
        <v>12938970</v>
      </c>
      <c r="M616" s="4">
        <v>378610</v>
      </c>
      <c r="N616" s="4">
        <v>377500</v>
      </c>
      <c r="O616" s="4">
        <v>296010</v>
      </c>
      <c r="P616" s="4">
        <v>34275419</v>
      </c>
      <c r="Q616" s="3">
        <v>0.79159999999999997</v>
      </c>
    </row>
    <row r="617" spans="1:17">
      <c r="A617" s="5">
        <v>43236</v>
      </c>
      <c r="B617" s="3"/>
      <c r="C617" s="4">
        <v>379500</v>
      </c>
      <c r="D617" s="3"/>
      <c r="E617" s="3">
        <v>0</v>
      </c>
      <c r="F617" s="3">
        <v>0</v>
      </c>
      <c r="G617" s="4">
        <v>379500</v>
      </c>
      <c r="H617" s="4">
        <v>390000</v>
      </c>
      <c r="I617" s="4">
        <v>379000</v>
      </c>
      <c r="J617" s="4">
        <v>92505</v>
      </c>
      <c r="K617" s="4">
        <v>35354327500</v>
      </c>
      <c r="L617" s="4">
        <v>13007521</v>
      </c>
      <c r="M617" s="4">
        <v>382188</v>
      </c>
      <c r="N617" s="4">
        <v>379500</v>
      </c>
      <c r="O617" s="4">
        <v>296010</v>
      </c>
      <c r="P617" s="4">
        <v>34275419</v>
      </c>
      <c r="Q617" s="3">
        <v>0.79179999999999995</v>
      </c>
    </row>
    <row r="618" spans="1:17">
      <c r="A618" s="5">
        <v>43235</v>
      </c>
      <c r="B618" s="3"/>
      <c r="C618" s="4">
        <v>379500</v>
      </c>
      <c r="D618" s="3" t="s">
        <v>39</v>
      </c>
      <c r="E618" s="4">
        <v>15000</v>
      </c>
      <c r="F618" s="3">
        <v>-3.8</v>
      </c>
      <c r="G618" s="4">
        <v>390000</v>
      </c>
      <c r="H618" s="4">
        <v>392500</v>
      </c>
      <c r="I618" s="4">
        <v>378000</v>
      </c>
      <c r="J618" s="4">
        <v>133781</v>
      </c>
      <c r="K618" s="4">
        <v>51073798000</v>
      </c>
      <c r="L618" s="4">
        <v>13007521</v>
      </c>
      <c r="M618" s="4">
        <v>381771</v>
      </c>
      <c r="N618" s="4">
        <v>379500</v>
      </c>
      <c r="O618" s="4">
        <v>307710</v>
      </c>
      <c r="P618" s="4">
        <v>34275419</v>
      </c>
      <c r="Q618" s="3">
        <v>0.79239999999999999</v>
      </c>
    </row>
    <row r="619" spans="1:17">
      <c r="A619" s="5">
        <v>43234</v>
      </c>
      <c r="B619" s="3"/>
      <c r="C619" s="4">
        <v>394500</v>
      </c>
      <c r="D619" s="3" t="s">
        <v>38</v>
      </c>
      <c r="E619" s="4">
        <v>7500</v>
      </c>
      <c r="F619" s="3">
        <v>1.94</v>
      </c>
      <c r="G619" s="4">
        <v>390000</v>
      </c>
      <c r="H619" s="4">
        <v>398500</v>
      </c>
      <c r="I619" s="4">
        <v>389000</v>
      </c>
      <c r="J619" s="4">
        <v>95075</v>
      </c>
      <c r="K619" s="4">
        <v>37502915000</v>
      </c>
      <c r="L619" s="4">
        <v>13521652</v>
      </c>
      <c r="M619" s="4">
        <v>394456</v>
      </c>
      <c r="N619" s="4">
        <v>394500</v>
      </c>
      <c r="O619" s="4">
        <v>301860</v>
      </c>
      <c r="P619" s="4">
        <v>34275419</v>
      </c>
      <c r="Q619" s="3">
        <v>0.8175</v>
      </c>
    </row>
    <row r="620" spans="1:17">
      <c r="A620" s="5">
        <v>43231</v>
      </c>
      <c r="B620" s="3"/>
      <c r="C620" s="4">
        <v>387000</v>
      </c>
      <c r="D620" s="3" t="s">
        <v>38</v>
      </c>
      <c r="E620" s="4">
        <v>4000</v>
      </c>
      <c r="F620" s="3">
        <v>1.04</v>
      </c>
      <c r="G620" s="4">
        <v>384000</v>
      </c>
      <c r="H620" s="4">
        <v>393000</v>
      </c>
      <c r="I620" s="4">
        <v>382500</v>
      </c>
      <c r="J620" s="4">
        <v>84894</v>
      </c>
      <c r="K620" s="4">
        <v>32857522500</v>
      </c>
      <c r="L620" s="4">
        <v>13264587</v>
      </c>
      <c r="M620" s="4">
        <v>387041</v>
      </c>
      <c r="N620" s="4">
        <v>387000</v>
      </c>
      <c r="O620" s="4">
        <v>298740</v>
      </c>
      <c r="P620" s="4">
        <v>34275419</v>
      </c>
      <c r="Q620" s="3">
        <v>0.80120000000000002</v>
      </c>
    </row>
    <row r="621" spans="1:17">
      <c r="A621" s="5">
        <v>43230</v>
      </c>
      <c r="B621" s="3"/>
      <c r="C621" s="4">
        <v>383000</v>
      </c>
      <c r="D621" s="3" t="s">
        <v>39</v>
      </c>
      <c r="E621" s="4">
        <v>6000</v>
      </c>
      <c r="F621" s="3">
        <v>-1.54</v>
      </c>
      <c r="G621" s="4">
        <v>389000</v>
      </c>
      <c r="H621" s="4">
        <v>391500</v>
      </c>
      <c r="I621" s="4">
        <v>380500</v>
      </c>
      <c r="J621" s="4">
        <v>116434</v>
      </c>
      <c r="K621" s="4">
        <v>44684981500</v>
      </c>
      <c r="L621" s="4">
        <v>13127485</v>
      </c>
      <c r="M621" s="4">
        <v>383779</v>
      </c>
      <c r="N621" s="4">
        <v>383000</v>
      </c>
      <c r="O621" s="4">
        <v>303420</v>
      </c>
      <c r="P621" s="4">
        <v>34275419</v>
      </c>
      <c r="Q621" s="3">
        <v>0.79730000000000001</v>
      </c>
    </row>
    <row r="622" spans="1:17">
      <c r="A622" s="5">
        <v>43229</v>
      </c>
      <c r="B622" s="3"/>
      <c r="C622" s="4">
        <v>389000</v>
      </c>
      <c r="D622" s="3" t="s">
        <v>38</v>
      </c>
      <c r="E622" s="4">
        <v>3000</v>
      </c>
      <c r="F622" s="3">
        <v>0.78</v>
      </c>
      <c r="G622" s="4">
        <v>386500</v>
      </c>
      <c r="H622" s="4">
        <v>391000</v>
      </c>
      <c r="I622" s="4">
        <v>381500</v>
      </c>
      <c r="J622" s="4">
        <v>85771</v>
      </c>
      <c r="K622" s="4">
        <v>33237857000</v>
      </c>
      <c r="L622" s="4">
        <v>13333137</v>
      </c>
      <c r="M622" s="4">
        <v>387518</v>
      </c>
      <c r="N622" s="4">
        <v>389000</v>
      </c>
      <c r="O622" s="4">
        <v>301080</v>
      </c>
      <c r="P622" s="4">
        <v>34275419</v>
      </c>
      <c r="Q622" s="3">
        <v>0.81630000000000003</v>
      </c>
    </row>
    <row r="623" spans="1:17">
      <c r="A623" s="5">
        <v>43228</v>
      </c>
      <c r="B623" s="3"/>
      <c r="C623" s="4">
        <v>386000</v>
      </c>
      <c r="D623" s="3" t="s">
        <v>38</v>
      </c>
      <c r="E623" s="4">
        <v>1000</v>
      </c>
      <c r="F623" s="3">
        <v>0.26</v>
      </c>
      <c r="G623" s="4">
        <v>385500</v>
      </c>
      <c r="H623" s="4">
        <v>388500</v>
      </c>
      <c r="I623" s="4">
        <v>373500</v>
      </c>
      <c r="J623" s="4">
        <v>151670</v>
      </c>
      <c r="K623" s="4">
        <v>58220910000</v>
      </c>
      <c r="L623" s="4">
        <v>13230311</v>
      </c>
      <c r="M623" s="4">
        <v>383865</v>
      </c>
      <c r="N623" s="4">
        <v>386000</v>
      </c>
      <c r="O623" s="4">
        <v>300300</v>
      </c>
      <c r="P623" s="4">
        <v>34275419</v>
      </c>
      <c r="Q623" s="3">
        <v>0.8075</v>
      </c>
    </row>
    <row r="624" spans="1:17">
      <c r="A624" s="5">
        <v>43224</v>
      </c>
      <c r="B624" s="3"/>
      <c r="C624" s="4">
        <v>385000</v>
      </c>
      <c r="D624" s="3" t="s">
        <v>39</v>
      </c>
      <c r="E624" s="4">
        <v>21000</v>
      </c>
      <c r="F624" s="3">
        <v>-5.17</v>
      </c>
      <c r="G624" s="4">
        <v>402500</v>
      </c>
      <c r="H624" s="4">
        <v>404000</v>
      </c>
      <c r="I624" s="4">
        <v>385000</v>
      </c>
      <c r="J624" s="4">
        <v>163487</v>
      </c>
      <c r="K624" s="4">
        <v>63688717500</v>
      </c>
      <c r="L624" s="4">
        <v>13196036</v>
      </c>
      <c r="M624" s="4">
        <v>389564</v>
      </c>
      <c r="N624" s="4">
        <v>385000</v>
      </c>
      <c r="O624" s="4">
        <v>316680</v>
      </c>
      <c r="P624" s="4">
        <v>34275419</v>
      </c>
      <c r="Q624" s="3">
        <v>0.80210000000000004</v>
      </c>
    </row>
    <row r="625" spans="1:17">
      <c r="A625" s="5">
        <v>43223</v>
      </c>
      <c r="B625" s="3"/>
      <c r="C625" s="4">
        <v>406000</v>
      </c>
      <c r="D625" s="3" t="s">
        <v>38</v>
      </c>
      <c r="E625" s="4">
        <v>6000</v>
      </c>
      <c r="F625" s="3">
        <v>1.5</v>
      </c>
      <c r="G625" s="4">
        <v>397000</v>
      </c>
      <c r="H625" s="4">
        <v>417500</v>
      </c>
      <c r="I625" s="4">
        <v>393000</v>
      </c>
      <c r="J625" s="4">
        <v>135438</v>
      </c>
      <c r="K625" s="4">
        <v>55386034000</v>
      </c>
      <c r="L625" s="4">
        <v>13915820</v>
      </c>
      <c r="M625" s="4">
        <v>408940</v>
      </c>
      <c r="N625" s="4">
        <v>406000</v>
      </c>
      <c r="O625" s="4">
        <v>312000</v>
      </c>
      <c r="P625" s="4">
        <v>34275419</v>
      </c>
      <c r="Q625" s="3">
        <v>0.83750000000000002</v>
      </c>
    </row>
    <row r="626" spans="1:17">
      <c r="A626" s="5">
        <v>43222</v>
      </c>
      <c r="B626" s="3"/>
      <c r="C626" s="4">
        <v>400000</v>
      </c>
      <c r="D626" s="3" t="s">
        <v>39</v>
      </c>
      <c r="E626" s="4">
        <v>14000</v>
      </c>
      <c r="F626" s="3">
        <v>-3.38</v>
      </c>
      <c r="G626" s="4">
        <v>415000</v>
      </c>
      <c r="H626" s="4">
        <v>416500</v>
      </c>
      <c r="I626" s="4">
        <v>397000</v>
      </c>
      <c r="J626" s="4">
        <v>121493</v>
      </c>
      <c r="K626" s="4">
        <v>48912871000</v>
      </c>
      <c r="L626" s="4">
        <v>13710167</v>
      </c>
      <c r="M626" s="4">
        <v>402598</v>
      </c>
      <c r="N626" s="4">
        <v>400000</v>
      </c>
      <c r="O626" s="4">
        <v>322920</v>
      </c>
      <c r="P626" s="4">
        <v>34275419</v>
      </c>
      <c r="Q626" s="3">
        <v>0.81930000000000003</v>
      </c>
    </row>
    <row r="627" spans="1:17">
      <c r="A627" s="5">
        <v>43220</v>
      </c>
      <c r="B627" s="3"/>
      <c r="C627" s="4">
        <v>414000</v>
      </c>
      <c r="D627" s="3" t="s">
        <v>38</v>
      </c>
      <c r="E627" s="4">
        <v>9500</v>
      </c>
      <c r="F627" s="3">
        <v>2.35</v>
      </c>
      <c r="G627" s="4">
        <v>403000</v>
      </c>
      <c r="H627" s="4">
        <v>415000</v>
      </c>
      <c r="I627" s="4">
        <v>403000</v>
      </c>
      <c r="J627" s="4">
        <v>56218</v>
      </c>
      <c r="K627" s="4">
        <v>23215443000</v>
      </c>
      <c r="L627" s="4">
        <v>14190023</v>
      </c>
      <c r="M627" s="4">
        <v>412953</v>
      </c>
      <c r="N627" s="4">
        <v>414000</v>
      </c>
      <c r="O627" s="4">
        <v>315510</v>
      </c>
      <c r="P627" s="4">
        <v>34275419</v>
      </c>
      <c r="Q627" s="3">
        <v>0.84460000000000002</v>
      </c>
    </row>
    <row r="628" spans="1:17">
      <c r="A628" s="5">
        <v>43217</v>
      </c>
      <c r="B628" s="3"/>
      <c r="C628" s="4">
        <v>404500</v>
      </c>
      <c r="D628" s="3" t="s">
        <v>39</v>
      </c>
      <c r="E628" s="4">
        <v>6500</v>
      </c>
      <c r="F628" s="3">
        <v>-1.58</v>
      </c>
      <c r="G628" s="4">
        <v>411500</v>
      </c>
      <c r="H628" s="4">
        <v>416500</v>
      </c>
      <c r="I628" s="4">
        <v>402500</v>
      </c>
      <c r="J628" s="4">
        <v>73068</v>
      </c>
      <c r="K628" s="4">
        <v>29751452500</v>
      </c>
      <c r="L628" s="4">
        <v>13864406</v>
      </c>
      <c r="M628" s="4">
        <v>407174</v>
      </c>
      <c r="N628" s="4">
        <v>404500</v>
      </c>
      <c r="O628" s="4">
        <v>320580</v>
      </c>
      <c r="P628" s="4">
        <v>34275419</v>
      </c>
      <c r="Q628" s="3">
        <v>0.83299999999999996</v>
      </c>
    </row>
    <row r="629" spans="1:17">
      <c r="A629" s="5">
        <v>43216</v>
      </c>
      <c r="B629" s="3"/>
      <c r="C629" s="4">
        <v>411000</v>
      </c>
      <c r="D629" s="3" t="s">
        <v>38</v>
      </c>
      <c r="E629" s="4">
        <v>8000</v>
      </c>
      <c r="F629" s="3">
        <v>1.99</v>
      </c>
      <c r="G629" s="4">
        <v>402500</v>
      </c>
      <c r="H629" s="4">
        <v>413500</v>
      </c>
      <c r="I629" s="4">
        <v>400000</v>
      </c>
      <c r="J629" s="4">
        <v>84234</v>
      </c>
      <c r="K629" s="4">
        <v>34454015000</v>
      </c>
      <c r="L629" s="4">
        <v>14087197</v>
      </c>
      <c r="M629" s="4">
        <v>409027</v>
      </c>
      <c r="N629" s="4">
        <v>411000</v>
      </c>
      <c r="O629" s="4">
        <v>314340</v>
      </c>
      <c r="P629" s="4">
        <v>34275419</v>
      </c>
      <c r="Q629" s="3">
        <v>0.85219999999999996</v>
      </c>
    </row>
    <row r="630" spans="1:17">
      <c r="A630" s="5">
        <v>43215</v>
      </c>
      <c r="B630" s="3"/>
      <c r="C630" s="4">
        <v>403000</v>
      </c>
      <c r="D630" s="3" t="s">
        <v>39</v>
      </c>
      <c r="E630" s="4">
        <v>3500</v>
      </c>
      <c r="F630" s="3">
        <v>-0.86</v>
      </c>
      <c r="G630" s="4">
        <v>407000</v>
      </c>
      <c r="H630" s="4">
        <v>408000</v>
      </c>
      <c r="I630" s="4">
        <v>395000</v>
      </c>
      <c r="J630" s="4">
        <v>98599</v>
      </c>
      <c r="K630" s="4">
        <v>39417714000</v>
      </c>
      <c r="L630" s="4">
        <v>13812993</v>
      </c>
      <c r="M630" s="4">
        <v>399778</v>
      </c>
      <c r="N630" s="4">
        <v>403000</v>
      </c>
      <c r="O630" s="4">
        <v>317070</v>
      </c>
      <c r="P630" s="4">
        <v>34275419</v>
      </c>
      <c r="Q630" s="3">
        <v>0.84499999999999997</v>
      </c>
    </row>
    <row r="631" spans="1:17">
      <c r="A631" s="5">
        <v>43214</v>
      </c>
      <c r="B631" s="3"/>
      <c r="C631" s="4">
        <v>406500</v>
      </c>
      <c r="D631" s="3" t="s">
        <v>38</v>
      </c>
      <c r="E631" s="4">
        <v>4500</v>
      </c>
      <c r="F631" s="3">
        <v>1.1200000000000001</v>
      </c>
      <c r="G631" s="4">
        <v>405500</v>
      </c>
      <c r="H631" s="4">
        <v>408500</v>
      </c>
      <c r="I631" s="4">
        <v>401500</v>
      </c>
      <c r="J631" s="4">
        <v>63324</v>
      </c>
      <c r="K631" s="4">
        <v>25628284500</v>
      </c>
      <c r="L631" s="4">
        <v>13932957</v>
      </c>
      <c r="M631" s="4">
        <v>404716</v>
      </c>
      <c r="N631" s="4">
        <v>406500</v>
      </c>
      <c r="O631" s="4">
        <v>313560</v>
      </c>
      <c r="P631" s="4">
        <v>34275419</v>
      </c>
      <c r="Q631" s="3">
        <v>0.84709999999999996</v>
      </c>
    </row>
    <row r="632" spans="1:17">
      <c r="A632" s="5">
        <v>43213</v>
      </c>
      <c r="B632" s="3"/>
      <c r="C632" s="4">
        <v>402000</v>
      </c>
      <c r="D632" s="3" t="s">
        <v>39</v>
      </c>
      <c r="E632" s="4">
        <v>7000</v>
      </c>
      <c r="F632" s="3">
        <v>-1.71</v>
      </c>
      <c r="G632" s="4">
        <v>405500</v>
      </c>
      <c r="H632" s="4">
        <v>407500</v>
      </c>
      <c r="I632" s="4">
        <v>401500</v>
      </c>
      <c r="J632" s="4">
        <v>81632</v>
      </c>
      <c r="K632" s="4">
        <v>32956505500</v>
      </c>
      <c r="L632" s="4">
        <v>13778718</v>
      </c>
      <c r="M632" s="4">
        <v>403720</v>
      </c>
      <c r="N632" s="4">
        <v>402000</v>
      </c>
      <c r="O632" s="4">
        <v>319020</v>
      </c>
      <c r="P632" s="4">
        <v>34275419</v>
      </c>
      <c r="Q632" s="3">
        <v>0.83420000000000005</v>
      </c>
    </row>
    <row r="633" spans="1:17">
      <c r="A633" s="5">
        <v>43210</v>
      </c>
      <c r="B633" s="3"/>
      <c r="C633" s="4">
        <v>409000</v>
      </c>
      <c r="D633" s="3" t="s">
        <v>38</v>
      </c>
      <c r="E633" s="4">
        <v>7500</v>
      </c>
      <c r="F633" s="3">
        <v>1.87</v>
      </c>
      <c r="G633" s="4">
        <v>404000</v>
      </c>
      <c r="H633" s="4">
        <v>409500</v>
      </c>
      <c r="I633" s="4">
        <v>403500</v>
      </c>
      <c r="J633" s="4">
        <v>76200</v>
      </c>
      <c r="K633" s="4">
        <v>31079981500</v>
      </c>
      <c r="L633" s="4">
        <v>14018646</v>
      </c>
      <c r="M633" s="4">
        <v>407873</v>
      </c>
      <c r="N633" s="4">
        <v>409000</v>
      </c>
      <c r="O633" s="4">
        <v>313170</v>
      </c>
      <c r="P633" s="4">
        <v>34275419</v>
      </c>
      <c r="Q633" s="3">
        <v>0.84799999999999998</v>
      </c>
    </row>
    <row r="634" spans="1:17">
      <c r="A634" s="5">
        <v>43209</v>
      </c>
      <c r="B634" s="3"/>
      <c r="C634" s="4">
        <v>401500</v>
      </c>
      <c r="D634" s="3" t="s">
        <v>39</v>
      </c>
      <c r="E634" s="4">
        <v>11500</v>
      </c>
      <c r="F634" s="3">
        <v>-2.78</v>
      </c>
      <c r="G634" s="4">
        <v>411000</v>
      </c>
      <c r="H634" s="4">
        <v>411500</v>
      </c>
      <c r="I634" s="4">
        <v>401500</v>
      </c>
      <c r="J634" s="4">
        <v>140792</v>
      </c>
      <c r="K634" s="4">
        <v>56786375000</v>
      </c>
      <c r="L634" s="4">
        <v>13761580</v>
      </c>
      <c r="M634" s="4">
        <v>403335</v>
      </c>
      <c r="N634" s="4">
        <v>401500</v>
      </c>
      <c r="O634" s="4">
        <v>322140</v>
      </c>
      <c r="P634" s="4">
        <v>34275419</v>
      </c>
      <c r="Q634" s="3">
        <v>0.82889999999999997</v>
      </c>
    </row>
    <row r="635" spans="1:17">
      <c r="A635" s="5">
        <v>43208</v>
      </c>
      <c r="B635" s="3"/>
      <c r="C635" s="4">
        <v>413000</v>
      </c>
      <c r="D635" s="3" t="s">
        <v>38</v>
      </c>
      <c r="E635" s="4">
        <v>2500</v>
      </c>
      <c r="F635" s="3">
        <v>0.61</v>
      </c>
      <c r="G635" s="4">
        <v>415000</v>
      </c>
      <c r="H635" s="4">
        <v>419500</v>
      </c>
      <c r="I635" s="4">
        <v>410000</v>
      </c>
      <c r="J635" s="4">
        <v>97031</v>
      </c>
      <c r="K635" s="4">
        <v>40193580000</v>
      </c>
      <c r="L635" s="4">
        <v>14155748</v>
      </c>
      <c r="M635" s="4">
        <v>414234</v>
      </c>
      <c r="N635" s="4">
        <v>413000</v>
      </c>
      <c r="O635" s="4">
        <v>320190</v>
      </c>
      <c r="P635" s="4">
        <v>34275419</v>
      </c>
      <c r="Q635" s="3">
        <v>0.85519999999999996</v>
      </c>
    </row>
    <row r="636" spans="1:17">
      <c r="A636" s="5">
        <v>43207</v>
      </c>
      <c r="B636" s="3"/>
      <c r="C636" s="4">
        <v>410500</v>
      </c>
      <c r="D636" s="3" t="s">
        <v>38</v>
      </c>
      <c r="E636" s="4">
        <v>2500</v>
      </c>
      <c r="F636" s="3">
        <v>0.61</v>
      </c>
      <c r="G636" s="4">
        <v>409000</v>
      </c>
      <c r="H636" s="4">
        <v>416500</v>
      </c>
      <c r="I636" s="4">
        <v>408500</v>
      </c>
      <c r="J636" s="4">
        <v>90157</v>
      </c>
      <c r="K636" s="4">
        <v>37165344500</v>
      </c>
      <c r="L636" s="4">
        <v>14070059</v>
      </c>
      <c r="M636" s="4">
        <v>412229</v>
      </c>
      <c r="N636" s="4">
        <v>410500</v>
      </c>
      <c r="O636" s="4">
        <v>318240</v>
      </c>
      <c r="P636" s="4">
        <v>34275419</v>
      </c>
      <c r="Q636" s="3">
        <v>0.85970000000000002</v>
      </c>
    </row>
    <row r="637" spans="1:17">
      <c r="A637" s="5">
        <v>43206</v>
      </c>
      <c r="B637" s="3"/>
      <c r="C637" s="4">
        <v>408000</v>
      </c>
      <c r="D637" s="3" t="s">
        <v>39</v>
      </c>
      <c r="E637" s="4">
        <v>16000</v>
      </c>
      <c r="F637" s="3">
        <v>-3.77</v>
      </c>
      <c r="G637" s="4">
        <v>423000</v>
      </c>
      <c r="H637" s="4">
        <v>427000</v>
      </c>
      <c r="I637" s="4">
        <v>401500</v>
      </c>
      <c r="J637" s="4">
        <v>199615</v>
      </c>
      <c r="K637" s="4">
        <v>81325578000</v>
      </c>
      <c r="L637" s="4">
        <v>13984370</v>
      </c>
      <c r="M637" s="4">
        <v>407412</v>
      </c>
      <c r="N637" s="4">
        <v>408000</v>
      </c>
      <c r="O637" s="4">
        <v>330720</v>
      </c>
      <c r="P637" s="4">
        <v>34275419</v>
      </c>
      <c r="Q637" s="3">
        <v>0.85340000000000005</v>
      </c>
    </row>
    <row r="638" spans="1:17">
      <c r="A638" s="5">
        <v>43203</v>
      </c>
      <c r="B638" s="3"/>
      <c r="C638" s="4">
        <v>424000</v>
      </c>
      <c r="D638" s="3" t="s">
        <v>39</v>
      </c>
      <c r="E638" s="4">
        <v>4000</v>
      </c>
      <c r="F638" s="3">
        <v>-0.93</v>
      </c>
      <c r="G638" s="4">
        <v>428000</v>
      </c>
      <c r="H638" s="4">
        <v>437000</v>
      </c>
      <c r="I638" s="4">
        <v>424000</v>
      </c>
      <c r="J638" s="4">
        <v>123537</v>
      </c>
      <c r="K638" s="4">
        <v>53079399500</v>
      </c>
      <c r="L638" s="4">
        <v>14532777</v>
      </c>
      <c r="M638" s="4">
        <v>429663</v>
      </c>
      <c r="N638" s="4">
        <v>424000</v>
      </c>
      <c r="O638" s="4">
        <v>333840</v>
      </c>
      <c r="P638" s="4">
        <v>34275419</v>
      </c>
      <c r="Q638" s="3">
        <v>0.88800000000000001</v>
      </c>
    </row>
    <row r="639" spans="1:17">
      <c r="A639" s="5">
        <v>43202</v>
      </c>
      <c r="B639" s="3"/>
      <c r="C639" s="4">
        <v>428000</v>
      </c>
      <c r="D639" s="3" t="s">
        <v>38</v>
      </c>
      <c r="E639" s="4">
        <v>2000</v>
      </c>
      <c r="F639" s="3">
        <v>0.47</v>
      </c>
      <c r="G639" s="4">
        <v>426500</v>
      </c>
      <c r="H639" s="4">
        <v>433000</v>
      </c>
      <c r="I639" s="4">
        <v>426500</v>
      </c>
      <c r="J639" s="4">
        <v>95995</v>
      </c>
      <c r="K639" s="4">
        <v>41230321000</v>
      </c>
      <c r="L639" s="4">
        <v>14669879</v>
      </c>
      <c r="M639" s="4">
        <v>429504</v>
      </c>
      <c r="N639" s="4">
        <v>428000</v>
      </c>
      <c r="O639" s="4">
        <v>332280</v>
      </c>
      <c r="P639" s="4">
        <v>34275419</v>
      </c>
      <c r="Q639" s="3">
        <v>0.90210000000000001</v>
      </c>
    </row>
    <row r="640" spans="1:17">
      <c r="A640" s="5">
        <v>43201</v>
      </c>
      <c r="B640" s="3"/>
      <c r="C640" s="4">
        <v>426000</v>
      </c>
      <c r="D640" s="3" t="s">
        <v>39</v>
      </c>
      <c r="E640" s="4">
        <v>4000</v>
      </c>
      <c r="F640" s="3">
        <v>-0.93</v>
      </c>
      <c r="G640" s="4">
        <v>430000</v>
      </c>
      <c r="H640" s="4">
        <v>432000</v>
      </c>
      <c r="I640" s="4">
        <v>421000</v>
      </c>
      <c r="J640" s="4">
        <v>107967</v>
      </c>
      <c r="K640" s="4">
        <v>46212464000</v>
      </c>
      <c r="L640" s="4">
        <v>14601328</v>
      </c>
      <c r="M640" s="4">
        <v>428023</v>
      </c>
      <c r="N640" s="4">
        <v>426000</v>
      </c>
      <c r="O640" s="4">
        <v>335400</v>
      </c>
      <c r="P640" s="4">
        <v>34275419</v>
      </c>
      <c r="Q640" s="3">
        <v>0.89759999999999995</v>
      </c>
    </row>
    <row r="641" spans="1:17">
      <c r="A641" s="5">
        <v>43200</v>
      </c>
      <c r="B641" s="3"/>
      <c r="C641" s="4">
        <v>430000</v>
      </c>
      <c r="D641" s="3" t="s">
        <v>39</v>
      </c>
      <c r="E641" s="4">
        <v>8500</v>
      </c>
      <c r="F641" s="3">
        <v>-1.94</v>
      </c>
      <c r="G641" s="4">
        <v>438000</v>
      </c>
      <c r="H641" s="4">
        <v>439500</v>
      </c>
      <c r="I641" s="4">
        <v>426000</v>
      </c>
      <c r="J641" s="4">
        <v>121276</v>
      </c>
      <c r="K641" s="4">
        <v>52362141000</v>
      </c>
      <c r="L641" s="4">
        <v>14738430</v>
      </c>
      <c r="M641" s="4">
        <v>431760</v>
      </c>
      <c r="N641" s="4">
        <v>430000</v>
      </c>
      <c r="O641" s="4">
        <v>342030</v>
      </c>
      <c r="P641" s="4">
        <v>34275419</v>
      </c>
      <c r="Q641" s="3">
        <v>0.90359999999999996</v>
      </c>
    </row>
    <row r="642" spans="1:17">
      <c r="A642" s="5">
        <v>43199</v>
      </c>
      <c r="B642" s="3"/>
      <c r="C642" s="4">
        <v>438500</v>
      </c>
      <c r="D642" s="3" t="s">
        <v>39</v>
      </c>
      <c r="E642" s="4">
        <v>4000</v>
      </c>
      <c r="F642" s="3">
        <v>-0.9</v>
      </c>
      <c r="G642" s="4">
        <v>437000</v>
      </c>
      <c r="H642" s="4">
        <v>441000</v>
      </c>
      <c r="I642" s="4">
        <v>432000</v>
      </c>
      <c r="J642" s="4">
        <v>75713</v>
      </c>
      <c r="K642" s="4">
        <v>33180391000</v>
      </c>
      <c r="L642" s="4">
        <v>15029771</v>
      </c>
      <c r="M642" s="4">
        <v>438239</v>
      </c>
      <c r="N642" s="4">
        <v>438500</v>
      </c>
      <c r="O642" s="4">
        <v>345150</v>
      </c>
      <c r="P642" s="4">
        <v>34275419</v>
      </c>
      <c r="Q642" s="3">
        <v>0.92379999999999995</v>
      </c>
    </row>
    <row r="643" spans="1:17">
      <c r="A643" s="5">
        <v>43196</v>
      </c>
      <c r="B643" s="3"/>
      <c r="C643" s="4">
        <v>442500</v>
      </c>
      <c r="D643" s="3" t="s">
        <v>39</v>
      </c>
      <c r="E643" s="4">
        <v>4500</v>
      </c>
      <c r="F643" s="3">
        <v>-1.01</v>
      </c>
      <c r="G643" s="4">
        <v>447000</v>
      </c>
      <c r="H643" s="4">
        <v>448000</v>
      </c>
      <c r="I643" s="4">
        <v>437500</v>
      </c>
      <c r="J643" s="4">
        <v>71582</v>
      </c>
      <c r="K643" s="4">
        <v>31532917000</v>
      </c>
      <c r="L643" s="4">
        <v>15166872</v>
      </c>
      <c r="M643" s="4">
        <v>440514</v>
      </c>
      <c r="N643" s="4">
        <v>442500</v>
      </c>
      <c r="O643" s="4">
        <v>348660</v>
      </c>
      <c r="P643" s="4">
        <v>34275419</v>
      </c>
      <c r="Q643" s="3">
        <v>0.93769999999999998</v>
      </c>
    </row>
    <row r="644" spans="1:17">
      <c r="A644" s="5">
        <v>43195</v>
      </c>
      <c r="B644" s="3"/>
      <c r="C644" s="4">
        <v>447000</v>
      </c>
      <c r="D644" s="3" t="s">
        <v>38</v>
      </c>
      <c r="E644" s="4">
        <v>13000</v>
      </c>
      <c r="F644" s="3">
        <v>3</v>
      </c>
      <c r="G644" s="4">
        <v>439000</v>
      </c>
      <c r="H644" s="4">
        <v>456000</v>
      </c>
      <c r="I644" s="4">
        <v>438500</v>
      </c>
      <c r="J644" s="4">
        <v>128078</v>
      </c>
      <c r="K644" s="4">
        <v>57603764500</v>
      </c>
      <c r="L644" s="4">
        <v>15321112</v>
      </c>
      <c r="M644" s="4">
        <v>449755</v>
      </c>
      <c r="N644" s="4">
        <v>447000</v>
      </c>
      <c r="O644" s="4">
        <v>338520</v>
      </c>
      <c r="P644" s="4">
        <v>34275419</v>
      </c>
      <c r="Q644" s="3">
        <v>0.94399999999999995</v>
      </c>
    </row>
    <row r="645" spans="1:17">
      <c r="A645" s="5">
        <v>43194</v>
      </c>
      <c r="B645" s="3"/>
      <c r="C645" s="4">
        <v>434000</v>
      </c>
      <c r="D645" s="3"/>
      <c r="E645" s="3">
        <v>0</v>
      </c>
      <c r="F645" s="3">
        <v>0</v>
      </c>
      <c r="G645" s="4">
        <v>431500</v>
      </c>
      <c r="H645" s="4">
        <v>438500</v>
      </c>
      <c r="I645" s="4">
        <v>431500</v>
      </c>
      <c r="J645" s="4">
        <v>74381</v>
      </c>
      <c r="K645" s="4">
        <v>32423971500</v>
      </c>
      <c r="L645" s="4">
        <v>14875531</v>
      </c>
      <c r="M645" s="4">
        <v>435917</v>
      </c>
      <c r="N645" s="4">
        <v>434000</v>
      </c>
      <c r="O645" s="4">
        <v>338520</v>
      </c>
      <c r="P645" s="4">
        <v>34275419</v>
      </c>
      <c r="Q645" s="3">
        <v>0.92820000000000003</v>
      </c>
    </row>
    <row r="646" spans="1:17">
      <c r="A646" s="5">
        <v>43193</v>
      </c>
      <c r="B646" s="3"/>
      <c r="C646" s="4">
        <v>434000</v>
      </c>
      <c r="D646" s="3" t="s">
        <v>38</v>
      </c>
      <c r="E646" s="4">
        <v>4500</v>
      </c>
      <c r="F646" s="3">
        <v>1.05</v>
      </c>
      <c r="G646" s="4">
        <v>428000</v>
      </c>
      <c r="H646" s="4">
        <v>435500</v>
      </c>
      <c r="I646" s="4">
        <v>426000</v>
      </c>
      <c r="J646" s="4">
        <v>59553</v>
      </c>
      <c r="K646" s="4">
        <v>25814132000</v>
      </c>
      <c r="L646" s="4">
        <v>14875531</v>
      </c>
      <c r="M646" s="4">
        <v>433464</v>
      </c>
      <c r="N646" s="4">
        <v>434000</v>
      </c>
      <c r="O646" s="4">
        <v>335010</v>
      </c>
      <c r="P646" s="4">
        <v>34275419</v>
      </c>
      <c r="Q646" s="3">
        <v>0.91520000000000001</v>
      </c>
    </row>
    <row r="647" spans="1:17">
      <c r="A647" s="5">
        <v>43192</v>
      </c>
      <c r="B647" s="3"/>
      <c r="C647" s="4">
        <v>429500</v>
      </c>
      <c r="D647" s="3" t="s">
        <v>39</v>
      </c>
      <c r="E647" s="4">
        <v>3500</v>
      </c>
      <c r="F647" s="3">
        <v>-0.81</v>
      </c>
      <c r="G647" s="4">
        <v>430000</v>
      </c>
      <c r="H647" s="4">
        <v>440000</v>
      </c>
      <c r="I647" s="4">
        <v>428000</v>
      </c>
      <c r="J647" s="4">
        <v>66567</v>
      </c>
      <c r="K647" s="4">
        <v>28770762500</v>
      </c>
      <c r="L647" s="4">
        <v>14721292</v>
      </c>
      <c r="M647" s="4">
        <v>432207</v>
      </c>
      <c r="N647" s="4">
        <v>429500</v>
      </c>
      <c r="O647" s="4">
        <v>337740</v>
      </c>
      <c r="P647" s="4">
        <v>34275419</v>
      </c>
      <c r="Q647" s="3">
        <v>0.90510000000000002</v>
      </c>
    </row>
    <row r="648" spans="1:17">
      <c r="A648" s="5">
        <v>43189</v>
      </c>
      <c r="B648" s="3"/>
      <c r="C648" s="4">
        <v>433000</v>
      </c>
      <c r="D648" s="3"/>
      <c r="E648" s="3">
        <v>0</v>
      </c>
      <c r="F648" s="3">
        <v>0</v>
      </c>
      <c r="G648" s="4">
        <v>438000</v>
      </c>
      <c r="H648" s="4">
        <v>438500</v>
      </c>
      <c r="I648" s="4">
        <v>429500</v>
      </c>
      <c r="J648" s="4">
        <v>52200</v>
      </c>
      <c r="K648" s="4">
        <v>22594809000</v>
      </c>
      <c r="L648" s="4">
        <v>14841256</v>
      </c>
      <c r="M648" s="4">
        <v>432850</v>
      </c>
      <c r="N648" s="4">
        <v>433000</v>
      </c>
      <c r="O648" s="4">
        <v>337740</v>
      </c>
      <c r="P648" s="4">
        <v>34275419</v>
      </c>
      <c r="Q648" s="3">
        <v>0.91180000000000005</v>
      </c>
    </row>
    <row r="649" spans="1:17">
      <c r="A649" s="5">
        <v>43188</v>
      </c>
      <c r="B649" s="3"/>
      <c r="C649" s="4">
        <v>433000</v>
      </c>
      <c r="D649" s="3" t="s">
        <v>39</v>
      </c>
      <c r="E649" s="4">
        <v>2500</v>
      </c>
      <c r="F649" s="3">
        <v>-0.56999999999999995</v>
      </c>
      <c r="G649" s="4">
        <v>435500</v>
      </c>
      <c r="H649" s="4">
        <v>443500</v>
      </c>
      <c r="I649" s="4">
        <v>429000</v>
      </c>
      <c r="J649" s="4">
        <v>88636</v>
      </c>
      <c r="K649" s="4">
        <v>38394343000</v>
      </c>
      <c r="L649" s="4">
        <v>14841256</v>
      </c>
      <c r="M649" s="4">
        <v>433168</v>
      </c>
      <c r="N649" s="4">
        <v>433000</v>
      </c>
      <c r="O649" s="4">
        <v>339690</v>
      </c>
      <c r="P649" s="4">
        <v>34275419</v>
      </c>
      <c r="Q649" s="3">
        <v>0.91549999999999998</v>
      </c>
    </row>
    <row r="650" spans="1:17">
      <c r="A650" s="5">
        <v>43187</v>
      </c>
      <c r="B650" s="3"/>
      <c r="C650" s="4">
        <v>435500</v>
      </c>
      <c r="D650" s="3" t="s">
        <v>39</v>
      </c>
      <c r="E650" s="4">
        <v>11000</v>
      </c>
      <c r="F650" s="3">
        <v>-2.46</v>
      </c>
      <c r="G650" s="4">
        <v>444000</v>
      </c>
      <c r="H650" s="4">
        <v>444000</v>
      </c>
      <c r="I650" s="4">
        <v>428000</v>
      </c>
      <c r="J650" s="4">
        <v>106299</v>
      </c>
      <c r="K650" s="4">
        <v>46155824185</v>
      </c>
      <c r="L650" s="4">
        <v>14926944</v>
      </c>
      <c r="M650" s="4">
        <v>434207</v>
      </c>
      <c r="N650" s="4">
        <v>435500</v>
      </c>
      <c r="O650" s="4">
        <v>348270</v>
      </c>
      <c r="P650" s="4">
        <v>34275419</v>
      </c>
      <c r="Q650" s="3">
        <v>0.92710000000000004</v>
      </c>
    </row>
    <row r="651" spans="1:17">
      <c r="A651" s="5">
        <v>43186</v>
      </c>
      <c r="B651" s="3"/>
      <c r="C651" s="4">
        <v>446500</v>
      </c>
      <c r="D651" s="3" t="s">
        <v>38</v>
      </c>
      <c r="E651" s="4">
        <v>6000</v>
      </c>
      <c r="F651" s="3">
        <v>1.36</v>
      </c>
      <c r="G651" s="4">
        <v>448000</v>
      </c>
      <c r="H651" s="4">
        <v>454000</v>
      </c>
      <c r="I651" s="4">
        <v>444000</v>
      </c>
      <c r="J651" s="4">
        <v>98037</v>
      </c>
      <c r="K651" s="4">
        <v>43886061500</v>
      </c>
      <c r="L651" s="4">
        <v>15303974</v>
      </c>
      <c r="M651" s="4">
        <v>447647</v>
      </c>
      <c r="N651" s="4">
        <v>446500</v>
      </c>
      <c r="O651" s="4">
        <v>343590</v>
      </c>
      <c r="P651" s="4">
        <v>34275419</v>
      </c>
      <c r="Q651" s="3">
        <v>0.93789999999999996</v>
      </c>
    </row>
    <row r="652" spans="1:17">
      <c r="A652" s="5">
        <v>43185</v>
      </c>
      <c r="B652" s="3"/>
      <c r="C652" s="4">
        <v>440500</v>
      </c>
      <c r="D652" s="3" t="s">
        <v>38</v>
      </c>
      <c r="E652" s="4">
        <v>10500</v>
      </c>
      <c r="F652" s="3">
        <v>2.44</v>
      </c>
      <c r="G652" s="4">
        <v>423000</v>
      </c>
      <c r="H652" s="4">
        <v>440500</v>
      </c>
      <c r="I652" s="4">
        <v>423000</v>
      </c>
      <c r="J652" s="4">
        <v>93789</v>
      </c>
      <c r="K652" s="4">
        <v>40878918000</v>
      </c>
      <c r="L652" s="4">
        <v>15098322</v>
      </c>
      <c r="M652" s="4">
        <v>435860</v>
      </c>
      <c r="N652" s="4">
        <v>440500</v>
      </c>
      <c r="O652" s="4">
        <v>335400</v>
      </c>
      <c r="P652" s="4">
        <v>34275419</v>
      </c>
      <c r="Q652" s="3">
        <v>0.93169999999999997</v>
      </c>
    </row>
    <row r="653" spans="1:17">
      <c r="A653" s="5">
        <v>43182</v>
      </c>
      <c r="B653" s="3"/>
      <c r="C653" s="4">
        <v>430000</v>
      </c>
      <c r="D653" s="3" t="s">
        <v>39</v>
      </c>
      <c r="E653" s="4">
        <v>9500</v>
      </c>
      <c r="F653" s="3">
        <v>-2.16</v>
      </c>
      <c r="G653" s="4">
        <v>428000</v>
      </c>
      <c r="H653" s="4">
        <v>437500</v>
      </c>
      <c r="I653" s="4">
        <v>427500</v>
      </c>
      <c r="J653" s="4">
        <v>80087</v>
      </c>
      <c r="K653" s="4">
        <v>34613700500</v>
      </c>
      <c r="L653" s="4">
        <v>14738430</v>
      </c>
      <c r="M653" s="4">
        <v>432201</v>
      </c>
      <c r="N653" s="4">
        <v>430000</v>
      </c>
      <c r="O653" s="4">
        <v>342810</v>
      </c>
      <c r="P653" s="4">
        <v>34275419</v>
      </c>
      <c r="Q653" s="3">
        <v>0.91769999999999996</v>
      </c>
    </row>
    <row r="654" spans="1:17">
      <c r="A654" s="5">
        <v>43181</v>
      </c>
      <c r="B654" s="3"/>
      <c r="C654" s="4">
        <v>439500</v>
      </c>
      <c r="D654" s="3" t="s">
        <v>38</v>
      </c>
      <c r="E654" s="4">
        <v>4000</v>
      </c>
      <c r="F654" s="3">
        <v>0.92</v>
      </c>
      <c r="G654" s="4">
        <v>438500</v>
      </c>
      <c r="H654" s="4">
        <v>445000</v>
      </c>
      <c r="I654" s="4">
        <v>434000</v>
      </c>
      <c r="J654" s="4">
        <v>66173</v>
      </c>
      <c r="K654" s="4">
        <v>29037049500</v>
      </c>
      <c r="L654" s="4">
        <v>15064046</v>
      </c>
      <c r="M654" s="4">
        <v>438805</v>
      </c>
      <c r="N654" s="4">
        <v>439500</v>
      </c>
      <c r="O654" s="4">
        <v>339690</v>
      </c>
      <c r="P654" s="4">
        <v>34275419</v>
      </c>
      <c r="Q654" s="3">
        <v>0.9083</v>
      </c>
    </row>
    <row r="655" spans="1:17">
      <c r="A655" s="5">
        <v>43180</v>
      </c>
      <c r="B655" s="3"/>
      <c r="C655" s="4">
        <v>435500</v>
      </c>
      <c r="D655" s="3" t="s">
        <v>39</v>
      </c>
      <c r="E655" s="3">
        <v>500</v>
      </c>
      <c r="F655" s="3">
        <v>-0.11</v>
      </c>
      <c r="G655" s="4">
        <v>436000</v>
      </c>
      <c r="H655" s="4">
        <v>438000</v>
      </c>
      <c r="I655" s="4">
        <v>431000</v>
      </c>
      <c r="J655" s="4">
        <v>74662</v>
      </c>
      <c r="K655" s="4">
        <v>32490432750</v>
      </c>
      <c r="L655" s="4">
        <v>14926944</v>
      </c>
      <c r="M655" s="4">
        <v>435166</v>
      </c>
      <c r="N655" s="4">
        <v>435500</v>
      </c>
      <c r="O655" s="4">
        <v>340080</v>
      </c>
      <c r="P655" s="4">
        <v>34275419</v>
      </c>
      <c r="Q655" s="3">
        <v>0.90449999999999997</v>
      </c>
    </row>
    <row r="656" spans="1:17">
      <c r="A656" s="5">
        <v>43179</v>
      </c>
      <c r="B656" s="3"/>
      <c r="C656" s="4">
        <v>436000</v>
      </c>
      <c r="D656" s="3" t="s">
        <v>38</v>
      </c>
      <c r="E656" s="4">
        <v>10500</v>
      </c>
      <c r="F656" s="3">
        <v>2.4700000000000002</v>
      </c>
      <c r="G656" s="4">
        <v>427500</v>
      </c>
      <c r="H656" s="4">
        <v>441500</v>
      </c>
      <c r="I656" s="4">
        <v>427500</v>
      </c>
      <c r="J656" s="4">
        <v>117616</v>
      </c>
      <c r="K656" s="4">
        <v>51331824000</v>
      </c>
      <c r="L656" s="4">
        <v>14944082</v>
      </c>
      <c r="M656" s="4">
        <v>436435</v>
      </c>
      <c r="N656" s="4">
        <v>436000</v>
      </c>
      <c r="O656" s="4">
        <v>331890</v>
      </c>
      <c r="P656" s="4">
        <v>34275419</v>
      </c>
      <c r="Q656" s="3">
        <v>0.90549999999999997</v>
      </c>
    </row>
    <row r="657" spans="1:17">
      <c r="A657" s="5">
        <v>43178</v>
      </c>
      <c r="B657" s="3"/>
      <c r="C657" s="4">
        <v>425500</v>
      </c>
      <c r="D657" s="3"/>
      <c r="E657" s="3">
        <v>0</v>
      </c>
      <c r="F657" s="3">
        <v>0</v>
      </c>
      <c r="G657" s="4">
        <v>425500</v>
      </c>
      <c r="H657" s="4">
        <v>429500</v>
      </c>
      <c r="I657" s="4">
        <v>420500</v>
      </c>
      <c r="J657" s="4">
        <v>85959</v>
      </c>
      <c r="K657" s="4">
        <v>36537289000</v>
      </c>
      <c r="L657" s="4">
        <v>14584190</v>
      </c>
      <c r="M657" s="4">
        <v>425054</v>
      </c>
      <c r="N657" s="4">
        <v>425500</v>
      </c>
      <c r="O657" s="4">
        <v>331890</v>
      </c>
      <c r="P657" s="4">
        <v>34275419</v>
      </c>
      <c r="Q657" s="3">
        <v>0.88700000000000001</v>
      </c>
    </row>
    <row r="658" spans="1:17">
      <c r="A658" s="5">
        <v>43175</v>
      </c>
      <c r="B658" s="3"/>
      <c r="C658" s="4">
        <v>425500</v>
      </c>
      <c r="D658" s="3" t="s">
        <v>39</v>
      </c>
      <c r="E658" s="4">
        <v>14500</v>
      </c>
      <c r="F658" s="3">
        <v>-3.3</v>
      </c>
      <c r="G658" s="4">
        <v>437000</v>
      </c>
      <c r="H658" s="4">
        <v>437000</v>
      </c>
      <c r="I658" s="4">
        <v>423000</v>
      </c>
      <c r="J658" s="4">
        <v>177105</v>
      </c>
      <c r="K658" s="4">
        <v>75414904000</v>
      </c>
      <c r="L658" s="4">
        <v>14584190</v>
      </c>
      <c r="M658" s="4">
        <v>425820</v>
      </c>
      <c r="N658" s="4">
        <v>425500</v>
      </c>
      <c r="O658" s="4">
        <v>343200</v>
      </c>
      <c r="P658" s="4">
        <v>34275419</v>
      </c>
      <c r="Q658" s="3">
        <v>0.88019999999999998</v>
      </c>
    </row>
    <row r="659" spans="1:17">
      <c r="A659" s="5">
        <v>43174</v>
      </c>
      <c r="B659" s="3"/>
      <c r="C659" s="4">
        <v>440000</v>
      </c>
      <c r="D659" s="3" t="s">
        <v>39</v>
      </c>
      <c r="E659" s="4">
        <v>2500</v>
      </c>
      <c r="F659" s="3">
        <v>-0.56000000000000005</v>
      </c>
      <c r="G659" s="4">
        <v>444500</v>
      </c>
      <c r="H659" s="4">
        <v>444500</v>
      </c>
      <c r="I659" s="4">
        <v>436500</v>
      </c>
      <c r="J659" s="4">
        <v>72592</v>
      </c>
      <c r="K659" s="4">
        <v>32010391000</v>
      </c>
      <c r="L659" s="4">
        <v>15081184</v>
      </c>
      <c r="M659" s="4">
        <v>440963</v>
      </c>
      <c r="N659" s="4">
        <v>440000</v>
      </c>
      <c r="O659" s="4">
        <v>345150</v>
      </c>
      <c r="P659" s="4">
        <v>34275419</v>
      </c>
      <c r="Q659" s="3">
        <v>0.91059999999999997</v>
      </c>
    </row>
    <row r="660" spans="1:17">
      <c r="A660" s="5">
        <v>43173</v>
      </c>
      <c r="B660" s="3"/>
      <c r="C660" s="4">
        <v>442500</v>
      </c>
      <c r="D660" s="3" t="s">
        <v>38</v>
      </c>
      <c r="E660" s="4">
        <v>6000</v>
      </c>
      <c r="F660" s="3">
        <v>1.37</v>
      </c>
      <c r="G660" s="4">
        <v>430500</v>
      </c>
      <c r="H660" s="4">
        <v>449500</v>
      </c>
      <c r="I660" s="4">
        <v>428000</v>
      </c>
      <c r="J660" s="4">
        <v>134964</v>
      </c>
      <c r="K660" s="4">
        <v>59696463500</v>
      </c>
      <c r="L660" s="4">
        <v>15166872</v>
      </c>
      <c r="M660" s="4">
        <v>442313</v>
      </c>
      <c r="N660" s="4">
        <v>442500</v>
      </c>
      <c r="O660" s="4">
        <v>340470</v>
      </c>
      <c r="P660" s="4">
        <v>34275419</v>
      </c>
      <c r="Q660" s="3">
        <v>0.91769999999999996</v>
      </c>
    </row>
    <row r="661" spans="1:17">
      <c r="A661" s="5">
        <v>43172</v>
      </c>
      <c r="B661" s="3"/>
      <c r="C661" s="4">
        <v>436500</v>
      </c>
      <c r="D661" s="3" t="s">
        <v>38</v>
      </c>
      <c r="E661" s="4">
        <v>8000</v>
      </c>
      <c r="F661" s="3">
        <v>1.87</v>
      </c>
      <c r="G661" s="4">
        <v>426500</v>
      </c>
      <c r="H661" s="4">
        <v>437000</v>
      </c>
      <c r="I661" s="4">
        <v>426000</v>
      </c>
      <c r="J661" s="4">
        <v>143337</v>
      </c>
      <c r="K661" s="4">
        <v>62054970995</v>
      </c>
      <c r="L661" s="4">
        <v>14961220</v>
      </c>
      <c r="M661" s="4">
        <v>432930</v>
      </c>
      <c r="N661" s="4">
        <v>436500</v>
      </c>
      <c r="O661" s="4">
        <v>334230</v>
      </c>
      <c r="P661" s="4">
        <v>34275419</v>
      </c>
      <c r="Q661" s="3">
        <v>0.90249999999999997</v>
      </c>
    </row>
    <row r="662" spans="1:17">
      <c r="A662" s="5">
        <v>43171</v>
      </c>
      <c r="B662" s="3"/>
      <c r="C662" s="4">
        <v>428500</v>
      </c>
      <c r="D662" s="3" t="s">
        <v>39</v>
      </c>
      <c r="E662" s="4">
        <v>1000</v>
      </c>
      <c r="F662" s="3">
        <v>-0.23</v>
      </c>
      <c r="G662" s="4">
        <v>434000</v>
      </c>
      <c r="H662" s="4">
        <v>435000</v>
      </c>
      <c r="I662" s="4">
        <v>424000</v>
      </c>
      <c r="J662" s="4">
        <v>139265</v>
      </c>
      <c r="K662" s="4">
        <v>59631013000</v>
      </c>
      <c r="L662" s="4">
        <v>14687017</v>
      </c>
      <c r="M662" s="4">
        <v>428183</v>
      </c>
      <c r="N662" s="4">
        <v>428500</v>
      </c>
      <c r="O662" s="4">
        <v>335010</v>
      </c>
      <c r="P662" s="4">
        <v>34275419</v>
      </c>
      <c r="Q662" s="3">
        <v>0.89019999999999999</v>
      </c>
    </row>
    <row r="663" spans="1:17">
      <c r="A663" s="5">
        <v>43168</v>
      </c>
      <c r="B663" s="3"/>
      <c r="C663" s="4">
        <v>429500</v>
      </c>
      <c r="D663" s="3" t="s">
        <v>39</v>
      </c>
      <c r="E663" s="4">
        <v>4500</v>
      </c>
      <c r="F663" s="3">
        <v>-1.04</v>
      </c>
      <c r="G663" s="4">
        <v>439000</v>
      </c>
      <c r="H663" s="4">
        <v>442000</v>
      </c>
      <c r="I663" s="4">
        <v>427500</v>
      </c>
      <c r="J663" s="4">
        <v>178824</v>
      </c>
      <c r="K663" s="4">
        <v>77396705500</v>
      </c>
      <c r="L663" s="4">
        <v>14721292</v>
      </c>
      <c r="M663" s="4">
        <v>432809</v>
      </c>
      <c r="N663" s="4">
        <v>429500</v>
      </c>
      <c r="O663" s="4">
        <v>338520</v>
      </c>
      <c r="P663" s="4">
        <v>34275419</v>
      </c>
      <c r="Q663" s="3">
        <v>0.9012</v>
      </c>
    </row>
    <row r="664" spans="1:17">
      <c r="A664" s="5">
        <v>43167</v>
      </c>
      <c r="B664" s="3"/>
      <c r="C664" s="4">
        <v>434000</v>
      </c>
      <c r="D664" s="3" t="s">
        <v>39</v>
      </c>
      <c r="E664" s="4">
        <v>11000</v>
      </c>
      <c r="F664" s="3">
        <v>-2.4700000000000002</v>
      </c>
      <c r="G664" s="4">
        <v>445000</v>
      </c>
      <c r="H664" s="4">
        <v>446000</v>
      </c>
      <c r="I664" s="4">
        <v>417000</v>
      </c>
      <c r="J664" s="4">
        <v>334703</v>
      </c>
      <c r="K664" s="4">
        <v>142838546500</v>
      </c>
      <c r="L664" s="4">
        <v>14875531</v>
      </c>
      <c r="M664" s="4">
        <v>426762</v>
      </c>
      <c r="N664" s="4">
        <v>434000</v>
      </c>
      <c r="O664" s="4">
        <v>347100</v>
      </c>
      <c r="P664" s="4">
        <v>34275419</v>
      </c>
      <c r="Q664" s="3">
        <v>0.92110000000000003</v>
      </c>
    </row>
    <row r="665" spans="1:17">
      <c r="A665" s="5">
        <v>43166</v>
      </c>
      <c r="B665" s="3"/>
      <c r="C665" s="4">
        <v>445000</v>
      </c>
      <c r="D665" s="3" t="s">
        <v>39</v>
      </c>
      <c r="E665" s="4">
        <v>1500</v>
      </c>
      <c r="F665" s="3">
        <v>-0.34</v>
      </c>
      <c r="G665" s="4">
        <v>447000</v>
      </c>
      <c r="H665" s="4">
        <v>453500</v>
      </c>
      <c r="I665" s="4">
        <v>442500</v>
      </c>
      <c r="J665" s="4">
        <v>108495</v>
      </c>
      <c r="K665" s="4">
        <v>48492434500</v>
      </c>
      <c r="L665" s="4">
        <v>15252561</v>
      </c>
      <c r="M665" s="4">
        <v>446955</v>
      </c>
      <c r="N665" s="4">
        <v>445000</v>
      </c>
      <c r="O665" s="4">
        <v>348270</v>
      </c>
      <c r="P665" s="4">
        <v>34275419</v>
      </c>
      <c r="Q665" s="3">
        <v>0.95630000000000004</v>
      </c>
    </row>
    <row r="666" spans="1:17">
      <c r="A666" s="5">
        <v>43165</v>
      </c>
      <c r="B666" s="3"/>
      <c r="C666" s="4">
        <v>446500</v>
      </c>
      <c r="D666" s="3" t="s">
        <v>39</v>
      </c>
      <c r="E666" s="4">
        <v>5500</v>
      </c>
      <c r="F666" s="3">
        <v>-1.22</v>
      </c>
      <c r="G666" s="4">
        <v>451000</v>
      </c>
      <c r="H666" s="4">
        <v>458500</v>
      </c>
      <c r="I666" s="4">
        <v>441500</v>
      </c>
      <c r="J666" s="4">
        <v>183866</v>
      </c>
      <c r="K666" s="4">
        <v>82499835500</v>
      </c>
      <c r="L666" s="4">
        <v>15303974</v>
      </c>
      <c r="M666" s="4">
        <v>448695</v>
      </c>
      <c r="N666" s="4">
        <v>446500</v>
      </c>
      <c r="O666" s="4">
        <v>352560</v>
      </c>
      <c r="P666" s="4">
        <v>34275419</v>
      </c>
      <c r="Q666" s="3">
        <v>0.95630000000000004</v>
      </c>
    </row>
    <row r="667" spans="1:17">
      <c r="A667" s="5">
        <v>43164</v>
      </c>
      <c r="B667" s="3"/>
      <c r="C667" s="4">
        <v>452000</v>
      </c>
      <c r="D667" s="3" t="s">
        <v>39</v>
      </c>
      <c r="E667" s="4">
        <v>22500</v>
      </c>
      <c r="F667" s="3">
        <v>-4.74</v>
      </c>
      <c r="G667" s="4">
        <v>474500</v>
      </c>
      <c r="H667" s="4">
        <v>475000</v>
      </c>
      <c r="I667" s="4">
        <v>447500</v>
      </c>
      <c r="J667" s="4">
        <v>164203</v>
      </c>
      <c r="K667" s="4">
        <v>74581916000</v>
      </c>
      <c r="L667" s="4">
        <v>15492489</v>
      </c>
      <c r="M667" s="4">
        <v>454205</v>
      </c>
      <c r="N667" s="4">
        <v>452000</v>
      </c>
      <c r="O667" s="4">
        <v>370110</v>
      </c>
      <c r="P667" s="4">
        <v>34275419</v>
      </c>
      <c r="Q667" s="3">
        <v>0.98309999999999997</v>
      </c>
    </row>
    <row r="668" spans="1:17">
      <c r="A668" s="5">
        <v>43161</v>
      </c>
      <c r="B668" s="3"/>
      <c r="C668" s="4">
        <v>474500</v>
      </c>
      <c r="D668" s="3" t="s">
        <v>38</v>
      </c>
      <c r="E668" s="4">
        <v>15500</v>
      </c>
      <c r="F668" s="3">
        <v>3.38</v>
      </c>
      <c r="G668" s="4">
        <v>452500</v>
      </c>
      <c r="H668" s="4">
        <v>475000</v>
      </c>
      <c r="I668" s="4">
        <v>452500</v>
      </c>
      <c r="J668" s="4">
        <v>149968</v>
      </c>
      <c r="K668" s="4">
        <v>70188945000</v>
      </c>
      <c r="L668" s="4">
        <v>16263686</v>
      </c>
      <c r="M668" s="4">
        <v>468026</v>
      </c>
      <c r="N668" s="4">
        <v>474500</v>
      </c>
      <c r="O668" s="4">
        <v>358020</v>
      </c>
      <c r="P668" s="4">
        <v>34275419</v>
      </c>
      <c r="Q668" s="3">
        <v>1.0203</v>
      </c>
    </row>
    <row r="669" spans="1:17">
      <c r="A669" s="5">
        <v>43159</v>
      </c>
      <c r="B669" s="3"/>
      <c r="C669" s="4">
        <v>459000</v>
      </c>
      <c r="D669" s="3" t="s">
        <v>39</v>
      </c>
      <c r="E669" s="4">
        <v>7500</v>
      </c>
      <c r="F669" s="3">
        <v>-1.61</v>
      </c>
      <c r="G669" s="4">
        <v>462000</v>
      </c>
      <c r="H669" s="4">
        <v>472500</v>
      </c>
      <c r="I669" s="4">
        <v>458000</v>
      </c>
      <c r="J669" s="4">
        <v>148290</v>
      </c>
      <c r="K669" s="4">
        <v>68756647000</v>
      </c>
      <c r="L669" s="4">
        <v>15732417</v>
      </c>
      <c r="M669" s="4">
        <v>463663</v>
      </c>
      <c r="N669" s="4">
        <v>459000</v>
      </c>
      <c r="O669" s="4">
        <v>363870</v>
      </c>
      <c r="P669" s="4">
        <v>34275419</v>
      </c>
      <c r="Q669" s="3">
        <v>0.97619999999999996</v>
      </c>
    </row>
    <row r="670" spans="1:17">
      <c r="A670" s="5">
        <v>43158</v>
      </c>
      <c r="B670" s="3"/>
      <c r="C670" s="4">
        <v>466500</v>
      </c>
      <c r="D670" s="3" t="s">
        <v>39</v>
      </c>
      <c r="E670" s="4">
        <v>1500</v>
      </c>
      <c r="F670" s="3">
        <v>-0.32</v>
      </c>
      <c r="G670" s="4">
        <v>468000</v>
      </c>
      <c r="H670" s="4">
        <v>474500</v>
      </c>
      <c r="I670" s="4">
        <v>463500</v>
      </c>
      <c r="J670" s="4">
        <v>119419</v>
      </c>
      <c r="K670" s="4">
        <v>56011588500</v>
      </c>
      <c r="L670" s="4">
        <v>15989482</v>
      </c>
      <c r="M670" s="4">
        <v>469034</v>
      </c>
      <c r="N670" s="4">
        <v>466500</v>
      </c>
      <c r="O670" s="4">
        <v>365040</v>
      </c>
      <c r="P670" s="4">
        <v>34275419</v>
      </c>
      <c r="Q670" s="3">
        <v>0.98129999999999995</v>
      </c>
    </row>
    <row r="671" spans="1:17">
      <c r="A671" s="5">
        <v>43157</v>
      </c>
      <c r="B671" s="3"/>
      <c r="C671" s="4">
        <v>468000</v>
      </c>
      <c r="D671" s="3" t="s">
        <v>38</v>
      </c>
      <c r="E671" s="4">
        <v>7000</v>
      </c>
      <c r="F671" s="3">
        <v>1.52</v>
      </c>
      <c r="G671" s="4">
        <v>468500</v>
      </c>
      <c r="H671" s="4">
        <v>469000</v>
      </c>
      <c r="I671" s="4">
        <v>458000</v>
      </c>
      <c r="J671" s="4">
        <v>111109</v>
      </c>
      <c r="K671" s="4">
        <v>51580738000</v>
      </c>
      <c r="L671" s="4">
        <v>16040896</v>
      </c>
      <c r="M671" s="4">
        <v>464235</v>
      </c>
      <c r="N671" s="4">
        <v>468000</v>
      </c>
      <c r="O671" s="4">
        <v>359580</v>
      </c>
      <c r="P671" s="4">
        <v>34275419</v>
      </c>
      <c r="Q671" s="3">
        <v>0.98399999999999999</v>
      </c>
    </row>
    <row r="672" spans="1:17">
      <c r="A672" s="5">
        <v>43154</v>
      </c>
      <c r="B672" s="3"/>
      <c r="C672" s="4">
        <v>461000</v>
      </c>
      <c r="D672" s="3" t="s">
        <v>38</v>
      </c>
      <c r="E672" s="4">
        <v>18500</v>
      </c>
      <c r="F672" s="3">
        <v>4.18</v>
      </c>
      <c r="G672" s="4">
        <v>448000</v>
      </c>
      <c r="H672" s="4">
        <v>461000</v>
      </c>
      <c r="I672" s="4">
        <v>443500</v>
      </c>
      <c r="J672" s="4">
        <v>159729</v>
      </c>
      <c r="K672" s="4">
        <v>72924342500</v>
      </c>
      <c r="L672" s="4">
        <v>15800968</v>
      </c>
      <c r="M672" s="4">
        <v>456550</v>
      </c>
      <c r="N672" s="4">
        <v>461000</v>
      </c>
      <c r="O672" s="4">
        <v>345150</v>
      </c>
      <c r="P672" s="4">
        <v>34275419</v>
      </c>
      <c r="Q672" s="3">
        <v>0.97170000000000001</v>
      </c>
    </row>
    <row r="673" spans="1:17">
      <c r="A673" s="5">
        <v>43153</v>
      </c>
      <c r="B673" s="3"/>
      <c r="C673" s="4">
        <v>442500</v>
      </c>
      <c r="D673" s="3" t="s">
        <v>38</v>
      </c>
      <c r="E673" s="3">
        <v>500</v>
      </c>
      <c r="F673" s="3">
        <v>0.11</v>
      </c>
      <c r="G673" s="4">
        <v>435500</v>
      </c>
      <c r="H673" s="4">
        <v>448000</v>
      </c>
      <c r="I673" s="4">
        <v>429000</v>
      </c>
      <c r="J673" s="4">
        <v>128947</v>
      </c>
      <c r="K673" s="4">
        <v>56903479500</v>
      </c>
      <c r="L673" s="4">
        <v>15166872</v>
      </c>
      <c r="M673" s="4">
        <v>441293</v>
      </c>
      <c r="N673" s="4">
        <v>442500</v>
      </c>
      <c r="O673" s="4">
        <v>344760</v>
      </c>
      <c r="P673" s="4">
        <v>34275419</v>
      </c>
      <c r="Q673" s="3">
        <v>0.94669999999999999</v>
      </c>
    </row>
    <row r="674" spans="1:17">
      <c r="A674" s="5">
        <v>43152</v>
      </c>
      <c r="B674" s="3"/>
      <c r="C674" s="4">
        <v>442000</v>
      </c>
      <c r="D674" s="3" t="s">
        <v>39</v>
      </c>
      <c r="E674" s="4">
        <v>11000</v>
      </c>
      <c r="F674" s="3">
        <v>-2.4300000000000002</v>
      </c>
      <c r="G674" s="4">
        <v>450000</v>
      </c>
      <c r="H674" s="4">
        <v>450000</v>
      </c>
      <c r="I674" s="4">
        <v>435000</v>
      </c>
      <c r="J674" s="4">
        <v>142102</v>
      </c>
      <c r="K674" s="4">
        <v>62598063500</v>
      </c>
      <c r="L674" s="4">
        <v>15149735</v>
      </c>
      <c r="M674" s="4">
        <v>440515</v>
      </c>
      <c r="N674" s="4">
        <v>442000</v>
      </c>
      <c r="O674" s="4">
        <v>353340</v>
      </c>
      <c r="P674" s="4">
        <v>34275419</v>
      </c>
      <c r="Q674" s="3">
        <v>0.93940000000000001</v>
      </c>
    </row>
    <row r="675" spans="1:17">
      <c r="A675" s="5">
        <v>43151</v>
      </c>
      <c r="B675" s="3"/>
      <c r="C675" s="4">
        <v>453000</v>
      </c>
      <c r="D675" s="3" t="s">
        <v>38</v>
      </c>
      <c r="E675" s="4">
        <v>3500</v>
      </c>
      <c r="F675" s="3">
        <v>0.78</v>
      </c>
      <c r="G675" s="4">
        <v>447000</v>
      </c>
      <c r="H675" s="4">
        <v>453000</v>
      </c>
      <c r="I675" s="4">
        <v>443000</v>
      </c>
      <c r="J675" s="4">
        <v>82477</v>
      </c>
      <c r="K675" s="4">
        <v>37063220500</v>
      </c>
      <c r="L675" s="4">
        <v>15526764</v>
      </c>
      <c r="M675" s="4">
        <v>449376</v>
      </c>
      <c r="N675" s="4">
        <v>453000</v>
      </c>
      <c r="O675" s="4">
        <v>350610</v>
      </c>
      <c r="P675" s="4">
        <v>34275419</v>
      </c>
      <c r="Q675" s="3">
        <v>0.96830000000000005</v>
      </c>
    </row>
    <row r="676" spans="1:17">
      <c r="A676" s="5">
        <v>43150</v>
      </c>
      <c r="B676" s="3"/>
      <c r="C676" s="4">
        <v>449500</v>
      </c>
      <c r="D676" s="3" t="s">
        <v>38</v>
      </c>
      <c r="E676" s="4">
        <v>14000</v>
      </c>
      <c r="F676" s="3">
        <v>3.21</v>
      </c>
      <c r="G676" s="4">
        <v>443500</v>
      </c>
      <c r="H676" s="4">
        <v>455500</v>
      </c>
      <c r="I676" s="4">
        <v>440000</v>
      </c>
      <c r="J676" s="4">
        <v>136608</v>
      </c>
      <c r="K676" s="4">
        <v>61428249656</v>
      </c>
      <c r="L676" s="4">
        <v>15406800</v>
      </c>
      <c r="M676" s="4">
        <v>449668</v>
      </c>
      <c r="N676" s="4">
        <v>449500</v>
      </c>
      <c r="O676" s="4">
        <v>339690</v>
      </c>
      <c r="P676" s="4">
        <v>34275419</v>
      </c>
      <c r="Q676" s="3">
        <v>0.95009999999999994</v>
      </c>
    </row>
    <row r="677" spans="1:17">
      <c r="A677" s="5">
        <v>43145</v>
      </c>
      <c r="B677" s="3"/>
      <c r="C677" s="4">
        <v>435500</v>
      </c>
      <c r="D677" s="3"/>
      <c r="E677" s="3">
        <v>0</v>
      </c>
      <c r="F677" s="3">
        <v>0</v>
      </c>
      <c r="G677" s="4">
        <v>426500</v>
      </c>
      <c r="H677" s="4">
        <v>441500</v>
      </c>
      <c r="I677" s="4">
        <v>425500</v>
      </c>
      <c r="J677" s="4">
        <v>117268</v>
      </c>
      <c r="K677" s="4">
        <v>50802786500</v>
      </c>
      <c r="L677" s="4">
        <v>14926944</v>
      </c>
      <c r="M677" s="4">
        <v>433219</v>
      </c>
      <c r="N677" s="4">
        <v>435500</v>
      </c>
      <c r="O677" s="4">
        <v>339690</v>
      </c>
      <c r="P677" s="4">
        <v>34275419</v>
      </c>
      <c r="Q677" s="3">
        <v>0.92830000000000001</v>
      </c>
    </row>
    <row r="678" spans="1:17">
      <c r="A678" s="5">
        <v>43144</v>
      </c>
      <c r="B678" s="3"/>
      <c r="C678" s="4">
        <v>435500</v>
      </c>
      <c r="D678" s="3" t="s">
        <v>38</v>
      </c>
      <c r="E678" s="4">
        <v>4500</v>
      </c>
      <c r="F678" s="3">
        <v>1.04</v>
      </c>
      <c r="G678" s="4">
        <v>431000</v>
      </c>
      <c r="H678" s="4">
        <v>441000</v>
      </c>
      <c r="I678" s="4">
        <v>426000</v>
      </c>
      <c r="J678" s="4">
        <v>156528</v>
      </c>
      <c r="K678" s="4">
        <v>68364464000</v>
      </c>
      <c r="L678" s="4">
        <v>14926944</v>
      </c>
      <c r="M678" s="4">
        <v>436755</v>
      </c>
      <c r="N678" s="4">
        <v>435500</v>
      </c>
      <c r="O678" s="4">
        <v>336180</v>
      </c>
      <c r="P678" s="4">
        <v>34275419</v>
      </c>
      <c r="Q678" s="3">
        <v>0.93879999999999997</v>
      </c>
    </row>
    <row r="679" spans="1:17">
      <c r="A679" s="5">
        <v>43143</v>
      </c>
      <c r="B679" s="3"/>
      <c r="C679" s="4">
        <v>431000</v>
      </c>
      <c r="D679" s="3" t="s">
        <v>38</v>
      </c>
      <c r="E679" s="4">
        <v>12500</v>
      </c>
      <c r="F679" s="3">
        <v>2.99</v>
      </c>
      <c r="G679" s="4">
        <v>419000</v>
      </c>
      <c r="H679" s="4">
        <v>435000</v>
      </c>
      <c r="I679" s="4">
        <v>411500</v>
      </c>
      <c r="J679" s="4">
        <v>166078</v>
      </c>
      <c r="K679" s="4">
        <v>70742548000</v>
      </c>
      <c r="L679" s="4">
        <v>14772705</v>
      </c>
      <c r="M679" s="4">
        <v>425959</v>
      </c>
      <c r="N679" s="4">
        <v>431000</v>
      </c>
      <c r="O679" s="4">
        <v>326430</v>
      </c>
      <c r="P679" s="4">
        <v>34275419</v>
      </c>
      <c r="Q679" s="3">
        <v>0.93389999999999995</v>
      </c>
    </row>
    <row r="680" spans="1:17">
      <c r="A680" s="5">
        <v>43140</v>
      </c>
      <c r="B680" s="3"/>
      <c r="C680" s="4">
        <v>418500</v>
      </c>
      <c r="D680" s="3" t="s">
        <v>38</v>
      </c>
      <c r="E680" s="4">
        <v>19500</v>
      </c>
      <c r="F680" s="3">
        <v>4.8899999999999997</v>
      </c>
      <c r="G680" s="4">
        <v>403500</v>
      </c>
      <c r="H680" s="4">
        <v>427000</v>
      </c>
      <c r="I680" s="4">
        <v>399000</v>
      </c>
      <c r="J680" s="4">
        <v>297735</v>
      </c>
      <c r="K680" s="4">
        <v>124473512500</v>
      </c>
      <c r="L680" s="4">
        <v>14344262</v>
      </c>
      <c r="M680" s="4">
        <v>418068</v>
      </c>
      <c r="N680" s="4">
        <v>418500</v>
      </c>
      <c r="O680" s="4">
        <v>311220</v>
      </c>
      <c r="P680" s="4">
        <v>34275419</v>
      </c>
      <c r="Q680" s="3">
        <v>0.91520000000000001</v>
      </c>
    </row>
    <row r="681" spans="1:17">
      <c r="A681" s="5">
        <v>43139</v>
      </c>
      <c r="B681" s="3"/>
      <c r="C681" s="4">
        <v>399000</v>
      </c>
      <c r="D681" s="3" t="s">
        <v>38</v>
      </c>
      <c r="E681" s="4">
        <v>7000</v>
      </c>
      <c r="F681" s="3">
        <v>1.79</v>
      </c>
      <c r="G681" s="4">
        <v>388000</v>
      </c>
      <c r="H681" s="4">
        <v>402500</v>
      </c>
      <c r="I681" s="4">
        <v>384000</v>
      </c>
      <c r="J681" s="4">
        <v>154739</v>
      </c>
      <c r="K681" s="4">
        <v>61172287500</v>
      </c>
      <c r="L681" s="4">
        <v>13675892</v>
      </c>
      <c r="M681" s="4">
        <v>395325</v>
      </c>
      <c r="N681" s="4">
        <v>399000</v>
      </c>
      <c r="O681" s="4">
        <v>305760</v>
      </c>
      <c r="P681" s="4">
        <v>34275419</v>
      </c>
      <c r="Q681" s="3">
        <v>0.87460000000000004</v>
      </c>
    </row>
    <row r="682" spans="1:17">
      <c r="A682" s="5">
        <v>43138</v>
      </c>
      <c r="B682" s="3"/>
      <c r="C682" s="4">
        <v>392000</v>
      </c>
      <c r="D682" s="3" t="s">
        <v>39</v>
      </c>
      <c r="E682" s="4">
        <v>20000</v>
      </c>
      <c r="F682" s="3">
        <v>-4.8499999999999996</v>
      </c>
      <c r="G682" s="4">
        <v>416000</v>
      </c>
      <c r="H682" s="4">
        <v>420500</v>
      </c>
      <c r="I682" s="4">
        <v>391500</v>
      </c>
      <c r="J682" s="4">
        <v>202328</v>
      </c>
      <c r="K682" s="4">
        <v>80887535500</v>
      </c>
      <c r="L682" s="4">
        <v>13435964</v>
      </c>
      <c r="M682" s="4">
        <v>399784</v>
      </c>
      <c r="N682" s="4">
        <v>392000</v>
      </c>
      <c r="O682" s="4">
        <v>321360</v>
      </c>
      <c r="P682" s="4">
        <v>34275419</v>
      </c>
      <c r="Q682" s="3">
        <v>0.86229999999999996</v>
      </c>
    </row>
    <row r="683" spans="1:17">
      <c r="A683" s="5">
        <v>43137</v>
      </c>
      <c r="B683" s="3"/>
      <c r="C683" s="4">
        <v>412000</v>
      </c>
      <c r="D683" s="3" t="s">
        <v>39</v>
      </c>
      <c r="E683" s="4">
        <v>4000</v>
      </c>
      <c r="F683" s="3">
        <v>-0.96</v>
      </c>
      <c r="G683" s="4">
        <v>404000</v>
      </c>
      <c r="H683" s="4">
        <v>418500</v>
      </c>
      <c r="I683" s="4">
        <v>396000</v>
      </c>
      <c r="J683" s="4">
        <v>157542</v>
      </c>
      <c r="K683" s="4">
        <v>64025615500</v>
      </c>
      <c r="L683" s="4">
        <v>14121472</v>
      </c>
      <c r="M683" s="4">
        <v>406403</v>
      </c>
      <c r="N683" s="4">
        <v>412000</v>
      </c>
      <c r="O683" s="4">
        <v>324480</v>
      </c>
      <c r="P683" s="4">
        <v>34275419</v>
      </c>
      <c r="Q683" s="3">
        <v>0.88519999999999999</v>
      </c>
    </row>
    <row r="684" spans="1:17">
      <c r="A684" s="5">
        <v>43136</v>
      </c>
      <c r="B684" s="3"/>
      <c r="C684" s="4">
        <v>416000</v>
      </c>
      <c r="D684" s="3" t="s">
        <v>39</v>
      </c>
      <c r="E684" s="4">
        <v>1500</v>
      </c>
      <c r="F684" s="3">
        <v>-0.36</v>
      </c>
      <c r="G684" s="4">
        <v>409000</v>
      </c>
      <c r="H684" s="4">
        <v>423000</v>
      </c>
      <c r="I684" s="4">
        <v>406500</v>
      </c>
      <c r="J684" s="4">
        <v>151172</v>
      </c>
      <c r="K684" s="4">
        <v>62979476500</v>
      </c>
      <c r="L684" s="4">
        <v>14258574</v>
      </c>
      <c r="M684" s="4">
        <v>416608</v>
      </c>
      <c r="N684" s="4">
        <v>416000</v>
      </c>
      <c r="O684" s="4">
        <v>325650</v>
      </c>
      <c r="P684" s="4">
        <v>34275419</v>
      </c>
      <c r="Q684" s="3">
        <v>0.88009999999999999</v>
      </c>
    </row>
    <row r="685" spans="1:17">
      <c r="A685" s="5">
        <v>43133</v>
      </c>
      <c r="B685" s="3"/>
      <c r="C685" s="4">
        <v>417500</v>
      </c>
      <c r="D685" s="3" t="s">
        <v>39</v>
      </c>
      <c r="E685" s="4">
        <v>10000</v>
      </c>
      <c r="F685" s="3">
        <v>-2.34</v>
      </c>
      <c r="G685" s="4">
        <v>428000</v>
      </c>
      <c r="H685" s="4">
        <v>431000</v>
      </c>
      <c r="I685" s="4">
        <v>417500</v>
      </c>
      <c r="J685" s="4">
        <v>112524</v>
      </c>
      <c r="K685" s="4">
        <v>47495388500</v>
      </c>
      <c r="L685" s="4">
        <v>14309987</v>
      </c>
      <c r="M685" s="4">
        <v>422091</v>
      </c>
      <c r="N685" s="4">
        <v>417500</v>
      </c>
      <c r="O685" s="4">
        <v>333450</v>
      </c>
      <c r="P685" s="4">
        <v>34275419</v>
      </c>
      <c r="Q685" s="3">
        <v>0.87180000000000002</v>
      </c>
    </row>
    <row r="686" spans="1:17">
      <c r="A686" s="5">
        <v>43132</v>
      </c>
      <c r="B686" s="3"/>
      <c r="C686" s="4">
        <v>427500</v>
      </c>
      <c r="D686" s="3" t="s">
        <v>38</v>
      </c>
      <c r="E686" s="4">
        <v>7500</v>
      </c>
      <c r="F686" s="3">
        <v>1.79</v>
      </c>
      <c r="G686" s="4">
        <v>425000</v>
      </c>
      <c r="H686" s="4">
        <v>437500</v>
      </c>
      <c r="I686" s="4">
        <v>423000</v>
      </c>
      <c r="J686" s="4">
        <v>198092</v>
      </c>
      <c r="K686" s="4">
        <v>85510789000</v>
      </c>
      <c r="L686" s="4">
        <v>14652741</v>
      </c>
      <c r="M686" s="4">
        <v>431672</v>
      </c>
      <c r="N686" s="4">
        <v>427500</v>
      </c>
      <c r="O686" s="4">
        <v>327600</v>
      </c>
      <c r="P686" s="4">
        <v>34275419</v>
      </c>
      <c r="Q686" s="3">
        <v>0.87729999999999997</v>
      </c>
    </row>
    <row r="687" spans="1:17">
      <c r="A687" s="5">
        <v>43131</v>
      </c>
      <c r="B687" s="3"/>
      <c r="C687" s="4">
        <v>420000</v>
      </c>
      <c r="D687" s="3" t="s">
        <v>38</v>
      </c>
      <c r="E687" s="4">
        <v>1000</v>
      </c>
      <c r="F687" s="3">
        <v>0.24</v>
      </c>
      <c r="G687" s="4">
        <v>411000</v>
      </c>
      <c r="H687" s="4">
        <v>421500</v>
      </c>
      <c r="I687" s="4">
        <v>401000</v>
      </c>
      <c r="J687" s="4">
        <v>133719</v>
      </c>
      <c r="K687" s="4">
        <v>55330811000</v>
      </c>
      <c r="L687" s="4">
        <v>14395675</v>
      </c>
      <c r="M687" s="4">
        <v>413784</v>
      </c>
      <c r="N687" s="4">
        <v>420000</v>
      </c>
      <c r="O687" s="4">
        <v>326820</v>
      </c>
      <c r="P687" s="4">
        <v>34275419</v>
      </c>
      <c r="Q687" s="3">
        <v>0.86280000000000001</v>
      </c>
    </row>
    <row r="688" spans="1:17">
      <c r="A688" s="5">
        <v>43130</v>
      </c>
      <c r="B688" s="3"/>
      <c r="C688" s="4">
        <v>419000</v>
      </c>
      <c r="D688" s="3" t="s">
        <v>39</v>
      </c>
      <c r="E688" s="4">
        <v>4500</v>
      </c>
      <c r="F688" s="3">
        <v>-1.06</v>
      </c>
      <c r="G688" s="4">
        <v>420500</v>
      </c>
      <c r="H688" s="4">
        <v>429500</v>
      </c>
      <c r="I688" s="4">
        <v>416000</v>
      </c>
      <c r="J688" s="4">
        <v>110199</v>
      </c>
      <c r="K688" s="4">
        <v>46569657440</v>
      </c>
      <c r="L688" s="4">
        <v>14361400</v>
      </c>
      <c r="M688" s="4">
        <v>422596</v>
      </c>
      <c r="N688" s="4">
        <v>419000</v>
      </c>
      <c r="O688" s="4">
        <v>330330</v>
      </c>
      <c r="P688" s="4">
        <v>34275419</v>
      </c>
      <c r="Q688" s="3">
        <v>0.86060000000000003</v>
      </c>
    </row>
    <row r="689" spans="1:17">
      <c r="A689" s="5">
        <v>43129</v>
      </c>
      <c r="B689" s="3"/>
      <c r="C689" s="4">
        <v>423500</v>
      </c>
      <c r="D689" s="3" t="s">
        <v>38</v>
      </c>
      <c r="E689" s="4">
        <v>17000</v>
      </c>
      <c r="F689" s="3">
        <v>4.18</v>
      </c>
      <c r="G689" s="4">
        <v>410000</v>
      </c>
      <c r="H689" s="4">
        <v>426000</v>
      </c>
      <c r="I689" s="4">
        <v>409000</v>
      </c>
      <c r="J689" s="4">
        <v>163648</v>
      </c>
      <c r="K689" s="4">
        <v>68953832000</v>
      </c>
      <c r="L689" s="4">
        <v>14515639</v>
      </c>
      <c r="M689" s="4">
        <v>421354</v>
      </c>
      <c r="N689" s="4">
        <v>423500</v>
      </c>
      <c r="O689" s="4">
        <v>317070</v>
      </c>
      <c r="P689" s="4">
        <v>34275419</v>
      </c>
      <c r="Q689" s="3">
        <v>0.85950000000000004</v>
      </c>
    </row>
    <row r="690" spans="1:17">
      <c r="A690" s="5">
        <v>43126</v>
      </c>
      <c r="B690" s="3"/>
      <c r="C690" s="4">
        <v>406500</v>
      </c>
      <c r="D690" s="3" t="s">
        <v>39</v>
      </c>
      <c r="E690" s="4">
        <v>8500</v>
      </c>
      <c r="F690" s="3">
        <v>-2.0499999999999998</v>
      </c>
      <c r="G690" s="4">
        <v>412000</v>
      </c>
      <c r="H690" s="4">
        <v>415000</v>
      </c>
      <c r="I690" s="4">
        <v>405500</v>
      </c>
      <c r="J690" s="4">
        <v>104069</v>
      </c>
      <c r="K690" s="4">
        <v>42411966000</v>
      </c>
      <c r="L690" s="4">
        <v>13932957</v>
      </c>
      <c r="M690" s="4">
        <v>407536</v>
      </c>
      <c r="N690" s="4">
        <v>406500</v>
      </c>
      <c r="O690" s="4">
        <v>323700</v>
      </c>
      <c r="P690" s="4">
        <v>34275419</v>
      </c>
      <c r="Q690" s="3">
        <v>0.83260000000000001</v>
      </c>
    </row>
    <row r="691" spans="1:17">
      <c r="A691" s="5">
        <v>43125</v>
      </c>
      <c r="B691" s="3"/>
      <c r="C691" s="4">
        <v>415000</v>
      </c>
      <c r="D691" s="3" t="s">
        <v>38</v>
      </c>
      <c r="E691" s="4">
        <v>12000</v>
      </c>
      <c r="F691" s="3">
        <v>2.98</v>
      </c>
      <c r="G691" s="4">
        <v>401500</v>
      </c>
      <c r="H691" s="4">
        <v>417000</v>
      </c>
      <c r="I691" s="4">
        <v>401500</v>
      </c>
      <c r="J691" s="4">
        <v>164184</v>
      </c>
      <c r="K691" s="4">
        <v>67624114000</v>
      </c>
      <c r="L691" s="4">
        <v>14224298</v>
      </c>
      <c r="M691" s="4">
        <v>411880</v>
      </c>
      <c r="N691" s="4">
        <v>415000</v>
      </c>
      <c r="O691" s="4">
        <v>314340</v>
      </c>
      <c r="P691" s="4">
        <v>34275419</v>
      </c>
      <c r="Q691" s="3">
        <v>0.85419999999999996</v>
      </c>
    </row>
    <row r="692" spans="1:17">
      <c r="A692" s="5">
        <v>43124</v>
      </c>
      <c r="B692" s="3"/>
      <c r="C692" s="4">
        <v>403000</v>
      </c>
      <c r="D692" s="3" t="s">
        <v>38</v>
      </c>
      <c r="E692" s="4">
        <v>1000</v>
      </c>
      <c r="F692" s="3">
        <v>0.25</v>
      </c>
      <c r="G692" s="4">
        <v>399500</v>
      </c>
      <c r="H692" s="4">
        <v>406000</v>
      </c>
      <c r="I692" s="4">
        <v>399500</v>
      </c>
      <c r="J692" s="4">
        <v>70180</v>
      </c>
      <c r="K692" s="4">
        <v>28360387000</v>
      </c>
      <c r="L692" s="4">
        <v>13812993</v>
      </c>
      <c r="M692" s="4">
        <v>404109</v>
      </c>
      <c r="N692" s="4">
        <v>403000</v>
      </c>
      <c r="O692" s="4">
        <v>313560</v>
      </c>
      <c r="P692" s="4">
        <v>34275419</v>
      </c>
      <c r="Q692" s="3">
        <v>0.83750000000000002</v>
      </c>
    </row>
    <row r="693" spans="1:17">
      <c r="A693" s="5">
        <v>43123</v>
      </c>
      <c r="B693" s="3"/>
      <c r="C693" s="4">
        <v>402000</v>
      </c>
      <c r="D693" s="3"/>
      <c r="E693" s="3">
        <v>0</v>
      </c>
      <c r="F693" s="3">
        <v>0</v>
      </c>
      <c r="G693" s="4">
        <v>401000</v>
      </c>
      <c r="H693" s="4">
        <v>404500</v>
      </c>
      <c r="I693" s="4">
        <v>394500</v>
      </c>
      <c r="J693" s="4">
        <v>90114</v>
      </c>
      <c r="K693" s="4">
        <v>36184412500</v>
      </c>
      <c r="L693" s="4">
        <v>13778718</v>
      </c>
      <c r="M693" s="4">
        <v>401540</v>
      </c>
      <c r="N693" s="4">
        <v>402000</v>
      </c>
      <c r="O693" s="4">
        <v>313560</v>
      </c>
      <c r="P693" s="4">
        <v>34275419</v>
      </c>
      <c r="Q693" s="3">
        <v>0.8357</v>
      </c>
    </row>
    <row r="694" spans="1:17">
      <c r="A694" s="5">
        <v>43122</v>
      </c>
      <c r="B694" s="3"/>
      <c r="C694" s="4">
        <v>402000</v>
      </c>
      <c r="D694" s="3" t="s">
        <v>38</v>
      </c>
      <c r="E694" s="4">
        <v>14500</v>
      </c>
      <c r="F694" s="3">
        <v>3.74</v>
      </c>
      <c r="G694" s="4">
        <v>394000</v>
      </c>
      <c r="H694" s="4">
        <v>409000</v>
      </c>
      <c r="I694" s="4">
        <v>393500</v>
      </c>
      <c r="J694" s="4">
        <v>202940</v>
      </c>
      <c r="K694" s="4">
        <v>81376722500</v>
      </c>
      <c r="L694" s="4">
        <v>13778718</v>
      </c>
      <c r="M694" s="4">
        <v>400989</v>
      </c>
      <c r="N694" s="4">
        <v>402000</v>
      </c>
      <c r="O694" s="4">
        <v>302250</v>
      </c>
      <c r="P694" s="4">
        <v>34275419</v>
      </c>
      <c r="Q694" s="3">
        <v>0.84719999999999995</v>
      </c>
    </row>
    <row r="695" spans="1:17">
      <c r="A695" s="5">
        <v>43119</v>
      </c>
      <c r="B695" s="3"/>
      <c r="C695" s="4">
        <v>387500</v>
      </c>
      <c r="D695" s="3" t="s">
        <v>38</v>
      </c>
      <c r="E695" s="4">
        <v>5000</v>
      </c>
      <c r="F695" s="3">
        <v>1.31</v>
      </c>
      <c r="G695" s="4">
        <v>382500</v>
      </c>
      <c r="H695" s="4">
        <v>389500</v>
      </c>
      <c r="I695" s="4">
        <v>382500</v>
      </c>
      <c r="J695" s="4">
        <v>92929</v>
      </c>
      <c r="K695" s="4">
        <v>35844869500</v>
      </c>
      <c r="L695" s="4">
        <v>13281724</v>
      </c>
      <c r="M695" s="4">
        <v>385723</v>
      </c>
      <c r="N695" s="4">
        <v>387500</v>
      </c>
      <c r="O695" s="4">
        <v>298350</v>
      </c>
      <c r="P695" s="4">
        <v>34275419</v>
      </c>
      <c r="Q695" s="3">
        <v>0.81100000000000005</v>
      </c>
    </row>
    <row r="696" spans="1:17">
      <c r="A696" s="5">
        <v>43118</v>
      </c>
      <c r="B696" s="3"/>
      <c r="C696" s="4">
        <v>382500</v>
      </c>
      <c r="D696" s="3" t="s">
        <v>39</v>
      </c>
      <c r="E696" s="4">
        <v>7000</v>
      </c>
      <c r="F696" s="3">
        <v>-1.8</v>
      </c>
      <c r="G696" s="4">
        <v>390000</v>
      </c>
      <c r="H696" s="4">
        <v>394500</v>
      </c>
      <c r="I696" s="4">
        <v>381000</v>
      </c>
      <c r="J696" s="4">
        <v>91055</v>
      </c>
      <c r="K696" s="4">
        <v>34975677000</v>
      </c>
      <c r="L696" s="4">
        <v>13110347</v>
      </c>
      <c r="M696" s="4">
        <v>384115</v>
      </c>
      <c r="N696" s="4">
        <v>382500</v>
      </c>
      <c r="O696" s="4">
        <v>303810</v>
      </c>
      <c r="P696" s="4">
        <v>34275419</v>
      </c>
      <c r="Q696" s="3">
        <v>0.80149999999999999</v>
      </c>
    </row>
    <row r="697" spans="1:17">
      <c r="A697" s="5">
        <v>43117</v>
      </c>
      <c r="B697" s="3"/>
      <c r="C697" s="4">
        <v>389500</v>
      </c>
      <c r="D697" s="3" t="s">
        <v>39</v>
      </c>
      <c r="E697" s="4">
        <v>5500</v>
      </c>
      <c r="F697" s="3">
        <v>-1.39</v>
      </c>
      <c r="G697" s="4">
        <v>396000</v>
      </c>
      <c r="H697" s="4">
        <v>399000</v>
      </c>
      <c r="I697" s="4">
        <v>385000</v>
      </c>
      <c r="J697" s="4">
        <v>100485</v>
      </c>
      <c r="K697" s="4">
        <v>39073364000</v>
      </c>
      <c r="L697" s="4">
        <v>13350275</v>
      </c>
      <c r="M697" s="4">
        <v>388847</v>
      </c>
      <c r="N697" s="4">
        <v>389500</v>
      </c>
      <c r="O697" s="4">
        <v>308100</v>
      </c>
      <c r="P697" s="4">
        <v>34275419</v>
      </c>
      <c r="Q697" s="3">
        <v>0.81659999999999999</v>
      </c>
    </row>
    <row r="698" spans="1:17">
      <c r="A698" s="5">
        <v>43116</v>
      </c>
      <c r="B698" s="3"/>
      <c r="C698" s="4">
        <v>395000</v>
      </c>
      <c r="D698" s="3" t="s">
        <v>39</v>
      </c>
      <c r="E698" s="4">
        <v>5500</v>
      </c>
      <c r="F698" s="3">
        <v>-1.37</v>
      </c>
      <c r="G698" s="4">
        <v>398000</v>
      </c>
      <c r="H698" s="4">
        <v>400000</v>
      </c>
      <c r="I698" s="4">
        <v>388000</v>
      </c>
      <c r="J698" s="4">
        <v>88807</v>
      </c>
      <c r="K698" s="4">
        <v>35059950000</v>
      </c>
      <c r="L698" s="4">
        <v>13538790</v>
      </c>
      <c r="M698" s="4">
        <v>394788</v>
      </c>
      <c r="N698" s="4">
        <v>395000</v>
      </c>
      <c r="O698" s="4">
        <v>312390</v>
      </c>
      <c r="P698" s="4">
        <v>34275419</v>
      </c>
      <c r="Q698" s="3">
        <v>0.82589999999999997</v>
      </c>
    </row>
    <row r="699" spans="1:17">
      <c r="A699" s="5">
        <v>43115</v>
      </c>
      <c r="B699" s="3"/>
      <c r="C699" s="4">
        <v>400500</v>
      </c>
      <c r="D699" s="3" t="s">
        <v>38</v>
      </c>
      <c r="E699" s="4">
        <v>6000</v>
      </c>
      <c r="F699" s="3">
        <v>1.52</v>
      </c>
      <c r="G699" s="4">
        <v>400000</v>
      </c>
      <c r="H699" s="4">
        <v>408500</v>
      </c>
      <c r="I699" s="4">
        <v>396500</v>
      </c>
      <c r="J699" s="4">
        <v>148493</v>
      </c>
      <c r="K699" s="4">
        <v>59785516500</v>
      </c>
      <c r="L699" s="4">
        <v>13727305</v>
      </c>
      <c r="M699" s="4">
        <v>402615</v>
      </c>
      <c r="N699" s="4">
        <v>400500</v>
      </c>
      <c r="O699" s="4">
        <v>307710</v>
      </c>
      <c r="P699" s="4">
        <v>34275419</v>
      </c>
      <c r="Q699" s="3">
        <v>0.84389999999999998</v>
      </c>
    </row>
    <row r="700" spans="1:17">
      <c r="A700" s="5">
        <v>43112</v>
      </c>
      <c r="B700" s="3"/>
      <c r="C700" s="4">
        <v>394500</v>
      </c>
      <c r="D700" s="3" t="s">
        <v>38</v>
      </c>
      <c r="E700" s="4">
        <v>11500</v>
      </c>
      <c r="F700" s="3">
        <v>3</v>
      </c>
      <c r="G700" s="4">
        <v>389000</v>
      </c>
      <c r="H700" s="4">
        <v>397000</v>
      </c>
      <c r="I700" s="4">
        <v>388000</v>
      </c>
      <c r="J700" s="4">
        <v>193850</v>
      </c>
      <c r="K700" s="4">
        <v>76437248500</v>
      </c>
      <c r="L700" s="4">
        <v>13521652</v>
      </c>
      <c r="M700" s="4">
        <v>394311</v>
      </c>
      <c r="N700" s="4">
        <v>394500</v>
      </c>
      <c r="O700" s="4">
        <v>298740</v>
      </c>
      <c r="P700" s="4">
        <v>34275419</v>
      </c>
      <c r="Q700" s="3">
        <v>0.83379999999999999</v>
      </c>
    </row>
    <row r="701" spans="1:17">
      <c r="A701" s="5">
        <v>43111</v>
      </c>
      <c r="B701" s="3"/>
      <c r="C701" s="4">
        <v>383000</v>
      </c>
      <c r="D701" s="3" t="s">
        <v>38</v>
      </c>
      <c r="E701" s="4">
        <v>2500</v>
      </c>
      <c r="F701" s="3">
        <v>0.66</v>
      </c>
      <c r="G701" s="4">
        <v>385000</v>
      </c>
      <c r="H701" s="4">
        <v>391500</v>
      </c>
      <c r="I701" s="4">
        <v>381000</v>
      </c>
      <c r="J701" s="4">
        <v>141184</v>
      </c>
      <c r="K701" s="4">
        <v>54444548000</v>
      </c>
      <c r="L701" s="4">
        <v>13127485</v>
      </c>
      <c r="M701" s="4">
        <v>385628</v>
      </c>
      <c r="N701" s="4">
        <v>383000</v>
      </c>
      <c r="O701" s="4">
        <v>296790</v>
      </c>
      <c r="P701" s="4">
        <v>34275419</v>
      </c>
      <c r="Q701" s="3">
        <v>0.81200000000000006</v>
      </c>
    </row>
    <row r="702" spans="1:17">
      <c r="A702" s="5">
        <v>43110</v>
      </c>
      <c r="B702" s="3"/>
      <c r="C702" s="4">
        <v>380500</v>
      </c>
      <c r="D702" s="3" t="s">
        <v>39</v>
      </c>
      <c r="E702" s="4">
        <v>4000</v>
      </c>
      <c r="F702" s="3">
        <v>-1.04</v>
      </c>
      <c r="G702" s="4">
        <v>387500</v>
      </c>
      <c r="H702" s="4">
        <v>389000</v>
      </c>
      <c r="I702" s="4">
        <v>378000</v>
      </c>
      <c r="J702" s="4">
        <v>102377</v>
      </c>
      <c r="K702" s="4">
        <v>39167134000</v>
      </c>
      <c r="L702" s="4">
        <v>13041796</v>
      </c>
      <c r="M702" s="4">
        <v>382577</v>
      </c>
      <c r="N702" s="4">
        <v>380500</v>
      </c>
      <c r="O702" s="4">
        <v>299910</v>
      </c>
      <c r="P702" s="4">
        <v>34275419</v>
      </c>
      <c r="Q702" s="3">
        <v>0.80300000000000005</v>
      </c>
    </row>
    <row r="703" spans="1:17">
      <c r="A703" s="5">
        <v>43109</v>
      </c>
      <c r="B703" s="3"/>
      <c r="C703" s="4">
        <v>384500</v>
      </c>
      <c r="D703" s="3" t="s">
        <v>38</v>
      </c>
      <c r="E703" s="4">
        <v>1000</v>
      </c>
      <c r="F703" s="3">
        <v>0.26</v>
      </c>
      <c r="G703" s="4">
        <v>384000</v>
      </c>
      <c r="H703" s="4">
        <v>391000</v>
      </c>
      <c r="I703" s="4">
        <v>382500</v>
      </c>
      <c r="J703" s="4">
        <v>169318</v>
      </c>
      <c r="K703" s="4">
        <v>65546169500</v>
      </c>
      <c r="L703" s="4">
        <v>13178898</v>
      </c>
      <c r="M703" s="4">
        <v>387118</v>
      </c>
      <c r="N703" s="4">
        <v>384500</v>
      </c>
      <c r="O703" s="4">
        <v>299130</v>
      </c>
      <c r="P703" s="4">
        <v>34275419</v>
      </c>
      <c r="Q703" s="3">
        <v>0.8075</v>
      </c>
    </row>
    <row r="704" spans="1:17">
      <c r="A704" s="5">
        <v>43108</v>
      </c>
      <c r="B704" s="3"/>
      <c r="C704" s="4">
        <v>383500</v>
      </c>
      <c r="D704" s="3" t="s">
        <v>38</v>
      </c>
      <c r="E704" s="4">
        <v>32000</v>
      </c>
      <c r="F704" s="3">
        <v>9.1</v>
      </c>
      <c r="G704" s="4">
        <v>359000</v>
      </c>
      <c r="H704" s="4">
        <v>383500</v>
      </c>
      <c r="I704" s="4">
        <v>358000</v>
      </c>
      <c r="J704" s="4">
        <v>490208</v>
      </c>
      <c r="K704" s="4">
        <v>183696279000</v>
      </c>
      <c r="L704" s="4">
        <v>13144623</v>
      </c>
      <c r="M704" s="4">
        <v>374731</v>
      </c>
      <c r="N704" s="4">
        <v>383500</v>
      </c>
      <c r="O704" s="4">
        <v>274170</v>
      </c>
      <c r="P704" s="4">
        <v>34275419</v>
      </c>
      <c r="Q704" s="3">
        <v>0.80410000000000004</v>
      </c>
    </row>
    <row r="705" spans="1:17">
      <c r="A705" s="5">
        <v>43105</v>
      </c>
      <c r="B705" s="3"/>
      <c r="C705" s="4">
        <v>351500</v>
      </c>
      <c r="D705" s="3" t="s">
        <v>38</v>
      </c>
      <c r="E705" s="4">
        <v>2500</v>
      </c>
      <c r="F705" s="3">
        <v>0.72</v>
      </c>
      <c r="G705" s="4">
        <v>351000</v>
      </c>
      <c r="H705" s="4">
        <v>352000</v>
      </c>
      <c r="I705" s="4">
        <v>348000</v>
      </c>
      <c r="J705" s="4">
        <v>99268</v>
      </c>
      <c r="K705" s="4">
        <v>34706939000</v>
      </c>
      <c r="L705" s="4">
        <v>12047809</v>
      </c>
      <c r="M705" s="4">
        <v>349628</v>
      </c>
      <c r="N705" s="4">
        <v>351500</v>
      </c>
      <c r="O705" s="4">
        <v>272220</v>
      </c>
      <c r="P705" s="4">
        <v>34275419</v>
      </c>
      <c r="Q705" s="3">
        <v>0.74139999999999995</v>
      </c>
    </row>
    <row r="706" spans="1:17">
      <c r="A706" s="5">
        <v>43104</v>
      </c>
      <c r="B706" s="3"/>
      <c r="C706" s="4">
        <v>349000</v>
      </c>
      <c r="D706" s="3" t="s">
        <v>39</v>
      </c>
      <c r="E706" s="4">
        <v>14000</v>
      </c>
      <c r="F706" s="3">
        <v>-3.86</v>
      </c>
      <c r="G706" s="4">
        <v>367500</v>
      </c>
      <c r="H706" s="4">
        <v>367500</v>
      </c>
      <c r="I706" s="4">
        <v>349000</v>
      </c>
      <c r="J706" s="4">
        <v>190391</v>
      </c>
      <c r="K706" s="4">
        <v>67292376000</v>
      </c>
      <c r="L706" s="4">
        <v>11962121</v>
      </c>
      <c r="M706" s="4">
        <v>353443</v>
      </c>
      <c r="N706" s="4">
        <v>349000</v>
      </c>
      <c r="O706" s="4">
        <v>283140</v>
      </c>
      <c r="P706" s="4">
        <v>34275419</v>
      </c>
      <c r="Q706" s="3">
        <v>0.74529999999999996</v>
      </c>
    </row>
    <row r="707" spans="1:17">
      <c r="A707" s="5">
        <v>43103</v>
      </c>
      <c r="B707" s="3"/>
      <c r="C707" s="4">
        <v>363000</v>
      </c>
      <c r="D707" s="3" t="s">
        <v>38</v>
      </c>
      <c r="E707" s="4">
        <v>2500</v>
      </c>
      <c r="F707" s="3">
        <v>0.69</v>
      </c>
      <c r="G707" s="4">
        <v>360000</v>
      </c>
      <c r="H707" s="4">
        <v>368500</v>
      </c>
      <c r="I707" s="4">
        <v>360000</v>
      </c>
      <c r="J707" s="4">
        <v>81340</v>
      </c>
      <c r="K707" s="4">
        <v>29676861500</v>
      </c>
      <c r="L707" s="4">
        <v>12441977</v>
      </c>
      <c r="M707" s="4">
        <v>364849</v>
      </c>
      <c r="N707" s="4">
        <v>363000</v>
      </c>
      <c r="O707" s="4">
        <v>281190</v>
      </c>
      <c r="P707" s="4">
        <v>34275419</v>
      </c>
      <c r="Q707" s="3">
        <v>0.76910000000000001</v>
      </c>
    </row>
    <row r="708" spans="1:17">
      <c r="A708" s="5">
        <v>43102</v>
      </c>
      <c r="B708" s="3"/>
      <c r="C708" s="4">
        <v>360500</v>
      </c>
      <c r="D708" s="3" t="s">
        <v>39</v>
      </c>
      <c r="E708" s="4">
        <v>7500</v>
      </c>
      <c r="F708" s="3">
        <v>-2.04</v>
      </c>
      <c r="G708" s="4">
        <v>368000</v>
      </c>
      <c r="H708" s="4">
        <v>370000</v>
      </c>
      <c r="I708" s="4">
        <v>360500</v>
      </c>
      <c r="J708" s="4">
        <v>92533</v>
      </c>
      <c r="K708" s="4">
        <v>33566275000</v>
      </c>
      <c r="L708" s="4">
        <v>12356288</v>
      </c>
      <c r="M708" s="4">
        <v>362749</v>
      </c>
      <c r="N708" s="4">
        <v>360500</v>
      </c>
      <c r="O708" s="4">
        <v>287040</v>
      </c>
      <c r="P708" s="4">
        <v>34275419</v>
      </c>
      <c r="Q708" s="3">
        <v>0.76580000000000004</v>
      </c>
    </row>
    <row r="709" spans="1:17">
      <c r="A709" s="5">
        <v>43097</v>
      </c>
      <c r="B709" s="3"/>
      <c r="C709" s="4">
        <v>368000</v>
      </c>
      <c r="D709" s="3" t="s">
        <v>38</v>
      </c>
      <c r="E709" s="4">
        <v>5500</v>
      </c>
      <c r="F709" s="3">
        <v>1.52</v>
      </c>
      <c r="G709" s="4">
        <v>362500</v>
      </c>
      <c r="H709" s="4">
        <v>368500</v>
      </c>
      <c r="I709" s="4">
        <v>360000</v>
      </c>
      <c r="J709" s="4">
        <v>43002</v>
      </c>
      <c r="K709" s="4">
        <v>15649166000</v>
      </c>
      <c r="L709" s="4">
        <v>12613354</v>
      </c>
      <c r="M709" s="4">
        <v>363917</v>
      </c>
      <c r="N709" s="4">
        <v>368000</v>
      </c>
      <c r="O709" s="4">
        <v>282750</v>
      </c>
      <c r="P709" s="4">
        <v>34275419</v>
      </c>
      <c r="Q709" s="3">
        <v>0.78549999999999998</v>
      </c>
    </row>
    <row r="710" spans="1:17">
      <c r="A710" s="5">
        <v>43096</v>
      </c>
      <c r="B710" s="3" t="s">
        <v>40</v>
      </c>
      <c r="C710" s="4">
        <v>362500</v>
      </c>
      <c r="D710" s="3"/>
      <c r="E710" s="3">
        <v>0</v>
      </c>
      <c r="F710" s="3">
        <v>0</v>
      </c>
      <c r="G710" s="4">
        <v>366000</v>
      </c>
      <c r="H710" s="4">
        <v>366000</v>
      </c>
      <c r="I710" s="4">
        <v>357000</v>
      </c>
      <c r="J710" s="4">
        <v>42739</v>
      </c>
      <c r="K710" s="4">
        <v>15393456500</v>
      </c>
      <c r="L710" s="4">
        <v>12424839</v>
      </c>
      <c r="M710" s="4">
        <v>360173</v>
      </c>
      <c r="N710" s="4">
        <v>362500</v>
      </c>
      <c r="O710" s="4">
        <v>282750</v>
      </c>
      <c r="P710" s="4">
        <v>34275419</v>
      </c>
      <c r="Q710" s="3">
        <v>0.78400000000000003</v>
      </c>
    </row>
    <row r="711" spans="1:17">
      <c r="A711" s="5">
        <v>43095</v>
      </c>
      <c r="B711" s="3"/>
      <c r="C711" s="4">
        <v>362500</v>
      </c>
      <c r="D711" s="3" t="s">
        <v>38</v>
      </c>
      <c r="E711" s="4">
        <v>2000</v>
      </c>
      <c r="F711" s="3">
        <v>0.55000000000000004</v>
      </c>
      <c r="G711" s="4">
        <v>360500</v>
      </c>
      <c r="H711" s="4">
        <v>365000</v>
      </c>
      <c r="I711" s="4">
        <v>360500</v>
      </c>
      <c r="J711" s="4">
        <v>63585</v>
      </c>
      <c r="K711" s="4">
        <v>23101800500</v>
      </c>
      <c r="L711" s="4">
        <v>12424839</v>
      </c>
      <c r="M711" s="4">
        <v>363321</v>
      </c>
      <c r="N711" s="4">
        <v>362500</v>
      </c>
      <c r="O711" s="4">
        <v>281190</v>
      </c>
      <c r="P711" s="4">
        <v>34275419</v>
      </c>
      <c r="Q711" s="3">
        <v>0.78720000000000001</v>
      </c>
    </row>
    <row r="712" spans="1:17">
      <c r="A712" s="5">
        <v>43091</v>
      </c>
      <c r="B712" s="3"/>
      <c r="C712" s="4">
        <v>360500</v>
      </c>
      <c r="D712" s="3" t="s">
        <v>39</v>
      </c>
      <c r="E712" s="4">
        <v>4000</v>
      </c>
      <c r="F712" s="3">
        <v>-1.1000000000000001</v>
      </c>
      <c r="G712" s="4">
        <v>366000</v>
      </c>
      <c r="H712" s="4">
        <v>366000</v>
      </c>
      <c r="I712" s="4">
        <v>359500</v>
      </c>
      <c r="J712" s="4">
        <v>52676</v>
      </c>
      <c r="K712" s="4">
        <v>19109482000</v>
      </c>
      <c r="L712" s="4">
        <v>12356288</v>
      </c>
      <c r="M712" s="4">
        <v>362773</v>
      </c>
      <c r="N712" s="4">
        <v>360500</v>
      </c>
      <c r="O712" s="4">
        <v>284310</v>
      </c>
      <c r="P712" s="4">
        <v>34275419</v>
      </c>
      <c r="Q712" s="3">
        <v>0.77839999999999998</v>
      </c>
    </row>
    <row r="713" spans="1:17">
      <c r="A713" s="5">
        <v>43090</v>
      </c>
      <c r="B713" s="3"/>
      <c r="C713" s="4">
        <v>364500</v>
      </c>
      <c r="D713" s="3" t="s">
        <v>39</v>
      </c>
      <c r="E713" s="4">
        <v>1000</v>
      </c>
      <c r="F713" s="3">
        <v>-0.27</v>
      </c>
      <c r="G713" s="4">
        <v>364000</v>
      </c>
      <c r="H713" s="4">
        <v>365500</v>
      </c>
      <c r="I713" s="4">
        <v>360000</v>
      </c>
      <c r="J713" s="4">
        <v>55821</v>
      </c>
      <c r="K713" s="4">
        <v>20334306500</v>
      </c>
      <c r="L713" s="4">
        <v>12493390</v>
      </c>
      <c r="M713" s="4">
        <v>364277</v>
      </c>
      <c r="N713" s="4">
        <v>364500</v>
      </c>
      <c r="O713" s="4">
        <v>285090</v>
      </c>
      <c r="P713" s="4">
        <v>34275419</v>
      </c>
      <c r="Q713" s="3">
        <v>0.79090000000000005</v>
      </c>
    </row>
    <row r="714" spans="1:17">
      <c r="A714" s="5">
        <v>43089</v>
      </c>
      <c r="B714" s="3"/>
      <c r="C714" s="4">
        <v>365500</v>
      </c>
      <c r="D714" s="3" t="s">
        <v>38</v>
      </c>
      <c r="E714" s="4">
        <v>4500</v>
      </c>
      <c r="F714" s="3">
        <v>1.25</v>
      </c>
      <c r="G714" s="4">
        <v>358000</v>
      </c>
      <c r="H714" s="4">
        <v>366000</v>
      </c>
      <c r="I714" s="4">
        <v>357000</v>
      </c>
      <c r="J714" s="4">
        <v>51882</v>
      </c>
      <c r="K714" s="4">
        <v>18883247000</v>
      </c>
      <c r="L714" s="4">
        <v>12527665</v>
      </c>
      <c r="M714" s="4">
        <v>363965</v>
      </c>
      <c r="N714" s="4">
        <v>365500</v>
      </c>
      <c r="O714" s="4">
        <v>281580</v>
      </c>
      <c r="P714" s="4">
        <v>34275419</v>
      </c>
      <c r="Q714" s="3">
        <v>0.7792</v>
      </c>
    </row>
    <row r="715" spans="1:17">
      <c r="A715" s="5">
        <v>43088</v>
      </c>
      <c r="B715" s="3"/>
      <c r="C715" s="4">
        <v>361000</v>
      </c>
      <c r="D715" s="3" t="s">
        <v>39</v>
      </c>
      <c r="E715" s="4">
        <v>4500</v>
      </c>
      <c r="F715" s="3">
        <v>-1.23</v>
      </c>
      <c r="G715" s="4">
        <v>366000</v>
      </c>
      <c r="H715" s="4">
        <v>369500</v>
      </c>
      <c r="I715" s="4">
        <v>358000</v>
      </c>
      <c r="J715" s="4">
        <v>52276</v>
      </c>
      <c r="K715" s="4">
        <v>18897409500</v>
      </c>
      <c r="L715" s="4">
        <v>12373426</v>
      </c>
      <c r="M715" s="4">
        <v>361493</v>
      </c>
      <c r="N715" s="4">
        <v>361000</v>
      </c>
      <c r="O715" s="4">
        <v>285090</v>
      </c>
      <c r="P715" s="4">
        <v>34275419</v>
      </c>
      <c r="Q715" s="3">
        <v>0.76739999999999997</v>
      </c>
    </row>
    <row r="716" spans="1:17">
      <c r="A716" s="5">
        <v>43087</v>
      </c>
      <c r="B716" s="3"/>
      <c r="C716" s="4">
        <v>365500</v>
      </c>
      <c r="D716" s="3" t="s">
        <v>38</v>
      </c>
      <c r="E716" s="4">
        <v>1500</v>
      </c>
      <c r="F716" s="3">
        <v>0.41</v>
      </c>
      <c r="G716" s="4">
        <v>366000</v>
      </c>
      <c r="H716" s="4">
        <v>368000</v>
      </c>
      <c r="I716" s="4">
        <v>363500</v>
      </c>
      <c r="J716" s="4">
        <v>29931</v>
      </c>
      <c r="K716" s="4">
        <v>10937553500</v>
      </c>
      <c r="L716" s="4">
        <v>12527665</v>
      </c>
      <c r="M716" s="4">
        <v>365425</v>
      </c>
      <c r="N716" s="4">
        <v>365500</v>
      </c>
      <c r="O716" s="4">
        <v>283920</v>
      </c>
      <c r="P716" s="4">
        <v>34275419</v>
      </c>
      <c r="Q716" s="3">
        <v>0.77610000000000001</v>
      </c>
    </row>
    <row r="717" spans="1:17">
      <c r="A717" s="5">
        <v>43084</v>
      </c>
      <c r="B717" s="3"/>
      <c r="C717" s="4">
        <v>364000</v>
      </c>
      <c r="D717" s="3" t="s">
        <v>38</v>
      </c>
      <c r="E717" s="4">
        <v>3000</v>
      </c>
      <c r="F717" s="3">
        <v>0.83</v>
      </c>
      <c r="G717" s="4">
        <v>361000</v>
      </c>
      <c r="H717" s="4">
        <v>368000</v>
      </c>
      <c r="I717" s="4">
        <v>361000</v>
      </c>
      <c r="J717" s="4">
        <v>73601</v>
      </c>
      <c r="K717" s="4">
        <v>26855035000</v>
      </c>
      <c r="L717" s="4">
        <v>12476252</v>
      </c>
      <c r="M717" s="4">
        <v>364873</v>
      </c>
      <c r="N717" s="4">
        <v>364000</v>
      </c>
      <c r="O717" s="4">
        <v>281580</v>
      </c>
      <c r="P717" s="4">
        <v>34275419</v>
      </c>
      <c r="Q717" s="3">
        <v>0.77300000000000002</v>
      </c>
    </row>
    <row r="718" spans="1:17">
      <c r="A718" s="5">
        <v>43083</v>
      </c>
      <c r="B718" s="3"/>
      <c r="C718" s="4">
        <v>361000</v>
      </c>
      <c r="D718" s="3" t="s">
        <v>39</v>
      </c>
      <c r="E718" s="4">
        <v>4000</v>
      </c>
      <c r="F718" s="3">
        <v>-1.1000000000000001</v>
      </c>
      <c r="G718" s="4">
        <v>365000</v>
      </c>
      <c r="H718" s="4">
        <v>368000</v>
      </c>
      <c r="I718" s="4">
        <v>361000</v>
      </c>
      <c r="J718" s="4">
        <v>105132</v>
      </c>
      <c r="K718" s="4">
        <v>38225160500</v>
      </c>
      <c r="L718" s="4">
        <v>12373426</v>
      </c>
      <c r="M718" s="4">
        <v>363592</v>
      </c>
      <c r="N718" s="4">
        <v>361000</v>
      </c>
      <c r="O718" s="4">
        <v>284700</v>
      </c>
      <c r="P718" s="4">
        <v>34275419</v>
      </c>
      <c r="Q718" s="3">
        <v>0.77010000000000001</v>
      </c>
    </row>
    <row r="719" spans="1:17">
      <c r="A719" s="5">
        <v>43082</v>
      </c>
      <c r="B719" s="3"/>
      <c r="C719" s="4">
        <v>365000</v>
      </c>
      <c r="D719" s="3" t="s">
        <v>38</v>
      </c>
      <c r="E719" s="4">
        <v>8000</v>
      </c>
      <c r="F719" s="3">
        <v>2.2400000000000002</v>
      </c>
      <c r="G719" s="4">
        <v>357000</v>
      </c>
      <c r="H719" s="4">
        <v>365000</v>
      </c>
      <c r="I719" s="4">
        <v>355000</v>
      </c>
      <c r="J719" s="4">
        <v>62068</v>
      </c>
      <c r="K719" s="4">
        <v>22411174500</v>
      </c>
      <c r="L719" s="4">
        <v>12510527</v>
      </c>
      <c r="M719" s="4">
        <v>361074</v>
      </c>
      <c r="N719" s="4">
        <v>365000</v>
      </c>
      <c r="O719" s="4">
        <v>278460</v>
      </c>
      <c r="P719" s="4">
        <v>34275419</v>
      </c>
      <c r="Q719" s="3">
        <v>0.77549999999999997</v>
      </c>
    </row>
    <row r="720" spans="1:17">
      <c r="A720" s="5">
        <v>43081</v>
      </c>
      <c r="B720" s="3"/>
      <c r="C720" s="4">
        <v>357000</v>
      </c>
      <c r="D720" s="3" t="s">
        <v>39</v>
      </c>
      <c r="E720" s="4">
        <v>7500</v>
      </c>
      <c r="F720" s="3">
        <v>-2.06</v>
      </c>
      <c r="G720" s="4">
        <v>365500</v>
      </c>
      <c r="H720" s="4">
        <v>366000</v>
      </c>
      <c r="I720" s="4">
        <v>356000</v>
      </c>
      <c r="J720" s="4">
        <v>106212</v>
      </c>
      <c r="K720" s="4">
        <v>38117824500</v>
      </c>
      <c r="L720" s="4">
        <v>12236324</v>
      </c>
      <c r="M720" s="4">
        <v>358884</v>
      </c>
      <c r="N720" s="4">
        <v>357000</v>
      </c>
      <c r="O720" s="4">
        <v>284310</v>
      </c>
      <c r="P720" s="4">
        <v>34275419</v>
      </c>
      <c r="Q720" s="3">
        <v>0.7641</v>
      </c>
    </row>
    <row r="721" spans="1:17">
      <c r="A721" s="5">
        <v>43080</v>
      </c>
      <c r="B721" s="3"/>
      <c r="C721" s="4">
        <v>364500</v>
      </c>
      <c r="D721" s="3" t="s">
        <v>38</v>
      </c>
      <c r="E721" s="4">
        <v>7500</v>
      </c>
      <c r="F721" s="3">
        <v>2.1</v>
      </c>
      <c r="G721" s="4">
        <v>358000</v>
      </c>
      <c r="H721" s="4">
        <v>368500</v>
      </c>
      <c r="I721" s="4">
        <v>358000</v>
      </c>
      <c r="J721" s="4">
        <v>111638</v>
      </c>
      <c r="K721" s="4">
        <v>40869991000</v>
      </c>
      <c r="L721" s="4">
        <v>12493390</v>
      </c>
      <c r="M721" s="4">
        <v>366093</v>
      </c>
      <c r="N721" s="4">
        <v>364500</v>
      </c>
      <c r="O721" s="4">
        <v>278460</v>
      </c>
      <c r="P721" s="4">
        <v>34275419</v>
      </c>
      <c r="Q721" s="3">
        <v>0.77700000000000002</v>
      </c>
    </row>
    <row r="722" spans="1:17">
      <c r="A722" s="5">
        <v>43077</v>
      </c>
      <c r="B722" s="3"/>
      <c r="C722" s="4">
        <v>357000</v>
      </c>
      <c r="D722" s="3"/>
      <c r="E722" s="3">
        <v>0</v>
      </c>
      <c r="F722" s="3">
        <v>0</v>
      </c>
      <c r="G722" s="4">
        <v>358500</v>
      </c>
      <c r="H722" s="4">
        <v>363000</v>
      </c>
      <c r="I722" s="4">
        <v>355000</v>
      </c>
      <c r="J722" s="4">
        <v>63602</v>
      </c>
      <c r="K722" s="4">
        <v>22737453460</v>
      </c>
      <c r="L722" s="4">
        <v>12236324</v>
      </c>
      <c r="M722" s="4">
        <v>357495</v>
      </c>
      <c r="N722" s="4">
        <v>357000</v>
      </c>
      <c r="O722" s="4">
        <v>278460</v>
      </c>
      <c r="P722" s="4">
        <v>34275419</v>
      </c>
      <c r="Q722" s="3">
        <v>0.76339999999999997</v>
      </c>
    </row>
    <row r="723" spans="1:17">
      <c r="A723" s="5">
        <v>43076</v>
      </c>
      <c r="B723" s="3"/>
      <c r="C723" s="4">
        <v>357000</v>
      </c>
      <c r="D723" s="3" t="s">
        <v>39</v>
      </c>
      <c r="E723" s="4">
        <v>6500</v>
      </c>
      <c r="F723" s="3">
        <v>-1.79</v>
      </c>
      <c r="G723" s="4">
        <v>362000</v>
      </c>
      <c r="H723" s="4">
        <v>362500</v>
      </c>
      <c r="I723" s="4">
        <v>352500</v>
      </c>
      <c r="J723" s="4">
        <v>76972</v>
      </c>
      <c r="K723" s="4">
        <v>27526783500</v>
      </c>
      <c r="L723" s="4">
        <v>12236324</v>
      </c>
      <c r="M723" s="4">
        <v>357620</v>
      </c>
      <c r="N723" s="4">
        <v>357000</v>
      </c>
      <c r="O723" s="4">
        <v>283530</v>
      </c>
      <c r="P723" s="4">
        <v>34275419</v>
      </c>
      <c r="Q723" s="3">
        <v>0.76529999999999998</v>
      </c>
    </row>
    <row r="724" spans="1:17">
      <c r="A724" s="5">
        <v>43075</v>
      </c>
      <c r="B724" s="3"/>
      <c r="C724" s="4">
        <v>363500</v>
      </c>
      <c r="D724" s="3" t="s">
        <v>39</v>
      </c>
      <c r="E724" s="4">
        <v>4000</v>
      </c>
      <c r="F724" s="3">
        <v>-1.0900000000000001</v>
      </c>
      <c r="G724" s="4">
        <v>369500</v>
      </c>
      <c r="H724" s="4">
        <v>369500</v>
      </c>
      <c r="I724" s="4">
        <v>362500</v>
      </c>
      <c r="J724" s="4">
        <v>62316</v>
      </c>
      <c r="K724" s="4">
        <v>22713061500</v>
      </c>
      <c r="L724" s="4">
        <v>12459114</v>
      </c>
      <c r="M724" s="4">
        <v>364482</v>
      </c>
      <c r="N724" s="4">
        <v>363500</v>
      </c>
      <c r="O724" s="4">
        <v>286650</v>
      </c>
      <c r="P724" s="4">
        <v>34275419</v>
      </c>
      <c r="Q724" s="3">
        <v>0.7762</v>
      </c>
    </row>
    <row r="725" spans="1:17">
      <c r="A725" s="5">
        <v>43074</v>
      </c>
      <c r="B725" s="3"/>
      <c r="C725" s="4">
        <v>367500</v>
      </c>
      <c r="D725" s="3" t="s">
        <v>39</v>
      </c>
      <c r="E725" s="4">
        <v>1500</v>
      </c>
      <c r="F725" s="3">
        <v>-0.41</v>
      </c>
      <c r="G725" s="4">
        <v>369000</v>
      </c>
      <c r="H725" s="4">
        <v>370000</v>
      </c>
      <c r="I725" s="4">
        <v>366500</v>
      </c>
      <c r="J725" s="4">
        <v>69169</v>
      </c>
      <c r="K725" s="4">
        <v>25479599500</v>
      </c>
      <c r="L725" s="4">
        <v>12596216</v>
      </c>
      <c r="M725" s="4">
        <v>368367</v>
      </c>
      <c r="N725" s="4">
        <v>367500</v>
      </c>
      <c r="O725" s="4">
        <v>287820</v>
      </c>
      <c r="P725" s="4">
        <v>34275419</v>
      </c>
      <c r="Q725" s="3">
        <v>0.77380000000000004</v>
      </c>
    </row>
    <row r="726" spans="1:17">
      <c r="A726" s="5">
        <v>43073</v>
      </c>
      <c r="B726" s="3"/>
      <c r="C726" s="4">
        <v>369000</v>
      </c>
      <c r="D726" s="3" t="s">
        <v>38</v>
      </c>
      <c r="E726" s="4">
        <v>11000</v>
      </c>
      <c r="F726" s="3">
        <v>3.07</v>
      </c>
      <c r="G726" s="4">
        <v>361500</v>
      </c>
      <c r="H726" s="4">
        <v>370000</v>
      </c>
      <c r="I726" s="4">
        <v>361000</v>
      </c>
      <c r="J726" s="4">
        <v>145308</v>
      </c>
      <c r="K726" s="4">
        <v>53424478500</v>
      </c>
      <c r="L726" s="4">
        <v>12647629</v>
      </c>
      <c r="M726" s="4">
        <v>367663</v>
      </c>
      <c r="N726" s="4">
        <v>369000</v>
      </c>
      <c r="O726" s="4">
        <v>279240</v>
      </c>
      <c r="P726" s="4">
        <v>34275419</v>
      </c>
      <c r="Q726" s="3">
        <v>0.77929999999999999</v>
      </c>
    </row>
    <row r="727" spans="1:17">
      <c r="A727" s="5">
        <v>43070</v>
      </c>
      <c r="B727" s="3"/>
      <c r="C727" s="4">
        <v>358000</v>
      </c>
      <c r="D727" s="3"/>
      <c r="E727" s="3">
        <v>0</v>
      </c>
      <c r="F727" s="3">
        <v>0</v>
      </c>
      <c r="G727" s="4">
        <v>360000</v>
      </c>
      <c r="H727" s="4">
        <v>361500</v>
      </c>
      <c r="I727" s="4">
        <v>353500</v>
      </c>
      <c r="J727" s="4">
        <v>85824</v>
      </c>
      <c r="K727" s="4">
        <v>30749113500</v>
      </c>
      <c r="L727" s="4">
        <v>12270600</v>
      </c>
      <c r="M727" s="4">
        <v>358281</v>
      </c>
      <c r="N727" s="4">
        <v>358000</v>
      </c>
      <c r="O727" s="4">
        <v>279240</v>
      </c>
      <c r="P727" s="4">
        <v>34275419</v>
      </c>
      <c r="Q727" s="3">
        <v>0.76380000000000003</v>
      </c>
    </row>
    <row r="728" spans="1:17">
      <c r="A728" s="5">
        <v>43069</v>
      </c>
      <c r="B728" s="3"/>
      <c r="C728" s="4">
        <v>358000</v>
      </c>
      <c r="D728" s="3" t="s">
        <v>38</v>
      </c>
      <c r="E728" s="4">
        <v>6000</v>
      </c>
      <c r="F728" s="3">
        <v>1.7</v>
      </c>
      <c r="G728" s="4">
        <v>356500</v>
      </c>
      <c r="H728" s="4">
        <v>361000</v>
      </c>
      <c r="I728" s="4">
        <v>352000</v>
      </c>
      <c r="J728" s="4">
        <v>124048</v>
      </c>
      <c r="K728" s="4">
        <v>44466313500</v>
      </c>
      <c r="L728" s="4">
        <v>12270600</v>
      </c>
      <c r="M728" s="4">
        <v>358460</v>
      </c>
      <c r="N728" s="4">
        <v>358000</v>
      </c>
      <c r="O728" s="4">
        <v>274560</v>
      </c>
      <c r="P728" s="4">
        <v>34275419</v>
      </c>
      <c r="Q728" s="3">
        <v>0.76349999999999996</v>
      </c>
    </row>
    <row r="729" spans="1:17">
      <c r="A729" s="5">
        <v>43068</v>
      </c>
      <c r="B729" s="3"/>
      <c r="C729" s="4">
        <v>352000</v>
      </c>
      <c r="D729" s="3" t="s">
        <v>39</v>
      </c>
      <c r="E729" s="4">
        <v>3000</v>
      </c>
      <c r="F729" s="3">
        <v>-0.85</v>
      </c>
      <c r="G729" s="4">
        <v>357500</v>
      </c>
      <c r="H729" s="4">
        <v>358000</v>
      </c>
      <c r="I729" s="4">
        <v>352000</v>
      </c>
      <c r="J729" s="4">
        <v>83659</v>
      </c>
      <c r="K729" s="4">
        <v>29590207500</v>
      </c>
      <c r="L729" s="4">
        <v>12064947</v>
      </c>
      <c r="M729" s="4">
        <v>353700</v>
      </c>
      <c r="N729" s="4">
        <v>352000</v>
      </c>
      <c r="O729" s="4">
        <v>276900</v>
      </c>
      <c r="P729" s="4">
        <v>34275419</v>
      </c>
      <c r="Q729" s="3">
        <v>0.73980000000000001</v>
      </c>
    </row>
    <row r="730" spans="1:17">
      <c r="A730" s="5">
        <v>43067</v>
      </c>
      <c r="B730" s="3"/>
      <c r="C730" s="4">
        <v>355000</v>
      </c>
      <c r="D730" s="3" t="s">
        <v>38</v>
      </c>
      <c r="E730" s="4">
        <v>7500</v>
      </c>
      <c r="F730" s="3">
        <v>2.16</v>
      </c>
      <c r="G730" s="4">
        <v>347500</v>
      </c>
      <c r="H730" s="4">
        <v>357500</v>
      </c>
      <c r="I730" s="4">
        <v>347500</v>
      </c>
      <c r="J730" s="4">
        <v>97712</v>
      </c>
      <c r="K730" s="4">
        <v>34723061000</v>
      </c>
      <c r="L730" s="4">
        <v>12167773</v>
      </c>
      <c r="M730" s="4">
        <v>355361</v>
      </c>
      <c r="N730" s="4">
        <v>355000</v>
      </c>
      <c r="O730" s="4">
        <v>271050</v>
      </c>
      <c r="P730" s="4">
        <v>34275419</v>
      </c>
      <c r="Q730" s="3">
        <v>0.74570000000000003</v>
      </c>
    </row>
    <row r="731" spans="1:17">
      <c r="A731" s="5">
        <v>43066</v>
      </c>
      <c r="B731" s="3"/>
      <c r="C731" s="4">
        <v>347500</v>
      </c>
      <c r="D731" s="3" t="s">
        <v>39</v>
      </c>
      <c r="E731" s="4">
        <v>3000</v>
      </c>
      <c r="F731" s="3">
        <v>-0.86</v>
      </c>
      <c r="G731" s="4">
        <v>348500</v>
      </c>
      <c r="H731" s="4">
        <v>352000</v>
      </c>
      <c r="I731" s="4">
        <v>343000</v>
      </c>
      <c r="J731" s="4">
        <v>88961</v>
      </c>
      <c r="K731" s="4">
        <v>30907242500</v>
      </c>
      <c r="L731" s="4">
        <v>11910708</v>
      </c>
      <c r="M731" s="4">
        <v>347424</v>
      </c>
      <c r="N731" s="4">
        <v>347500</v>
      </c>
      <c r="O731" s="4">
        <v>273390</v>
      </c>
      <c r="P731" s="4">
        <v>34275419</v>
      </c>
      <c r="Q731" s="3">
        <v>0.7319</v>
      </c>
    </row>
    <row r="732" spans="1:17">
      <c r="A732" s="5">
        <v>43063</v>
      </c>
      <c r="B732" s="3"/>
      <c r="C732" s="4">
        <v>350500</v>
      </c>
      <c r="D732" s="3" t="s">
        <v>39</v>
      </c>
      <c r="E732" s="4">
        <v>3000</v>
      </c>
      <c r="F732" s="3">
        <v>-0.85</v>
      </c>
      <c r="G732" s="4">
        <v>356500</v>
      </c>
      <c r="H732" s="4">
        <v>356500</v>
      </c>
      <c r="I732" s="4">
        <v>350000</v>
      </c>
      <c r="J732" s="4">
        <v>74030</v>
      </c>
      <c r="K732" s="4">
        <v>25993715500</v>
      </c>
      <c r="L732" s="4">
        <v>12013534</v>
      </c>
      <c r="M732" s="4">
        <v>351124</v>
      </c>
      <c r="N732" s="4">
        <v>350500</v>
      </c>
      <c r="O732" s="4">
        <v>275730</v>
      </c>
      <c r="P732" s="4">
        <v>34275419</v>
      </c>
      <c r="Q732" s="3">
        <v>0.72699999999999998</v>
      </c>
    </row>
    <row r="733" spans="1:17">
      <c r="A733" s="5">
        <v>43062</v>
      </c>
      <c r="B733" s="3"/>
      <c r="C733" s="4">
        <v>353500</v>
      </c>
      <c r="D733" s="3" t="s">
        <v>39</v>
      </c>
      <c r="E733" s="4">
        <v>3500</v>
      </c>
      <c r="F733" s="3">
        <v>-0.98</v>
      </c>
      <c r="G733" s="4">
        <v>359500</v>
      </c>
      <c r="H733" s="4">
        <v>360000</v>
      </c>
      <c r="I733" s="4">
        <v>352500</v>
      </c>
      <c r="J733" s="4">
        <v>72875</v>
      </c>
      <c r="K733" s="4">
        <v>25860764000</v>
      </c>
      <c r="L733" s="4">
        <v>12116360</v>
      </c>
      <c r="M733" s="4">
        <v>354864</v>
      </c>
      <c r="N733" s="4">
        <v>353500</v>
      </c>
      <c r="O733" s="4">
        <v>278460</v>
      </c>
      <c r="P733" s="4">
        <v>34275419</v>
      </c>
      <c r="Q733" s="3">
        <v>0.73529999999999995</v>
      </c>
    </row>
    <row r="734" spans="1:17">
      <c r="A734" s="5">
        <v>43061</v>
      </c>
      <c r="B734" s="3"/>
      <c r="C734" s="4">
        <v>357000</v>
      </c>
      <c r="D734" s="3" t="s">
        <v>38</v>
      </c>
      <c r="E734" s="4">
        <v>5000</v>
      </c>
      <c r="F734" s="3">
        <v>1.42</v>
      </c>
      <c r="G734" s="4">
        <v>355000</v>
      </c>
      <c r="H734" s="4">
        <v>357000</v>
      </c>
      <c r="I734" s="4">
        <v>353000</v>
      </c>
      <c r="J734" s="4">
        <v>88706</v>
      </c>
      <c r="K734" s="4">
        <v>31537472500</v>
      </c>
      <c r="L734" s="4">
        <v>12236324</v>
      </c>
      <c r="M734" s="4">
        <v>355528</v>
      </c>
      <c r="N734" s="4">
        <v>357000</v>
      </c>
      <c r="O734" s="4">
        <v>274560</v>
      </c>
      <c r="P734" s="4">
        <v>34275419</v>
      </c>
      <c r="Q734" s="3">
        <v>0.74160000000000004</v>
      </c>
    </row>
    <row r="735" spans="1:17">
      <c r="A735" s="5">
        <v>43060</v>
      </c>
      <c r="B735" s="3"/>
      <c r="C735" s="4">
        <v>352000</v>
      </c>
      <c r="D735" s="3" t="s">
        <v>39</v>
      </c>
      <c r="E735" s="4">
        <v>2500</v>
      </c>
      <c r="F735" s="3">
        <v>-0.71</v>
      </c>
      <c r="G735" s="4">
        <v>356000</v>
      </c>
      <c r="H735" s="4">
        <v>356500</v>
      </c>
      <c r="I735" s="4">
        <v>350500</v>
      </c>
      <c r="J735" s="4">
        <v>98596</v>
      </c>
      <c r="K735" s="4">
        <v>34707463000</v>
      </c>
      <c r="L735" s="4">
        <v>12064947</v>
      </c>
      <c r="M735" s="4">
        <v>352016</v>
      </c>
      <c r="N735" s="4">
        <v>352000</v>
      </c>
      <c r="O735" s="4">
        <v>276510</v>
      </c>
      <c r="P735" s="4">
        <v>34275419</v>
      </c>
      <c r="Q735" s="3">
        <v>0.73450000000000004</v>
      </c>
    </row>
    <row r="736" spans="1:17">
      <c r="A736" s="5">
        <v>43059</v>
      </c>
      <c r="B736" s="3"/>
      <c r="C736" s="4">
        <v>354500</v>
      </c>
      <c r="D736" s="3" t="s">
        <v>39</v>
      </c>
      <c r="E736" s="4">
        <v>1000</v>
      </c>
      <c r="F736" s="3">
        <v>-0.28000000000000003</v>
      </c>
      <c r="G736" s="4">
        <v>356000</v>
      </c>
      <c r="H736" s="4">
        <v>359500</v>
      </c>
      <c r="I736" s="4">
        <v>352500</v>
      </c>
      <c r="J736" s="4">
        <v>86563</v>
      </c>
      <c r="K736" s="4">
        <v>30719324000</v>
      </c>
      <c r="L736" s="4">
        <v>12150636</v>
      </c>
      <c r="M736" s="4">
        <v>354878</v>
      </c>
      <c r="N736" s="4">
        <v>354500</v>
      </c>
      <c r="O736" s="4">
        <v>277290</v>
      </c>
      <c r="P736" s="4">
        <v>34275419</v>
      </c>
      <c r="Q736" s="3">
        <v>0.74070000000000003</v>
      </c>
    </row>
    <row r="737" spans="1:17">
      <c r="A737" s="5">
        <v>43056</v>
      </c>
      <c r="B737" s="3"/>
      <c r="C737" s="4">
        <v>355500</v>
      </c>
      <c r="D737" s="3" t="s">
        <v>39</v>
      </c>
      <c r="E737" s="3">
        <v>500</v>
      </c>
      <c r="F737" s="3">
        <v>-0.14000000000000001</v>
      </c>
      <c r="G737" s="4">
        <v>359000</v>
      </c>
      <c r="H737" s="4">
        <v>362000</v>
      </c>
      <c r="I737" s="4">
        <v>355000</v>
      </c>
      <c r="J737" s="4">
        <v>144988</v>
      </c>
      <c r="K737" s="4">
        <v>51888030201</v>
      </c>
      <c r="L737" s="4">
        <v>12184911</v>
      </c>
      <c r="M737" s="4">
        <v>357878</v>
      </c>
      <c r="N737" s="4">
        <v>355500</v>
      </c>
      <c r="O737" s="4">
        <v>277680</v>
      </c>
      <c r="P737" s="4">
        <v>34275419</v>
      </c>
      <c r="Q737" s="3">
        <v>0.7409</v>
      </c>
    </row>
    <row r="738" spans="1:17">
      <c r="A738" s="5">
        <v>43055</v>
      </c>
      <c r="B738" s="3"/>
      <c r="C738" s="4">
        <v>356000</v>
      </c>
      <c r="D738" s="3" t="s">
        <v>38</v>
      </c>
      <c r="E738" s="4">
        <v>9500</v>
      </c>
      <c r="F738" s="3">
        <v>2.74</v>
      </c>
      <c r="G738" s="4">
        <v>347000</v>
      </c>
      <c r="H738" s="4">
        <v>356000</v>
      </c>
      <c r="I738" s="4">
        <v>346500</v>
      </c>
      <c r="J738" s="4">
        <v>122925</v>
      </c>
      <c r="K738" s="4">
        <v>43326855500</v>
      </c>
      <c r="L738" s="4">
        <v>12202049</v>
      </c>
      <c r="M738" s="4">
        <v>352465</v>
      </c>
      <c r="N738" s="4">
        <v>356000</v>
      </c>
      <c r="O738" s="4">
        <v>270270</v>
      </c>
      <c r="P738" s="4">
        <v>34275419</v>
      </c>
      <c r="Q738" s="3">
        <v>0.74150000000000005</v>
      </c>
    </row>
    <row r="739" spans="1:17">
      <c r="A739" s="5">
        <v>43054</v>
      </c>
      <c r="B739" s="3"/>
      <c r="C739" s="4">
        <v>346500</v>
      </c>
      <c r="D739" s="3" t="s">
        <v>39</v>
      </c>
      <c r="E739" s="4">
        <v>11000</v>
      </c>
      <c r="F739" s="3">
        <v>-3.08</v>
      </c>
      <c r="G739" s="4">
        <v>357500</v>
      </c>
      <c r="H739" s="4">
        <v>358000</v>
      </c>
      <c r="I739" s="4">
        <v>346000</v>
      </c>
      <c r="J739" s="4">
        <v>191040</v>
      </c>
      <c r="K739" s="4">
        <v>66637993000</v>
      </c>
      <c r="L739" s="4">
        <v>11876432</v>
      </c>
      <c r="M739" s="4">
        <v>348816</v>
      </c>
      <c r="N739" s="4">
        <v>346500</v>
      </c>
      <c r="O739" s="4">
        <v>278850</v>
      </c>
      <c r="P739" s="4">
        <v>34275419</v>
      </c>
      <c r="Q739" s="3">
        <v>0.72640000000000005</v>
      </c>
    </row>
    <row r="740" spans="1:17">
      <c r="A740" s="5">
        <v>43053</v>
      </c>
      <c r="B740" s="3"/>
      <c r="C740" s="4">
        <v>357500</v>
      </c>
      <c r="D740" s="3" t="s">
        <v>38</v>
      </c>
      <c r="E740" s="4">
        <v>1500</v>
      </c>
      <c r="F740" s="3">
        <v>0.42</v>
      </c>
      <c r="G740" s="4">
        <v>359000</v>
      </c>
      <c r="H740" s="4">
        <v>360000</v>
      </c>
      <c r="I740" s="4">
        <v>350000</v>
      </c>
      <c r="J740" s="4">
        <v>126202</v>
      </c>
      <c r="K740" s="4">
        <v>44763398500</v>
      </c>
      <c r="L740" s="4">
        <v>12253462</v>
      </c>
      <c r="M740" s="4">
        <v>354696</v>
      </c>
      <c r="N740" s="4">
        <v>357500</v>
      </c>
      <c r="O740" s="4">
        <v>277680</v>
      </c>
      <c r="P740" s="4">
        <v>34275419</v>
      </c>
      <c r="Q740" s="3">
        <v>0.74690000000000001</v>
      </c>
    </row>
    <row r="741" spans="1:17">
      <c r="A741" s="5">
        <v>43052</v>
      </c>
      <c r="B741" s="3"/>
      <c r="C741" s="4">
        <v>356000</v>
      </c>
      <c r="D741" s="3" t="s">
        <v>39</v>
      </c>
      <c r="E741" s="4">
        <v>18000</v>
      </c>
      <c r="F741" s="3">
        <v>-4.8099999999999996</v>
      </c>
      <c r="G741" s="4">
        <v>374000</v>
      </c>
      <c r="H741" s="4">
        <v>375500</v>
      </c>
      <c r="I741" s="4">
        <v>355000</v>
      </c>
      <c r="J741" s="4">
        <v>244307</v>
      </c>
      <c r="K741" s="4">
        <v>87901420000</v>
      </c>
      <c r="L741" s="4">
        <v>12202049</v>
      </c>
      <c r="M741" s="4">
        <v>359799</v>
      </c>
      <c r="N741" s="4">
        <v>356000</v>
      </c>
      <c r="O741" s="4">
        <v>291720</v>
      </c>
      <c r="P741" s="4">
        <v>34275419</v>
      </c>
      <c r="Q741" s="3">
        <v>0.7419</v>
      </c>
    </row>
    <row r="742" spans="1:17">
      <c r="A742" s="5">
        <v>43049</v>
      </c>
      <c r="B742" s="3"/>
      <c r="C742" s="4">
        <v>374000</v>
      </c>
      <c r="D742" s="3" t="s">
        <v>38</v>
      </c>
      <c r="E742" s="4">
        <v>5500</v>
      </c>
      <c r="F742" s="3">
        <v>1.49</v>
      </c>
      <c r="G742" s="4">
        <v>369000</v>
      </c>
      <c r="H742" s="4">
        <v>374500</v>
      </c>
      <c r="I742" s="4">
        <v>368500</v>
      </c>
      <c r="J742" s="4">
        <v>91725</v>
      </c>
      <c r="K742" s="4">
        <v>34111942500</v>
      </c>
      <c r="L742" s="4">
        <v>12819006</v>
      </c>
      <c r="M742" s="4">
        <v>371893</v>
      </c>
      <c r="N742" s="4">
        <v>374000</v>
      </c>
      <c r="O742" s="4">
        <v>287430</v>
      </c>
      <c r="P742" s="4">
        <v>34275419</v>
      </c>
      <c r="Q742" s="3">
        <v>0.77569999999999995</v>
      </c>
    </row>
    <row r="743" spans="1:17">
      <c r="A743" s="5">
        <v>43048</v>
      </c>
      <c r="B743" s="3"/>
      <c r="C743" s="4">
        <v>368500</v>
      </c>
      <c r="D743" s="3"/>
      <c r="E743" s="3">
        <v>0</v>
      </c>
      <c r="F743" s="3">
        <v>0</v>
      </c>
      <c r="G743" s="4">
        <v>372500</v>
      </c>
      <c r="H743" s="4">
        <v>373000</v>
      </c>
      <c r="I743" s="4">
        <v>368500</v>
      </c>
      <c r="J743" s="4">
        <v>102758</v>
      </c>
      <c r="K743" s="4">
        <v>38056351000</v>
      </c>
      <c r="L743" s="4">
        <v>12630491</v>
      </c>
      <c r="M743" s="4">
        <v>370349</v>
      </c>
      <c r="N743" s="4">
        <v>368500</v>
      </c>
      <c r="O743" s="4">
        <v>287430</v>
      </c>
      <c r="P743" s="4">
        <v>34275419</v>
      </c>
      <c r="Q743" s="3">
        <v>0.76200000000000001</v>
      </c>
    </row>
    <row r="744" spans="1:17">
      <c r="A744" s="5">
        <v>43047</v>
      </c>
      <c r="B744" s="3"/>
      <c r="C744" s="4">
        <v>368500</v>
      </c>
      <c r="D744" s="3" t="s">
        <v>39</v>
      </c>
      <c r="E744" s="4">
        <v>2000</v>
      </c>
      <c r="F744" s="3">
        <v>-0.54</v>
      </c>
      <c r="G744" s="4">
        <v>371000</v>
      </c>
      <c r="H744" s="4">
        <v>372500</v>
      </c>
      <c r="I744" s="4">
        <v>367500</v>
      </c>
      <c r="J744" s="4">
        <v>80151</v>
      </c>
      <c r="K744" s="4">
        <v>29612445000</v>
      </c>
      <c r="L744" s="4">
        <v>12630491</v>
      </c>
      <c r="M744" s="4">
        <v>369458</v>
      </c>
      <c r="N744" s="4">
        <v>368500</v>
      </c>
      <c r="O744" s="4">
        <v>288990</v>
      </c>
      <c r="P744" s="4">
        <v>34275419</v>
      </c>
      <c r="Q744" s="3">
        <v>0.76139999999999997</v>
      </c>
    </row>
    <row r="745" spans="1:17">
      <c r="A745" s="5">
        <v>43046</v>
      </c>
      <c r="B745" s="3"/>
      <c r="C745" s="4">
        <v>370500</v>
      </c>
      <c r="D745" s="3"/>
      <c r="E745" s="3">
        <v>0</v>
      </c>
      <c r="F745" s="3">
        <v>0</v>
      </c>
      <c r="G745" s="4">
        <v>370000</v>
      </c>
      <c r="H745" s="4">
        <v>373000</v>
      </c>
      <c r="I745" s="4">
        <v>366000</v>
      </c>
      <c r="J745" s="4">
        <v>113441</v>
      </c>
      <c r="K745" s="4">
        <v>41840463500</v>
      </c>
      <c r="L745" s="4">
        <v>12699042</v>
      </c>
      <c r="M745" s="4">
        <v>368830</v>
      </c>
      <c r="N745" s="4">
        <v>370500</v>
      </c>
      <c r="O745" s="4">
        <v>288990</v>
      </c>
      <c r="P745" s="4">
        <v>34275419</v>
      </c>
      <c r="Q745" s="3">
        <v>0.76759999999999995</v>
      </c>
    </row>
    <row r="746" spans="1:17">
      <c r="A746" s="5">
        <v>43045</v>
      </c>
      <c r="B746" s="3"/>
      <c r="C746" s="4">
        <v>370500</v>
      </c>
      <c r="D746" s="3" t="s">
        <v>39</v>
      </c>
      <c r="E746" s="4">
        <v>7000</v>
      </c>
      <c r="F746" s="3">
        <v>-1.85</v>
      </c>
      <c r="G746" s="4">
        <v>380500</v>
      </c>
      <c r="H746" s="4">
        <v>380500</v>
      </c>
      <c r="I746" s="4">
        <v>369000</v>
      </c>
      <c r="J746" s="4">
        <v>151445</v>
      </c>
      <c r="K746" s="4">
        <v>56264924500</v>
      </c>
      <c r="L746" s="4">
        <v>12699042</v>
      </c>
      <c r="M746" s="4">
        <v>371520</v>
      </c>
      <c r="N746" s="4">
        <v>370500</v>
      </c>
      <c r="O746" s="4">
        <v>294450</v>
      </c>
      <c r="P746" s="4">
        <v>34275419</v>
      </c>
      <c r="Q746" s="3">
        <v>0.76629999999999998</v>
      </c>
    </row>
    <row r="747" spans="1:17">
      <c r="A747" s="5">
        <v>43042</v>
      </c>
      <c r="B747" s="3"/>
      <c r="C747" s="4">
        <v>377500</v>
      </c>
      <c r="D747" s="3" t="s">
        <v>38</v>
      </c>
      <c r="E747" s="4">
        <v>1000</v>
      </c>
      <c r="F747" s="3">
        <v>0.27</v>
      </c>
      <c r="G747" s="4">
        <v>377500</v>
      </c>
      <c r="H747" s="4">
        <v>380500</v>
      </c>
      <c r="I747" s="4">
        <v>374500</v>
      </c>
      <c r="J747" s="4">
        <v>90658</v>
      </c>
      <c r="K747" s="4">
        <v>34293241500</v>
      </c>
      <c r="L747" s="4">
        <v>12938970</v>
      </c>
      <c r="M747" s="4">
        <v>378270</v>
      </c>
      <c r="N747" s="4">
        <v>377500</v>
      </c>
      <c r="O747" s="4">
        <v>293670</v>
      </c>
      <c r="P747" s="4">
        <v>34275419</v>
      </c>
      <c r="Q747" s="3">
        <v>0.77800000000000002</v>
      </c>
    </row>
    <row r="748" spans="1:17">
      <c r="A748" s="5">
        <v>43041</v>
      </c>
      <c r="B748" s="3"/>
      <c r="C748" s="4">
        <v>376500</v>
      </c>
      <c r="D748" s="3"/>
      <c r="E748" s="3">
        <v>0</v>
      </c>
      <c r="F748" s="3">
        <v>0</v>
      </c>
      <c r="G748" s="4">
        <v>377000</v>
      </c>
      <c r="H748" s="4">
        <v>381000</v>
      </c>
      <c r="I748" s="4">
        <v>373500</v>
      </c>
      <c r="J748" s="4">
        <v>130488</v>
      </c>
      <c r="K748" s="4">
        <v>49181298500</v>
      </c>
      <c r="L748" s="4">
        <v>12904695</v>
      </c>
      <c r="M748" s="4">
        <v>376902</v>
      </c>
      <c r="N748" s="4">
        <v>376500</v>
      </c>
      <c r="O748" s="4">
        <v>293670</v>
      </c>
      <c r="P748" s="4">
        <v>34275419</v>
      </c>
      <c r="Q748" s="3">
        <v>0.77810000000000001</v>
      </c>
    </row>
    <row r="749" spans="1:17">
      <c r="A749" s="5">
        <v>43040</v>
      </c>
      <c r="B749" s="3"/>
      <c r="C749" s="4">
        <v>376500</v>
      </c>
      <c r="D749" s="3" t="s">
        <v>38</v>
      </c>
      <c r="E749" s="4">
        <v>7000</v>
      </c>
      <c r="F749" s="3">
        <v>1.89</v>
      </c>
      <c r="G749" s="4">
        <v>368500</v>
      </c>
      <c r="H749" s="4">
        <v>378500</v>
      </c>
      <c r="I749" s="4">
        <v>368500</v>
      </c>
      <c r="J749" s="4">
        <v>194924</v>
      </c>
      <c r="K749" s="4">
        <v>73191170000</v>
      </c>
      <c r="L749" s="4">
        <v>12904695</v>
      </c>
      <c r="M749" s="4">
        <v>375485</v>
      </c>
      <c r="N749" s="4">
        <v>376500</v>
      </c>
      <c r="O749" s="4">
        <v>288210</v>
      </c>
      <c r="P749" s="4">
        <v>34275419</v>
      </c>
      <c r="Q749" s="3">
        <v>0.77510000000000001</v>
      </c>
    </row>
    <row r="750" spans="1:17">
      <c r="A750" s="5">
        <v>43039</v>
      </c>
      <c r="B750" s="3"/>
      <c r="C750" s="4">
        <v>369500</v>
      </c>
      <c r="D750" s="3"/>
      <c r="E750" s="3">
        <v>0</v>
      </c>
      <c r="F750" s="3">
        <v>0</v>
      </c>
      <c r="G750" s="4">
        <v>368000</v>
      </c>
      <c r="H750" s="4">
        <v>372500</v>
      </c>
      <c r="I750" s="4">
        <v>365000</v>
      </c>
      <c r="J750" s="4">
        <v>176532</v>
      </c>
      <c r="K750" s="4">
        <v>64886051000</v>
      </c>
      <c r="L750" s="4">
        <v>12664767</v>
      </c>
      <c r="M750" s="4">
        <v>367559</v>
      </c>
      <c r="N750" s="4">
        <v>369500</v>
      </c>
      <c r="O750" s="4">
        <v>288210</v>
      </c>
      <c r="P750" s="4">
        <v>34275419</v>
      </c>
      <c r="Q750" s="3">
        <v>0.7712</v>
      </c>
    </row>
    <row r="751" spans="1:17">
      <c r="A751" s="5">
        <v>43038</v>
      </c>
      <c r="B751" s="3"/>
      <c r="C751" s="4">
        <v>369500</v>
      </c>
      <c r="D751" s="3" t="s">
        <v>39</v>
      </c>
      <c r="E751" s="4">
        <v>18500</v>
      </c>
      <c r="F751" s="3">
        <v>-4.7699999999999996</v>
      </c>
      <c r="G751" s="4">
        <v>389000</v>
      </c>
      <c r="H751" s="4">
        <v>389500</v>
      </c>
      <c r="I751" s="4">
        <v>367000</v>
      </c>
      <c r="J751" s="4">
        <v>373636</v>
      </c>
      <c r="K751" s="4">
        <v>138403540000</v>
      </c>
      <c r="L751" s="4">
        <v>12664767</v>
      </c>
      <c r="M751" s="4">
        <v>370423</v>
      </c>
      <c r="N751" s="4">
        <v>369500</v>
      </c>
      <c r="O751" s="4">
        <v>302640</v>
      </c>
      <c r="P751" s="4">
        <v>34275419</v>
      </c>
      <c r="Q751" s="3">
        <v>0.77859999999999996</v>
      </c>
    </row>
    <row r="752" spans="1:17">
      <c r="A752" s="5">
        <v>43035</v>
      </c>
      <c r="B752" s="3"/>
      <c r="C752" s="4">
        <v>388000</v>
      </c>
      <c r="D752" s="3" t="s">
        <v>38</v>
      </c>
      <c r="E752" s="4">
        <v>2500</v>
      </c>
      <c r="F752" s="3">
        <v>0.65</v>
      </c>
      <c r="G752" s="4">
        <v>386000</v>
      </c>
      <c r="H752" s="4">
        <v>395500</v>
      </c>
      <c r="I752" s="4">
        <v>386000</v>
      </c>
      <c r="J752" s="4">
        <v>100376</v>
      </c>
      <c r="K752" s="4">
        <v>39057580500</v>
      </c>
      <c r="L752" s="4">
        <v>13298862</v>
      </c>
      <c r="M752" s="4">
        <v>389112</v>
      </c>
      <c r="N752" s="4">
        <v>388000</v>
      </c>
      <c r="O752" s="4">
        <v>300690</v>
      </c>
      <c r="P752" s="4">
        <v>34275419</v>
      </c>
      <c r="Q752" s="3">
        <v>0.81869999999999998</v>
      </c>
    </row>
    <row r="753" spans="1:17">
      <c r="A753" s="5">
        <v>43034</v>
      </c>
      <c r="B753" s="3"/>
      <c r="C753" s="4">
        <v>385500</v>
      </c>
      <c r="D753" s="3" t="s">
        <v>39</v>
      </c>
      <c r="E753" s="4">
        <v>6500</v>
      </c>
      <c r="F753" s="3">
        <v>-1.66</v>
      </c>
      <c r="G753" s="4">
        <v>390000</v>
      </c>
      <c r="H753" s="4">
        <v>393000</v>
      </c>
      <c r="I753" s="4">
        <v>385500</v>
      </c>
      <c r="J753" s="4">
        <v>92042</v>
      </c>
      <c r="K753" s="4">
        <v>35727075000</v>
      </c>
      <c r="L753" s="4">
        <v>13213174</v>
      </c>
      <c r="M753" s="4">
        <v>388160</v>
      </c>
      <c r="N753" s="4">
        <v>385500</v>
      </c>
      <c r="O753" s="4">
        <v>305760</v>
      </c>
      <c r="P753" s="4">
        <v>34275419</v>
      </c>
      <c r="Q753" s="3">
        <v>0.81899999999999995</v>
      </c>
    </row>
    <row r="754" spans="1:17">
      <c r="A754" s="5">
        <v>43033</v>
      </c>
      <c r="B754" s="3"/>
      <c r="C754" s="4">
        <v>392000</v>
      </c>
      <c r="D754" s="3" t="s">
        <v>38</v>
      </c>
      <c r="E754" s="4">
        <v>3000</v>
      </c>
      <c r="F754" s="3">
        <v>0.77</v>
      </c>
      <c r="G754" s="4">
        <v>389500</v>
      </c>
      <c r="H754" s="4">
        <v>394500</v>
      </c>
      <c r="I754" s="4">
        <v>389000</v>
      </c>
      <c r="J754" s="4">
        <v>80600</v>
      </c>
      <c r="K754" s="4">
        <v>31615015000</v>
      </c>
      <c r="L754" s="4">
        <v>13435964</v>
      </c>
      <c r="M754" s="4">
        <v>392245</v>
      </c>
      <c r="N754" s="4">
        <v>392000</v>
      </c>
      <c r="O754" s="4">
        <v>303420</v>
      </c>
      <c r="P754" s="4">
        <v>34275419</v>
      </c>
      <c r="Q754" s="3">
        <v>0.8286</v>
      </c>
    </row>
    <row r="755" spans="1:17">
      <c r="A755" s="5">
        <v>43032</v>
      </c>
      <c r="B755" s="3"/>
      <c r="C755" s="4">
        <v>389000</v>
      </c>
      <c r="D755" s="3" t="s">
        <v>39</v>
      </c>
      <c r="E755" s="4">
        <v>9500</v>
      </c>
      <c r="F755" s="3">
        <v>-2.38</v>
      </c>
      <c r="G755" s="4">
        <v>396000</v>
      </c>
      <c r="H755" s="4">
        <v>398500</v>
      </c>
      <c r="I755" s="4">
        <v>386500</v>
      </c>
      <c r="J755" s="4">
        <v>120864</v>
      </c>
      <c r="K755" s="4">
        <v>47278627000</v>
      </c>
      <c r="L755" s="4">
        <v>13333137</v>
      </c>
      <c r="M755" s="4">
        <v>391172</v>
      </c>
      <c r="N755" s="4">
        <v>389000</v>
      </c>
      <c r="O755" s="4">
        <v>310830</v>
      </c>
      <c r="P755" s="4">
        <v>34275419</v>
      </c>
      <c r="Q755" s="3">
        <v>0.8226</v>
      </c>
    </row>
    <row r="756" spans="1:17">
      <c r="A756" s="5">
        <v>43031</v>
      </c>
      <c r="B756" s="3"/>
      <c r="C756" s="4">
        <v>398500</v>
      </c>
      <c r="D756" s="3" t="s">
        <v>39</v>
      </c>
      <c r="E756" s="3">
        <v>500</v>
      </c>
      <c r="F756" s="3">
        <v>-0.13</v>
      </c>
      <c r="G756" s="4">
        <v>399000</v>
      </c>
      <c r="H756" s="4">
        <v>400000</v>
      </c>
      <c r="I756" s="4">
        <v>393500</v>
      </c>
      <c r="J756" s="4">
        <v>56218</v>
      </c>
      <c r="K756" s="4">
        <v>22335312645</v>
      </c>
      <c r="L756" s="4">
        <v>13658754</v>
      </c>
      <c r="M756" s="4">
        <v>397298</v>
      </c>
      <c r="N756" s="4">
        <v>398500</v>
      </c>
      <c r="O756" s="4">
        <v>311220</v>
      </c>
      <c r="P756" s="4">
        <v>34275419</v>
      </c>
      <c r="Q756" s="3">
        <v>0.84309999999999996</v>
      </c>
    </row>
    <row r="757" spans="1:17">
      <c r="A757" s="5">
        <v>43028</v>
      </c>
      <c r="B757" s="3"/>
      <c r="C757" s="4">
        <v>399000</v>
      </c>
      <c r="D757" s="3" t="s">
        <v>38</v>
      </c>
      <c r="E757" s="4">
        <v>5500</v>
      </c>
      <c r="F757" s="3">
        <v>1.4</v>
      </c>
      <c r="G757" s="4">
        <v>392000</v>
      </c>
      <c r="H757" s="4">
        <v>400000</v>
      </c>
      <c r="I757" s="4">
        <v>392000</v>
      </c>
      <c r="J757" s="4">
        <v>64578</v>
      </c>
      <c r="K757" s="4">
        <v>25656849000</v>
      </c>
      <c r="L757" s="4">
        <v>13675892</v>
      </c>
      <c r="M757" s="4">
        <v>397300</v>
      </c>
      <c r="N757" s="4">
        <v>399000</v>
      </c>
      <c r="O757" s="4">
        <v>306930</v>
      </c>
      <c r="P757" s="4">
        <v>34275419</v>
      </c>
      <c r="Q757" s="3">
        <v>0.84440000000000004</v>
      </c>
    </row>
    <row r="758" spans="1:17">
      <c r="A758" s="5">
        <v>43027</v>
      </c>
      <c r="B758" s="3"/>
      <c r="C758" s="4">
        <v>393500</v>
      </c>
      <c r="D758" s="3" t="s">
        <v>39</v>
      </c>
      <c r="E758" s="4">
        <v>7000</v>
      </c>
      <c r="F758" s="3">
        <v>-1.75</v>
      </c>
      <c r="G758" s="4">
        <v>399500</v>
      </c>
      <c r="H758" s="4">
        <v>404000</v>
      </c>
      <c r="I758" s="4">
        <v>391000</v>
      </c>
      <c r="J758" s="4">
        <v>107782</v>
      </c>
      <c r="K758" s="4">
        <v>42457866500</v>
      </c>
      <c r="L758" s="4">
        <v>13487377</v>
      </c>
      <c r="M758" s="4">
        <v>393923</v>
      </c>
      <c r="N758" s="4">
        <v>393500</v>
      </c>
      <c r="O758" s="4">
        <v>312390</v>
      </c>
      <c r="P758" s="4">
        <v>34275419</v>
      </c>
      <c r="Q758" s="3">
        <v>0.83850000000000002</v>
      </c>
    </row>
    <row r="759" spans="1:17">
      <c r="A759" s="5">
        <v>43026</v>
      </c>
      <c r="B759" s="3"/>
      <c r="C759" s="4">
        <v>400500</v>
      </c>
      <c r="D759" s="3" t="s">
        <v>39</v>
      </c>
      <c r="E759" s="4">
        <v>2000</v>
      </c>
      <c r="F759" s="3">
        <v>-0.5</v>
      </c>
      <c r="G759" s="4">
        <v>402500</v>
      </c>
      <c r="H759" s="4">
        <v>406500</v>
      </c>
      <c r="I759" s="4">
        <v>397000</v>
      </c>
      <c r="J759" s="4">
        <v>75498</v>
      </c>
      <c r="K759" s="4">
        <v>30340534000</v>
      </c>
      <c r="L759" s="4">
        <v>13727305</v>
      </c>
      <c r="M759" s="4">
        <v>401872</v>
      </c>
      <c r="N759" s="4">
        <v>400500</v>
      </c>
      <c r="O759" s="4">
        <v>313950</v>
      </c>
      <c r="P759" s="4">
        <v>34275419</v>
      </c>
      <c r="Q759" s="3">
        <v>0.84940000000000004</v>
      </c>
    </row>
    <row r="760" spans="1:17">
      <c r="A760" s="5">
        <v>43025</v>
      </c>
      <c r="B760" s="3"/>
      <c r="C760" s="4">
        <v>402500</v>
      </c>
      <c r="D760" s="3" t="s">
        <v>39</v>
      </c>
      <c r="E760" s="3">
        <v>500</v>
      </c>
      <c r="F760" s="3">
        <v>-0.12</v>
      </c>
      <c r="G760" s="4">
        <v>404500</v>
      </c>
      <c r="H760" s="4">
        <v>405000</v>
      </c>
      <c r="I760" s="4">
        <v>400000</v>
      </c>
      <c r="J760" s="4">
        <v>80085</v>
      </c>
      <c r="K760" s="4">
        <v>32278877000</v>
      </c>
      <c r="L760" s="4">
        <v>13795856</v>
      </c>
      <c r="M760" s="4">
        <v>403057</v>
      </c>
      <c r="N760" s="4">
        <v>402500</v>
      </c>
      <c r="O760" s="4">
        <v>314340</v>
      </c>
      <c r="P760" s="4">
        <v>34275419</v>
      </c>
      <c r="Q760" s="3">
        <v>0.85319999999999996</v>
      </c>
    </row>
    <row r="761" spans="1:17">
      <c r="A761" s="5">
        <v>43024</v>
      </c>
      <c r="B761" s="3"/>
      <c r="C761" s="4">
        <v>403000</v>
      </c>
      <c r="D761" s="3" t="s">
        <v>38</v>
      </c>
      <c r="E761" s="4">
        <v>8000</v>
      </c>
      <c r="F761" s="3">
        <v>2.0299999999999998</v>
      </c>
      <c r="G761" s="4">
        <v>401000</v>
      </c>
      <c r="H761" s="4">
        <v>407500</v>
      </c>
      <c r="I761" s="4">
        <v>398000</v>
      </c>
      <c r="J761" s="4">
        <v>157968</v>
      </c>
      <c r="K761" s="4">
        <v>63547581500</v>
      </c>
      <c r="L761" s="4">
        <v>13812993</v>
      </c>
      <c r="M761" s="4">
        <v>402281</v>
      </c>
      <c r="N761" s="4">
        <v>403000</v>
      </c>
      <c r="O761" s="4">
        <v>308100</v>
      </c>
      <c r="P761" s="4">
        <v>34275419</v>
      </c>
      <c r="Q761" s="3">
        <v>0.85589999999999999</v>
      </c>
    </row>
    <row r="762" spans="1:17">
      <c r="A762" s="5">
        <v>43021</v>
      </c>
      <c r="B762" s="3"/>
      <c r="C762" s="4">
        <v>395000</v>
      </c>
      <c r="D762" s="3" t="s">
        <v>38</v>
      </c>
      <c r="E762" s="4">
        <v>17500</v>
      </c>
      <c r="F762" s="3">
        <v>4.6399999999999997</v>
      </c>
      <c r="G762" s="4">
        <v>381500</v>
      </c>
      <c r="H762" s="4">
        <v>398000</v>
      </c>
      <c r="I762" s="4">
        <v>381000</v>
      </c>
      <c r="J762" s="4">
        <v>202758</v>
      </c>
      <c r="K762" s="4">
        <v>79664401000</v>
      </c>
      <c r="L762" s="4">
        <v>13538790</v>
      </c>
      <c r="M762" s="4">
        <v>392903</v>
      </c>
      <c r="N762" s="4">
        <v>395000</v>
      </c>
      <c r="O762" s="4">
        <v>294450</v>
      </c>
      <c r="P762" s="4">
        <v>34275419</v>
      </c>
      <c r="Q762" s="3">
        <v>0.84079999999999999</v>
      </c>
    </row>
    <row r="763" spans="1:17">
      <c r="A763" s="5">
        <v>43020</v>
      </c>
      <c r="B763" s="3"/>
      <c r="C763" s="4">
        <v>377500</v>
      </c>
      <c r="D763" s="3" t="s">
        <v>38</v>
      </c>
      <c r="E763" s="3">
        <v>500</v>
      </c>
      <c r="F763" s="3">
        <v>0.13</v>
      </c>
      <c r="G763" s="4">
        <v>378500</v>
      </c>
      <c r="H763" s="4">
        <v>386000</v>
      </c>
      <c r="I763" s="4">
        <v>377500</v>
      </c>
      <c r="J763" s="4">
        <v>134673</v>
      </c>
      <c r="K763" s="4">
        <v>51302117000</v>
      </c>
      <c r="L763" s="4">
        <v>12938970</v>
      </c>
      <c r="M763" s="4">
        <v>380938</v>
      </c>
      <c r="N763" s="4">
        <v>377500</v>
      </c>
      <c r="O763" s="4">
        <v>294060</v>
      </c>
      <c r="P763" s="4">
        <v>34275419</v>
      </c>
      <c r="Q763" s="3">
        <v>0.80320000000000003</v>
      </c>
    </row>
    <row r="764" spans="1:17">
      <c r="A764" s="5">
        <v>43019</v>
      </c>
      <c r="B764" s="3"/>
      <c r="C764" s="4">
        <v>377000</v>
      </c>
      <c r="D764" s="3" t="s">
        <v>39</v>
      </c>
      <c r="E764" s="4">
        <v>7000</v>
      </c>
      <c r="F764" s="3">
        <v>-1.82</v>
      </c>
      <c r="G764" s="4">
        <v>385500</v>
      </c>
      <c r="H764" s="4">
        <v>388000</v>
      </c>
      <c r="I764" s="4">
        <v>375000</v>
      </c>
      <c r="J764" s="4">
        <v>113718</v>
      </c>
      <c r="K764" s="4">
        <v>43022727500</v>
      </c>
      <c r="L764" s="4">
        <v>12921832</v>
      </c>
      <c r="M764" s="4">
        <v>378328</v>
      </c>
      <c r="N764" s="4">
        <v>377000</v>
      </c>
      <c r="O764" s="4">
        <v>299520</v>
      </c>
      <c r="P764" s="4">
        <v>34275419</v>
      </c>
      <c r="Q764" s="3">
        <v>0.80720000000000003</v>
      </c>
    </row>
    <row r="765" spans="1:17">
      <c r="A765" s="5">
        <v>43018</v>
      </c>
      <c r="B765" s="3"/>
      <c r="C765" s="4">
        <v>384000</v>
      </c>
      <c r="D765" s="3" t="s">
        <v>38</v>
      </c>
      <c r="E765" s="4">
        <v>6000</v>
      </c>
      <c r="F765" s="3">
        <v>1.59</v>
      </c>
      <c r="G765" s="4">
        <v>382500</v>
      </c>
      <c r="H765" s="4">
        <v>388000</v>
      </c>
      <c r="I765" s="4">
        <v>378000</v>
      </c>
      <c r="J765" s="4">
        <v>109668</v>
      </c>
      <c r="K765" s="4">
        <v>42032457651</v>
      </c>
      <c r="L765" s="4">
        <v>13161760</v>
      </c>
      <c r="M765" s="4">
        <v>383270</v>
      </c>
      <c r="N765" s="4">
        <v>384000</v>
      </c>
      <c r="O765" s="4">
        <v>294840</v>
      </c>
      <c r="P765" s="4">
        <v>34275419</v>
      </c>
      <c r="Q765" s="3">
        <v>0.83099999999999996</v>
      </c>
    </row>
    <row r="766" spans="1:17">
      <c r="A766" s="5">
        <v>43007</v>
      </c>
      <c r="B766" s="3"/>
      <c r="C766" s="4">
        <v>378000</v>
      </c>
      <c r="D766" s="3"/>
      <c r="E766" s="3">
        <v>0</v>
      </c>
      <c r="F766" s="3">
        <v>0</v>
      </c>
      <c r="G766" s="4">
        <v>380000</v>
      </c>
      <c r="H766" s="4">
        <v>383000</v>
      </c>
      <c r="I766" s="4">
        <v>375500</v>
      </c>
      <c r="J766" s="4">
        <v>62663</v>
      </c>
      <c r="K766" s="4">
        <v>23730031000</v>
      </c>
      <c r="L766" s="4">
        <v>12956108</v>
      </c>
      <c r="M766" s="4">
        <v>378692</v>
      </c>
      <c r="N766" s="4">
        <v>378000</v>
      </c>
      <c r="O766" s="4">
        <v>294840</v>
      </c>
      <c r="P766" s="4">
        <v>34275419</v>
      </c>
      <c r="Q766" s="3">
        <v>0.83150000000000002</v>
      </c>
    </row>
    <row r="767" spans="1:17">
      <c r="A767" s="5">
        <v>43006</v>
      </c>
      <c r="B767" s="3"/>
      <c r="C767" s="4">
        <v>378000</v>
      </c>
      <c r="D767" s="3" t="s">
        <v>38</v>
      </c>
      <c r="E767" s="4">
        <v>6500</v>
      </c>
      <c r="F767" s="3">
        <v>1.75</v>
      </c>
      <c r="G767" s="4">
        <v>370000</v>
      </c>
      <c r="H767" s="4">
        <v>381500</v>
      </c>
      <c r="I767" s="4">
        <v>367500</v>
      </c>
      <c r="J767" s="4">
        <v>113013</v>
      </c>
      <c r="K767" s="4">
        <v>42458349900</v>
      </c>
      <c r="L767" s="4">
        <v>12956108</v>
      </c>
      <c r="M767" s="4">
        <v>375694</v>
      </c>
      <c r="N767" s="4">
        <v>378000</v>
      </c>
      <c r="O767" s="4">
        <v>289770</v>
      </c>
      <c r="P767" s="4">
        <v>34275419</v>
      </c>
      <c r="Q767" s="3">
        <v>0.83889999999999998</v>
      </c>
    </row>
    <row r="768" spans="1:17">
      <c r="A768" s="5">
        <v>43005</v>
      </c>
      <c r="B768" s="3"/>
      <c r="C768" s="4">
        <v>371500</v>
      </c>
      <c r="D768" s="3" t="s">
        <v>39</v>
      </c>
      <c r="E768" s="4">
        <v>1500</v>
      </c>
      <c r="F768" s="3">
        <v>-0.4</v>
      </c>
      <c r="G768" s="4">
        <v>374000</v>
      </c>
      <c r="H768" s="4">
        <v>374000</v>
      </c>
      <c r="I768" s="4">
        <v>367000</v>
      </c>
      <c r="J768" s="4">
        <v>62345</v>
      </c>
      <c r="K768" s="4">
        <v>23079970500</v>
      </c>
      <c r="L768" s="4">
        <v>12733318</v>
      </c>
      <c r="M768" s="4">
        <v>370197</v>
      </c>
      <c r="N768" s="4">
        <v>371500</v>
      </c>
      <c r="O768" s="4">
        <v>290940</v>
      </c>
      <c r="P768" s="4">
        <v>34275419</v>
      </c>
      <c r="Q768" s="3">
        <v>0.82450000000000001</v>
      </c>
    </row>
    <row r="769" spans="1:17">
      <c r="A769" s="5">
        <v>43004</v>
      </c>
      <c r="B769" s="3"/>
      <c r="C769" s="4">
        <v>373000</v>
      </c>
      <c r="D769" s="3" t="s">
        <v>38</v>
      </c>
      <c r="E769" s="4">
        <v>2000</v>
      </c>
      <c r="F769" s="3">
        <v>0.54</v>
      </c>
      <c r="G769" s="4">
        <v>370000</v>
      </c>
      <c r="H769" s="4">
        <v>379000</v>
      </c>
      <c r="I769" s="4">
        <v>369500</v>
      </c>
      <c r="J769" s="4">
        <v>86272</v>
      </c>
      <c r="K769" s="4">
        <v>32212449500</v>
      </c>
      <c r="L769" s="4">
        <v>12784731</v>
      </c>
      <c r="M769" s="4">
        <v>373382</v>
      </c>
      <c r="N769" s="4">
        <v>373000</v>
      </c>
      <c r="O769" s="4">
        <v>289380</v>
      </c>
      <c r="P769" s="4">
        <v>34275419</v>
      </c>
      <c r="Q769" s="3">
        <v>0.82709999999999995</v>
      </c>
    </row>
    <row r="770" spans="1:17">
      <c r="A770" s="5">
        <v>43003</v>
      </c>
      <c r="B770" s="3"/>
      <c r="C770" s="4">
        <v>371000</v>
      </c>
      <c r="D770" s="3"/>
      <c r="E770" s="3">
        <v>0</v>
      </c>
      <c r="F770" s="3">
        <v>0</v>
      </c>
      <c r="G770" s="4">
        <v>370000</v>
      </c>
      <c r="H770" s="4">
        <v>375500</v>
      </c>
      <c r="I770" s="4">
        <v>365000</v>
      </c>
      <c r="J770" s="4">
        <v>84315</v>
      </c>
      <c r="K770" s="4">
        <v>31277291500</v>
      </c>
      <c r="L770" s="4">
        <v>12716180</v>
      </c>
      <c r="M770" s="4">
        <v>370957</v>
      </c>
      <c r="N770" s="4">
        <v>371000</v>
      </c>
      <c r="O770" s="4">
        <v>289380</v>
      </c>
      <c r="P770" s="4">
        <v>34275419</v>
      </c>
      <c r="Q770" s="3">
        <v>0.82010000000000005</v>
      </c>
    </row>
    <row r="771" spans="1:17">
      <c r="A771" s="5">
        <v>43000</v>
      </c>
      <c r="B771" s="3"/>
      <c r="C771" s="4">
        <v>371000</v>
      </c>
      <c r="D771" s="3" t="s">
        <v>39</v>
      </c>
      <c r="E771" s="4">
        <v>14500</v>
      </c>
      <c r="F771" s="3">
        <v>-3.76</v>
      </c>
      <c r="G771" s="4">
        <v>384000</v>
      </c>
      <c r="H771" s="4">
        <v>385500</v>
      </c>
      <c r="I771" s="4">
        <v>360500</v>
      </c>
      <c r="J771" s="4">
        <v>247099</v>
      </c>
      <c r="K771" s="4">
        <v>91361336500</v>
      </c>
      <c r="L771" s="4">
        <v>12716180</v>
      </c>
      <c r="M771" s="4">
        <v>369735</v>
      </c>
      <c r="N771" s="4">
        <v>371000</v>
      </c>
      <c r="O771" s="4">
        <v>308400</v>
      </c>
      <c r="P771" s="4">
        <v>34275419</v>
      </c>
      <c r="Q771" s="3">
        <v>0.81759999999999999</v>
      </c>
    </row>
    <row r="772" spans="1:17">
      <c r="A772" s="5">
        <v>42999</v>
      </c>
      <c r="B772" s="3"/>
      <c r="C772" s="4">
        <v>385500</v>
      </c>
      <c r="D772" s="3" t="s">
        <v>38</v>
      </c>
      <c r="E772" s="4">
        <v>4500</v>
      </c>
      <c r="F772" s="3">
        <v>1.18</v>
      </c>
      <c r="G772" s="4">
        <v>383000</v>
      </c>
      <c r="H772" s="4">
        <v>392500</v>
      </c>
      <c r="I772" s="4">
        <v>382500</v>
      </c>
      <c r="J772" s="4">
        <v>115530</v>
      </c>
      <c r="K772" s="4">
        <v>44800604500</v>
      </c>
      <c r="L772" s="4">
        <v>13213174</v>
      </c>
      <c r="M772" s="4">
        <v>387783</v>
      </c>
      <c r="N772" s="4">
        <v>385500</v>
      </c>
      <c r="O772" s="4">
        <v>304800</v>
      </c>
      <c r="P772" s="4">
        <v>34275419</v>
      </c>
      <c r="Q772" s="3">
        <v>0.84319999999999995</v>
      </c>
    </row>
    <row r="773" spans="1:17">
      <c r="A773" s="5">
        <v>42998</v>
      </c>
      <c r="B773" s="3"/>
      <c r="C773" s="4">
        <v>381000</v>
      </c>
      <c r="D773" s="3" t="s">
        <v>39</v>
      </c>
      <c r="E773" s="4">
        <v>8500</v>
      </c>
      <c r="F773" s="3">
        <v>-2.1800000000000002</v>
      </c>
      <c r="G773" s="4">
        <v>390000</v>
      </c>
      <c r="H773" s="4">
        <v>392000</v>
      </c>
      <c r="I773" s="4">
        <v>380500</v>
      </c>
      <c r="J773" s="4">
        <v>105961</v>
      </c>
      <c r="K773" s="4">
        <v>40572800500</v>
      </c>
      <c r="L773" s="4">
        <v>13058934</v>
      </c>
      <c r="M773" s="4">
        <v>382903</v>
      </c>
      <c r="N773" s="4">
        <v>381000</v>
      </c>
      <c r="O773" s="4">
        <v>311600</v>
      </c>
      <c r="P773" s="4">
        <v>34275419</v>
      </c>
      <c r="Q773" s="3">
        <v>0.83150000000000002</v>
      </c>
    </row>
    <row r="774" spans="1:17">
      <c r="A774" s="5">
        <v>42997</v>
      </c>
      <c r="B774" s="3"/>
      <c r="C774" s="4">
        <v>389500</v>
      </c>
      <c r="D774" s="3" t="s">
        <v>38</v>
      </c>
      <c r="E774" s="4">
        <v>1000</v>
      </c>
      <c r="F774" s="3">
        <v>0.26</v>
      </c>
      <c r="G774" s="4">
        <v>388000</v>
      </c>
      <c r="H774" s="4">
        <v>394000</v>
      </c>
      <c r="I774" s="4">
        <v>386500</v>
      </c>
      <c r="J774" s="4">
        <v>102641</v>
      </c>
      <c r="K774" s="4">
        <v>39983405000</v>
      </c>
      <c r="L774" s="4">
        <v>13350275</v>
      </c>
      <c r="M774" s="4">
        <v>389546</v>
      </c>
      <c r="N774" s="4">
        <v>389500</v>
      </c>
      <c r="O774" s="4">
        <v>310800</v>
      </c>
      <c r="P774" s="4">
        <v>34275419</v>
      </c>
      <c r="Q774" s="3">
        <v>0.8488</v>
      </c>
    </row>
    <row r="775" spans="1:17">
      <c r="A775" s="5">
        <v>42996</v>
      </c>
      <c r="B775" s="3"/>
      <c r="C775" s="4">
        <v>388500</v>
      </c>
      <c r="D775" s="3" t="s">
        <v>38</v>
      </c>
      <c r="E775" s="4">
        <v>1000</v>
      </c>
      <c r="F775" s="3">
        <v>0.26</v>
      </c>
      <c r="G775" s="4">
        <v>385000</v>
      </c>
      <c r="H775" s="4">
        <v>394500</v>
      </c>
      <c r="I775" s="4">
        <v>383500</v>
      </c>
      <c r="J775" s="4">
        <v>140718</v>
      </c>
      <c r="K775" s="4">
        <v>54660672500</v>
      </c>
      <c r="L775" s="4">
        <v>13316000</v>
      </c>
      <c r="M775" s="4">
        <v>388441</v>
      </c>
      <c r="N775" s="4">
        <v>388500</v>
      </c>
      <c r="O775" s="4">
        <v>310000</v>
      </c>
      <c r="P775" s="4">
        <v>34275419</v>
      </c>
      <c r="Q775" s="3">
        <v>0.84619999999999995</v>
      </c>
    </row>
    <row r="776" spans="1:17">
      <c r="A776" s="5">
        <v>42993</v>
      </c>
      <c r="B776" s="3"/>
      <c r="C776" s="4">
        <v>387500</v>
      </c>
      <c r="D776" s="3" t="s">
        <v>39</v>
      </c>
      <c r="E776" s="4">
        <v>21000</v>
      </c>
      <c r="F776" s="3">
        <v>-5.14</v>
      </c>
      <c r="G776" s="4">
        <v>404000</v>
      </c>
      <c r="H776" s="4">
        <v>406000</v>
      </c>
      <c r="I776" s="4">
        <v>386500</v>
      </c>
      <c r="J776" s="4">
        <v>301246</v>
      </c>
      <c r="K776" s="4">
        <v>117749934000</v>
      </c>
      <c r="L776" s="4">
        <v>13281724</v>
      </c>
      <c r="M776" s="4">
        <v>390876</v>
      </c>
      <c r="N776" s="4">
        <v>387500</v>
      </c>
      <c r="O776" s="4">
        <v>326800</v>
      </c>
      <c r="P776" s="4">
        <v>34275419</v>
      </c>
      <c r="Q776" s="3">
        <v>0.85560000000000003</v>
      </c>
    </row>
    <row r="777" spans="1:17">
      <c r="A777" s="5">
        <v>42992</v>
      </c>
      <c r="B777" s="3"/>
      <c r="C777" s="4">
        <v>408500</v>
      </c>
      <c r="D777" s="3" t="s">
        <v>39</v>
      </c>
      <c r="E777" s="4">
        <v>5500</v>
      </c>
      <c r="F777" s="3">
        <v>-1.33</v>
      </c>
      <c r="G777" s="4">
        <v>414000</v>
      </c>
      <c r="H777" s="4">
        <v>416500</v>
      </c>
      <c r="I777" s="4">
        <v>403000</v>
      </c>
      <c r="J777" s="4">
        <v>157701</v>
      </c>
      <c r="K777" s="4">
        <v>64143963000</v>
      </c>
      <c r="L777" s="4">
        <v>14001508</v>
      </c>
      <c r="M777" s="4">
        <v>406744</v>
      </c>
      <c r="N777" s="4">
        <v>408500</v>
      </c>
      <c r="O777" s="4">
        <v>331200</v>
      </c>
      <c r="P777" s="4">
        <v>34275419</v>
      </c>
      <c r="Q777" s="3">
        <v>0.9052</v>
      </c>
    </row>
    <row r="778" spans="1:17">
      <c r="A778" s="5">
        <v>42991</v>
      </c>
      <c r="B778" s="3"/>
      <c r="C778" s="4">
        <v>414000</v>
      </c>
      <c r="D778" s="3" t="s">
        <v>39</v>
      </c>
      <c r="E778" s="4">
        <v>1000</v>
      </c>
      <c r="F778" s="3">
        <v>-0.24</v>
      </c>
      <c r="G778" s="4">
        <v>418500</v>
      </c>
      <c r="H778" s="4">
        <v>422000</v>
      </c>
      <c r="I778" s="4">
        <v>413000</v>
      </c>
      <c r="J778" s="4">
        <v>99553</v>
      </c>
      <c r="K778" s="4">
        <v>41504061000</v>
      </c>
      <c r="L778" s="4">
        <v>14190023</v>
      </c>
      <c r="M778" s="4">
        <v>416904</v>
      </c>
      <c r="N778" s="4">
        <v>414000</v>
      </c>
      <c r="O778" s="4">
        <v>332000</v>
      </c>
      <c r="P778" s="4">
        <v>34275419</v>
      </c>
      <c r="Q778" s="3">
        <v>0.92379999999999995</v>
      </c>
    </row>
    <row r="779" spans="1:17">
      <c r="A779" s="5">
        <v>42990</v>
      </c>
      <c r="B779" s="3"/>
      <c r="C779" s="4">
        <v>415000</v>
      </c>
      <c r="D779" s="3" t="s">
        <v>39</v>
      </c>
      <c r="E779" s="4">
        <v>1500</v>
      </c>
      <c r="F779" s="3">
        <v>-0.36</v>
      </c>
      <c r="G779" s="4">
        <v>419500</v>
      </c>
      <c r="H779" s="4">
        <v>419500</v>
      </c>
      <c r="I779" s="4">
        <v>412000</v>
      </c>
      <c r="J779" s="4">
        <v>61992</v>
      </c>
      <c r="K779" s="4">
        <v>25747733000</v>
      </c>
      <c r="L779" s="4">
        <v>14224298</v>
      </c>
      <c r="M779" s="4">
        <v>415339</v>
      </c>
      <c r="N779" s="4">
        <v>415000</v>
      </c>
      <c r="O779" s="4">
        <v>333200</v>
      </c>
      <c r="P779" s="4">
        <v>34275419</v>
      </c>
      <c r="Q779" s="3">
        <v>0.92400000000000004</v>
      </c>
    </row>
    <row r="780" spans="1:17">
      <c r="A780" s="5">
        <v>42989</v>
      </c>
      <c r="B780" s="3"/>
      <c r="C780" s="4">
        <v>416500</v>
      </c>
      <c r="D780" s="3" t="s">
        <v>38</v>
      </c>
      <c r="E780" s="4">
        <v>13000</v>
      </c>
      <c r="F780" s="3">
        <v>3.22</v>
      </c>
      <c r="G780" s="4">
        <v>405500</v>
      </c>
      <c r="H780" s="4">
        <v>416500</v>
      </c>
      <c r="I780" s="4">
        <v>404000</v>
      </c>
      <c r="J780" s="4">
        <v>100134</v>
      </c>
      <c r="K780" s="4">
        <v>41410690000</v>
      </c>
      <c r="L780" s="4">
        <v>14275712</v>
      </c>
      <c r="M780" s="4">
        <v>413552</v>
      </c>
      <c r="N780" s="4">
        <v>416500</v>
      </c>
      <c r="O780" s="4">
        <v>322800</v>
      </c>
      <c r="P780" s="4">
        <v>34275419</v>
      </c>
      <c r="Q780" s="3">
        <v>0.92979999999999996</v>
      </c>
    </row>
    <row r="781" spans="1:17">
      <c r="A781" s="5">
        <v>42986</v>
      </c>
      <c r="B781" s="3"/>
      <c r="C781" s="4">
        <v>403500</v>
      </c>
      <c r="D781" s="3" t="s">
        <v>39</v>
      </c>
      <c r="E781" s="4">
        <v>2500</v>
      </c>
      <c r="F781" s="3">
        <v>-0.62</v>
      </c>
      <c r="G781" s="4">
        <v>405000</v>
      </c>
      <c r="H781" s="4">
        <v>405500</v>
      </c>
      <c r="I781" s="4">
        <v>398500</v>
      </c>
      <c r="J781" s="4">
        <v>74194</v>
      </c>
      <c r="K781" s="4">
        <v>29823866000</v>
      </c>
      <c r="L781" s="4">
        <v>13830131</v>
      </c>
      <c r="M781" s="4">
        <v>401971</v>
      </c>
      <c r="N781" s="4">
        <v>403500</v>
      </c>
      <c r="O781" s="4">
        <v>324800</v>
      </c>
      <c r="P781" s="4">
        <v>34275419</v>
      </c>
      <c r="Q781" s="3">
        <v>0.90710000000000002</v>
      </c>
    </row>
    <row r="782" spans="1:17">
      <c r="A782" s="5">
        <v>42985</v>
      </c>
      <c r="B782" s="3"/>
      <c r="C782" s="4">
        <v>406000</v>
      </c>
      <c r="D782" s="3" t="s">
        <v>38</v>
      </c>
      <c r="E782" s="4">
        <v>2000</v>
      </c>
      <c r="F782" s="3">
        <v>0.5</v>
      </c>
      <c r="G782" s="4">
        <v>407000</v>
      </c>
      <c r="H782" s="4">
        <v>407500</v>
      </c>
      <c r="I782" s="4">
        <v>401500</v>
      </c>
      <c r="J782" s="4">
        <v>59653</v>
      </c>
      <c r="K782" s="4">
        <v>24112634918</v>
      </c>
      <c r="L782" s="4">
        <v>13915820</v>
      </c>
      <c r="M782" s="4">
        <v>404214</v>
      </c>
      <c r="N782" s="4">
        <v>406000</v>
      </c>
      <c r="O782" s="4">
        <v>323200</v>
      </c>
      <c r="P782" s="4">
        <v>34275419</v>
      </c>
      <c r="Q782" s="3">
        <v>0.91210000000000002</v>
      </c>
    </row>
    <row r="783" spans="1:17">
      <c r="A783" s="5">
        <v>42984</v>
      </c>
      <c r="B783" s="3"/>
      <c r="C783" s="4">
        <v>404000</v>
      </c>
      <c r="D783" s="3" t="s">
        <v>39</v>
      </c>
      <c r="E783" s="4">
        <v>7500</v>
      </c>
      <c r="F783" s="3">
        <v>-1.82</v>
      </c>
      <c r="G783" s="4">
        <v>411500</v>
      </c>
      <c r="H783" s="4">
        <v>416500</v>
      </c>
      <c r="I783" s="4">
        <v>402000</v>
      </c>
      <c r="J783" s="4">
        <v>108231</v>
      </c>
      <c r="K783" s="4">
        <v>44216535000</v>
      </c>
      <c r="L783" s="4">
        <v>13847269</v>
      </c>
      <c r="M783" s="4">
        <v>408538</v>
      </c>
      <c r="N783" s="4">
        <v>404000</v>
      </c>
      <c r="O783" s="4">
        <v>329200</v>
      </c>
      <c r="P783" s="4">
        <v>34275419</v>
      </c>
      <c r="Q783" s="3">
        <v>0.91800000000000004</v>
      </c>
    </row>
    <row r="784" spans="1:17">
      <c r="A784" s="5">
        <v>42983</v>
      </c>
      <c r="B784" s="3"/>
      <c r="C784" s="4">
        <v>411500</v>
      </c>
      <c r="D784" s="3" t="s">
        <v>38</v>
      </c>
      <c r="E784" s="4">
        <v>1000</v>
      </c>
      <c r="F784" s="3">
        <v>0.24</v>
      </c>
      <c r="G784" s="4">
        <v>410500</v>
      </c>
      <c r="H784" s="4">
        <v>414500</v>
      </c>
      <c r="I784" s="4">
        <v>407500</v>
      </c>
      <c r="J784" s="4">
        <v>98378</v>
      </c>
      <c r="K784" s="4">
        <v>40371426300</v>
      </c>
      <c r="L784" s="4">
        <v>14104334</v>
      </c>
      <c r="M784" s="4">
        <v>410370</v>
      </c>
      <c r="N784" s="4">
        <v>411500</v>
      </c>
      <c r="O784" s="4">
        <v>328400</v>
      </c>
      <c r="P784" s="4">
        <v>34275419</v>
      </c>
      <c r="Q784" s="3">
        <v>0.93269999999999997</v>
      </c>
    </row>
    <row r="785" spans="1:17">
      <c r="A785" s="5">
        <v>42982</v>
      </c>
      <c r="B785" s="3"/>
      <c r="C785" s="4">
        <v>410500</v>
      </c>
      <c r="D785" s="3" t="s">
        <v>38</v>
      </c>
      <c r="E785" s="4">
        <v>7500</v>
      </c>
      <c r="F785" s="3">
        <v>1.86</v>
      </c>
      <c r="G785" s="4">
        <v>399500</v>
      </c>
      <c r="H785" s="4">
        <v>413500</v>
      </c>
      <c r="I785" s="4">
        <v>399500</v>
      </c>
      <c r="J785" s="4">
        <v>153661</v>
      </c>
      <c r="K785" s="4">
        <v>62832862000</v>
      </c>
      <c r="L785" s="4">
        <v>14070059</v>
      </c>
      <c r="M785" s="4">
        <v>408905</v>
      </c>
      <c r="N785" s="4">
        <v>410500</v>
      </c>
      <c r="O785" s="4">
        <v>322400</v>
      </c>
      <c r="P785" s="4">
        <v>34275419</v>
      </c>
      <c r="Q785" s="3">
        <v>0.92910000000000004</v>
      </c>
    </row>
    <row r="786" spans="1:17">
      <c r="A786" s="5">
        <v>42979</v>
      </c>
      <c r="B786" s="3"/>
      <c r="C786" s="4">
        <v>403000</v>
      </c>
      <c r="D786" s="3" t="s">
        <v>38</v>
      </c>
      <c r="E786" s="4">
        <v>3500</v>
      </c>
      <c r="F786" s="3">
        <v>0.88</v>
      </c>
      <c r="G786" s="4">
        <v>402000</v>
      </c>
      <c r="H786" s="4">
        <v>412000</v>
      </c>
      <c r="I786" s="4">
        <v>401500</v>
      </c>
      <c r="J786" s="4">
        <v>156390</v>
      </c>
      <c r="K786" s="4">
        <v>63523649000</v>
      </c>
      <c r="L786" s="4">
        <v>13812993</v>
      </c>
      <c r="M786" s="4">
        <v>406187</v>
      </c>
      <c r="N786" s="4">
        <v>403000</v>
      </c>
      <c r="O786" s="4">
        <v>319600</v>
      </c>
      <c r="P786" s="4">
        <v>34275419</v>
      </c>
      <c r="Q786" s="3">
        <v>0.90129999999999999</v>
      </c>
    </row>
    <row r="787" spans="1:17">
      <c r="A787" s="5">
        <v>42978</v>
      </c>
      <c r="B787" s="3"/>
      <c r="C787" s="4">
        <v>399500</v>
      </c>
      <c r="D787" s="3" t="s">
        <v>38</v>
      </c>
      <c r="E787" s="4">
        <v>5500</v>
      </c>
      <c r="F787" s="3">
        <v>1.4</v>
      </c>
      <c r="G787" s="4">
        <v>396000</v>
      </c>
      <c r="H787" s="4">
        <v>400000</v>
      </c>
      <c r="I787" s="4">
        <v>392500</v>
      </c>
      <c r="J787" s="4">
        <v>102660</v>
      </c>
      <c r="K787" s="4">
        <v>40745506500</v>
      </c>
      <c r="L787" s="4">
        <v>13693029</v>
      </c>
      <c r="M787" s="4">
        <v>396897</v>
      </c>
      <c r="N787" s="4">
        <v>399500</v>
      </c>
      <c r="O787" s="4">
        <v>315200</v>
      </c>
      <c r="P787" s="4">
        <v>34275419</v>
      </c>
      <c r="Q787" s="3">
        <v>0.89170000000000005</v>
      </c>
    </row>
    <row r="788" spans="1:17">
      <c r="A788" s="5">
        <v>42977</v>
      </c>
      <c r="B788" s="3"/>
      <c r="C788" s="4">
        <v>394000</v>
      </c>
      <c r="D788" s="3" t="s">
        <v>38</v>
      </c>
      <c r="E788" s="4">
        <v>1000</v>
      </c>
      <c r="F788" s="3">
        <v>0.25</v>
      </c>
      <c r="G788" s="4">
        <v>393000</v>
      </c>
      <c r="H788" s="4">
        <v>394000</v>
      </c>
      <c r="I788" s="4">
        <v>387500</v>
      </c>
      <c r="J788" s="4">
        <v>98634</v>
      </c>
      <c r="K788" s="4">
        <v>38501883000</v>
      </c>
      <c r="L788" s="4">
        <v>13504515</v>
      </c>
      <c r="M788" s="4">
        <v>390351</v>
      </c>
      <c r="N788" s="4">
        <v>394000</v>
      </c>
      <c r="O788" s="4">
        <v>314400</v>
      </c>
      <c r="P788" s="4">
        <v>34275419</v>
      </c>
      <c r="Q788" s="3">
        <v>0.87639999999999996</v>
      </c>
    </row>
    <row r="789" spans="1:17">
      <c r="A789" s="5">
        <v>42976</v>
      </c>
      <c r="B789" s="3"/>
      <c r="C789" s="4">
        <v>393000</v>
      </c>
      <c r="D789" s="3"/>
      <c r="E789" s="3">
        <v>0</v>
      </c>
      <c r="F789" s="3">
        <v>0</v>
      </c>
      <c r="G789" s="4">
        <v>390000</v>
      </c>
      <c r="H789" s="4">
        <v>393000</v>
      </c>
      <c r="I789" s="4">
        <v>386000</v>
      </c>
      <c r="J789" s="4">
        <v>73113</v>
      </c>
      <c r="K789" s="4">
        <v>28464099000</v>
      </c>
      <c r="L789" s="4">
        <v>13470239</v>
      </c>
      <c r="M789" s="4">
        <v>389316</v>
      </c>
      <c r="N789" s="4">
        <v>393000</v>
      </c>
      <c r="O789" s="4">
        <v>314400</v>
      </c>
      <c r="P789" s="4">
        <v>34275419</v>
      </c>
      <c r="Q789" s="3">
        <v>0.877</v>
      </c>
    </row>
    <row r="790" spans="1:17">
      <c r="A790" s="5">
        <v>42975</v>
      </c>
      <c r="B790" s="3"/>
      <c r="C790" s="4">
        <v>393000</v>
      </c>
      <c r="D790" s="3" t="s">
        <v>38</v>
      </c>
      <c r="E790" s="4">
        <v>4000</v>
      </c>
      <c r="F790" s="3">
        <v>1.03</v>
      </c>
      <c r="G790" s="4">
        <v>390000</v>
      </c>
      <c r="H790" s="4">
        <v>398500</v>
      </c>
      <c r="I790" s="4">
        <v>390000</v>
      </c>
      <c r="J790" s="4">
        <v>92846</v>
      </c>
      <c r="K790" s="4">
        <v>36602886000</v>
      </c>
      <c r="L790" s="4">
        <v>13470239</v>
      </c>
      <c r="M790" s="4">
        <v>394232</v>
      </c>
      <c r="N790" s="4">
        <v>393000</v>
      </c>
      <c r="O790" s="4">
        <v>311200</v>
      </c>
      <c r="P790" s="4">
        <v>34275419</v>
      </c>
      <c r="Q790" s="3">
        <v>0.87529999999999997</v>
      </c>
    </row>
    <row r="791" spans="1:17">
      <c r="A791" s="5">
        <v>42972</v>
      </c>
      <c r="B791" s="3"/>
      <c r="C791" s="4">
        <v>389000</v>
      </c>
      <c r="D791" s="3" t="s">
        <v>39</v>
      </c>
      <c r="E791" s="4">
        <v>4000</v>
      </c>
      <c r="F791" s="3">
        <v>-1.02</v>
      </c>
      <c r="G791" s="4">
        <v>391500</v>
      </c>
      <c r="H791" s="4">
        <v>392500</v>
      </c>
      <c r="I791" s="4">
        <v>387000</v>
      </c>
      <c r="J791" s="4">
        <v>82565</v>
      </c>
      <c r="K791" s="4">
        <v>32134929000</v>
      </c>
      <c r="L791" s="4">
        <v>13333137</v>
      </c>
      <c r="M791" s="4">
        <v>389207</v>
      </c>
      <c r="N791" s="4">
        <v>389000</v>
      </c>
      <c r="O791" s="4">
        <v>314400</v>
      </c>
      <c r="P791" s="4">
        <v>34275419</v>
      </c>
      <c r="Q791" s="3">
        <v>0.86309999999999998</v>
      </c>
    </row>
    <row r="792" spans="1:17">
      <c r="A792" s="5">
        <v>42971</v>
      </c>
      <c r="B792" s="3"/>
      <c r="C792" s="4">
        <v>393000</v>
      </c>
      <c r="D792" s="3" t="s">
        <v>38</v>
      </c>
      <c r="E792" s="4">
        <v>1500</v>
      </c>
      <c r="F792" s="3">
        <v>0.38</v>
      </c>
      <c r="G792" s="4">
        <v>393000</v>
      </c>
      <c r="H792" s="4">
        <v>397000</v>
      </c>
      <c r="I792" s="4">
        <v>391500</v>
      </c>
      <c r="J792" s="4">
        <v>76022</v>
      </c>
      <c r="K792" s="4">
        <v>29941381500</v>
      </c>
      <c r="L792" s="4">
        <v>13470239</v>
      </c>
      <c r="M792" s="4">
        <v>393851</v>
      </c>
      <c r="N792" s="4">
        <v>393000</v>
      </c>
      <c r="O792" s="4">
        <v>313200</v>
      </c>
      <c r="P792" s="4">
        <v>34275419</v>
      </c>
      <c r="Q792" s="3">
        <v>0.87250000000000005</v>
      </c>
    </row>
    <row r="793" spans="1:17">
      <c r="A793" s="5">
        <v>42970</v>
      </c>
      <c r="B793" s="3"/>
      <c r="C793" s="4">
        <v>391500</v>
      </c>
      <c r="D793" s="3" t="s">
        <v>39</v>
      </c>
      <c r="E793" s="4">
        <v>6000</v>
      </c>
      <c r="F793" s="3">
        <v>-1.51</v>
      </c>
      <c r="G793" s="4">
        <v>398000</v>
      </c>
      <c r="H793" s="4">
        <v>401000</v>
      </c>
      <c r="I793" s="4">
        <v>387000</v>
      </c>
      <c r="J793" s="4">
        <v>83530</v>
      </c>
      <c r="K793" s="4">
        <v>32818165500</v>
      </c>
      <c r="L793" s="4">
        <v>13418826</v>
      </c>
      <c r="M793" s="4">
        <v>392890</v>
      </c>
      <c r="N793" s="4">
        <v>391500</v>
      </c>
      <c r="O793" s="4">
        <v>318000</v>
      </c>
      <c r="P793" s="4">
        <v>34275419</v>
      </c>
      <c r="Q793" s="3">
        <v>0.87239999999999995</v>
      </c>
    </row>
    <row r="794" spans="1:17">
      <c r="A794" s="5">
        <v>42969</v>
      </c>
      <c r="B794" s="3"/>
      <c r="C794" s="4">
        <v>397500</v>
      </c>
      <c r="D794" s="3" t="s">
        <v>38</v>
      </c>
      <c r="E794" s="4">
        <v>5000</v>
      </c>
      <c r="F794" s="3">
        <v>1.27</v>
      </c>
      <c r="G794" s="4">
        <v>394000</v>
      </c>
      <c r="H794" s="4">
        <v>398500</v>
      </c>
      <c r="I794" s="4">
        <v>393000</v>
      </c>
      <c r="J794" s="4">
        <v>79676</v>
      </c>
      <c r="K794" s="4">
        <v>31618646500</v>
      </c>
      <c r="L794" s="4">
        <v>13624479</v>
      </c>
      <c r="M794" s="4">
        <v>396840</v>
      </c>
      <c r="N794" s="4">
        <v>397500</v>
      </c>
      <c r="O794" s="4">
        <v>314000</v>
      </c>
      <c r="P794" s="4">
        <v>34275419</v>
      </c>
      <c r="Q794" s="3">
        <v>0.88639999999999997</v>
      </c>
    </row>
    <row r="795" spans="1:17">
      <c r="A795" s="5">
        <v>42968</v>
      </c>
      <c r="B795" s="3"/>
      <c r="C795" s="4">
        <v>392500</v>
      </c>
      <c r="D795" s="3" t="s">
        <v>39</v>
      </c>
      <c r="E795" s="3">
        <v>500</v>
      </c>
      <c r="F795" s="3">
        <v>-0.13</v>
      </c>
      <c r="G795" s="4">
        <v>396500</v>
      </c>
      <c r="H795" s="4">
        <v>397500</v>
      </c>
      <c r="I795" s="4">
        <v>391500</v>
      </c>
      <c r="J795" s="4">
        <v>93004</v>
      </c>
      <c r="K795" s="4">
        <v>36762520000</v>
      </c>
      <c r="L795" s="4">
        <v>13453101</v>
      </c>
      <c r="M795" s="4">
        <v>395278</v>
      </c>
      <c r="N795" s="4">
        <v>392500</v>
      </c>
      <c r="O795" s="4">
        <v>314400</v>
      </c>
      <c r="P795" s="4">
        <v>34275419</v>
      </c>
      <c r="Q795" s="3">
        <v>0.87909999999999999</v>
      </c>
    </row>
    <row r="796" spans="1:17">
      <c r="A796" s="5">
        <v>42965</v>
      </c>
      <c r="B796" s="3"/>
      <c r="C796" s="4">
        <v>393000</v>
      </c>
      <c r="D796" s="3" t="s">
        <v>38</v>
      </c>
      <c r="E796" s="4">
        <v>6000</v>
      </c>
      <c r="F796" s="3">
        <v>1.55</v>
      </c>
      <c r="G796" s="4">
        <v>384000</v>
      </c>
      <c r="H796" s="4">
        <v>397000</v>
      </c>
      <c r="I796" s="4">
        <v>384000</v>
      </c>
      <c r="J796" s="4">
        <v>159874</v>
      </c>
      <c r="K796" s="4">
        <v>62626458500</v>
      </c>
      <c r="L796" s="4">
        <v>13470239</v>
      </c>
      <c r="M796" s="4">
        <v>391723</v>
      </c>
      <c r="N796" s="4">
        <v>393000</v>
      </c>
      <c r="O796" s="4">
        <v>309600</v>
      </c>
      <c r="P796" s="4">
        <v>34275419</v>
      </c>
      <c r="Q796" s="3">
        <v>0.87880000000000003</v>
      </c>
    </row>
    <row r="797" spans="1:17">
      <c r="A797" s="5">
        <v>42964</v>
      </c>
      <c r="B797" s="3"/>
      <c r="C797" s="4">
        <v>387000</v>
      </c>
      <c r="D797" s="3" t="s">
        <v>38</v>
      </c>
      <c r="E797" s="4">
        <v>6500</v>
      </c>
      <c r="F797" s="3">
        <v>1.71</v>
      </c>
      <c r="G797" s="4">
        <v>381000</v>
      </c>
      <c r="H797" s="4">
        <v>391500</v>
      </c>
      <c r="I797" s="4">
        <v>379000</v>
      </c>
      <c r="J797" s="4">
        <v>84281</v>
      </c>
      <c r="K797" s="4">
        <v>32626628500</v>
      </c>
      <c r="L797" s="4">
        <v>13264587</v>
      </c>
      <c r="M797" s="4">
        <v>387117</v>
      </c>
      <c r="N797" s="4">
        <v>387000</v>
      </c>
      <c r="O797" s="4">
        <v>304400</v>
      </c>
      <c r="P797" s="4">
        <v>34275419</v>
      </c>
      <c r="Q797" s="3">
        <v>0.86429999999999996</v>
      </c>
    </row>
    <row r="798" spans="1:17">
      <c r="A798" s="5">
        <v>42963</v>
      </c>
      <c r="B798" s="3"/>
      <c r="C798" s="4">
        <v>380500</v>
      </c>
      <c r="D798" s="3" t="s">
        <v>39</v>
      </c>
      <c r="E798" s="4">
        <v>9000</v>
      </c>
      <c r="F798" s="3">
        <v>-2.31</v>
      </c>
      <c r="G798" s="4">
        <v>392000</v>
      </c>
      <c r="H798" s="4">
        <v>392500</v>
      </c>
      <c r="I798" s="4">
        <v>379500</v>
      </c>
      <c r="J798" s="4">
        <v>130987</v>
      </c>
      <c r="K798" s="4">
        <v>50078313000</v>
      </c>
      <c r="L798" s="4">
        <v>13041796</v>
      </c>
      <c r="M798" s="4">
        <v>382315</v>
      </c>
      <c r="N798" s="4">
        <v>380500</v>
      </c>
      <c r="O798" s="4">
        <v>311600</v>
      </c>
      <c r="P798" s="4">
        <v>34275419</v>
      </c>
      <c r="Q798" s="3">
        <v>0.8548</v>
      </c>
    </row>
    <row r="799" spans="1:17">
      <c r="A799" s="5">
        <v>42961</v>
      </c>
      <c r="B799" s="3"/>
      <c r="C799" s="4">
        <v>389500</v>
      </c>
      <c r="D799" s="3" t="s">
        <v>38</v>
      </c>
      <c r="E799" s="4">
        <v>11500</v>
      </c>
      <c r="F799" s="3">
        <v>3.04</v>
      </c>
      <c r="G799" s="4">
        <v>383500</v>
      </c>
      <c r="H799" s="4">
        <v>392000</v>
      </c>
      <c r="I799" s="4">
        <v>381500</v>
      </c>
      <c r="J799" s="4">
        <v>139298</v>
      </c>
      <c r="K799" s="4">
        <v>54214123000</v>
      </c>
      <c r="L799" s="4">
        <v>13350275</v>
      </c>
      <c r="M799" s="4">
        <v>389195</v>
      </c>
      <c r="N799" s="4">
        <v>389500</v>
      </c>
      <c r="O799" s="4">
        <v>302400</v>
      </c>
      <c r="P799" s="4">
        <v>34275419</v>
      </c>
      <c r="Q799" s="3">
        <v>0.88090000000000002</v>
      </c>
    </row>
    <row r="800" spans="1:17">
      <c r="A800" s="5">
        <v>42958</v>
      </c>
      <c r="B800" s="3"/>
      <c r="C800" s="4">
        <v>378000</v>
      </c>
      <c r="D800" s="3"/>
      <c r="E800" s="3">
        <v>0</v>
      </c>
      <c r="F800" s="3">
        <v>0</v>
      </c>
      <c r="G800" s="4">
        <v>372500</v>
      </c>
      <c r="H800" s="4">
        <v>380000</v>
      </c>
      <c r="I800" s="4">
        <v>371500</v>
      </c>
      <c r="J800" s="4">
        <v>137033</v>
      </c>
      <c r="K800" s="4">
        <v>51709250000</v>
      </c>
      <c r="L800" s="4">
        <v>12956108</v>
      </c>
      <c r="M800" s="4">
        <v>377348</v>
      </c>
      <c r="N800" s="4">
        <v>378000</v>
      </c>
      <c r="O800" s="4">
        <v>302400</v>
      </c>
      <c r="P800" s="4">
        <v>34275419</v>
      </c>
      <c r="Q800" s="3">
        <v>0.86170000000000002</v>
      </c>
    </row>
    <row r="801" spans="1:17">
      <c r="A801" s="5">
        <v>42957</v>
      </c>
      <c r="B801" s="3"/>
      <c r="C801" s="4">
        <v>378000</v>
      </c>
      <c r="D801" s="3" t="s">
        <v>39</v>
      </c>
      <c r="E801" s="4">
        <v>2000</v>
      </c>
      <c r="F801" s="3">
        <v>-0.53</v>
      </c>
      <c r="G801" s="4">
        <v>380000</v>
      </c>
      <c r="H801" s="4">
        <v>384000</v>
      </c>
      <c r="I801" s="4">
        <v>375000</v>
      </c>
      <c r="J801" s="4">
        <v>117721</v>
      </c>
      <c r="K801" s="4">
        <v>44756687000</v>
      </c>
      <c r="L801" s="4">
        <v>12956108</v>
      </c>
      <c r="M801" s="4">
        <v>380192</v>
      </c>
      <c r="N801" s="4">
        <v>378000</v>
      </c>
      <c r="O801" s="4">
        <v>304000</v>
      </c>
      <c r="P801" s="4">
        <v>34275419</v>
      </c>
      <c r="Q801" s="3">
        <v>0.84689999999999999</v>
      </c>
    </row>
    <row r="802" spans="1:17">
      <c r="A802" s="5">
        <v>42956</v>
      </c>
      <c r="B802" s="3"/>
      <c r="C802" s="4">
        <v>380000</v>
      </c>
      <c r="D802" s="3" t="s">
        <v>39</v>
      </c>
      <c r="E802" s="4">
        <v>6500</v>
      </c>
      <c r="F802" s="3">
        <v>-1.68</v>
      </c>
      <c r="G802" s="4">
        <v>383000</v>
      </c>
      <c r="H802" s="4">
        <v>388000</v>
      </c>
      <c r="I802" s="4">
        <v>378500</v>
      </c>
      <c r="J802" s="4">
        <v>128004</v>
      </c>
      <c r="K802" s="4">
        <v>48944319500</v>
      </c>
      <c r="L802" s="4">
        <v>13024659</v>
      </c>
      <c r="M802" s="4">
        <v>382365</v>
      </c>
      <c r="N802" s="4">
        <v>380000</v>
      </c>
      <c r="O802" s="4">
        <v>309200</v>
      </c>
      <c r="P802" s="4">
        <v>34275419</v>
      </c>
      <c r="Q802" s="3">
        <v>0.84819999999999995</v>
      </c>
    </row>
    <row r="803" spans="1:17">
      <c r="A803" s="5">
        <v>42955</v>
      </c>
      <c r="B803" s="3"/>
      <c r="C803" s="4">
        <v>386500</v>
      </c>
      <c r="D803" s="3" t="s">
        <v>39</v>
      </c>
      <c r="E803" s="4">
        <v>7000</v>
      </c>
      <c r="F803" s="3">
        <v>-1.78</v>
      </c>
      <c r="G803" s="4">
        <v>393500</v>
      </c>
      <c r="H803" s="4">
        <v>394000</v>
      </c>
      <c r="I803" s="4">
        <v>382500</v>
      </c>
      <c r="J803" s="4">
        <v>124844</v>
      </c>
      <c r="K803" s="4">
        <v>48317654000</v>
      </c>
      <c r="L803" s="4">
        <v>13247449</v>
      </c>
      <c r="M803" s="4">
        <v>387024</v>
      </c>
      <c r="N803" s="4">
        <v>386500</v>
      </c>
      <c r="O803" s="4">
        <v>314800</v>
      </c>
      <c r="P803" s="4">
        <v>34275419</v>
      </c>
      <c r="Q803" s="3">
        <v>0.85299999999999998</v>
      </c>
    </row>
    <row r="804" spans="1:17">
      <c r="A804" s="5">
        <v>42954</v>
      </c>
      <c r="B804" s="3"/>
      <c r="C804" s="4">
        <v>393500</v>
      </c>
      <c r="D804" s="3" t="s">
        <v>39</v>
      </c>
      <c r="E804" s="4">
        <v>1000</v>
      </c>
      <c r="F804" s="3">
        <v>-0.25</v>
      </c>
      <c r="G804" s="4">
        <v>396500</v>
      </c>
      <c r="H804" s="4">
        <v>402500</v>
      </c>
      <c r="I804" s="4">
        <v>393000</v>
      </c>
      <c r="J804" s="4">
        <v>136389</v>
      </c>
      <c r="K804" s="4">
        <v>54085561000</v>
      </c>
      <c r="L804" s="4">
        <v>13487377</v>
      </c>
      <c r="M804" s="4">
        <v>396553</v>
      </c>
      <c r="N804" s="4">
        <v>393500</v>
      </c>
      <c r="O804" s="4">
        <v>315600</v>
      </c>
      <c r="P804" s="4">
        <v>34275419</v>
      </c>
      <c r="Q804" s="3">
        <v>0.86729999999999996</v>
      </c>
    </row>
    <row r="805" spans="1:17">
      <c r="A805" s="5">
        <v>42951</v>
      </c>
      <c r="B805" s="3"/>
      <c r="C805" s="4">
        <v>394500</v>
      </c>
      <c r="D805" s="3" t="s">
        <v>38</v>
      </c>
      <c r="E805" s="4">
        <v>18000</v>
      </c>
      <c r="F805" s="3">
        <v>4.78</v>
      </c>
      <c r="G805" s="4">
        <v>376000</v>
      </c>
      <c r="H805" s="4">
        <v>395000</v>
      </c>
      <c r="I805" s="4">
        <v>376000</v>
      </c>
      <c r="J805" s="4">
        <v>249827</v>
      </c>
      <c r="K805" s="4">
        <v>97380489000</v>
      </c>
      <c r="L805" s="4">
        <v>13521652</v>
      </c>
      <c r="M805" s="4">
        <v>389791</v>
      </c>
      <c r="N805" s="4">
        <v>394500</v>
      </c>
      <c r="O805" s="4">
        <v>301200</v>
      </c>
      <c r="P805" s="4">
        <v>34275419</v>
      </c>
      <c r="Q805" s="3">
        <v>0.87070000000000003</v>
      </c>
    </row>
    <row r="806" spans="1:17">
      <c r="A806" s="5">
        <v>42950</v>
      </c>
      <c r="B806" s="3"/>
      <c r="C806" s="4">
        <v>376500</v>
      </c>
      <c r="D806" s="3" t="s">
        <v>39</v>
      </c>
      <c r="E806" s="4">
        <v>6500</v>
      </c>
      <c r="F806" s="3">
        <v>-1.7</v>
      </c>
      <c r="G806" s="4">
        <v>381000</v>
      </c>
      <c r="H806" s="4">
        <v>382500</v>
      </c>
      <c r="I806" s="4">
        <v>374500</v>
      </c>
      <c r="J806" s="4">
        <v>98201</v>
      </c>
      <c r="K806" s="4">
        <v>37140351103</v>
      </c>
      <c r="L806" s="4">
        <v>12904695</v>
      </c>
      <c r="M806" s="4">
        <v>378207</v>
      </c>
      <c r="N806" s="4">
        <v>376500</v>
      </c>
      <c r="O806" s="4">
        <v>306400</v>
      </c>
      <c r="P806" s="4">
        <v>34275419</v>
      </c>
      <c r="Q806" s="3">
        <v>0.83399999999999996</v>
      </c>
    </row>
    <row r="807" spans="1:17">
      <c r="A807" s="5">
        <v>42949</v>
      </c>
      <c r="B807" s="3"/>
      <c r="C807" s="4">
        <v>383000</v>
      </c>
      <c r="D807" s="3" t="s">
        <v>38</v>
      </c>
      <c r="E807" s="4">
        <v>2500</v>
      </c>
      <c r="F807" s="3">
        <v>0.66</v>
      </c>
      <c r="G807" s="4">
        <v>381000</v>
      </c>
      <c r="H807" s="4">
        <v>383500</v>
      </c>
      <c r="I807" s="4">
        <v>375500</v>
      </c>
      <c r="J807" s="4">
        <v>129098</v>
      </c>
      <c r="K807" s="4">
        <v>49221938700</v>
      </c>
      <c r="L807" s="4">
        <v>13127485</v>
      </c>
      <c r="M807" s="4">
        <v>381275</v>
      </c>
      <c r="N807" s="4">
        <v>383000</v>
      </c>
      <c r="O807" s="4">
        <v>304400</v>
      </c>
      <c r="P807" s="4">
        <v>34275419</v>
      </c>
      <c r="Q807" s="3">
        <v>0.83379999999999999</v>
      </c>
    </row>
    <row r="808" spans="1:17">
      <c r="A808" s="5">
        <v>42948</v>
      </c>
      <c r="B808" s="3"/>
      <c r="C808" s="4">
        <v>380500</v>
      </c>
      <c r="D808" s="3" t="s">
        <v>38</v>
      </c>
      <c r="E808" s="4">
        <v>11500</v>
      </c>
      <c r="F808" s="3">
        <v>3.12</v>
      </c>
      <c r="G808" s="4">
        <v>372500</v>
      </c>
      <c r="H808" s="4">
        <v>381500</v>
      </c>
      <c r="I808" s="4">
        <v>371000</v>
      </c>
      <c r="J808" s="4">
        <v>251147</v>
      </c>
      <c r="K808" s="4">
        <v>95176923500</v>
      </c>
      <c r="L808" s="4">
        <v>13041796</v>
      </c>
      <c r="M808" s="4">
        <v>378968</v>
      </c>
      <c r="N808" s="4">
        <v>380500</v>
      </c>
      <c r="O808" s="4">
        <v>295200</v>
      </c>
      <c r="P808" s="4">
        <v>34275419</v>
      </c>
      <c r="Q808" s="3">
        <v>0.82889999999999997</v>
      </c>
    </row>
    <row r="809" spans="1:17">
      <c r="A809" s="5">
        <v>42947</v>
      </c>
      <c r="B809" s="3"/>
      <c r="C809" s="4">
        <v>369000</v>
      </c>
      <c r="D809" s="3" t="s">
        <v>38</v>
      </c>
      <c r="E809" s="4">
        <v>6000</v>
      </c>
      <c r="F809" s="3">
        <v>1.65</v>
      </c>
      <c r="G809" s="4">
        <v>361000</v>
      </c>
      <c r="H809" s="4">
        <v>373000</v>
      </c>
      <c r="I809" s="4">
        <v>361000</v>
      </c>
      <c r="J809" s="4">
        <v>151179</v>
      </c>
      <c r="K809" s="4">
        <v>55693029500</v>
      </c>
      <c r="L809" s="4">
        <v>12647629</v>
      </c>
      <c r="M809" s="4">
        <v>368391</v>
      </c>
      <c r="N809" s="4">
        <v>369000</v>
      </c>
      <c r="O809" s="4">
        <v>290400</v>
      </c>
      <c r="P809" s="4">
        <v>34275419</v>
      </c>
      <c r="Q809" s="3">
        <v>0.81040000000000001</v>
      </c>
    </row>
    <row r="810" spans="1:17">
      <c r="A810" s="5">
        <v>42944</v>
      </c>
      <c r="B810" s="3"/>
      <c r="C810" s="4">
        <v>363000</v>
      </c>
      <c r="D810" s="3" t="s">
        <v>39</v>
      </c>
      <c r="E810" s="4">
        <v>6500</v>
      </c>
      <c r="F810" s="3">
        <v>-1.76</v>
      </c>
      <c r="G810" s="4">
        <v>370000</v>
      </c>
      <c r="H810" s="4">
        <v>370000</v>
      </c>
      <c r="I810" s="4">
        <v>360000</v>
      </c>
      <c r="J810" s="4">
        <v>112455</v>
      </c>
      <c r="K810" s="4">
        <v>40866700500</v>
      </c>
      <c r="L810" s="4">
        <v>12441977</v>
      </c>
      <c r="M810" s="4">
        <v>363404</v>
      </c>
      <c r="N810" s="4">
        <v>363000</v>
      </c>
      <c r="O810" s="4">
        <v>295600</v>
      </c>
      <c r="P810" s="4">
        <v>34275419</v>
      </c>
      <c r="Q810" s="3">
        <v>0.79779999999999995</v>
      </c>
    </row>
    <row r="811" spans="1:17">
      <c r="A811" s="5">
        <v>42943</v>
      </c>
      <c r="B811" s="3"/>
      <c r="C811" s="4">
        <v>369500</v>
      </c>
      <c r="D811" s="3" t="s">
        <v>38</v>
      </c>
      <c r="E811" s="4">
        <v>4000</v>
      </c>
      <c r="F811" s="3">
        <v>1.0900000000000001</v>
      </c>
      <c r="G811" s="4">
        <v>367000</v>
      </c>
      <c r="H811" s="4">
        <v>370500</v>
      </c>
      <c r="I811" s="4">
        <v>363500</v>
      </c>
      <c r="J811" s="4">
        <v>115528</v>
      </c>
      <c r="K811" s="4">
        <v>42612558500</v>
      </c>
      <c r="L811" s="4">
        <v>12664767</v>
      </c>
      <c r="M811" s="4">
        <v>368850</v>
      </c>
      <c r="N811" s="4">
        <v>369500</v>
      </c>
      <c r="O811" s="4">
        <v>292400</v>
      </c>
      <c r="P811" s="4">
        <v>34275419</v>
      </c>
      <c r="Q811" s="3">
        <v>0.79779999999999995</v>
      </c>
    </row>
    <row r="812" spans="1:17">
      <c r="A812" s="5">
        <v>42942</v>
      </c>
      <c r="B812" s="3"/>
      <c r="C812" s="4">
        <v>365500</v>
      </c>
      <c r="D812" s="3" t="s">
        <v>39</v>
      </c>
      <c r="E812" s="4">
        <v>1000</v>
      </c>
      <c r="F812" s="3">
        <v>-0.27</v>
      </c>
      <c r="G812" s="4">
        <v>371000</v>
      </c>
      <c r="H812" s="4">
        <v>374000</v>
      </c>
      <c r="I812" s="4">
        <v>361000</v>
      </c>
      <c r="J812" s="4">
        <v>123544</v>
      </c>
      <c r="K812" s="4">
        <v>45187623500</v>
      </c>
      <c r="L812" s="4">
        <v>12527665</v>
      </c>
      <c r="M812" s="4">
        <v>365761</v>
      </c>
      <c r="N812" s="4">
        <v>365500</v>
      </c>
      <c r="O812" s="4">
        <v>293200</v>
      </c>
      <c r="P812" s="4">
        <v>34275419</v>
      </c>
      <c r="Q812" s="3">
        <v>0.79200000000000004</v>
      </c>
    </row>
    <row r="813" spans="1:17">
      <c r="A813" s="5">
        <v>42941</v>
      </c>
      <c r="B813" s="3"/>
      <c r="C813" s="4">
        <v>366500</v>
      </c>
      <c r="D813" s="3" t="s">
        <v>38</v>
      </c>
      <c r="E813" s="4">
        <v>2500</v>
      </c>
      <c r="F813" s="3">
        <v>0.69</v>
      </c>
      <c r="G813" s="4">
        <v>364000</v>
      </c>
      <c r="H813" s="4">
        <v>371500</v>
      </c>
      <c r="I813" s="4">
        <v>360500</v>
      </c>
      <c r="J813" s="4">
        <v>184547</v>
      </c>
      <c r="K813" s="4">
        <v>67965205000</v>
      </c>
      <c r="L813" s="4">
        <v>12561941</v>
      </c>
      <c r="M813" s="4">
        <v>368281</v>
      </c>
      <c r="N813" s="4">
        <v>366500</v>
      </c>
      <c r="O813" s="4">
        <v>291200</v>
      </c>
      <c r="P813" s="4">
        <v>34275419</v>
      </c>
      <c r="Q813" s="3">
        <v>0.7923</v>
      </c>
    </row>
    <row r="814" spans="1:17">
      <c r="A814" s="5">
        <v>42940</v>
      </c>
      <c r="B814" s="3"/>
      <c r="C814" s="4">
        <v>364000</v>
      </c>
      <c r="D814" s="3" t="s">
        <v>38</v>
      </c>
      <c r="E814" s="4">
        <v>1500</v>
      </c>
      <c r="F814" s="3">
        <v>0.41</v>
      </c>
      <c r="G814" s="4">
        <v>362000</v>
      </c>
      <c r="H814" s="4">
        <v>364500</v>
      </c>
      <c r="I814" s="4">
        <v>361000</v>
      </c>
      <c r="J814" s="4">
        <v>88790</v>
      </c>
      <c r="K814" s="4">
        <v>32220116000</v>
      </c>
      <c r="L814" s="4">
        <v>12476252</v>
      </c>
      <c r="M814" s="4">
        <v>362880</v>
      </c>
      <c r="N814" s="4">
        <v>364000</v>
      </c>
      <c r="O814" s="4">
        <v>290000</v>
      </c>
      <c r="P814" s="4">
        <v>34275419</v>
      </c>
      <c r="Q814" s="3">
        <v>0.78300000000000003</v>
      </c>
    </row>
    <row r="815" spans="1:17">
      <c r="A815" s="5">
        <v>42937</v>
      </c>
      <c r="B815" s="3"/>
      <c r="C815" s="4">
        <v>362500</v>
      </c>
      <c r="D815" s="3" t="s">
        <v>38</v>
      </c>
      <c r="E815" s="3">
        <v>500</v>
      </c>
      <c r="F815" s="3">
        <v>0.14000000000000001</v>
      </c>
      <c r="G815" s="4">
        <v>360500</v>
      </c>
      <c r="H815" s="4">
        <v>363000</v>
      </c>
      <c r="I815" s="4">
        <v>354500</v>
      </c>
      <c r="J815" s="4">
        <v>151777</v>
      </c>
      <c r="K815" s="4">
        <v>54513295000</v>
      </c>
      <c r="L815" s="4">
        <v>12424839</v>
      </c>
      <c r="M815" s="4">
        <v>359167</v>
      </c>
      <c r="N815" s="4">
        <v>362500</v>
      </c>
      <c r="O815" s="4">
        <v>289600</v>
      </c>
      <c r="P815" s="4">
        <v>34275419</v>
      </c>
      <c r="Q815" s="3">
        <v>0.78</v>
      </c>
    </row>
    <row r="816" spans="1:17">
      <c r="A816" s="5">
        <v>42936</v>
      </c>
      <c r="B816" s="3"/>
      <c r="C816" s="4">
        <v>362000</v>
      </c>
      <c r="D816" s="3" t="s">
        <v>38</v>
      </c>
      <c r="E816" s="4">
        <v>5000</v>
      </c>
      <c r="F816" s="3">
        <v>1.4</v>
      </c>
      <c r="G816" s="4">
        <v>360000</v>
      </c>
      <c r="H816" s="4">
        <v>363000</v>
      </c>
      <c r="I816" s="4">
        <v>358500</v>
      </c>
      <c r="J816" s="4">
        <v>112869</v>
      </c>
      <c r="K816" s="4">
        <v>40791396500</v>
      </c>
      <c r="L816" s="4">
        <v>12407701</v>
      </c>
      <c r="M816" s="4">
        <v>361404</v>
      </c>
      <c r="N816" s="4">
        <v>362000</v>
      </c>
      <c r="O816" s="4">
        <v>285600</v>
      </c>
      <c r="P816" s="4">
        <v>34275419</v>
      </c>
      <c r="Q816" s="3">
        <v>0.78039999999999998</v>
      </c>
    </row>
    <row r="817" spans="1:17">
      <c r="A817" s="5">
        <v>42935</v>
      </c>
      <c r="B817" s="3"/>
      <c r="C817" s="4">
        <v>357000</v>
      </c>
      <c r="D817" s="3" t="s">
        <v>39</v>
      </c>
      <c r="E817" s="4">
        <v>1000</v>
      </c>
      <c r="F817" s="3">
        <v>-0.28000000000000003</v>
      </c>
      <c r="G817" s="4">
        <v>358500</v>
      </c>
      <c r="H817" s="4">
        <v>361500</v>
      </c>
      <c r="I817" s="4">
        <v>355000</v>
      </c>
      <c r="J817" s="4">
        <v>88912</v>
      </c>
      <c r="K817" s="4">
        <v>31740954500</v>
      </c>
      <c r="L817" s="4">
        <v>12236324</v>
      </c>
      <c r="M817" s="4">
        <v>356992</v>
      </c>
      <c r="N817" s="4">
        <v>357000</v>
      </c>
      <c r="O817" s="4">
        <v>286400</v>
      </c>
      <c r="P817" s="4">
        <v>34275419</v>
      </c>
      <c r="Q817" s="3">
        <v>0.77390000000000003</v>
      </c>
    </row>
    <row r="818" spans="1:17">
      <c r="A818" s="5">
        <v>42934</v>
      </c>
      <c r="B818" s="3"/>
      <c r="C818" s="4">
        <v>358000</v>
      </c>
      <c r="D818" s="3" t="s">
        <v>39</v>
      </c>
      <c r="E818" s="3">
        <v>500</v>
      </c>
      <c r="F818" s="3">
        <v>-0.14000000000000001</v>
      </c>
      <c r="G818" s="4">
        <v>359000</v>
      </c>
      <c r="H818" s="4">
        <v>359000</v>
      </c>
      <c r="I818" s="4">
        <v>355500</v>
      </c>
      <c r="J818" s="4">
        <v>69561</v>
      </c>
      <c r="K818" s="4">
        <v>24829039500</v>
      </c>
      <c r="L818" s="4">
        <v>12270600</v>
      </c>
      <c r="M818" s="4">
        <v>356939</v>
      </c>
      <c r="N818" s="4">
        <v>358000</v>
      </c>
      <c r="O818" s="4">
        <v>286800</v>
      </c>
      <c r="P818" s="4">
        <v>34275419</v>
      </c>
      <c r="Q818" s="3">
        <v>0.77729999999999999</v>
      </c>
    </row>
    <row r="819" spans="1:17">
      <c r="A819" s="5">
        <v>42933</v>
      </c>
      <c r="B819" s="3"/>
      <c r="C819" s="4">
        <v>358500</v>
      </c>
      <c r="D819" s="3" t="s">
        <v>38</v>
      </c>
      <c r="E819" s="3">
        <v>500</v>
      </c>
      <c r="F819" s="3">
        <v>0.14000000000000001</v>
      </c>
      <c r="G819" s="4">
        <v>362500</v>
      </c>
      <c r="H819" s="4">
        <v>363000</v>
      </c>
      <c r="I819" s="4">
        <v>356000</v>
      </c>
      <c r="J819" s="4">
        <v>138093</v>
      </c>
      <c r="K819" s="4">
        <v>49689608240</v>
      </c>
      <c r="L819" s="4">
        <v>12287737</v>
      </c>
      <c r="M819" s="4">
        <v>359827</v>
      </c>
      <c r="N819" s="4">
        <v>358500</v>
      </c>
      <c r="O819" s="4">
        <v>286400</v>
      </c>
      <c r="P819" s="4">
        <v>34275419</v>
      </c>
      <c r="Q819" s="3">
        <v>0.77839999999999998</v>
      </c>
    </row>
    <row r="820" spans="1:17">
      <c r="A820" s="5">
        <v>42930</v>
      </c>
      <c r="B820" s="3"/>
      <c r="C820" s="4">
        <v>358000</v>
      </c>
      <c r="D820" s="3" t="s">
        <v>38</v>
      </c>
      <c r="E820" s="4">
        <v>10000</v>
      </c>
      <c r="F820" s="3">
        <v>2.87</v>
      </c>
      <c r="G820" s="4">
        <v>349000</v>
      </c>
      <c r="H820" s="4">
        <v>361000</v>
      </c>
      <c r="I820" s="4">
        <v>348500</v>
      </c>
      <c r="J820" s="4">
        <v>211210</v>
      </c>
      <c r="K820" s="4">
        <v>75504749000</v>
      </c>
      <c r="L820" s="4">
        <v>12270600</v>
      </c>
      <c r="M820" s="4">
        <v>357486</v>
      </c>
      <c r="N820" s="4">
        <v>358000</v>
      </c>
      <c r="O820" s="4">
        <v>278400</v>
      </c>
      <c r="P820" s="4">
        <v>34275419</v>
      </c>
      <c r="Q820" s="3">
        <v>0.78100000000000003</v>
      </c>
    </row>
    <row r="821" spans="1:17">
      <c r="A821" s="5">
        <v>42929</v>
      </c>
      <c r="B821" s="3"/>
      <c r="C821" s="4">
        <v>348000</v>
      </c>
      <c r="D821" s="3" t="s">
        <v>39</v>
      </c>
      <c r="E821" s="4">
        <v>2000</v>
      </c>
      <c r="F821" s="3">
        <v>-0.56999999999999995</v>
      </c>
      <c r="G821" s="4">
        <v>352000</v>
      </c>
      <c r="H821" s="4">
        <v>354000</v>
      </c>
      <c r="I821" s="4">
        <v>347500</v>
      </c>
      <c r="J821" s="4">
        <v>204509</v>
      </c>
      <c r="K821" s="4">
        <v>71625109500</v>
      </c>
      <c r="L821" s="4">
        <v>11927845</v>
      </c>
      <c r="M821" s="4">
        <v>350229</v>
      </c>
      <c r="N821" s="4">
        <v>348000</v>
      </c>
      <c r="O821" s="4">
        <v>280000</v>
      </c>
      <c r="P821" s="4">
        <v>34275419</v>
      </c>
      <c r="Q821" s="3">
        <v>0.76070000000000004</v>
      </c>
    </row>
    <row r="822" spans="1:17">
      <c r="A822" s="5">
        <v>42928</v>
      </c>
      <c r="B822" s="3"/>
      <c r="C822" s="4">
        <v>350000</v>
      </c>
      <c r="D822" s="3" t="s">
        <v>39</v>
      </c>
      <c r="E822" s="3">
        <v>500</v>
      </c>
      <c r="F822" s="3">
        <v>-0.14000000000000001</v>
      </c>
      <c r="G822" s="4">
        <v>348000</v>
      </c>
      <c r="H822" s="4">
        <v>351500</v>
      </c>
      <c r="I822" s="4">
        <v>344500</v>
      </c>
      <c r="J822" s="4">
        <v>140695</v>
      </c>
      <c r="K822" s="4">
        <v>49014259000</v>
      </c>
      <c r="L822" s="4">
        <v>11996396</v>
      </c>
      <c r="M822" s="4">
        <v>348372</v>
      </c>
      <c r="N822" s="4">
        <v>350000</v>
      </c>
      <c r="O822" s="4">
        <v>280400</v>
      </c>
      <c r="P822" s="4">
        <v>34275419</v>
      </c>
      <c r="Q822" s="3">
        <v>0.77100000000000002</v>
      </c>
    </row>
    <row r="823" spans="1:17">
      <c r="A823" s="5">
        <v>42927</v>
      </c>
      <c r="B823" s="3"/>
      <c r="C823" s="4">
        <v>350500</v>
      </c>
      <c r="D823" s="3" t="s">
        <v>38</v>
      </c>
      <c r="E823" s="4">
        <v>3500</v>
      </c>
      <c r="F823" s="3">
        <v>1.01</v>
      </c>
      <c r="G823" s="4">
        <v>345500</v>
      </c>
      <c r="H823" s="4">
        <v>351500</v>
      </c>
      <c r="I823" s="4">
        <v>342000</v>
      </c>
      <c r="J823" s="4">
        <v>121092</v>
      </c>
      <c r="K823" s="4">
        <v>42118026500</v>
      </c>
      <c r="L823" s="4">
        <v>12013534</v>
      </c>
      <c r="M823" s="4">
        <v>347818</v>
      </c>
      <c r="N823" s="4">
        <v>350500</v>
      </c>
      <c r="O823" s="4">
        <v>277600</v>
      </c>
      <c r="P823" s="4">
        <v>34275419</v>
      </c>
      <c r="Q823" s="3">
        <v>0.77100000000000002</v>
      </c>
    </row>
    <row r="824" spans="1:17">
      <c r="A824" s="5">
        <v>42926</v>
      </c>
      <c r="B824" s="3"/>
      <c r="C824" s="4">
        <v>347000</v>
      </c>
      <c r="D824" s="3" t="s">
        <v>39</v>
      </c>
      <c r="E824" s="4">
        <v>3000</v>
      </c>
      <c r="F824" s="3">
        <v>-0.86</v>
      </c>
      <c r="G824" s="4">
        <v>349500</v>
      </c>
      <c r="H824" s="4">
        <v>350500</v>
      </c>
      <c r="I824" s="4">
        <v>342500</v>
      </c>
      <c r="J824" s="4">
        <v>99682</v>
      </c>
      <c r="K824" s="4">
        <v>34447346000</v>
      </c>
      <c r="L824" s="4">
        <v>11893570</v>
      </c>
      <c r="M824" s="4">
        <v>345572</v>
      </c>
      <c r="N824" s="4">
        <v>347000</v>
      </c>
      <c r="O824" s="4">
        <v>280000</v>
      </c>
      <c r="P824" s="4">
        <v>34275419</v>
      </c>
      <c r="Q824" s="3">
        <v>0.76770000000000005</v>
      </c>
    </row>
    <row r="825" spans="1:17">
      <c r="A825" s="5">
        <v>42923</v>
      </c>
      <c r="B825" s="3"/>
      <c r="C825" s="4">
        <v>350000</v>
      </c>
      <c r="D825" s="3" t="s">
        <v>38</v>
      </c>
      <c r="E825" s="4">
        <v>2500</v>
      </c>
      <c r="F825" s="3">
        <v>0.72</v>
      </c>
      <c r="G825" s="4">
        <v>344500</v>
      </c>
      <c r="H825" s="4">
        <v>351000</v>
      </c>
      <c r="I825" s="4">
        <v>342500</v>
      </c>
      <c r="J825" s="4">
        <v>126839</v>
      </c>
      <c r="K825" s="4">
        <v>44088528000</v>
      </c>
      <c r="L825" s="4">
        <v>11996396</v>
      </c>
      <c r="M825" s="4">
        <v>347594</v>
      </c>
      <c r="N825" s="4">
        <v>350000</v>
      </c>
      <c r="O825" s="4">
        <v>278000</v>
      </c>
      <c r="P825" s="4">
        <v>34275419</v>
      </c>
      <c r="Q825" s="3">
        <v>0.77869999999999995</v>
      </c>
    </row>
    <row r="826" spans="1:17">
      <c r="A826" s="5">
        <v>42922</v>
      </c>
      <c r="B826" s="3"/>
      <c r="C826" s="4">
        <v>347500</v>
      </c>
      <c r="D826" s="3" t="s">
        <v>39</v>
      </c>
      <c r="E826" s="4">
        <v>2500</v>
      </c>
      <c r="F826" s="3">
        <v>-0.71</v>
      </c>
      <c r="G826" s="4">
        <v>346000</v>
      </c>
      <c r="H826" s="4">
        <v>349500</v>
      </c>
      <c r="I826" s="4">
        <v>341000</v>
      </c>
      <c r="J826" s="4">
        <v>148046</v>
      </c>
      <c r="K826" s="4">
        <v>51154448500</v>
      </c>
      <c r="L826" s="4">
        <v>11910708</v>
      </c>
      <c r="M826" s="4">
        <v>345530</v>
      </c>
      <c r="N826" s="4">
        <v>347500</v>
      </c>
      <c r="O826" s="4">
        <v>280000</v>
      </c>
      <c r="P826" s="4">
        <v>34275419</v>
      </c>
      <c r="Q826" s="3">
        <v>0.77</v>
      </c>
    </row>
    <row r="827" spans="1:17">
      <c r="A827" s="5">
        <v>42921</v>
      </c>
      <c r="B827" s="3"/>
      <c r="C827" s="4">
        <v>350000</v>
      </c>
      <c r="D827" s="3" t="s">
        <v>38</v>
      </c>
      <c r="E827" s="4">
        <v>1000</v>
      </c>
      <c r="F827" s="3">
        <v>0.28999999999999998</v>
      </c>
      <c r="G827" s="4">
        <v>349000</v>
      </c>
      <c r="H827" s="4">
        <v>351500</v>
      </c>
      <c r="I827" s="4">
        <v>341000</v>
      </c>
      <c r="J827" s="4">
        <v>138825</v>
      </c>
      <c r="K827" s="4">
        <v>48136098000</v>
      </c>
      <c r="L827" s="4">
        <v>11996396</v>
      </c>
      <c r="M827" s="4">
        <v>346739</v>
      </c>
      <c r="N827" s="4">
        <v>350000</v>
      </c>
      <c r="O827" s="4">
        <v>279200</v>
      </c>
      <c r="P827" s="4">
        <v>34275419</v>
      </c>
      <c r="Q827" s="3">
        <v>0.77549999999999997</v>
      </c>
    </row>
    <row r="828" spans="1:17">
      <c r="A828" s="5">
        <v>42920</v>
      </c>
      <c r="B828" s="3"/>
      <c r="C828" s="4">
        <v>349000</v>
      </c>
      <c r="D828" s="3" t="s">
        <v>39</v>
      </c>
      <c r="E828" s="4">
        <v>4500</v>
      </c>
      <c r="F828" s="3">
        <v>-1.27</v>
      </c>
      <c r="G828" s="4">
        <v>357500</v>
      </c>
      <c r="H828" s="4">
        <v>358000</v>
      </c>
      <c r="I828" s="4">
        <v>348000</v>
      </c>
      <c r="J828" s="4">
        <v>143514</v>
      </c>
      <c r="K828" s="4">
        <v>50501155150</v>
      </c>
      <c r="L828" s="4">
        <v>11962121</v>
      </c>
      <c r="M828" s="4">
        <v>351890</v>
      </c>
      <c r="N828" s="4">
        <v>349000</v>
      </c>
      <c r="O828" s="4">
        <v>282800</v>
      </c>
      <c r="P828" s="4">
        <v>34275419</v>
      </c>
      <c r="Q828" s="3">
        <v>0.77590000000000003</v>
      </c>
    </row>
    <row r="829" spans="1:17">
      <c r="A829" s="5">
        <v>42919</v>
      </c>
      <c r="B829" s="3"/>
      <c r="C829" s="4">
        <v>353500</v>
      </c>
      <c r="D829" s="3" t="s">
        <v>38</v>
      </c>
      <c r="E829" s="4">
        <v>9500</v>
      </c>
      <c r="F829" s="3">
        <v>2.76</v>
      </c>
      <c r="G829" s="4">
        <v>345500</v>
      </c>
      <c r="H829" s="4">
        <v>354000</v>
      </c>
      <c r="I829" s="4">
        <v>342500</v>
      </c>
      <c r="J829" s="4">
        <v>248086</v>
      </c>
      <c r="K829" s="4">
        <v>87070462500</v>
      </c>
      <c r="L829" s="4">
        <v>12116360</v>
      </c>
      <c r="M829" s="4">
        <v>350968</v>
      </c>
      <c r="N829" s="4">
        <v>353500</v>
      </c>
      <c r="O829" s="4">
        <v>275200</v>
      </c>
      <c r="P829" s="4">
        <v>34275419</v>
      </c>
      <c r="Q829" s="3">
        <v>0.78110000000000002</v>
      </c>
    </row>
    <row r="830" spans="1:17">
      <c r="A830" s="5">
        <v>42916</v>
      </c>
      <c r="B830" s="3"/>
      <c r="C830" s="4">
        <v>344000</v>
      </c>
      <c r="D830" s="3" t="s">
        <v>38</v>
      </c>
      <c r="E830" s="4">
        <v>13500</v>
      </c>
      <c r="F830" s="3">
        <v>4.08</v>
      </c>
      <c r="G830" s="4">
        <v>330500</v>
      </c>
      <c r="H830" s="4">
        <v>345000</v>
      </c>
      <c r="I830" s="4">
        <v>328500</v>
      </c>
      <c r="J830" s="4">
        <v>254326</v>
      </c>
      <c r="K830" s="4">
        <v>86804982000</v>
      </c>
      <c r="L830" s="4">
        <v>11790744</v>
      </c>
      <c r="M830" s="4">
        <v>341313</v>
      </c>
      <c r="N830" s="4">
        <v>344000</v>
      </c>
      <c r="O830" s="4">
        <v>264400</v>
      </c>
      <c r="P830" s="4">
        <v>34275419</v>
      </c>
      <c r="Q830" s="3">
        <v>0.7611</v>
      </c>
    </row>
    <row r="831" spans="1:17">
      <c r="A831" s="5">
        <v>42915</v>
      </c>
      <c r="B831" s="3"/>
      <c r="C831" s="4">
        <v>330500</v>
      </c>
      <c r="D831" s="3" t="s">
        <v>38</v>
      </c>
      <c r="E831" s="4">
        <v>1000</v>
      </c>
      <c r="F831" s="3">
        <v>0.3</v>
      </c>
      <c r="G831" s="4">
        <v>332500</v>
      </c>
      <c r="H831" s="4">
        <v>335500</v>
      </c>
      <c r="I831" s="4">
        <v>330500</v>
      </c>
      <c r="J831" s="4">
        <v>121924</v>
      </c>
      <c r="K831" s="4">
        <v>40561133500</v>
      </c>
      <c r="L831" s="4">
        <v>11328025</v>
      </c>
      <c r="M831" s="4">
        <v>332675</v>
      </c>
      <c r="N831" s="4">
        <v>330500</v>
      </c>
      <c r="O831" s="4">
        <v>263600</v>
      </c>
      <c r="P831" s="4">
        <v>34275419</v>
      </c>
      <c r="Q831" s="3">
        <v>0.7298</v>
      </c>
    </row>
    <row r="832" spans="1:17">
      <c r="A832" s="5">
        <v>42914</v>
      </c>
      <c r="B832" s="3"/>
      <c r="C832" s="4">
        <v>329500</v>
      </c>
      <c r="D832" s="3" t="s">
        <v>39</v>
      </c>
      <c r="E832" s="4">
        <v>4500</v>
      </c>
      <c r="F832" s="3">
        <v>-1.35</v>
      </c>
      <c r="G832" s="4">
        <v>335500</v>
      </c>
      <c r="H832" s="4">
        <v>339000</v>
      </c>
      <c r="I832" s="4">
        <v>329000</v>
      </c>
      <c r="J832" s="4">
        <v>145971</v>
      </c>
      <c r="K832" s="4">
        <v>48462080500</v>
      </c>
      <c r="L832" s="4">
        <v>11293750</v>
      </c>
      <c r="M832" s="4">
        <v>331998</v>
      </c>
      <c r="N832" s="4">
        <v>329500</v>
      </c>
      <c r="O832" s="4">
        <v>267200</v>
      </c>
      <c r="P832" s="4">
        <v>34275419</v>
      </c>
      <c r="Q832" s="3">
        <v>0.73160000000000003</v>
      </c>
    </row>
    <row r="833" spans="1:17">
      <c r="A833" s="5">
        <v>42913</v>
      </c>
      <c r="B833" s="3"/>
      <c r="C833" s="4">
        <v>334000</v>
      </c>
      <c r="D833" s="3" t="s">
        <v>39</v>
      </c>
      <c r="E833" s="4">
        <v>3500</v>
      </c>
      <c r="F833" s="3">
        <v>-1.04</v>
      </c>
      <c r="G833" s="4">
        <v>338000</v>
      </c>
      <c r="H833" s="4">
        <v>343000</v>
      </c>
      <c r="I833" s="4">
        <v>334000</v>
      </c>
      <c r="J833" s="4">
        <v>154997</v>
      </c>
      <c r="K833" s="4">
        <v>52306551500</v>
      </c>
      <c r="L833" s="4">
        <v>11447989</v>
      </c>
      <c r="M833" s="4">
        <v>337468</v>
      </c>
      <c r="N833" s="4">
        <v>334000</v>
      </c>
      <c r="O833" s="4">
        <v>270000</v>
      </c>
      <c r="P833" s="4">
        <v>34275419</v>
      </c>
      <c r="Q833" s="3">
        <v>0.73829999999999996</v>
      </c>
    </row>
    <row r="834" spans="1:17">
      <c r="A834" s="5">
        <v>42912</v>
      </c>
      <c r="B834" s="3"/>
      <c r="C834" s="4">
        <v>337500</v>
      </c>
      <c r="D834" s="3" t="s">
        <v>39</v>
      </c>
      <c r="E834" s="3">
        <v>500</v>
      </c>
      <c r="F834" s="3">
        <v>-0.15</v>
      </c>
      <c r="G834" s="4">
        <v>335000</v>
      </c>
      <c r="H834" s="4">
        <v>342000</v>
      </c>
      <c r="I834" s="4">
        <v>335000</v>
      </c>
      <c r="J834" s="4">
        <v>99108</v>
      </c>
      <c r="K834" s="4">
        <v>33621460000</v>
      </c>
      <c r="L834" s="4">
        <v>11567953</v>
      </c>
      <c r="M834" s="4">
        <v>339240</v>
      </c>
      <c r="N834" s="4">
        <v>337500</v>
      </c>
      <c r="O834" s="4">
        <v>270400</v>
      </c>
      <c r="P834" s="4">
        <v>34275419</v>
      </c>
      <c r="Q834" s="3">
        <v>0.74709999999999999</v>
      </c>
    </row>
    <row r="835" spans="1:17">
      <c r="A835" s="5">
        <v>42909</v>
      </c>
      <c r="B835" s="3"/>
      <c r="C835" s="4">
        <v>338000</v>
      </c>
      <c r="D835" s="3" t="s">
        <v>39</v>
      </c>
      <c r="E835" s="4">
        <v>4500</v>
      </c>
      <c r="F835" s="3">
        <v>-1.31</v>
      </c>
      <c r="G835" s="4">
        <v>341500</v>
      </c>
      <c r="H835" s="4">
        <v>341500</v>
      </c>
      <c r="I835" s="4">
        <v>335500</v>
      </c>
      <c r="J835" s="4">
        <v>117352</v>
      </c>
      <c r="K835" s="4">
        <v>39678231000</v>
      </c>
      <c r="L835" s="4">
        <v>11585091</v>
      </c>
      <c r="M835" s="4">
        <v>338112</v>
      </c>
      <c r="N835" s="4">
        <v>338000</v>
      </c>
      <c r="O835" s="4">
        <v>274000</v>
      </c>
      <c r="P835" s="4">
        <v>34275419</v>
      </c>
      <c r="Q835" s="3">
        <v>0.75129999999999997</v>
      </c>
    </row>
    <row r="836" spans="1:17">
      <c r="A836" s="5">
        <v>42908</v>
      </c>
      <c r="B836" s="3"/>
      <c r="C836" s="4">
        <v>342500</v>
      </c>
      <c r="D836" s="3" t="s">
        <v>38</v>
      </c>
      <c r="E836" s="4">
        <v>6000</v>
      </c>
      <c r="F836" s="3">
        <v>1.78</v>
      </c>
      <c r="G836" s="4">
        <v>335500</v>
      </c>
      <c r="H836" s="4">
        <v>342500</v>
      </c>
      <c r="I836" s="4">
        <v>329500</v>
      </c>
      <c r="J836" s="4">
        <v>223083</v>
      </c>
      <c r="K836" s="4">
        <v>75612268500</v>
      </c>
      <c r="L836" s="4">
        <v>11739331</v>
      </c>
      <c r="M836" s="4">
        <v>338942</v>
      </c>
      <c r="N836" s="4">
        <v>342500</v>
      </c>
      <c r="O836" s="4">
        <v>269200</v>
      </c>
      <c r="P836" s="4">
        <v>34275419</v>
      </c>
      <c r="Q836" s="3">
        <v>0.76400000000000001</v>
      </c>
    </row>
    <row r="837" spans="1:17">
      <c r="A837" s="5">
        <v>42907</v>
      </c>
      <c r="B837" s="3"/>
      <c r="C837" s="4">
        <v>336500</v>
      </c>
      <c r="D837" s="3" t="s">
        <v>38</v>
      </c>
      <c r="E837" s="4">
        <v>11500</v>
      </c>
      <c r="F837" s="3">
        <v>3.54</v>
      </c>
      <c r="G837" s="4">
        <v>324000</v>
      </c>
      <c r="H837" s="4">
        <v>336500</v>
      </c>
      <c r="I837" s="4">
        <v>323500</v>
      </c>
      <c r="J837" s="4">
        <v>192631</v>
      </c>
      <c r="K837" s="4">
        <v>64064110129</v>
      </c>
      <c r="L837" s="4">
        <v>11533678</v>
      </c>
      <c r="M837" s="4">
        <v>332574</v>
      </c>
      <c r="N837" s="4">
        <v>336500</v>
      </c>
      <c r="O837" s="4">
        <v>260000</v>
      </c>
      <c r="P837" s="4">
        <v>34275419</v>
      </c>
      <c r="Q837" s="3">
        <v>0.75460000000000005</v>
      </c>
    </row>
    <row r="838" spans="1:17">
      <c r="A838" s="5">
        <v>42906</v>
      </c>
      <c r="B838" s="3"/>
      <c r="C838" s="4">
        <v>325000</v>
      </c>
      <c r="D838" s="3" t="s">
        <v>39</v>
      </c>
      <c r="E838" s="4">
        <v>5000</v>
      </c>
      <c r="F838" s="3">
        <v>-1.52</v>
      </c>
      <c r="G838" s="4">
        <v>330000</v>
      </c>
      <c r="H838" s="4">
        <v>330500</v>
      </c>
      <c r="I838" s="4">
        <v>322500</v>
      </c>
      <c r="J838" s="4">
        <v>163102</v>
      </c>
      <c r="K838" s="4">
        <v>52936451000</v>
      </c>
      <c r="L838" s="4">
        <v>11139511</v>
      </c>
      <c r="M838" s="4">
        <v>324560</v>
      </c>
      <c r="N838" s="4">
        <v>325000</v>
      </c>
      <c r="O838" s="4">
        <v>264000</v>
      </c>
      <c r="P838" s="4">
        <v>34275419</v>
      </c>
      <c r="Q838" s="3">
        <v>0.72509999999999997</v>
      </c>
    </row>
    <row r="839" spans="1:17">
      <c r="A839" s="5">
        <v>42905</v>
      </c>
      <c r="B839" s="3"/>
      <c r="C839" s="4">
        <v>330000</v>
      </c>
      <c r="D839" s="3" t="s">
        <v>39</v>
      </c>
      <c r="E839" s="4">
        <v>3500</v>
      </c>
      <c r="F839" s="3">
        <v>-1.05</v>
      </c>
      <c r="G839" s="4">
        <v>336000</v>
      </c>
      <c r="H839" s="4">
        <v>337000</v>
      </c>
      <c r="I839" s="4">
        <v>329500</v>
      </c>
      <c r="J839" s="4">
        <v>154149</v>
      </c>
      <c r="K839" s="4">
        <v>51168343500</v>
      </c>
      <c r="L839" s="4">
        <v>11310888</v>
      </c>
      <c r="M839" s="4">
        <v>331940</v>
      </c>
      <c r="N839" s="4">
        <v>330000</v>
      </c>
      <c r="O839" s="4">
        <v>266800</v>
      </c>
      <c r="P839" s="4">
        <v>34275419</v>
      </c>
      <c r="Q839" s="3">
        <v>0.73609999999999998</v>
      </c>
    </row>
    <row r="840" spans="1:17">
      <c r="A840" s="5">
        <v>42902</v>
      </c>
      <c r="B840" s="3"/>
      <c r="C840" s="4">
        <v>333500</v>
      </c>
      <c r="D840" s="3" t="s">
        <v>38</v>
      </c>
      <c r="E840" s="4">
        <v>1000</v>
      </c>
      <c r="F840" s="3">
        <v>0.3</v>
      </c>
      <c r="G840" s="4">
        <v>334500</v>
      </c>
      <c r="H840" s="4">
        <v>338500</v>
      </c>
      <c r="I840" s="4">
        <v>332500</v>
      </c>
      <c r="J840" s="4">
        <v>157058</v>
      </c>
      <c r="K840" s="4">
        <v>52488817700</v>
      </c>
      <c r="L840" s="4">
        <v>11430852</v>
      </c>
      <c r="M840" s="4">
        <v>334200</v>
      </c>
      <c r="N840" s="4">
        <v>333500</v>
      </c>
      <c r="O840" s="4">
        <v>266000</v>
      </c>
      <c r="P840" s="4">
        <v>34275419</v>
      </c>
      <c r="Q840" s="3">
        <v>0.74680000000000002</v>
      </c>
    </row>
    <row r="841" spans="1:17">
      <c r="A841" s="5">
        <v>42901</v>
      </c>
      <c r="B841" s="3"/>
      <c r="C841" s="4">
        <v>332500</v>
      </c>
      <c r="D841" s="3" t="s">
        <v>39</v>
      </c>
      <c r="E841" s="4">
        <v>11000</v>
      </c>
      <c r="F841" s="3">
        <v>-3.2</v>
      </c>
      <c r="G841" s="4">
        <v>342500</v>
      </c>
      <c r="H841" s="4">
        <v>342500</v>
      </c>
      <c r="I841" s="4">
        <v>329000</v>
      </c>
      <c r="J841" s="4">
        <v>307444</v>
      </c>
      <c r="K841" s="4">
        <v>102463717500</v>
      </c>
      <c r="L841" s="4">
        <v>11396576</v>
      </c>
      <c r="M841" s="4">
        <v>333276</v>
      </c>
      <c r="N841" s="4">
        <v>332500</v>
      </c>
      <c r="O841" s="4">
        <v>274800</v>
      </c>
      <c r="P841" s="4">
        <v>34275419</v>
      </c>
      <c r="Q841" s="3">
        <v>0.74470000000000003</v>
      </c>
    </row>
    <row r="842" spans="1:17">
      <c r="A842" s="5">
        <v>42900</v>
      </c>
      <c r="B842" s="3"/>
      <c r="C842" s="4">
        <v>343500</v>
      </c>
      <c r="D842" s="3" t="s">
        <v>39</v>
      </c>
      <c r="E842" s="4">
        <v>5500</v>
      </c>
      <c r="F842" s="3">
        <v>-1.58</v>
      </c>
      <c r="G842" s="4">
        <v>350000</v>
      </c>
      <c r="H842" s="4">
        <v>350000</v>
      </c>
      <c r="I842" s="4">
        <v>340500</v>
      </c>
      <c r="J842" s="4">
        <v>270934</v>
      </c>
      <c r="K842" s="4">
        <v>92939728500</v>
      </c>
      <c r="L842" s="4">
        <v>11773606</v>
      </c>
      <c r="M842" s="4">
        <v>343034</v>
      </c>
      <c r="N842" s="4">
        <v>343500</v>
      </c>
      <c r="O842" s="4">
        <v>279200</v>
      </c>
      <c r="P842" s="4">
        <v>34275419</v>
      </c>
      <c r="Q842" s="3">
        <v>0.76580000000000004</v>
      </c>
    </row>
    <row r="843" spans="1:17">
      <c r="A843" s="5">
        <v>42899</v>
      </c>
      <c r="B843" s="3"/>
      <c r="C843" s="4">
        <v>349000</v>
      </c>
      <c r="D843" s="3" t="s">
        <v>38</v>
      </c>
      <c r="E843" s="4">
        <v>2000</v>
      </c>
      <c r="F843" s="3">
        <v>0.57999999999999996</v>
      </c>
      <c r="G843" s="4">
        <v>347500</v>
      </c>
      <c r="H843" s="4">
        <v>351000</v>
      </c>
      <c r="I843" s="4">
        <v>346000</v>
      </c>
      <c r="J843" s="4">
        <v>119823</v>
      </c>
      <c r="K843" s="4">
        <v>41676611500</v>
      </c>
      <c r="L843" s="4">
        <v>11962121</v>
      </c>
      <c r="M843" s="4">
        <v>347818</v>
      </c>
      <c r="N843" s="4">
        <v>349000</v>
      </c>
      <c r="O843" s="4">
        <v>277600</v>
      </c>
      <c r="P843" s="4">
        <v>34275419</v>
      </c>
      <c r="Q843" s="3">
        <v>0.77759999999999996</v>
      </c>
    </row>
    <row r="844" spans="1:17">
      <c r="A844" s="5">
        <v>42898</v>
      </c>
      <c r="B844" s="3"/>
      <c r="C844" s="4">
        <v>347000</v>
      </c>
      <c r="D844" s="3" t="s">
        <v>39</v>
      </c>
      <c r="E844" s="4">
        <v>5000</v>
      </c>
      <c r="F844" s="3">
        <v>-1.42</v>
      </c>
      <c r="G844" s="4">
        <v>355000</v>
      </c>
      <c r="H844" s="4">
        <v>356000</v>
      </c>
      <c r="I844" s="4">
        <v>347000</v>
      </c>
      <c r="J844" s="4">
        <v>129167</v>
      </c>
      <c r="K844" s="4">
        <v>45160657000</v>
      </c>
      <c r="L844" s="4">
        <v>11893570</v>
      </c>
      <c r="M844" s="4">
        <v>349629</v>
      </c>
      <c r="N844" s="4">
        <v>347000</v>
      </c>
      <c r="O844" s="4">
        <v>281600</v>
      </c>
      <c r="P844" s="4">
        <v>34275419</v>
      </c>
      <c r="Q844" s="3">
        <v>0.77859999999999996</v>
      </c>
    </row>
    <row r="845" spans="1:17">
      <c r="A845" s="5">
        <v>42895</v>
      </c>
      <c r="B845" s="3"/>
      <c r="C845" s="4">
        <v>352000</v>
      </c>
      <c r="D845" s="3" t="s">
        <v>39</v>
      </c>
      <c r="E845" s="4">
        <v>1000</v>
      </c>
      <c r="F845" s="3">
        <v>-0.28000000000000003</v>
      </c>
      <c r="G845" s="4">
        <v>352000</v>
      </c>
      <c r="H845" s="4">
        <v>358500</v>
      </c>
      <c r="I845" s="4">
        <v>351000</v>
      </c>
      <c r="J845" s="4">
        <v>194354</v>
      </c>
      <c r="K845" s="4">
        <v>69023515500</v>
      </c>
      <c r="L845" s="4">
        <v>12064947</v>
      </c>
      <c r="M845" s="4">
        <v>355143</v>
      </c>
      <c r="N845" s="4">
        <v>352000</v>
      </c>
      <c r="O845" s="4">
        <v>282400</v>
      </c>
      <c r="P845" s="4">
        <v>34275419</v>
      </c>
      <c r="Q845" s="3">
        <v>0.78190000000000004</v>
      </c>
    </row>
    <row r="846" spans="1:17">
      <c r="A846" s="5">
        <v>42894</v>
      </c>
      <c r="B846" s="3"/>
      <c r="C846" s="4">
        <v>353000</v>
      </c>
      <c r="D846" s="3" t="s">
        <v>38</v>
      </c>
      <c r="E846" s="4">
        <v>5500</v>
      </c>
      <c r="F846" s="3">
        <v>1.58</v>
      </c>
      <c r="G846" s="4">
        <v>346500</v>
      </c>
      <c r="H846" s="4">
        <v>353000</v>
      </c>
      <c r="I846" s="4">
        <v>340000</v>
      </c>
      <c r="J846" s="4">
        <v>279941</v>
      </c>
      <c r="K846" s="4">
        <v>97266995056</v>
      </c>
      <c r="L846" s="4">
        <v>12099222</v>
      </c>
      <c r="M846" s="4">
        <v>347455</v>
      </c>
      <c r="N846" s="4">
        <v>353000</v>
      </c>
      <c r="O846" s="4">
        <v>278000</v>
      </c>
      <c r="P846" s="4">
        <v>34275419</v>
      </c>
      <c r="Q846" s="3">
        <v>0.7903</v>
      </c>
    </row>
    <row r="847" spans="1:17">
      <c r="A847" s="5">
        <v>42893</v>
      </c>
      <c r="B847" s="3"/>
      <c r="C847" s="4">
        <v>347500</v>
      </c>
      <c r="D847" s="3" t="s">
        <v>39</v>
      </c>
      <c r="E847" s="4">
        <v>2500</v>
      </c>
      <c r="F847" s="3">
        <v>-0.71</v>
      </c>
      <c r="G847" s="4">
        <v>352000</v>
      </c>
      <c r="H847" s="4">
        <v>353000</v>
      </c>
      <c r="I847" s="4">
        <v>346500</v>
      </c>
      <c r="J847" s="4">
        <v>220235</v>
      </c>
      <c r="K847" s="4">
        <v>76738625500</v>
      </c>
      <c r="L847" s="4">
        <v>11910708</v>
      </c>
      <c r="M847" s="4">
        <v>348439</v>
      </c>
      <c r="N847" s="4">
        <v>347500</v>
      </c>
      <c r="O847" s="4">
        <v>280000</v>
      </c>
      <c r="P847" s="4">
        <v>34275419</v>
      </c>
      <c r="Q847" s="3">
        <v>0.77929999999999999</v>
      </c>
    </row>
    <row r="848" spans="1:17">
      <c r="A848" s="5">
        <v>42891</v>
      </c>
      <c r="B848" s="3"/>
      <c r="C848" s="4">
        <v>350000</v>
      </c>
      <c r="D848" s="3" t="s">
        <v>39</v>
      </c>
      <c r="E848" s="4">
        <v>4000</v>
      </c>
      <c r="F848" s="3">
        <v>-1.1299999999999999</v>
      </c>
      <c r="G848" s="4">
        <v>355000</v>
      </c>
      <c r="H848" s="4">
        <v>356500</v>
      </c>
      <c r="I848" s="4">
        <v>348000</v>
      </c>
      <c r="J848" s="4">
        <v>199660</v>
      </c>
      <c r="K848" s="4">
        <v>69803502500</v>
      </c>
      <c r="L848" s="4">
        <v>11996396</v>
      </c>
      <c r="M848" s="4">
        <v>349611</v>
      </c>
      <c r="N848" s="4">
        <v>350000</v>
      </c>
      <c r="O848" s="4">
        <v>283200</v>
      </c>
      <c r="P848" s="4">
        <v>34275419</v>
      </c>
      <c r="Q848" s="3">
        <v>0.78210000000000002</v>
      </c>
    </row>
    <row r="849" spans="1:17">
      <c r="A849" s="5">
        <v>42888</v>
      </c>
      <c r="B849" s="3"/>
      <c r="C849" s="4">
        <v>354000</v>
      </c>
      <c r="D849" s="3" t="s">
        <v>39</v>
      </c>
      <c r="E849" s="4">
        <v>8500</v>
      </c>
      <c r="F849" s="3">
        <v>-2.34</v>
      </c>
      <c r="G849" s="4">
        <v>363500</v>
      </c>
      <c r="H849" s="4">
        <v>364000</v>
      </c>
      <c r="I849" s="4">
        <v>353000</v>
      </c>
      <c r="J849" s="4">
        <v>254466</v>
      </c>
      <c r="K849" s="4">
        <v>90463276000</v>
      </c>
      <c r="L849" s="4">
        <v>12133498</v>
      </c>
      <c r="M849" s="4">
        <v>355502</v>
      </c>
      <c r="N849" s="4">
        <v>354000</v>
      </c>
      <c r="O849" s="4">
        <v>290000</v>
      </c>
      <c r="P849" s="4">
        <v>34275419</v>
      </c>
      <c r="Q849" s="3">
        <v>0.79020000000000001</v>
      </c>
    </row>
    <row r="850" spans="1:17">
      <c r="A850" s="5">
        <v>42887</v>
      </c>
      <c r="B850" s="3"/>
      <c r="C850" s="4">
        <v>362500</v>
      </c>
      <c r="D850" s="3" t="s">
        <v>38</v>
      </c>
      <c r="E850" s="4">
        <v>2000</v>
      </c>
      <c r="F850" s="3">
        <v>0.55000000000000004</v>
      </c>
      <c r="G850" s="4">
        <v>363500</v>
      </c>
      <c r="H850" s="4">
        <v>364000</v>
      </c>
      <c r="I850" s="4">
        <v>359500</v>
      </c>
      <c r="J850" s="4">
        <v>112355</v>
      </c>
      <c r="K850" s="4">
        <v>40612803000</v>
      </c>
      <c r="L850" s="4">
        <v>12424839</v>
      </c>
      <c r="M850" s="4">
        <v>361468</v>
      </c>
      <c r="N850" s="4">
        <v>362500</v>
      </c>
      <c r="O850" s="4">
        <v>288400</v>
      </c>
      <c r="P850" s="4">
        <v>34275419</v>
      </c>
      <c r="Q850" s="3">
        <v>0.81879999999999997</v>
      </c>
    </row>
    <row r="851" spans="1:17">
      <c r="A851" s="5">
        <v>42886</v>
      </c>
      <c r="B851" s="3"/>
      <c r="C851" s="4">
        <v>360500</v>
      </c>
      <c r="D851" s="3" t="s">
        <v>39</v>
      </c>
      <c r="E851" s="4">
        <v>1500</v>
      </c>
      <c r="F851" s="3">
        <v>-0.41</v>
      </c>
      <c r="G851" s="4">
        <v>362500</v>
      </c>
      <c r="H851" s="4">
        <v>364000</v>
      </c>
      <c r="I851" s="4">
        <v>359000</v>
      </c>
      <c r="J851" s="4">
        <v>130377</v>
      </c>
      <c r="K851" s="4">
        <v>47078727500</v>
      </c>
      <c r="L851" s="4">
        <v>12356288</v>
      </c>
      <c r="M851" s="4">
        <v>361096</v>
      </c>
      <c r="N851" s="4">
        <v>360500</v>
      </c>
      <c r="O851" s="4">
        <v>289600</v>
      </c>
      <c r="P851" s="4">
        <v>34275419</v>
      </c>
      <c r="Q851" s="3">
        <v>0.81330000000000002</v>
      </c>
    </row>
    <row r="852" spans="1:17">
      <c r="A852" s="5">
        <v>42885</v>
      </c>
      <c r="B852" s="3"/>
      <c r="C852" s="4">
        <v>362000</v>
      </c>
      <c r="D852" s="3" t="s">
        <v>39</v>
      </c>
      <c r="E852" s="4">
        <v>11000</v>
      </c>
      <c r="F852" s="3">
        <v>-2.95</v>
      </c>
      <c r="G852" s="4">
        <v>369500</v>
      </c>
      <c r="H852" s="4">
        <v>372000</v>
      </c>
      <c r="I852" s="4">
        <v>361000</v>
      </c>
      <c r="J852" s="4">
        <v>212327</v>
      </c>
      <c r="K852" s="4">
        <v>77201418000</v>
      </c>
      <c r="L852" s="4">
        <v>12407701</v>
      </c>
      <c r="M852" s="4">
        <v>363596</v>
      </c>
      <c r="N852" s="4">
        <v>362000</v>
      </c>
      <c r="O852" s="4">
        <v>298400</v>
      </c>
      <c r="P852" s="4">
        <v>34275419</v>
      </c>
      <c r="Q852" s="3">
        <v>0.81810000000000005</v>
      </c>
    </row>
    <row r="853" spans="1:17">
      <c r="A853" s="5">
        <v>42884</v>
      </c>
      <c r="B853" s="3"/>
      <c r="C853" s="4">
        <v>373000</v>
      </c>
      <c r="D853" s="3" t="s">
        <v>39</v>
      </c>
      <c r="E853" s="4">
        <v>3000</v>
      </c>
      <c r="F853" s="3">
        <v>-0.8</v>
      </c>
      <c r="G853" s="4">
        <v>379500</v>
      </c>
      <c r="H853" s="4">
        <v>380500</v>
      </c>
      <c r="I853" s="4">
        <v>370000</v>
      </c>
      <c r="J853" s="4">
        <v>207018</v>
      </c>
      <c r="K853" s="4">
        <v>77388370500</v>
      </c>
      <c r="L853" s="4">
        <v>12784731</v>
      </c>
      <c r="M853" s="4">
        <v>373824</v>
      </c>
      <c r="N853" s="4">
        <v>373000</v>
      </c>
      <c r="O853" s="4">
        <v>300800</v>
      </c>
      <c r="P853" s="4">
        <v>34275419</v>
      </c>
      <c r="Q853" s="3">
        <v>0.83940000000000003</v>
      </c>
    </row>
    <row r="854" spans="1:17">
      <c r="A854" s="5">
        <v>42881</v>
      </c>
      <c r="B854" s="3"/>
      <c r="C854" s="4">
        <v>376000</v>
      </c>
      <c r="D854" s="3" t="s">
        <v>39</v>
      </c>
      <c r="E854" s="3">
        <v>500</v>
      </c>
      <c r="F854" s="3">
        <v>-0.13</v>
      </c>
      <c r="G854" s="4">
        <v>374000</v>
      </c>
      <c r="H854" s="4">
        <v>380000</v>
      </c>
      <c r="I854" s="4">
        <v>370500</v>
      </c>
      <c r="J854" s="4">
        <v>175841</v>
      </c>
      <c r="K854" s="4">
        <v>66188020000</v>
      </c>
      <c r="L854" s="4">
        <v>12887557</v>
      </c>
      <c r="M854" s="4">
        <v>376408</v>
      </c>
      <c r="N854" s="4">
        <v>376000</v>
      </c>
      <c r="O854" s="4">
        <v>301200</v>
      </c>
      <c r="P854" s="4">
        <v>34275419</v>
      </c>
      <c r="Q854" s="3">
        <v>0.84519999999999995</v>
      </c>
    </row>
    <row r="855" spans="1:17">
      <c r="A855" s="5">
        <v>42880</v>
      </c>
      <c r="B855" s="3"/>
      <c r="C855" s="4">
        <v>376500</v>
      </c>
      <c r="D855" s="3" t="s">
        <v>38</v>
      </c>
      <c r="E855" s="4">
        <v>12500</v>
      </c>
      <c r="F855" s="3">
        <v>3.43</v>
      </c>
      <c r="G855" s="4">
        <v>368500</v>
      </c>
      <c r="H855" s="4">
        <v>377500</v>
      </c>
      <c r="I855" s="4">
        <v>367500</v>
      </c>
      <c r="J855" s="4">
        <v>260342</v>
      </c>
      <c r="K855" s="4">
        <v>97485920500</v>
      </c>
      <c r="L855" s="4">
        <v>12904695</v>
      </c>
      <c r="M855" s="4">
        <v>374453</v>
      </c>
      <c r="N855" s="4">
        <v>376500</v>
      </c>
      <c r="O855" s="4">
        <v>291200</v>
      </c>
      <c r="P855" s="4">
        <v>34275419</v>
      </c>
      <c r="Q855" s="3">
        <v>0.85089999999999999</v>
      </c>
    </row>
    <row r="856" spans="1:17">
      <c r="A856" s="5">
        <v>42879</v>
      </c>
      <c r="B856" s="3"/>
      <c r="C856" s="4">
        <v>364000</v>
      </c>
      <c r="D856" s="3" t="s">
        <v>39</v>
      </c>
      <c r="E856" s="4">
        <v>5500</v>
      </c>
      <c r="F856" s="3">
        <v>-1.49</v>
      </c>
      <c r="G856" s="4">
        <v>371000</v>
      </c>
      <c r="H856" s="4">
        <v>373000</v>
      </c>
      <c r="I856" s="4">
        <v>362000</v>
      </c>
      <c r="J856" s="4">
        <v>157962</v>
      </c>
      <c r="K856" s="4">
        <v>57686527500</v>
      </c>
      <c r="L856" s="4">
        <v>12476252</v>
      </c>
      <c r="M856" s="4">
        <v>365192</v>
      </c>
      <c r="N856" s="4">
        <v>364000</v>
      </c>
      <c r="O856" s="4">
        <v>295600</v>
      </c>
      <c r="P856" s="4">
        <v>34275419</v>
      </c>
      <c r="Q856" s="3">
        <v>0.83099999999999996</v>
      </c>
    </row>
    <row r="857" spans="1:17">
      <c r="A857" s="5">
        <v>42878</v>
      </c>
      <c r="B857" s="3"/>
      <c r="C857" s="4">
        <v>369500</v>
      </c>
      <c r="D857" s="3" t="s">
        <v>39</v>
      </c>
      <c r="E857" s="4">
        <v>4000</v>
      </c>
      <c r="F857" s="3">
        <v>-1.07</v>
      </c>
      <c r="G857" s="4">
        <v>372000</v>
      </c>
      <c r="H857" s="4">
        <v>375000</v>
      </c>
      <c r="I857" s="4">
        <v>367500</v>
      </c>
      <c r="J857" s="4">
        <v>145300</v>
      </c>
      <c r="K857" s="4">
        <v>53952985000</v>
      </c>
      <c r="L857" s="4">
        <v>12664767</v>
      </c>
      <c r="M857" s="4">
        <v>371321</v>
      </c>
      <c r="N857" s="4">
        <v>369500</v>
      </c>
      <c r="O857" s="4">
        <v>298800</v>
      </c>
      <c r="P857" s="4">
        <v>34275419</v>
      </c>
      <c r="Q857" s="3">
        <v>0.84550000000000003</v>
      </c>
    </row>
    <row r="858" spans="1:17">
      <c r="A858" s="5">
        <v>42877</v>
      </c>
      <c r="B858" s="3"/>
      <c r="C858" s="4">
        <v>373500</v>
      </c>
      <c r="D858" s="3" t="s">
        <v>38</v>
      </c>
      <c r="E858" s="4">
        <v>22500</v>
      </c>
      <c r="F858" s="3">
        <v>6.41</v>
      </c>
      <c r="G858" s="4">
        <v>356000</v>
      </c>
      <c r="H858" s="4">
        <v>376000</v>
      </c>
      <c r="I858" s="4">
        <v>355500</v>
      </c>
      <c r="J858" s="4">
        <v>446013</v>
      </c>
      <c r="K858" s="4">
        <v>165193972000</v>
      </c>
      <c r="L858" s="4">
        <v>12801868</v>
      </c>
      <c r="M858" s="4">
        <v>370379</v>
      </c>
      <c r="N858" s="4">
        <v>373500</v>
      </c>
      <c r="O858" s="4">
        <v>280800</v>
      </c>
      <c r="P858" s="4">
        <v>34275419</v>
      </c>
      <c r="Q858" s="3">
        <v>0.84460000000000002</v>
      </c>
    </row>
    <row r="859" spans="1:17">
      <c r="A859" s="5">
        <v>42874</v>
      </c>
      <c r="B859" s="3"/>
      <c r="C859" s="4">
        <v>351000</v>
      </c>
      <c r="D859" s="3" t="s">
        <v>38</v>
      </c>
      <c r="E859" s="4">
        <v>6500</v>
      </c>
      <c r="F859" s="3">
        <v>1.89</v>
      </c>
      <c r="G859" s="4">
        <v>344500</v>
      </c>
      <c r="H859" s="4">
        <v>351500</v>
      </c>
      <c r="I859" s="4">
        <v>344000</v>
      </c>
      <c r="J859" s="4">
        <v>114090</v>
      </c>
      <c r="K859" s="4">
        <v>39882449500</v>
      </c>
      <c r="L859" s="4">
        <v>12030672</v>
      </c>
      <c r="M859" s="4">
        <v>349570</v>
      </c>
      <c r="N859" s="4">
        <v>351000</v>
      </c>
      <c r="O859" s="4">
        <v>275600</v>
      </c>
      <c r="P859" s="4">
        <v>34275419</v>
      </c>
      <c r="Q859" s="3">
        <v>0.79920000000000002</v>
      </c>
    </row>
    <row r="860" spans="1:17">
      <c r="A860" s="5">
        <v>42873</v>
      </c>
      <c r="B860" s="3"/>
      <c r="C860" s="4">
        <v>344500</v>
      </c>
      <c r="D860" s="3" t="s">
        <v>39</v>
      </c>
      <c r="E860" s="4">
        <v>3500</v>
      </c>
      <c r="F860" s="3">
        <v>-1.01</v>
      </c>
      <c r="G860" s="4">
        <v>344000</v>
      </c>
      <c r="H860" s="4">
        <v>348000</v>
      </c>
      <c r="I860" s="4">
        <v>341000</v>
      </c>
      <c r="J860" s="4">
        <v>125863</v>
      </c>
      <c r="K860" s="4">
        <v>43227332500</v>
      </c>
      <c r="L860" s="4">
        <v>11807881</v>
      </c>
      <c r="M860" s="4">
        <v>343447</v>
      </c>
      <c r="N860" s="4">
        <v>344500</v>
      </c>
      <c r="O860" s="4">
        <v>278400</v>
      </c>
      <c r="P860" s="4">
        <v>34275419</v>
      </c>
      <c r="Q860" s="3">
        <v>0.78469999999999995</v>
      </c>
    </row>
    <row r="861" spans="1:17">
      <c r="A861" s="5">
        <v>42872</v>
      </c>
      <c r="B861" s="3"/>
      <c r="C861" s="4">
        <v>348000</v>
      </c>
      <c r="D861" s="3" t="s">
        <v>39</v>
      </c>
      <c r="E861" s="3">
        <v>500</v>
      </c>
      <c r="F861" s="3">
        <v>-0.14000000000000001</v>
      </c>
      <c r="G861" s="4">
        <v>346500</v>
      </c>
      <c r="H861" s="4">
        <v>350500</v>
      </c>
      <c r="I861" s="4">
        <v>346500</v>
      </c>
      <c r="J861" s="4">
        <v>113315</v>
      </c>
      <c r="K861" s="4">
        <v>39479416000</v>
      </c>
      <c r="L861" s="4">
        <v>11927845</v>
      </c>
      <c r="M861" s="4">
        <v>348404</v>
      </c>
      <c r="N861" s="4">
        <v>348000</v>
      </c>
      <c r="O861" s="4">
        <v>278800</v>
      </c>
      <c r="P861" s="4">
        <v>34275419</v>
      </c>
      <c r="Q861" s="3">
        <v>0.79049999999999998</v>
      </c>
    </row>
    <row r="862" spans="1:17">
      <c r="A862" s="5">
        <v>42871</v>
      </c>
      <c r="B862" s="3"/>
      <c r="C862" s="4">
        <v>348500</v>
      </c>
      <c r="D862" s="3" t="s">
        <v>38</v>
      </c>
      <c r="E862" s="4">
        <v>3500</v>
      </c>
      <c r="F862" s="3">
        <v>1.01</v>
      </c>
      <c r="G862" s="4">
        <v>347000</v>
      </c>
      <c r="H862" s="4">
        <v>349500</v>
      </c>
      <c r="I862" s="4">
        <v>342000</v>
      </c>
      <c r="J862" s="4">
        <v>161891</v>
      </c>
      <c r="K862" s="4">
        <v>56139207000</v>
      </c>
      <c r="L862" s="4">
        <v>11944983</v>
      </c>
      <c r="M862" s="4">
        <v>346771</v>
      </c>
      <c r="N862" s="4">
        <v>348500</v>
      </c>
      <c r="O862" s="4">
        <v>276000</v>
      </c>
      <c r="P862" s="4">
        <v>34275419</v>
      </c>
      <c r="Q862" s="3">
        <v>0.79110000000000003</v>
      </c>
    </row>
    <row r="863" spans="1:17">
      <c r="A863" s="5">
        <v>42870</v>
      </c>
      <c r="B863" s="3"/>
      <c r="C863" s="4">
        <v>345000</v>
      </c>
      <c r="D863" s="3" t="s">
        <v>39</v>
      </c>
      <c r="E863" s="4">
        <v>7000</v>
      </c>
      <c r="F863" s="3">
        <v>-1.99</v>
      </c>
      <c r="G863" s="4">
        <v>353500</v>
      </c>
      <c r="H863" s="4">
        <v>354000</v>
      </c>
      <c r="I863" s="4">
        <v>342500</v>
      </c>
      <c r="J863" s="4">
        <v>225317</v>
      </c>
      <c r="K863" s="4">
        <v>77824159000</v>
      </c>
      <c r="L863" s="4">
        <v>11825019</v>
      </c>
      <c r="M863" s="4">
        <v>345398</v>
      </c>
      <c r="N863" s="4">
        <v>345000</v>
      </c>
      <c r="O863" s="4">
        <v>281600</v>
      </c>
      <c r="P863" s="4">
        <v>34275419</v>
      </c>
      <c r="Q863" s="3">
        <v>0.78500000000000003</v>
      </c>
    </row>
    <row r="864" spans="1:17">
      <c r="A864" s="5">
        <v>42867</v>
      </c>
      <c r="B864" s="3"/>
      <c r="C864" s="4">
        <v>352000</v>
      </c>
      <c r="D864" s="3" t="s">
        <v>38</v>
      </c>
      <c r="E864" s="4">
        <v>2000</v>
      </c>
      <c r="F864" s="3">
        <v>0.56999999999999995</v>
      </c>
      <c r="G864" s="4">
        <v>349000</v>
      </c>
      <c r="H864" s="4">
        <v>354000</v>
      </c>
      <c r="I864" s="4">
        <v>349000</v>
      </c>
      <c r="J864" s="4">
        <v>102770</v>
      </c>
      <c r="K864" s="4">
        <v>36173769000</v>
      </c>
      <c r="L864" s="4">
        <v>12064947</v>
      </c>
      <c r="M864" s="4">
        <v>351987</v>
      </c>
      <c r="N864" s="4">
        <v>352000</v>
      </c>
      <c r="O864" s="4">
        <v>280000</v>
      </c>
      <c r="P864" s="4">
        <v>34275419</v>
      </c>
      <c r="Q864" s="3">
        <v>0.80269999999999997</v>
      </c>
    </row>
    <row r="865" spans="1:17">
      <c r="A865" s="5">
        <v>42866</v>
      </c>
      <c r="B865" s="3"/>
      <c r="C865" s="4">
        <v>350000</v>
      </c>
      <c r="D865" s="3" t="s">
        <v>38</v>
      </c>
      <c r="E865" s="4">
        <v>4500</v>
      </c>
      <c r="F865" s="3">
        <v>1.3</v>
      </c>
      <c r="G865" s="4">
        <v>348500</v>
      </c>
      <c r="H865" s="4">
        <v>353000</v>
      </c>
      <c r="I865" s="4">
        <v>347500</v>
      </c>
      <c r="J865" s="4">
        <v>149925</v>
      </c>
      <c r="K865" s="4">
        <v>52535967000</v>
      </c>
      <c r="L865" s="4">
        <v>11996396</v>
      </c>
      <c r="M865" s="4">
        <v>350414</v>
      </c>
      <c r="N865" s="4">
        <v>350000</v>
      </c>
      <c r="O865" s="4">
        <v>276400</v>
      </c>
      <c r="P865" s="4">
        <v>34275419</v>
      </c>
      <c r="Q865" s="3">
        <v>0.8024</v>
      </c>
    </row>
    <row r="866" spans="1:17">
      <c r="A866" s="5">
        <v>42865</v>
      </c>
      <c r="B866" s="3"/>
      <c r="C866" s="4">
        <v>345500</v>
      </c>
      <c r="D866" s="3" t="s">
        <v>39</v>
      </c>
      <c r="E866" s="4">
        <v>6000</v>
      </c>
      <c r="F866" s="3">
        <v>-1.71</v>
      </c>
      <c r="G866" s="4">
        <v>354000</v>
      </c>
      <c r="H866" s="4">
        <v>356500</v>
      </c>
      <c r="I866" s="4">
        <v>345500</v>
      </c>
      <c r="J866" s="4">
        <v>232963</v>
      </c>
      <c r="K866" s="4">
        <v>81339116000</v>
      </c>
      <c r="L866" s="4">
        <v>11842157</v>
      </c>
      <c r="M866" s="4">
        <v>349150</v>
      </c>
      <c r="N866" s="4">
        <v>345500</v>
      </c>
      <c r="O866" s="4">
        <v>281200</v>
      </c>
      <c r="P866" s="4">
        <v>34275419</v>
      </c>
      <c r="Q866" s="3">
        <v>0.80220000000000002</v>
      </c>
    </row>
    <row r="867" spans="1:17">
      <c r="A867" s="5">
        <v>42863</v>
      </c>
      <c r="B867" s="3"/>
      <c r="C867" s="4">
        <v>351500</v>
      </c>
      <c r="D867" s="3" t="s">
        <v>39</v>
      </c>
      <c r="E867" s="4">
        <v>1000</v>
      </c>
      <c r="F867" s="3">
        <v>-0.28000000000000003</v>
      </c>
      <c r="G867" s="4">
        <v>354000</v>
      </c>
      <c r="H867" s="4">
        <v>355000</v>
      </c>
      <c r="I867" s="4">
        <v>345500</v>
      </c>
      <c r="J867" s="4">
        <v>203393</v>
      </c>
      <c r="K867" s="4">
        <v>71018367000</v>
      </c>
      <c r="L867" s="4">
        <v>12047809</v>
      </c>
      <c r="M867" s="4">
        <v>349168</v>
      </c>
      <c r="N867" s="4">
        <v>351500</v>
      </c>
      <c r="O867" s="4">
        <v>282000</v>
      </c>
      <c r="P867" s="4">
        <v>34275419</v>
      </c>
      <c r="Q867" s="3">
        <v>0.81</v>
      </c>
    </row>
    <row r="868" spans="1:17">
      <c r="A868" s="5">
        <v>42859</v>
      </c>
      <c r="B868" s="3"/>
      <c r="C868" s="4">
        <v>352500</v>
      </c>
      <c r="D868" s="3" t="s">
        <v>39</v>
      </c>
      <c r="E868" s="4">
        <v>5000</v>
      </c>
      <c r="F868" s="3">
        <v>-1.4</v>
      </c>
      <c r="G868" s="4">
        <v>357500</v>
      </c>
      <c r="H868" s="4">
        <v>361000</v>
      </c>
      <c r="I868" s="4">
        <v>351500</v>
      </c>
      <c r="J868" s="4">
        <v>126596</v>
      </c>
      <c r="K868" s="4">
        <v>44857761000</v>
      </c>
      <c r="L868" s="4">
        <v>12082085</v>
      </c>
      <c r="M868" s="4">
        <v>354337</v>
      </c>
      <c r="N868" s="4">
        <v>352500</v>
      </c>
      <c r="O868" s="4">
        <v>286000</v>
      </c>
      <c r="P868" s="4">
        <v>34275419</v>
      </c>
      <c r="Q868" s="3">
        <v>0.8306</v>
      </c>
    </row>
    <row r="869" spans="1:17">
      <c r="A869" s="5">
        <v>42857</v>
      </c>
      <c r="B869" s="3"/>
      <c r="C869" s="4">
        <v>357500</v>
      </c>
      <c r="D869" s="3" t="s">
        <v>38</v>
      </c>
      <c r="E869" s="4">
        <v>15500</v>
      </c>
      <c r="F869" s="3">
        <v>4.53</v>
      </c>
      <c r="G869" s="4">
        <v>342000</v>
      </c>
      <c r="H869" s="4">
        <v>358000</v>
      </c>
      <c r="I869" s="4">
        <v>341500</v>
      </c>
      <c r="J869" s="4">
        <v>235616</v>
      </c>
      <c r="K869" s="4">
        <v>83156735000</v>
      </c>
      <c r="L869" s="4">
        <v>12253462</v>
      </c>
      <c r="M869" s="4">
        <v>352933</v>
      </c>
      <c r="N869" s="4">
        <v>357500</v>
      </c>
      <c r="O869" s="4">
        <v>273600</v>
      </c>
      <c r="P869" s="4">
        <v>34275419</v>
      </c>
      <c r="Q869" s="3">
        <v>0.85029999999999994</v>
      </c>
    </row>
    <row r="870" spans="1:17">
      <c r="A870" s="5">
        <v>42853</v>
      </c>
      <c r="B870" s="3"/>
      <c r="C870" s="4">
        <v>342000</v>
      </c>
      <c r="D870" s="3" t="s">
        <v>39</v>
      </c>
      <c r="E870" s="4">
        <v>9500</v>
      </c>
      <c r="F870" s="3">
        <v>-2.7</v>
      </c>
      <c r="G870" s="4">
        <v>345000</v>
      </c>
      <c r="H870" s="4">
        <v>347000</v>
      </c>
      <c r="I870" s="4">
        <v>341000</v>
      </c>
      <c r="J870" s="4">
        <v>209249</v>
      </c>
      <c r="K870" s="4">
        <v>71914462000</v>
      </c>
      <c r="L870" s="4">
        <v>11722193</v>
      </c>
      <c r="M870" s="4">
        <v>343678</v>
      </c>
      <c r="N870" s="4">
        <v>342000</v>
      </c>
      <c r="O870" s="4">
        <v>281200</v>
      </c>
      <c r="P870" s="4">
        <v>34275419</v>
      </c>
      <c r="Q870" s="3">
        <v>0.81920000000000004</v>
      </c>
    </row>
    <row r="871" spans="1:17">
      <c r="A871" s="5">
        <v>42852</v>
      </c>
      <c r="B871" s="3"/>
      <c r="C871" s="4">
        <v>351500</v>
      </c>
      <c r="D871" s="3" t="s">
        <v>39</v>
      </c>
      <c r="E871" s="4">
        <v>6500</v>
      </c>
      <c r="F871" s="3">
        <v>-1.82</v>
      </c>
      <c r="G871" s="4">
        <v>358000</v>
      </c>
      <c r="H871" s="4">
        <v>358000</v>
      </c>
      <c r="I871" s="4">
        <v>347500</v>
      </c>
      <c r="J871" s="4">
        <v>205182</v>
      </c>
      <c r="K871" s="4">
        <v>71824034500</v>
      </c>
      <c r="L871" s="4">
        <v>12047809</v>
      </c>
      <c r="M871" s="4">
        <v>350050</v>
      </c>
      <c r="N871" s="4">
        <v>351500</v>
      </c>
      <c r="O871" s="4">
        <v>286400</v>
      </c>
      <c r="P871" s="4">
        <v>34275419</v>
      </c>
      <c r="Q871" s="3">
        <v>0.84089999999999998</v>
      </c>
    </row>
    <row r="872" spans="1:17">
      <c r="A872" s="5">
        <v>42851</v>
      </c>
      <c r="B872" s="3"/>
      <c r="C872" s="4">
        <v>358000</v>
      </c>
      <c r="D872" s="3" t="s">
        <v>38</v>
      </c>
      <c r="E872" s="4">
        <v>1000</v>
      </c>
      <c r="F872" s="3">
        <v>0.28000000000000003</v>
      </c>
      <c r="G872" s="4">
        <v>358000</v>
      </c>
      <c r="H872" s="4">
        <v>363000</v>
      </c>
      <c r="I872" s="4">
        <v>358000</v>
      </c>
      <c r="J872" s="4">
        <v>98532</v>
      </c>
      <c r="K872" s="4">
        <v>35500689500</v>
      </c>
      <c r="L872" s="4">
        <v>12270600</v>
      </c>
      <c r="M872" s="4">
        <v>360296</v>
      </c>
      <c r="N872" s="4">
        <v>358000</v>
      </c>
      <c r="O872" s="4">
        <v>285600</v>
      </c>
      <c r="P872" s="4">
        <v>34275419</v>
      </c>
      <c r="Q872" s="3">
        <v>0.85799999999999998</v>
      </c>
    </row>
    <row r="873" spans="1:17">
      <c r="A873" s="5">
        <v>42850</v>
      </c>
      <c r="B873" s="3"/>
      <c r="C873" s="4">
        <v>357000</v>
      </c>
      <c r="D873" s="3" t="s">
        <v>38</v>
      </c>
      <c r="E873" s="4">
        <v>3000</v>
      </c>
      <c r="F873" s="3">
        <v>0.85</v>
      </c>
      <c r="G873" s="4">
        <v>355500</v>
      </c>
      <c r="H873" s="4">
        <v>358000</v>
      </c>
      <c r="I873" s="4">
        <v>350000</v>
      </c>
      <c r="J873" s="4">
        <v>118371</v>
      </c>
      <c r="K873" s="4">
        <v>42031997500</v>
      </c>
      <c r="L873" s="4">
        <v>12236324</v>
      </c>
      <c r="M873" s="4">
        <v>355086</v>
      </c>
      <c r="N873" s="4">
        <v>357000</v>
      </c>
      <c r="O873" s="4">
        <v>283200</v>
      </c>
      <c r="P873" s="4">
        <v>34275419</v>
      </c>
      <c r="Q873" s="3">
        <v>0.86</v>
      </c>
    </row>
    <row r="874" spans="1:17">
      <c r="A874" s="5">
        <v>42849</v>
      </c>
      <c r="B874" s="3"/>
      <c r="C874" s="4">
        <v>354000</v>
      </c>
      <c r="D874" s="3" t="s">
        <v>38</v>
      </c>
      <c r="E874" s="4">
        <v>1500</v>
      </c>
      <c r="F874" s="3">
        <v>0.43</v>
      </c>
      <c r="G874" s="4">
        <v>355500</v>
      </c>
      <c r="H874" s="4">
        <v>359000</v>
      </c>
      <c r="I874" s="4">
        <v>352500</v>
      </c>
      <c r="J874" s="4">
        <v>82535</v>
      </c>
      <c r="K874" s="4">
        <v>29291961000</v>
      </c>
      <c r="L874" s="4">
        <v>12133498</v>
      </c>
      <c r="M874" s="4">
        <v>354903</v>
      </c>
      <c r="N874" s="4">
        <v>354000</v>
      </c>
      <c r="O874" s="4">
        <v>282000</v>
      </c>
      <c r="P874" s="4">
        <v>34275419</v>
      </c>
      <c r="Q874" s="3">
        <v>0.86219999999999997</v>
      </c>
    </row>
    <row r="875" spans="1:17">
      <c r="A875" s="5">
        <v>42846</v>
      </c>
      <c r="B875" s="3"/>
      <c r="C875" s="4">
        <v>352500</v>
      </c>
      <c r="D875" s="3" t="s">
        <v>38</v>
      </c>
      <c r="E875" s="4">
        <v>7500</v>
      </c>
      <c r="F875" s="3">
        <v>2.17</v>
      </c>
      <c r="G875" s="4">
        <v>344500</v>
      </c>
      <c r="H875" s="4">
        <v>356500</v>
      </c>
      <c r="I875" s="4">
        <v>344500</v>
      </c>
      <c r="J875" s="4">
        <v>211588</v>
      </c>
      <c r="K875" s="4">
        <v>74639072500</v>
      </c>
      <c r="L875" s="4">
        <v>12082085</v>
      </c>
      <c r="M875" s="4">
        <v>352756</v>
      </c>
      <c r="N875" s="4">
        <v>352500</v>
      </c>
      <c r="O875" s="4">
        <v>276000</v>
      </c>
      <c r="P875" s="4">
        <v>34275419</v>
      </c>
      <c r="Q875" s="3">
        <v>0.8619</v>
      </c>
    </row>
    <row r="876" spans="1:17">
      <c r="A876" s="5">
        <v>42845</v>
      </c>
      <c r="B876" s="3"/>
      <c r="C876" s="4">
        <v>345000</v>
      </c>
      <c r="D876" s="3" t="s">
        <v>38</v>
      </c>
      <c r="E876" s="4">
        <v>4500</v>
      </c>
      <c r="F876" s="3">
        <v>1.32</v>
      </c>
      <c r="G876" s="4">
        <v>344000</v>
      </c>
      <c r="H876" s="4">
        <v>345500</v>
      </c>
      <c r="I876" s="4">
        <v>339500</v>
      </c>
      <c r="J876" s="4">
        <v>165140</v>
      </c>
      <c r="K876" s="4">
        <v>56639186000</v>
      </c>
      <c r="L876" s="4">
        <v>11825019</v>
      </c>
      <c r="M876" s="4">
        <v>342976</v>
      </c>
      <c r="N876" s="4">
        <v>345000</v>
      </c>
      <c r="O876" s="4">
        <v>272400</v>
      </c>
      <c r="P876" s="4">
        <v>34275419</v>
      </c>
      <c r="Q876" s="3">
        <v>0.84850000000000003</v>
      </c>
    </row>
    <row r="877" spans="1:17">
      <c r="A877" s="5">
        <v>42844</v>
      </c>
      <c r="B877" s="3"/>
      <c r="C877" s="4">
        <v>340500</v>
      </c>
      <c r="D877" s="3" t="s">
        <v>39</v>
      </c>
      <c r="E877" s="3">
        <v>500</v>
      </c>
      <c r="F877" s="3">
        <v>-0.15</v>
      </c>
      <c r="G877" s="4">
        <v>341000</v>
      </c>
      <c r="H877" s="4">
        <v>345000</v>
      </c>
      <c r="I877" s="4">
        <v>340000</v>
      </c>
      <c r="J877" s="4">
        <v>91178</v>
      </c>
      <c r="K877" s="4">
        <v>31182083500</v>
      </c>
      <c r="L877" s="4">
        <v>11670780</v>
      </c>
      <c r="M877" s="4">
        <v>341991</v>
      </c>
      <c r="N877" s="4">
        <v>340500</v>
      </c>
      <c r="O877" s="4">
        <v>272800</v>
      </c>
      <c r="P877" s="4">
        <v>34275419</v>
      </c>
      <c r="Q877" s="3">
        <v>0.84150000000000003</v>
      </c>
    </row>
    <row r="878" spans="1:17">
      <c r="A878" s="5">
        <v>42843</v>
      </c>
      <c r="B878" s="3"/>
      <c r="C878" s="4">
        <v>341000</v>
      </c>
      <c r="D878" s="3" t="s">
        <v>39</v>
      </c>
      <c r="E878" s="4">
        <v>9000</v>
      </c>
      <c r="F878" s="3">
        <v>-2.57</v>
      </c>
      <c r="G878" s="4">
        <v>352000</v>
      </c>
      <c r="H878" s="4">
        <v>352500</v>
      </c>
      <c r="I878" s="4">
        <v>341000</v>
      </c>
      <c r="J878" s="4">
        <v>168223</v>
      </c>
      <c r="K878" s="4">
        <v>57727931500</v>
      </c>
      <c r="L878" s="4">
        <v>11687917</v>
      </c>
      <c r="M878" s="4">
        <v>343163</v>
      </c>
      <c r="N878" s="4">
        <v>341000</v>
      </c>
      <c r="O878" s="4">
        <v>280000</v>
      </c>
      <c r="P878" s="4">
        <v>34275419</v>
      </c>
      <c r="Q878" s="3">
        <v>0.8387</v>
      </c>
    </row>
    <row r="879" spans="1:17">
      <c r="A879" s="5">
        <v>42842</v>
      </c>
      <c r="B879" s="3"/>
      <c r="C879" s="4">
        <v>350000</v>
      </c>
      <c r="D879" s="3" t="s">
        <v>38</v>
      </c>
      <c r="E879" s="4">
        <v>1000</v>
      </c>
      <c r="F879" s="3">
        <v>0.28999999999999998</v>
      </c>
      <c r="G879" s="4">
        <v>350500</v>
      </c>
      <c r="H879" s="4">
        <v>353500</v>
      </c>
      <c r="I879" s="4">
        <v>348000</v>
      </c>
      <c r="J879" s="4">
        <v>62792</v>
      </c>
      <c r="K879" s="4">
        <v>22014124000</v>
      </c>
      <c r="L879" s="4">
        <v>11996396</v>
      </c>
      <c r="M879" s="4">
        <v>350588</v>
      </c>
      <c r="N879" s="4">
        <v>350000</v>
      </c>
      <c r="O879" s="4">
        <v>279200</v>
      </c>
      <c r="P879" s="4">
        <v>34275419</v>
      </c>
      <c r="Q879" s="3">
        <v>0.86180000000000001</v>
      </c>
    </row>
    <row r="880" spans="1:17">
      <c r="A880" s="5">
        <v>42839</v>
      </c>
      <c r="B880" s="3"/>
      <c r="C880" s="4">
        <v>349000</v>
      </c>
      <c r="D880" s="3" t="s">
        <v>38</v>
      </c>
      <c r="E880" s="4">
        <v>2500</v>
      </c>
      <c r="F880" s="3">
        <v>0.72</v>
      </c>
      <c r="G880" s="4">
        <v>350500</v>
      </c>
      <c r="H880" s="4">
        <v>354000</v>
      </c>
      <c r="I880" s="4">
        <v>347000</v>
      </c>
      <c r="J880" s="4">
        <v>89106</v>
      </c>
      <c r="K880" s="4">
        <v>31142923000</v>
      </c>
      <c r="L880" s="4">
        <v>11962121</v>
      </c>
      <c r="M880" s="4">
        <v>349504</v>
      </c>
      <c r="N880" s="4">
        <v>349000</v>
      </c>
      <c r="O880" s="4">
        <v>277200</v>
      </c>
      <c r="P880" s="4">
        <v>34275419</v>
      </c>
      <c r="Q880" s="3">
        <v>0.86350000000000005</v>
      </c>
    </row>
    <row r="881" spans="1:17">
      <c r="A881" s="5">
        <v>42838</v>
      </c>
      <c r="B881" s="3"/>
      <c r="C881" s="4">
        <v>346500</v>
      </c>
      <c r="D881" s="3" t="s">
        <v>39</v>
      </c>
      <c r="E881" s="4">
        <v>11000</v>
      </c>
      <c r="F881" s="3">
        <v>-3.08</v>
      </c>
      <c r="G881" s="4">
        <v>356000</v>
      </c>
      <c r="H881" s="4">
        <v>356500</v>
      </c>
      <c r="I881" s="4">
        <v>343500</v>
      </c>
      <c r="J881" s="4">
        <v>285393</v>
      </c>
      <c r="K881" s="4">
        <v>98965896000</v>
      </c>
      <c r="L881" s="4">
        <v>11876432</v>
      </c>
      <c r="M881" s="4">
        <v>346770</v>
      </c>
      <c r="N881" s="4">
        <v>346500</v>
      </c>
      <c r="O881" s="4">
        <v>286000</v>
      </c>
      <c r="P881" s="4">
        <v>34275419</v>
      </c>
      <c r="Q881" s="3">
        <v>0.85189999999999999</v>
      </c>
    </row>
    <row r="882" spans="1:17">
      <c r="A882" s="5">
        <v>42837</v>
      </c>
      <c r="B882" s="3"/>
      <c r="C882" s="4">
        <v>357500</v>
      </c>
      <c r="D882" s="3" t="s">
        <v>39</v>
      </c>
      <c r="E882" s="4">
        <v>1500</v>
      </c>
      <c r="F882" s="3">
        <v>-0.42</v>
      </c>
      <c r="G882" s="4">
        <v>359500</v>
      </c>
      <c r="H882" s="4">
        <v>361000</v>
      </c>
      <c r="I882" s="4">
        <v>355500</v>
      </c>
      <c r="J882" s="4">
        <v>80712</v>
      </c>
      <c r="K882" s="4">
        <v>28805687500</v>
      </c>
      <c r="L882" s="4">
        <v>12253462</v>
      </c>
      <c r="M882" s="4">
        <v>356894</v>
      </c>
      <c r="N882" s="4">
        <v>357500</v>
      </c>
      <c r="O882" s="4">
        <v>287200</v>
      </c>
      <c r="P882" s="4">
        <v>34275419</v>
      </c>
      <c r="Q882" s="3">
        <v>0.88690000000000002</v>
      </c>
    </row>
    <row r="883" spans="1:17">
      <c r="A883" s="5">
        <v>42836</v>
      </c>
      <c r="B883" s="3"/>
      <c r="C883" s="4">
        <v>359000</v>
      </c>
      <c r="D883" s="3" t="s">
        <v>39</v>
      </c>
      <c r="E883" s="4">
        <v>4000</v>
      </c>
      <c r="F883" s="3">
        <v>-1.1000000000000001</v>
      </c>
      <c r="G883" s="4">
        <v>365000</v>
      </c>
      <c r="H883" s="4">
        <v>369000</v>
      </c>
      <c r="I883" s="4">
        <v>357000</v>
      </c>
      <c r="J883" s="4">
        <v>114408</v>
      </c>
      <c r="K883" s="4">
        <v>41203792000</v>
      </c>
      <c r="L883" s="4">
        <v>12304875</v>
      </c>
      <c r="M883" s="4">
        <v>360147</v>
      </c>
      <c r="N883" s="4">
        <v>359000</v>
      </c>
      <c r="O883" s="4">
        <v>290400</v>
      </c>
      <c r="P883" s="4">
        <v>34275419</v>
      </c>
      <c r="Q883" s="3">
        <v>0.89280000000000004</v>
      </c>
    </row>
    <row r="884" spans="1:17">
      <c r="A884" s="5">
        <v>42835</v>
      </c>
      <c r="B884" s="3"/>
      <c r="C884" s="4">
        <v>363000</v>
      </c>
      <c r="D884" s="3" t="s">
        <v>39</v>
      </c>
      <c r="E884" s="4">
        <v>12000</v>
      </c>
      <c r="F884" s="3">
        <v>-3.2</v>
      </c>
      <c r="G884" s="4">
        <v>372500</v>
      </c>
      <c r="H884" s="4">
        <v>372500</v>
      </c>
      <c r="I884" s="4">
        <v>362000</v>
      </c>
      <c r="J884" s="4">
        <v>133103</v>
      </c>
      <c r="K884" s="4">
        <v>48703084000</v>
      </c>
      <c r="L884" s="4">
        <v>12441977</v>
      </c>
      <c r="M884" s="4">
        <v>365905</v>
      </c>
      <c r="N884" s="4">
        <v>363000</v>
      </c>
      <c r="O884" s="4">
        <v>300000</v>
      </c>
      <c r="P884" s="4">
        <v>34275419</v>
      </c>
      <c r="Q884" s="3">
        <v>0.89900000000000002</v>
      </c>
    </row>
    <row r="885" spans="1:17">
      <c r="A885" s="5">
        <v>42832</v>
      </c>
      <c r="B885" s="3"/>
      <c r="C885" s="4">
        <v>375000</v>
      </c>
      <c r="D885" s="3" t="s">
        <v>38</v>
      </c>
      <c r="E885" s="4">
        <v>6000</v>
      </c>
      <c r="F885" s="3">
        <v>1.63</v>
      </c>
      <c r="G885" s="4">
        <v>370000</v>
      </c>
      <c r="H885" s="4">
        <v>375000</v>
      </c>
      <c r="I885" s="4">
        <v>367000</v>
      </c>
      <c r="J885" s="4">
        <v>105165</v>
      </c>
      <c r="K885" s="4">
        <v>39187076000</v>
      </c>
      <c r="L885" s="4">
        <v>12853282</v>
      </c>
      <c r="M885" s="4">
        <v>372624</v>
      </c>
      <c r="N885" s="4">
        <v>375000</v>
      </c>
      <c r="O885" s="4">
        <v>295200</v>
      </c>
      <c r="P885" s="4">
        <v>34275419</v>
      </c>
      <c r="Q885" s="3">
        <v>0.92100000000000004</v>
      </c>
    </row>
    <row r="886" spans="1:17">
      <c r="A886" s="5">
        <v>42831</v>
      </c>
      <c r="B886" s="3"/>
      <c r="C886" s="4">
        <v>369000</v>
      </c>
      <c r="D886" s="3" t="s">
        <v>39</v>
      </c>
      <c r="E886" s="4">
        <v>3000</v>
      </c>
      <c r="F886" s="3">
        <v>-0.81</v>
      </c>
      <c r="G886" s="4">
        <v>371500</v>
      </c>
      <c r="H886" s="4">
        <v>373500</v>
      </c>
      <c r="I886" s="4">
        <v>367000</v>
      </c>
      <c r="J886" s="4">
        <v>68255</v>
      </c>
      <c r="K886" s="4">
        <v>25310556000</v>
      </c>
      <c r="L886" s="4">
        <v>12647629</v>
      </c>
      <c r="M886" s="4">
        <v>370823</v>
      </c>
      <c r="N886" s="4">
        <v>369000</v>
      </c>
      <c r="O886" s="4">
        <v>297600</v>
      </c>
      <c r="P886" s="4">
        <v>34275419</v>
      </c>
      <c r="Q886" s="3">
        <v>0.90559999999999996</v>
      </c>
    </row>
    <row r="887" spans="1:17">
      <c r="A887" s="5">
        <v>42830</v>
      </c>
      <c r="B887" s="3"/>
      <c r="C887" s="4">
        <v>372000</v>
      </c>
      <c r="D887" s="3" t="s">
        <v>38</v>
      </c>
      <c r="E887" s="4">
        <v>5000</v>
      </c>
      <c r="F887" s="3">
        <v>1.36</v>
      </c>
      <c r="G887" s="4">
        <v>370500</v>
      </c>
      <c r="H887" s="4">
        <v>376500</v>
      </c>
      <c r="I887" s="4">
        <v>367000</v>
      </c>
      <c r="J887" s="4">
        <v>132556</v>
      </c>
      <c r="K887" s="4">
        <v>49234279500</v>
      </c>
      <c r="L887" s="4">
        <v>12750455</v>
      </c>
      <c r="M887" s="4">
        <v>371422</v>
      </c>
      <c r="N887" s="4">
        <v>372000</v>
      </c>
      <c r="O887" s="4">
        <v>293600</v>
      </c>
      <c r="P887" s="4">
        <v>34275419</v>
      </c>
      <c r="Q887" s="3">
        <v>0.9093</v>
      </c>
    </row>
    <row r="888" spans="1:17">
      <c r="A888" s="5">
        <v>42829</v>
      </c>
      <c r="B888" s="3"/>
      <c r="C888" s="4">
        <v>367000</v>
      </c>
      <c r="D888" s="3" t="s">
        <v>39</v>
      </c>
      <c r="E888" s="4">
        <v>1500</v>
      </c>
      <c r="F888" s="3">
        <v>-0.41</v>
      </c>
      <c r="G888" s="4">
        <v>370500</v>
      </c>
      <c r="H888" s="4">
        <v>371000</v>
      </c>
      <c r="I888" s="4">
        <v>364500</v>
      </c>
      <c r="J888" s="4">
        <v>92858</v>
      </c>
      <c r="K888" s="4">
        <v>34160788500</v>
      </c>
      <c r="L888" s="4">
        <v>12579078</v>
      </c>
      <c r="M888" s="4">
        <v>367882</v>
      </c>
      <c r="N888" s="4">
        <v>367000</v>
      </c>
      <c r="O888" s="4">
        <v>294800</v>
      </c>
      <c r="P888" s="4">
        <v>34275419</v>
      </c>
      <c r="Q888" s="3">
        <v>0.8972</v>
      </c>
    </row>
    <row r="889" spans="1:17">
      <c r="A889" s="5">
        <v>42828</v>
      </c>
      <c r="B889" s="3"/>
      <c r="C889" s="4">
        <v>368500</v>
      </c>
      <c r="D889" s="3" t="s">
        <v>39</v>
      </c>
      <c r="E889" s="4">
        <v>2000</v>
      </c>
      <c r="F889" s="3">
        <v>-0.54</v>
      </c>
      <c r="G889" s="4">
        <v>375000</v>
      </c>
      <c r="H889" s="4">
        <v>375000</v>
      </c>
      <c r="I889" s="4">
        <v>366000</v>
      </c>
      <c r="J889" s="4">
        <v>84584</v>
      </c>
      <c r="K889" s="4">
        <v>31229632500</v>
      </c>
      <c r="L889" s="4">
        <v>12630491</v>
      </c>
      <c r="M889" s="4">
        <v>369214</v>
      </c>
      <c r="N889" s="4">
        <v>368500</v>
      </c>
      <c r="O889" s="4">
        <v>296400</v>
      </c>
      <c r="P889" s="4">
        <v>34275419</v>
      </c>
      <c r="Q889" s="3">
        <v>0.89839999999999998</v>
      </c>
    </row>
    <row r="890" spans="1:17">
      <c r="A890" s="5">
        <v>42825</v>
      </c>
      <c r="B890" s="3"/>
      <c r="C890" s="4">
        <v>370500</v>
      </c>
      <c r="D890" s="3" t="s">
        <v>38</v>
      </c>
      <c r="E890" s="4">
        <v>6500</v>
      </c>
      <c r="F890" s="3">
        <v>1.79</v>
      </c>
      <c r="G890" s="4">
        <v>365000</v>
      </c>
      <c r="H890" s="4">
        <v>373500</v>
      </c>
      <c r="I890" s="4">
        <v>364500</v>
      </c>
      <c r="J890" s="4">
        <v>135668</v>
      </c>
      <c r="K890" s="4">
        <v>50310241500</v>
      </c>
      <c r="L890" s="4">
        <v>12699042</v>
      </c>
      <c r="M890" s="4">
        <v>370833</v>
      </c>
      <c r="N890" s="4">
        <v>370500</v>
      </c>
      <c r="O890" s="4">
        <v>291200</v>
      </c>
      <c r="P890" s="4">
        <v>34275419</v>
      </c>
      <c r="Q890" s="3">
        <v>0.90649999999999997</v>
      </c>
    </row>
    <row r="891" spans="1:17">
      <c r="A891" s="5">
        <v>42824</v>
      </c>
      <c r="B891" s="3"/>
      <c r="C891" s="4">
        <v>364000</v>
      </c>
      <c r="D891" s="3" t="s">
        <v>38</v>
      </c>
      <c r="E891" s="4">
        <v>1500</v>
      </c>
      <c r="F891" s="3">
        <v>0.41</v>
      </c>
      <c r="G891" s="4">
        <v>363000</v>
      </c>
      <c r="H891" s="4">
        <v>369000</v>
      </c>
      <c r="I891" s="4">
        <v>363000</v>
      </c>
      <c r="J891" s="4">
        <v>84593</v>
      </c>
      <c r="K891" s="4">
        <v>30859848000</v>
      </c>
      <c r="L891" s="4">
        <v>12476252</v>
      </c>
      <c r="M891" s="4">
        <v>364803</v>
      </c>
      <c r="N891" s="4">
        <v>364000</v>
      </c>
      <c r="O891" s="4">
        <v>290000</v>
      </c>
      <c r="P891" s="4">
        <v>34275419</v>
      </c>
      <c r="Q891" s="3">
        <v>0.88870000000000005</v>
      </c>
    </row>
    <row r="892" spans="1:17">
      <c r="A892" s="5">
        <v>42823</v>
      </c>
      <c r="B892" s="3"/>
      <c r="C892" s="4">
        <v>362500</v>
      </c>
      <c r="D892" s="3" t="s">
        <v>38</v>
      </c>
      <c r="E892" s="4">
        <v>2500</v>
      </c>
      <c r="F892" s="3">
        <v>0.69</v>
      </c>
      <c r="G892" s="4">
        <v>363000</v>
      </c>
      <c r="H892" s="4">
        <v>364000</v>
      </c>
      <c r="I892" s="4">
        <v>360000</v>
      </c>
      <c r="J892" s="4">
        <v>87476</v>
      </c>
      <c r="K892" s="4">
        <v>31693303300</v>
      </c>
      <c r="L892" s="4">
        <v>12424839</v>
      </c>
      <c r="M892" s="4">
        <v>362308</v>
      </c>
      <c r="N892" s="4">
        <v>362500</v>
      </c>
      <c r="O892" s="4">
        <v>288000</v>
      </c>
      <c r="P892" s="4">
        <v>34275419</v>
      </c>
      <c r="Q892" s="3">
        <v>0.88500000000000001</v>
      </c>
    </row>
    <row r="893" spans="1:17">
      <c r="A893" s="5">
        <v>42822</v>
      </c>
      <c r="B893" s="3"/>
      <c r="C893" s="4">
        <v>360000</v>
      </c>
      <c r="D893" s="3" t="s">
        <v>38</v>
      </c>
      <c r="E893" s="4">
        <v>10000</v>
      </c>
      <c r="F893" s="3">
        <v>2.86</v>
      </c>
      <c r="G893" s="4">
        <v>352500</v>
      </c>
      <c r="H893" s="4">
        <v>361500</v>
      </c>
      <c r="I893" s="4">
        <v>351500</v>
      </c>
      <c r="J893" s="4">
        <v>154777</v>
      </c>
      <c r="K893" s="4">
        <v>55433972000</v>
      </c>
      <c r="L893" s="4">
        <v>12339150</v>
      </c>
      <c r="M893" s="4">
        <v>358153</v>
      </c>
      <c r="N893" s="4">
        <v>360000</v>
      </c>
      <c r="O893" s="4">
        <v>280000</v>
      </c>
      <c r="P893" s="4">
        <v>34275419</v>
      </c>
      <c r="Q893" s="3">
        <v>0.88070000000000004</v>
      </c>
    </row>
    <row r="894" spans="1:17">
      <c r="A894" s="5">
        <v>42821</v>
      </c>
      <c r="B894" s="3"/>
      <c r="C894" s="4">
        <v>350000</v>
      </c>
      <c r="D894" s="3" t="s">
        <v>39</v>
      </c>
      <c r="E894" s="4">
        <v>5000</v>
      </c>
      <c r="F894" s="3">
        <v>-1.41</v>
      </c>
      <c r="G894" s="4">
        <v>354000</v>
      </c>
      <c r="H894" s="4">
        <v>356500</v>
      </c>
      <c r="I894" s="4">
        <v>349000</v>
      </c>
      <c r="J894" s="4">
        <v>105585</v>
      </c>
      <c r="K894" s="4">
        <v>37115527500</v>
      </c>
      <c r="L894" s="4">
        <v>11996396</v>
      </c>
      <c r="M894" s="4">
        <v>351522</v>
      </c>
      <c r="N894" s="4">
        <v>350000</v>
      </c>
      <c r="O894" s="4">
        <v>284000</v>
      </c>
      <c r="P894" s="4">
        <v>34275419</v>
      </c>
      <c r="Q894" s="3">
        <v>0.85970000000000002</v>
      </c>
    </row>
    <row r="895" spans="1:17">
      <c r="A895" s="5">
        <v>42818</v>
      </c>
      <c r="B895" s="3"/>
      <c r="C895" s="4">
        <v>355000</v>
      </c>
      <c r="D895" s="3" t="s">
        <v>38</v>
      </c>
      <c r="E895" s="4">
        <v>1000</v>
      </c>
      <c r="F895" s="3">
        <v>0.28000000000000003</v>
      </c>
      <c r="G895" s="4">
        <v>357000</v>
      </c>
      <c r="H895" s="4">
        <v>360000</v>
      </c>
      <c r="I895" s="4">
        <v>353000</v>
      </c>
      <c r="J895" s="4">
        <v>100953</v>
      </c>
      <c r="K895" s="4">
        <v>35919609400</v>
      </c>
      <c r="L895" s="4">
        <v>12167773</v>
      </c>
      <c r="M895" s="4">
        <v>355805</v>
      </c>
      <c r="N895" s="4">
        <v>355000</v>
      </c>
      <c r="O895" s="4">
        <v>283200</v>
      </c>
      <c r="P895" s="4">
        <v>34275419</v>
      </c>
      <c r="Q895" s="3">
        <v>0.86680000000000001</v>
      </c>
    </row>
    <row r="896" spans="1:17">
      <c r="A896" s="5">
        <v>42817</v>
      </c>
      <c r="B896" s="3"/>
      <c r="C896" s="4">
        <v>354000</v>
      </c>
      <c r="D896" s="3" t="s">
        <v>39</v>
      </c>
      <c r="E896" s="4">
        <v>7500</v>
      </c>
      <c r="F896" s="3">
        <v>-2.0699999999999998</v>
      </c>
      <c r="G896" s="4">
        <v>363000</v>
      </c>
      <c r="H896" s="4">
        <v>366500</v>
      </c>
      <c r="I896" s="4">
        <v>353000</v>
      </c>
      <c r="J896" s="4">
        <v>168169</v>
      </c>
      <c r="K896" s="4">
        <v>59981098500</v>
      </c>
      <c r="L896" s="4">
        <v>12133498</v>
      </c>
      <c r="M896" s="4">
        <v>356671</v>
      </c>
      <c r="N896" s="4">
        <v>354000</v>
      </c>
      <c r="O896" s="4">
        <v>289200</v>
      </c>
      <c r="P896" s="4">
        <v>34275419</v>
      </c>
      <c r="Q896" s="3">
        <v>0.86270000000000002</v>
      </c>
    </row>
    <row r="897" spans="1:17">
      <c r="A897" s="5">
        <v>42816</v>
      </c>
      <c r="B897" s="3"/>
      <c r="C897" s="4">
        <v>361500</v>
      </c>
      <c r="D897" s="3" t="s">
        <v>39</v>
      </c>
      <c r="E897" s="4">
        <v>10000</v>
      </c>
      <c r="F897" s="3">
        <v>-2.69</v>
      </c>
      <c r="G897" s="4">
        <v>368000</v>
      </c>
      <c r="H897" s="4">
        <v>368000</v>
      </c>
      <c r="I897" s="4">
        <v>358000</v>
      </c>
      <c r="J897" s="4">
        <v>193143</v>
      </c>
      <c r="K897" s="4">
        <v>69969010500</v>
      </c>
      <c r="L897" s="4">
        <v>12390563</v>
      </c>
      <c r="M897" s="4">
        <v>362265</v>
      </c>
      <c r="N897" s="4">
        <v>361500</v>
      </c>
      <c r="O897" s="4">
        <v>297200</v>
      </c>
      <c r="P897" s="4">
        <v>34275419</v>
      </c>
      <c r="Q897" s="3">
        <v>0.88239999999999996</v>
      </c>
    </row>
    <row r="898" spans="1:17">
      <c r="A898" s="5">
        <v>42815</v>
      </c>
      <c r="B898" s="3"/>
      <c r="C898" s="4">
        <v>371500</v>
      </c>
      <c r="D898" s="3" t="s">
        <v>38</v>
      </c>
      <c r="E898" s="4">
        <v>3500</v>
      </c>
      <c r="F898" s="3">
        <v>0.95</v>
      </c>
      <c r="G898" s="4">
        <v>371000</v>
      </c>
      <c r="H898" s="4">
        <v>372500</v>
      </c>
      <c r="I898" s="4">
        <v>366000</v>
      </c>
      <c r="J898" s="4">
        <v>103835</v>
      </c>
      <c r="K898" s="4">
        <v>38385103000</v>
      </c>
      <c r="L898" s="4">
        <v>12733318</v>
      </c>
      <c r="M898" s="4">
        <v>369674</v>
      </c>
      <c r="N898" s="4">
        <v>371500</v>
      </c>
      <c r="O898" s="4">
        <v>294400</v>
      </c>
      <c r="P898" s="4">
        <v>34275419</v>
      </c>
      <c r="Q898" s="3">
        <v>0.90280000000000005</v>
      </c>
    </row>
    <row r="899" spans="1:17">
      <c r="A899" s="5">
        <v>42814</v>
      </c>
      <c r="B899" s="3"/>
      <c r="C899" s="4">
        <v>368000</v>
      </c>
      <c r="D899" s="3" t="s">
        <v>39</v>
      </c>
      <c r="E899" s="4">
        <v>7500</v>
      </c>
      <c r="F899" s="3">
        <v>-2</v>
      </c>
      <c r="G899" s="4">
        <v>376000</v>
      </c>
      <c r="H899" s="4">
        <v>376500</v>
      </c>
      <c r="I899" s="4">
        <v>365000</v>
      </c>
      <c r="J899" s="4">
        <v>81089</v>
      </c>
      <c r="K899" s="4">
        <v>29866047000</v>
      </c>
      <c r="L899" s="4">
        <v>12613354</v>
      </c>
      <c r="M899" s="4">
        <v>368311</v>
      </c>
      <c r="N899" s="4">
        <v>368000</v>
      </c>
      <c r="O899" s="4">
        <v>300400</v>
      </c>
      <c r="P899" s="4">
        <v>34275419</v>
      </c>
      <c r="Q899" s="3">
        <v>0.90349999999999997</v>
      </c>
    </row>
    <row r="900" spans="1:17">
      <c r="A900" s="5">
        <v>42811</v>
      </c>
      <c r="B900" s="3"/>
      <c r="C900" s="4">
        <v>375500</v>
      </c>
      <c r="D900" s="3" t="s">
        <v>39</v>
      </c>
      <c r="E900" s="4">
        <v>3000</v>
      </c>
      <c r="F900" s="3">
        <v>-0.79</v>
      </c>
      <c r="G900" s="4">
        <v>380000</v>
      </c>
      <c r="H900" s="4">
        <v>380000</v>
      </c>
      <c r="I900" s="4">
        <v>369500</v>
      </c>
      <c r="J900" s="4">
        <v>85825</v>
      </c>
      <c r="K900" s="4">
        <v>32075997500</v>
      </c>
      <c r="L900" s="4">
        <v>12870419</v>
      </c>
      <c r="M900" s="4">
        <v>373737</v>
      </c>
      <c r="N900" s="4">
        <v>375500</v>
      </c>
      <c r="O900" s="4">
        <v>302800</v>
      </c>
      <c r="P900" s="4">
        <v>34275419</v>
      </c>
      <c r="Q900" s="3">
        <v>0.91830000000000001</v>
      </c>
    </row>
    <row r="901" spans="1:17">
      <c r="A901" s="5">
        <v>42810</v>
      </c>
      <c r="B901" s="3"/>
      <c r="C901" s="4">
        <v>378500</v>
      </c>
      <c r="D901" s="3" t="s">
        <v>38</v>
      </c>
      <c r="E901" s="4">
        <v>14000</v>
      </c>
      <c r="F901" s="3">
        <v>3.84</v>
      </c>
      <c r="G901" s="4">
        <v>371500</v>
      </c>
      <c r="H901" s="4">
        <v>383500</v>
      </c>
      <c r="I901" s="4">
        <v>369500</v>
      </c>
      <c r="J901" s="4">
        <v>210275</v>
      </c>
      <c r="K901" s="4">
        <v>78966316500</v>
      </c>
      <c r="L901" s="4">
        <v>12973246</v>
      </c>
      <c r="M901" s="4">
        <v>375538</v>
      </c>
      <c r="N901" s="4">
        <v>378500</v>
      </c>
      <c r="O901" s="4">
        <v>291600</v>
      </c>
      <c r="P901" s="4">
        <v>34275419</v>
      </c>
      <c r="Q901" s="3">
        <v>0.93220000000000003</v>
      </c>
    </row>
    <row r="902" spans="1:17">
      <c r="A902" s="5">
        <v>42809</v>
      </c>
      <c r="B902" s="3"/>
      <c r="C902" s="4">
        <v>364500</v>
      </c>
      <c r="D902" s="3" t="s">
        <v>38</v>
      </c>
      <c r="E902" s="4">
        <v>2000</v>
      </c>
      <c r="F902" s="3">
        <v>0.55000000000000004</v>
      </c>
      <c r="G902" s="4">
        <v>364500</v>
      </c>
      <c r="H902" s="4">
        <v>368000</v>
      </c>
      <c r="I902" s="4">
        <v>362500</v>
      </c>
      <c r="J902" s="4">
        <v>78493</v>
      </c>
      <c r="K902" s="4">
        <v>28723296500</v>
      </c>
      <c r="L902" s="4">
        <v>12493390</v>
      </c>
      <c r="M902" s="4">
        <v>365934</v>
      </c>
      <c r="N902" s="4">
        <v>364500</v>
      </c>
      <c r="O902" s="4">
        <v>290000</v>
      </c>
      <c r="P902" s="4">
        <v>34275419</v>
      </c>
      <c r="Q902" s="3">
        <v>0.90490000000000004</v>
      </c>
    </row>
    <row r="903" spans="1:17">
      <c r="A903" s="5">
        <v>42808</v>
      </c>
      <c r="B903" s="3"/>
      <c r="C903" s="4">
        <v>362500</v>
      </c>
      <c r="D903" s="3" t="s">
        <v>38</v>
      </c>
      <c r="E903" s="4">
        <v>1000</v>
      </c>
      <c r="F903" s="3">
        <v>0.28000000000000003</v>
      </c>
      <c r="G903" s="4">
        <v>364000</v>
      </c>
      <c r="H903" s="4">
        <v>368500</v>
      </c>
      <c r="I903" s="4">
        <v>361500</v>
      </c>
      <c r="J903" s="4">
        <v>92968</v>
      </c>
      <c r="K903" s="4">
        <v>33939646000</v>
      </c>
      <c r="L903" s="4">
        <v>12424839</v>
      </c>
      <c r="M903" s="4">
        <v>365068</v>
      </c>
      <c r="N903" s="4">
        <v>362500</v>
      </c>
      <c r="O903" s="4">
        <v>289200</v>
      </c>
      <c r="P903" s="4">
        <v>34275419</v>
      </c>
      <c r="Q903" s="3">
        <v>0.89990000000000003</v>
      </c>
    </row>
    <row r="904" spans="1:17">
      <c r="A904" s="5">
        <v>42807</v>
      </c>
      <c r="B904" s="3"/>
      <c r="C904" s="4">
        <v>361500</v>
      </c>
      <c r="D904" s="3" t="s">
        <v>39</v>
      </c>
      <c r="E904" s="4">
        <v>10500</v>
      </c>
      <c r="F904" s="3">
        <v>-2.82</v>
      </c>
      <c r="G904" s="4">
        <v>368000</v>
      </c>
      <c r="H904" s="4">
        <v>368000</v>
      </c>
      <c r="I904" s="4">
        <v>360000</v>
      </c>
      <c r="J904" s="4">
        <v>192104</v>
      </c>
      <c r="K904" s="4">
        <v>69700993500</v>
      </c>
      <c r="L904" s="4">
        <v>12390563</v>
      </c>
      <c r="M904" s="4">
        <v>362829</v>
      </c>
      <c r="N904" s="4">
        <v>361500</v>
      </c>
      <c r="O904" s="4">
        <v>297600</v>
      </c>
      <c r="P904" s="4">
        <v>34275419</v>
      </c>
      <c r="Q904" s="3">
        <v>0.90459999999999996</v>
      </c>
    </row>
    <row r="905" spans="1:17">
      <c r="A905" s="5">
        <v>42804</v>
      </c>
      <c r="B905" s="3"/>
      <c r="C905" s="4">
        <v>372000</v>
      </c>
      <c r="D905" s="3" t="s">
        <v>38</v>
      </c>
      <c r="E905" s="4">
        <v>4000</v>
      </c>
      <c r="F905" s="3">
        <v>1.0900000000000001</v>
      </c>
      <c r="G905" s="4">
        <v>369000</v>
      </c>
      <c r="H905" s="4">
        <v>375000</v>
      </c>
      <c r="I905" s="4">
        <v>367000</v>
      </c>
      <c r="J905" s="4">
        <v>90329</v>
      </c>
      <c r="K905" s="4">
        <v>33611697500</v>
      </c>
      <c r="L905" s="4">
        <v>12750455</v>
      </c>
      <c r="M905" s="4">
        <v>372103</v>
      </c>
      <c r="N905" s="4">
        <v>372000</v>
      </c>
      <c r="O905" s="4">
        <v>294400</v>
      </c>
      <c r="P905" s="4">
        <v>34275419</v>
      </c>
      <c r="Q905" s="3">
        <v>0.94</v>
      </c>
    </row>
    <row r="906" spans="1:17">
      <c r="A906" s="5">
        <v>42803</v>
      </c>
      <c r="B906" s="3"/>
      <c r="C906" s="4">
        <v>368000</v>
      </c>
      <c r="D906" s="3" t="s">
        <v>39</v>
      </c>
      <c r="E906" s="4">
        <v>6500</v>
      </c>
      <c r="F906" s="3">
        <v>-1.74</v>
      </c>
      <c r="G906" s="4">
        <v>371500</v>
      </c>
      <c r="H906" s="4">
        <v>374000</v>
      </c>
      <c r="I906" s="4">
        <v>366500</v>
      </c>
      <c r="J906" s="4">
        <v>95997</v>
      </c>
      <c r="K906" s="4">
        <v>35447495000</v>
      </c>
      <c r="L906" s="4">
        <v>12613354</v>
      </c>
      <c r="M906" s="4">
        <v>369256</v>
      </c>
      <c r="N906" s="4">
        <v>368000</v>
      </c>
      <c r="O906" s="4">
        <v>299600</v>
      </c>
      <c r="P906" s="4">
        <v>34275419</v>
      </c>
      <c r="Q906" s="3">
        <v>0.93269999999999997</v>
      </c>
    </row>
    <row r="907" spans="1:17">
      <c r="A907" s="5">
        <v>42802</v>
      </c>
      <c r="B907" s="3"/>
      <c r="C907" s="4">
        <v>374500</v>
      </c>
      <c r="D907" s="3" t="s">
        <v>38</v>
      </c>
      <c r="E907" s="4">
        <v>2500</v>
      </c>
      <c r="F907" s="3">
        <v>0.67</v>
      </c>
      <c r="G907" s="4">
        <v>371000</v>
      </c>
      <c r="H907" s="4">
        <v>377500</v>
      </c>
      <c r="I907" s="4">
        <v>364500</v>
      </c>
      <c r="J907" s="4">
        <v>134710</v>
      </c>
      <c r="K907" s="4">
        <v>50414517000</v>
      </c>
      <c r="L907" s="4">
        <v>12836144</v>
      </c>
      <c r="M907" s="4">
        <v>374244</v>
      </c>
      <c r="N907" s="4">
        <v>374500</v>
      </c>
      <c r="O907" s="4">
        <v>297600</v>
      </c>
      <c r="P907" s="4">
        <v>34275419</v>
      </c>
      <c r="Q907" s="3">
        <v>0.94699999999999995</v>
      </c>
    </row>
    <row r="908" spans="1:17">
      <c r="A908" s="5">
        <v>42801</v>
      </c>
      <c r="B908" s="3"/>
      <c r="C908" s="4">
        <v>372000</v>
      </c>
      <c r="D908" s="3" t="s">
        <v>38</v>
      </c>
      <c r="E908" s="4">
        <v>6500</v>
      </c>
      <c r="F908" s="3">
        <v>1.78</v>
      </c>
      <c r="G908" s="4">
        <v>362500</v>
      </c>
      <c r="H908" s="4">
        <v>376000</v>
      </c>
      <c r="I908" s="4">
        <v>362500</v>
      </c>
      <c r="J908" s="4">
        <v>112119</v>
      </c>
      <c r="K908" s="4">
        <v>41837809500</v>
      </c>
      <c r="L908" s="4">
        <v>12750455</v>
      </c>
      <c r="M908" s="4">
        <v>373155</v>
      </c>
      <c r="N908" s="4">
        <v>372000</v>
      </c>
      <c r="O908" s="4">
        <v>292400</v>
      </c>
      <c r="P908" s="4">
        <v>34275419</v>
      </c>
      <c r="Q908" s="3">
        <v>0.94120000000000004</v>
      </c>
    </row>
    <row r="909" spans="1:17">
      <c r="A909" s="5">
        <v>42800</v>
      </c>
      <c r="B909" s="3"/>
      <c r="C909" s="4">
        <v>365500</v>
      </c>
      <c r="D909" s="3"/>
      <c r="E909" s="3">
        <v>0</v>
      </c>
      <c r="F909" s="3">
        <v>0</v>
      </c>
      <c r="G909" s="4">
        <v>363000</v>
      </c>
      <c r="H909" s="4">
        <v>367000</v>
      </c>
      <c r="I909" s="4">
        <v>347000</v>
      </c>
      <c r="J909" s="4">
        <v>241254</v>
      </c>
      <c r="K909" s="4">
        <v>86243956100</v>
      </c>
      <c r="L909" s="4">
        <v>12527665</v>
      </c>
      <c r="M909" s="4">
        <v>357481</v>
      </c>
      <c r="N909" s="4">
        <v>365500</v>
      </c>
      <c r="O909" s="4">
        <v>292400</v>
      </c>
      <c r="P909" s="4">
        <v>34275419</v>
      </c>
      <c r="Q909" s="3">
        <v>0.93049999999999999</v>
      </c>
    </row>
    <row r="910" spans="1:17">
      <c r="A910" s="5">
        <v>42797</v>
      </c>
      <c r="B910" s="3"/>
      <c r="C910" s="4">
        <v>365500</v>
      </c>
      <c r="D910" s="3" t="s">
        <v>39</v>
      </c>
      <c r="E910" s="4">
        <v>7000</v>
      </c>
      <c r="F910" s="3">
        <v>-1.88</v>
      </c>
      <c r="G910" s="4">
        <v>370000</v>
      </c>
      <c r="H910" s="4">
        <v>373000</v>
      </c>
      <c r="I910" s="4">
        <v>363500</v>
      </c>
      <c r="J910" s="4">
        <v>112065</v>
      </c>
      <c r="K910" s="4">
        <v>41217755500</v>
      </c>
      <c r="L910" s="4">
        <v>12527665</v>
      </c>
      <c r="M910" s="4">
        <v>367802</v>
      </c>
      <c r="N910" s="4">
        <v>365500</v>
      </c>
      <c r="O910" s="4">
        <v>298000</v>
      </c>
      <c r="P910" s="4">
        <v>34275419</v>
      </c>
      <c r="Q910" s="3">
        <v>0.93189999999999995</v>
      </c>
    </row>
    <row r="911" spans="1:17">
      <c r="A911" s="5">
        <v>42796</v>
      </c>
      <c r="B911" s="3"/>
      <c r="C911" s="4">
        <v>372500</v>
      </c>
      <c r="D911" s="3" t="s">
        <v>38</v>
      </c>
      <c r="E911" s="4">
        <v>8000</v>
      </c>
      <c r="F911" s="3">
        <v>2.19</v>
      </c>
      <c r="G911" s="4">
        <v>371500</v>
      </c>
      <c r="H911" s="4">
        <v>373500</v>
      </c>
      <c r="I911" s="4">
        <v>366500</v>
      </c>
      <c r="J911" s="4">
        <v>164910</v>
      </c>
      <c r="K911" s="4">
        <v>61188229000</v>
      </c>
      <c r="L911" s="4">
        <v>12767593</v>
      </c>
      <c r="M911" s="4">
        <v>371040</v>
      </c>
      <c r="N911" s="4">
        <v>372500</v>
      </c>
      <c r="O911" s="4">
        <v>291600</v>
      </c>
      <c r="P911" s="4">
        <v>34275419</v>
      </c>
      <c r="Q911" s="3">
        <v>0.93869999999999998</v>
      </c>
    </row>
    <row r="912" spans="1:17">
      <c r="A912" s="5">
        <v>42794</v>
      </c>
      <c r="B912" s="3"/>
      <c r="C912" s="4">
        <v>364500</v>
      </c>
      <c r="D912" s="3" t="s">
        <v>39</v>
      </c>
      <c r="E912" s="3">
        <v>500</v>
      </c>
      <c r="F912" s="3">
        <v>-0.14000000000000001</v>
      </c>
      <c r="G912" s="4">
        <v>362000</v>
      </c>
      <c r="H912" s="4">
        <v>372500</v>
      </c>
      <c r="I912" s="4">
        <v>362000</v>
      </c>
      <c r="J912" s="4">
        <v>127696</v>
      </c>
      <c r="K912" s="4">
        <v>45501712000</v>
      </c>
      <c r="L912" s="4">
        <v>12493390</v>
      </c>
      <c r="M912" s="4">
        <v>356328</v>
      </c>
      <c r="N912" s="4">
        <v>364500</v>
      </c>
      <c r="O912" s="4">
        <v>292000</v>
      </c>
      <c r="P912" s="4">
        <v>34275419</v>
      </c>
      <c r="Q912" s="3">
        <v>0.92410000000000003</v>
      </c>
    </row>
    <row r="913" spans="1:17">
      <c r="A913" s="5">
        <v>42793</v>
      </c>
      <c r="B913" s="3"/>
      <c r="C913" s="4">
        <v>365000</v>
      </c>
      <c r="D913" s="3" t="s">
        <v>38</v>
      </c>
      <c r="E913" s="4">
        <v>2500</v>
      </c>
      <c r="F913" s="3">
        <v>0.69</v>
      </c>
      <c r="G913" s="4">
        <v>359500</v>
      </c>
      <c r="H913" s="4">
        <v>369500</v>
      </c>
      <c r="I913" s="4">
        <v>348500</v>
      </c>
      <c r="J913" s="4">
        <v>334076</v>
      </c>
      <c r="K913" s="4">
        <v>120449305500</v>
      </c>
      <c r="L913" s="4">
        <v>12510527</v>
      </c>
      <c r="M913" s="4">
        <v>360544</v>
      </c>
      <c r="N913" s="4">
        <v>365000</v>
      </c>
      <c r="O913" s="4">
        <v>290000</v>
      </c>
      <c r="P913" s="4">
        <v>34275419</v>
      </c>
      <c r="Q913" s="3">
        <v>0.92820000000000003</v>
      </c>
    </row>
    <row r="914" spans="1:17">
      <c r="A914" s="5">
        <v>42790</v>
      </c>
      <c r="B914" s="3"/>
      <c r="C914" s="4">
        <v>362500</v>
      </c>
      <c r="D914" s="3" t="s">
        <v>39</v>
      </c>
      <c r="E914" s="4">
        <v>17000</v>
      </c>
      <c r="F914" s="3">
        <v>-4.4800000000000004</v>
      </c>
      <c r="G914" s="4">
        <v>379000</v>
      </c>
      <c r="H914" s="4">
        <v>381500</v>
      </c>
      <c r="I914" s="4">
        <v>361000</v>
      </c>
      <c r="J914" s="4">
        <v>278996</v>
      </c>
      <c r="K914" s="4">
        <v>102912270000</v>
      </c>
      <c r="L914" s="4">
        <v>12424839</v>
      </c>
      <c r="M914" s="4">
        <v>368866</v>
      </c>
      <c r="N914" s="4">
        <v>362500</v>
      </c>
      <c r="O914" s="4">
        <v>303600</v>
      </c>
      <c r="P914" s="4">
        <v>34275419</v>
      </c>
      <c r="Q914" s="3">
        <v>0.91810000000000003</v>
      </c>
    </row>
    <row r="915" spans="1:17">
      <c r="A915" s="5">
        <v>42789</v>
      </c>
      <c r="B915" s="3"/>
      <c r="C915" s="4">
        <v>379500</v>
      </c>
      <c r="D915" s="3" t="s">
        <v>38</v>
      </c>
      <c r="E915" s="4">
        <v>3000</v>
      </c>
      <c r="F915" s="3">
        <v>0.8</v>
      </c>
      <c r="G915" s="4">
        <v>377000</v>
      </c>
      <c r="H915" s="4">
        <v>382000</v>
      </c>
      <c r="I915" s="4">
        <v>373000</v>
      </c>
      <c r="J915" s="4">
        <v>161629</v>
      </c>
      <c r="K915" s="4">
        <v>61178930500</v>
      </c>
      <c r="L915" s="4">
        <v>13007521</v>
      </c>
      <c r="M915" s="4">
        <v>378514</v>
      </c>
      <c r="N915" s="4">
        <v>379500</v>
      </c>
      <c r="O915" s="4">
        <v>301200</v>
      </c>
      <c r="P915" s="4">
        <v>34275419</v>
      </c>
      <c r="Q915" s="3">
        <v>0.95440000000000003</v>
      </c>
    </row>
    <row r="916" spans="1:17">
      <c r="A916" s="5">
        <v>42788</v>
      </c>
      <c r="B916" s="3"/>
      <c r="C916" s="4">
        <v>376500</v>
      </c>
      <c r="D916" s="3" t="s">
        <v>39</v>
      </c>
      <c r="E916" s="4">
        <v>7000</v>
      </c>
      <c r="F916" s="3">
        <v>-1.83</v>
      </c>
      <c r="G916" s="4">
        <v>372000</v>
      </c>
      <c r="H916" s="4">
        <v>379000</v>
      </c>
      <c r="I916" s="4">
        <v>372000</v>
      </c>
      <c r="J916" s="4">
        <v>917212</v>
      </c>
      <c r="K916" s="4">
        <v>340286350000</v>
      </c>
      <c r="L916" s="4">
        <v>12904695</v>
      </c>
      <c r="M916" s="4">
        <v>371000</v>
      </c>
      <c r="N916" s="4">
        <v>376500</v>
      </c>
      <c r="O916" s="4">
        <v>306800</v>
      </c>
      <c r="P916" s="4">
        <v>34275419</v>
      </c>
      <c r="Q916" s="3">
        <v>0.94720000000000004</v>
      </c>
    </row>
    <row r="917" spans="1:17">
      <c r="A917" s="5">
        <v>42787</v>
      </c>
      <c r="B917" s="3"/>
      <c r="C917" s="4">
        <v>383500</v>
      </c>
      <c r="D917" s="3" t="s">
        <v>38</v>
      </c>
      <c r="E917" s="4">
        <v>6000</v>
      </c>
      <c r="F917" s="3">
        <v>1.59</v>
      </c>
      <c r="G917" s="4">
        <v>377000</v>
      </c>
      <c r="H917" s="4">
        <v>383500</v>
      </c>
      <c r="I917" s="4">
        <v>370500</v>
      </c>
      <c r="J917" s="4">
        <v>252581</v>
      </c>
      <c r="K917" s="4">
        <v>95151618500</v>
      </c>
      <c r="L917" s="4">
        <v>13144623</v>
      </c>
      <c r="M917" s="4">
        <v>376717</v>
      </c>
      <c r="N917" s="4">
        <v>383500</v>
      </c>
      <c r="O917" s="4">
        <v>302000</v>
      </c>
      <c r="P917" s="4">
        <v>34275419</v>
      </c>
      <c r="Q917" s="3">
        <v>0.96660000000000001</v>
      </c>
    </row>
    <row r="918" spans="1:17">
      <c r="A918" s="5">
        <v>42786</v>
      </c>
      <c r="B918" s="3"/>
      <c r="C918" s="4">
        <v>377500</v>
      </c>
      <c r="D918" s="3" t="s">
        <v>39</v>
      </c>
      <c r="E918" s="4">
        <v>15000</v>
      </c>
      <c r="F918" s="3">
        <v>-3.82</v>
      </c>
      <c r="G918" s="4">
        <v>391000</v>
      </c>
      <c r="H918" s="4">
        <v>391000</v>
      </c>
      <c r="I918" s="4">
        <v>376500</v>
      </c>
      <c r="J918" s="4">
        <v>193074</v>
      </c>
      <c r="K918" s="4">
        <v>73321416500</v>
      </c>
      <c r="L918" s="4">
        <v>12938970</v>
      </c>
      <c r="M918" s="4">
        <v>379758</v>
      </c>
      <c r="N918" s="4">
        <v>377500</v>
      </c>
      <c r="O918" s="4">
        <v>314000</v>
      </c>
      <c r="P918" s="4">
        <v>34275419</v>
      </c>
      <c r="Q918" s="3">
        <v>0.95979999999999999</v>
      </c>
    </row>
    <row r="919" spans="1:17">
      <c r="A919" s="5">
        <v>42783</v>
      </c>
      <c r="B919" s="3"/>
      <c r="C919" s="4">
        <v>392500</v>
      </c>
      <c r="D919" s="3" t="s">
        <v>38</v>
      </c>
      <c r="E919" s="4">
        <v>1500</v>
      </c>
      <c r="F919" s="3">
        <v>0.38</v>
      </c>
      <c r="G919" s="4">
        <v>392000</v>
      </c>
      <c r="H919" s="4">
        <v>397000</v>
      </c>
      <c r="I919" s="4">
        <v>388500</v>
      </c>
      <c r="J919" s="4">
        <v>76600</v>
      </c>
      <c r="K919" s="4">
        <v>30043912500</v>
      </c>
      <c r="L919" s="4">
        <v>13453101</v>
      </c>
      <c r="M919" s="4">
        <v>392218</v>
      </c>
      <c r="N919" s="4">
        <v>392500</v>
      </c>
      <c r="O919" s="4">
        <v>312800</v>
      </c>
      <c r="P919" s="4">
        <v>34275419</v>
      </c>
      <c r="Q919" s="3">
        <v>1.0002</v>
      </c>
    </row>
    <row r="920" spans="1:17">
      <c r="A920" s="5">
        <v>42782</v>
      </c>
      <c r="B920" s="3"/>
      <c r="C920" s="4">
        <v>391000</v>
      </c>
      <c r="D920" s="3" t="s">
        <v>39</v>
      </c>
      <c r="E920" s="4">
        <v>6500</v>
      </c>
      <c r="F920" s="3">
        <v>-1.64</v>
      </c>
      <c r="G920" s="4">
        <v>395500</v>
      </c>
      <c r="H920" s="4">
        <v>399500</v>
      </c>
      <c r="I920" s="4">
        <v>385000</v>
      </c>
      <c r="J920" s="4">
        <v>131896</v>
      </c>
      <c r="K920" s="4">
        <v>51241483500</v>
      </c>
      <c r="L920" s="4">
        <v>13401688</v>
      </c>
      <c r="M920" s="4">
        <v>388499</v>
      </c>
      <c r="N920" s="4">
        <v>391000</v>
      </c>
      <c r="O920" s="4">
        <v>318000</v>
      </c>
      <c r="P920" s="4">
        <v>34275419</v>
      </c>
      <c r="Q920" s="3">
        <v>0.99550000000000005</v>
      </c>
    </row>
    <row r="921" spans="1:17">
      <c r="A921" s="5">
        <v>42781</v>
      </c>
      <c r="B921" s="3"/>
      <c r="C921" s="4">
        <v>397500</v>
      </c>
      <c r="D921" s="3" t="s">
        <v>39</v>
      </c>
      <c r="E921" s="3">
        <v>500</v>
      </c>
      <c r="F921" s="3">
        <v>-0.13</v>
      </c>
      <c r="G921" s="4">
        <v>399000</v>
      </c>
      <c r="H921" s="4">
        <v>404000</v>
      </c>
      <c r="I921" s="4">
        <v>395000</v>
      </c>
      <c r="J921" s="4">
        <v>80085</v>
      </c>
      <c r="K921" s="4">
        <v>31861182000</v>
      </c>
      <c r="L921" s="4">
        <v>13624479</v>
      </c>
      <c r="M921" s="4">
        <v>397842</v>
      </c>
      <c r="N921" s="4">
        <v>397500</v>
      </c>
      <c r="O921" s="4">
        <v>318400</v>
      </c>
      <c r="P921" s="4">
        <v>34275419</v>
      </c>
      <c r="Q921" s="3">
        <v>1.0113000000000001</v>
      </c>
    </row>
    <row r="922" spans="1:17">
      <c r="A922" s="5">
        <v>42780</v>
      </c>
      <c r="B922" s="3"/>
      <c r="C922" s="4">
        <v>398000</v>
      </c>
      <c r="D922" s="3" t="s">
        <v>39</v>
      </c>
      <c r="E922" s="4">
        <v>7000</v>
      </c>
      <c r="F922" s="3">
        <v>-1.73</v>
      </c>
      <c r="G922" s="4">
        <v>408500</v>
      </c>
      <c r="H922" s="4">
        <v>410000</v>
      </c>
      <c r="I922" s="4">
        <v>397500</v>
      </c>
      <c r="J922" s="4">
        <v>60489</v>
      </c>
      <c r="K922" s="4">
        <v>24333553500</v>
      </c>
      <c r="L922" s="4">
        <v>13641616</v>
      </c>
      <c r="M922" s="4">
        <v>402280</v>
      </c>
      <c r="N922" s="4">
        <v>398000</v>
      </c>
      <c r="O922" s="4">
        <v>324000</v>
      </c>
      <c r="P922" s="4">
        <v>34275419</v>
      </c>
      <c r="Q922" s="3">
        <v>1.0166999999999999</v>
      </c>
    </row>
    <row r="923" spans="1:17">
      <c r="A923" s="5">
        <v>42779</v>
      </c>
      <c r="B923" s="3"/>
      <c r="C923" s="4">
        <v>405000</v>
      </c>
      <c r="D923" s="3" t="s">
        <v>39</v>
      </c>
      <c r="E923" s="4">
        <v>2000</v>
      </c>
      <c r="F923" s="3">
        <v>-0.49</v>
      </c>
      <c r="G923" s="4">
        <v>409000</v>
      </c>
      <c r="H923" s="4">
        <v>409500</v>
      </c>
      <c r="I923" s="4">
        <v>403500</v>
      </c>
      <c r="J923" s="4">
        <v>56720</v>
      </c>
      <c r="K923" s="4">
        <v>23043796000</v>
      </c>
      <c r="L923" s="4">
        <v>13881544</v>
      </c>
      <c r="M923" s="4">
        <v>406272</v>
      </c>
      <c r="N923" s="4">
        <v>405000</v>
      </c>
      <c r="O923" s="4">
        <v>325600</v>
      </c>
      <c r="P923" s="4">
        <v>34275419</v>
      </c>
      <c r="Q923" s="3">
        <v>1.0324</v>
      </c>
    </row>
    <row r="924" spans="1:17">
      <c r="A924" s="5">
        <v>42776</v>
      </c>
      <c r="B924" s="3"/>
      <c r="C924" s="4">
        <v>407000</v>
      </c>
      <c r="D924" s="3" t="s">
        <v>38</v>
      </c>
      <c r="E924" s="4">
        <v>15000</v>
      </c>
      <c r="F924" s="3">
        <v>3.83</v>
      </c>
      <c r="G924" s="4">
        <v>396000</v>
      </c>
      <c r="H924" s="4">
        <v>409500</v>
      </c>
      <c r="I924" s="4">
        <v>394500</v>
      </c>
      <c r="J924" s="4">
        <v>167276</v>
      </c>
      <c r="K924" s="4">
        <v>67802007500</v>
      </c>
      <c r="L924" s="4">
        <v>13950095</v>
      </c>
      <c r="M924" s="4">
        <v>405330</v>
      </c>
      <c r="N924" s="4">
        <v>407000</v>
      </c>
      <c r="O924" s="4">
        <v>313600</v>
      </c>
      <c r="P924" s="4">
        <v>34275419</v>
      </c>
      <c r="Q924" s="3">
        <v>1.0390999999999999</v>
      </c>
    </row>
    <row r="925" spans="1:17">
      <c r="A925" s="5">
        <v>42775</v>
      </c>
      <c r="B925" s="3"/>
      <c r="C925" s="4">
        <v>392000</v>
      </c>
      <c r="D925" s="3" t="s">
        <v>38</v>
      </c>
      <c r="E925" s="4">
        <v>9000</v>
      </c>
      <c r="F925" s="3">
        <v>2.35</v>
      </c>
      <c r="G925" s="4">
        <v>385000</v>
      </c>
      <c r="H925" s="4">
        <v>395500</v>
      </c>
      <c r="I925" s="4">
        <v>384000</v>
      </c>
      <c r="J925" s="4">
        <v>94516</v>
      </c>
      <c r="K925" s="4">
        <v>37109484000</v>
      </c>
      <c r="L925" s="4">
        <v>13435964</v>
      </c>
      <c r="M925" s="4">
        <v>392626</v>
      </c>
      <c r="N925" s="4">
        <v>392000</v>
      </c>
      <c r="O925" s="4">
        <v>306400</v>
      </c>
      <c r="P925" s="4">
        <v>34275419</v>
      </c>
      <c r="Q925" s="3">
        <v>1.0048999999999999</v>
      </c>
    </row>
    <row r="926" spans="1:17">
      <c r="A926" s="5">
        <v>42774</v>
      </c>
      <c r="B926" s="3"/>
      <c r="C926" s="4">
        <v>383000</v>
      </c>
      <c r="D926" s="3" t="s">
        <v>39</v>
      </c>
      <c r="E926" s="4">
        <v>3500</v>
      </c>
      <c r="F926" s="3">
        <v>-0.91</v>
      </c>
      <c r="G926" s="4">
        <v>388000</v>
      </c>
      <c r="H926" s="4">
        <v>388000</v>
      </c>
      <c r="I926" s="4">
        <v>380000</v>
      </c>
      <c r="J926" s="4">
        <v>111121</v>
      </c>
      <c r="K926" s="4">
        <v>42446836500</v>
      </c>
      <c r="L926" s="4">
        <v>13127485</v>
      </c>
      <c r="M926" s="4">
        <v>381987</v>
      </c>
      <c r="N926" s="4">
        <v>383000</v>
      </c>
      <c r="O926" s="4">
        <v>309200</v>
      </c>
      <c r="P926" s="4">
        <v>34275419</v>
      </c>
      <c r="Q926" s="3">
        <v>0.98229999999999995</v>
      </c>
    </row>
    <row r="927" spans="1:17">
      <c r="A927" s="5">
        <v>42773</v>
      </c>
      <c r="B927" s="3"/>
      <c r="C927" s="4">
        <v>386500</v>
      </c>
      <c r="D927" s="3" t="s">
        <v>39</v>
      </c>
      <c r="E927" s="4">
        <v>7000</v>
      </c>
      <c r="F927" s="3">
        <v>-1.78</v>
      </c>
      <c r="G927" s="4">
        <v>393500</v>
      </c>
      <c r="H927" s="4">
        <v>394000</v>
      </c>
      <c r="I927" s="4">
        <v>385000</v>
      </c>
      <c r="J927" s="4">
        <v>65774</v>
      </c>
      <c r="K927" s="4">
        <v>25575920000</v>
      </c>
      <c r="L927" s="4">
        <v>13247449</v>
      </c>
      <c r="M927" s="4">
        <v>388845</v>
      </c>
      <c r="N927" s="4">
        <v>386500</v>
      </c>
      <c r="O927" s="4">
        <v>314800</v>
      </c>
      <c r="P927" s="4">
        <v>34275419</v>
      </c>
      <c r="Q927" s="3">
        <v>0.98629999999999995</v>
      </c>
    </row>
    <row r="928" spans="1:17">
      <c r="A928" s="5">
        <v>42772</v>
      </c>
      <c r="B928" s="3"/>
      <c r="C928" s="4">
        <v>393500</v>
      </c>
      <c r="D928" s="3"/>
      <c r="E928" s="3">
        <v>0</v>
      </c>
      <c r="F928" s="3">
        <v>0</v>
      </c>
      <c r="G928" s="4">
        <v>397500</v>
      </c>
      <c r="H928" s="4">
        <v>399500</v>
      </c>
      <c r="I928" s="4">
        <v>388500</v>
      </c>
      <c r="J928" s="4">
        <v>78370</v>
      </c>
      <c r="K928" s="4">
        <v>30840360500</v>
      </c>
      <c r="L928" s="4">
        <v>13487377</v>
      </c>
      <c r="M928" s="4">
        <v>393522</v>
      </c>
      <c r="N928" s="4">
        <v>393500</v>
      </c>
      <c r="O928" s="4">
        <v>314800</v>
      </c>
      <c r="P928" s="4">
        <v>34275419</v>
      </c>
      <c r="Q928" s="3">
        <v>1.0026999999999999</v>
      </c>
    </row>
    <row r="929" spans="1:17">
      <c r="A929" s="5">
        <v>42769</v>
      </c>
      <c r="B929" s="3"/>
      <c r="C929" s="4">
        <v>393500</v>
      </c>
      <c r="D929" s="3" t="s">
        <v>39</v>
      </c>
      <c r="E929" s="4">
        <v>2000</v>
      </c>
      <c r="F929" s="3">
        <v>-0.51</v>
      </c>
      <c r="G929" s="4">
        <v>400000</v>
      </c>
      <c r="H929" s="4">
        <v>407500</v>
      </c>
      <c r="I929" s="4">
        <v>388000</v>
      </c>
      <c r="J929" s="4">
        <v>198181</v>
      </c>
      <c r="K929" s="4">
        <v>78559960248</v>
      </c>
      <c r="L929" s="4">
        <v>13487377</v>
      </c>
      <c r="M929" s="4">
        <v>396405</v>
      </c>
      <c r="N929" s="4">
        <v>393500</v>
      </c>
      <c r="O929" s="4">
        <v>316400</v>
      </c>
      <c r="P929" s="4">
        <v>34275419</v>
      </c>
      <c r="Q929" s="3">
        <v>1.0049999999999999</v>
      </c>
    </row>
    <row r="930" spans="1:17">
      <c r="A930" s="5">
        <v>42768</v>
      </c>
      <c r="B930" s="3"/>
      <c r="C930" s="4">
        <v>395500</v>
      </c>
      <c r="D930" s="3" t="s">
        <v>38</v>
      </c>
      <c r="E930" s="4">
        <v>7000</v>
      </c>
      <c r="F930" s="3">
        <v>1.8</v>
      </c>
      <c r="G930" s="4">
        <v>385500</v>
      </c>
      <c r="H930" s="4">
        <v>397500</v>
      </c>
      <c r="I930" s="4">
        <v>385000</v>
      </c>
      <c r="J930" s="4">
        <v>97319</v>
      </c>
      <c r="K930" s="4">
        <v>38322293500</v>
      </c>
      <c r="L930" s="4">
        <v>13555928</v>
      </c>
      <c r="M930" s="4">
        <v>393780</v>
      </c>
      <c r="N930" s="4">
        <v>395500</v>
      </c>
      <c r="O930" s="4">
        <v>310800</v>
      </c>
      <c r="P930" s="4">
        <v>34275419</v>
      </c>
      <c r="Q930" s="3">
        <v>1.0109999999999999</v>
      </c>
    </row>
    <row r="931" spans="1:17">
      <c r="A931" s="5">
        <v>42767</v>
      </c>
      <c r="B931" s="3"/>
      <c r="C931" s="4">
        <v>388500</v>
      </c>
      <c r="D931" s="3" t="s">
        <v>38</v>
      </c>
      <c r="E931" s="4">
        <v>12000</v>
      </c>
      <c r="F931" s="3">
        <v>3.19</v>
      </c>
      <c r="G931" s="4">
        <v>377500</v>
      </c>
      <c r="H931" s="4">
        <v>391000</v>
      </c>
      <c r="I931" s="4">
        <v>377500</v>
      </c>
      <c r="J931" s="4">
        <v>74125</v>
      </c>
      <c r="K931" s="4">
        <v>28621231500</v>
      </c>
      <c r="L931" s="4">
        <v>13316000</v>
      </c>
      <c r="M931" s="4">
        <v>386121</v>
      </c>
      <c r="N931" s="4">
        <v>388500</v>
      </c>
      <c r="O931" s="4">
        <v>301200</v>
      </c>
      <c r="P931" s="4">
        <v>34275419</v>
      </c>
      <c r="Q931" s="3">
        <v>0.98899999999999999</v>
      </c>
    </row>
    <row r="932" spans="1:17">
      <c r="A932" s="5">
        <v>42766</v>
      </c>
      <c r="B932" s="3"/>
      <c r="C932" s="4">
        <v>376500</v>
      </c>
      <c r="D932" s="3" t="s">
        <v>39</v>
      </c>
      <c r="E932" s="4">
        <v>16000</v>
      </c>
      <c r="F932" s="3">
        <v>-4.08</v>
      </c>
      <c r="G932" s="4">
        <v>390500</v>
      </c>
      <c r="H932" s="4">
        <v>392000</v>
      </c>
      <c r="I932" s="4">
        <v>376500</v>
      </c>
      <c r="J932" s="4">
        <v>97755</v>
      </c>
      <c r="K932" s="4">
        <v>37238146000</v>
      </c>
      <c r="L932" s="4">
        <v>12904695</v>
      </c>
      <c r="M932" s="4">
        <v>380933</v>
      </c>
      <c r="N932" s="4">
        <v>376500</v>
      </c>
      <c r="O932" s="4">
        <v>314000</v>
      </c>
      <c r="P932" s="4">
        <v>34275419</v>
      </c>
      <c r="Q932" s="3">
        <v>0.96419999999999995</v>
      </c>
    </row>
    <row r="933" spans="1:17">
      <c r="A933" s="5">
        <v>42761</v>
      </c>
      <c r="B933" s="3"/>
      <c r="C933" s="4">
        <v>392500</v>
      </c>
      <c r="D933" s="3" t="s">
        <v>38</v>
      </c>
      <c r="E933" s="4">
        <v>1500</v>
      </c>
      <c r="F933" s="3">
        <v>0.38</v>
      </c>
      <c r="G933" s="4">
        <v>393000</v>
      </c>
      <c r="H933" s="4">
        <v>398000</v>
      </c>
      <c r="I933" s="4">
        <v>387000</v>
      </c>
      <c r="J933" s="4">
        <v>64007</v>
      </c>
      <c r="K933" s="4">
        <v>25219116500</v>
      </c>
      <c r="L933" s="4">
        <v>13453101</v>
      </c>
      <c r="M933" s="4">
        <v>394005</v>
      </c>
      <c r="N933" s="4">
        <v>392500</v>
      </c>
      <c r="O933" s="4">
        <v>312800</v>
      </c>
      <c r="P933" s="4">
        <v>34275419</v>
      </c>
      <c r="Q933" s="3">
        <v>0.99680000000000002</v>
      </c>
    </row>
    <row r="934" spans="1:17">
      <c r="A934" s="5">
        <v>42760</v>
      </c>
      <c r="B934" s="3"/>
      <c r="C934" s="4">
        <v>391000</v>
      </c>
      <c r="D934" s="3" t="s">
        <v>38</v>
      </c>
      <c r="E934" s="4">
        <v>7500</v>
      </c>
      <c r="F934" s="3">
        <v>1.96</v>
      </c>
      <c r="G934" s="4">
        <v>387000</v>
      </c>
      <c r="H934" s="4">
        <v>392000</v>
      </c>
      <c r="I934" s="4">
        <v>385000</v>
      </c>
      <c r="J934" s="4">
        <v>88082</v>
      </c>
      <c r="K934" s="4">
        <v>34278872500</v>
      </c>
      <c r="L934" s="4">
        <v>13401688</v>
      </c>
      <c r="M934" s="4">
        <v>389170</v>
      </c>
      <c r="N934" s="4">
        <v>391000</v>
      </c>
      <c r="O934" s="4">
        <v>306800</v>
      </c>
      <c r="P934" s="4">
        <v>34275419</v>
      </c>
      <c r="Q934" s="3">
        <v>1.0013000000000001</v>
      </c>
    </row>
    <row r="935" spans="1:17">
      <c r="A935" s="5">
        <v>42759</v>
      </c>
      <c r="B935" s="3"/>
      <c r="C935" s="4">
        <v>383500</v>
      </c>
      <c r="D935" s="3" t="s">
        <v>39</v>
      </c>
      <c r="E935" s="4">
        <v>2000</v>
      </c>
      <c r="F935" s="3">
        <v>-0.52</v>
      </c>
      <c r="G935" s="4">
        <v>383000</v>
      </c>
      <c r="H935" s="4">
        <v>389000</v>
      </c>
      <c r="I935" s="4">
        <v>379500</v>
      </c>
      <c r="J935" s="4">
        <v>56113</v>
      </c>
      <c r="K935" s="4">
        <v>21572370500</v>
      </c>
      <c r="L935" s="4">
        <v>13144623</v>
      </c>
      <c r="M935" s="4">
        <v>384445</v>
      </c>
      <c r="N935" s="4">
        <v>383500</v>
      </c>
      <c r="O935" s="4">
        <v>308400</v>
      </c>
      <c r="P935" s="4">
        <v>34275419</v>
      </c>
      <c r="Q935" s="3">
        <v>0.98340000000000005</v>
      </c>
    </row>
    <row r="936" spans="1:17">
      <c r="A936" s="5">
        <v>42758</v>
      </c>
      <c r="B936" s="3"/>
      <c r="C936" s="4">
        <v>385500</v>
      </c>
      <c r="D936" s="3" t="s">
        <v>38</v>
      </c>
      <c r="E936" s="4">
        <v>9000</v>
      </c>
      <c r="F936" s="3">
        <v>2.39</v>
      </c>
      <c r="G936" s="4">
        <v>378500</v>
      </c>
      <c r="H936" s="4">
        <v>387000</v>
      </c>
      <c r="I936" s="4">
        <v>377500</v>
      </c>
      <c r="J936" s="4">
        <v>82804</v>
      </c>
      <c r="K936" s="4">
        <v>31852813500</v>
      </c>
      <c r="L936" s="4">
        <v>13213174</v>
      </c>
      <c r="M936" s="4">
        <v>384677</v>
      </c>
      <c r="N936" s="4">
        <v>385500</v>
      </c>
      <c r="O936" s="4">
        <v>301200</v>
      </c>
      <c r="P936" s="4">
        <v>34275419</v>
      </c>
      <c r="Q936" s="3">
        <v>0.98850000000000005</v>
      </c>
    </row>
    <row r="937" spans="1:17">
      <c r="A937" s="5">
        <v>42755</v>
      </c>
      <c r="B937" s="3"/>
      <c r="C937" s="4">
        <v>376500</v>
      </c>
      <c r="D937" s="3" t="s">
        <v>39</v>
      </c>
      <c r="E937" s="4">
        <v>7000</v>
      </c>
      <c r="F937" s="3">
        <v>-1.83</v>
      </c>
      <c r="G937" s="4">
        <v>383500</v>
      </c>
      <c r="H937" s="4">
        <v>384500</v>
      </c>
      <c r="I937" s="4">
        <v>372500</v>
      </c>
      <c r="J937" s="4">
        <v>89260</v>
      </c>
      <c r="K937" s="4">
        <v>33737910500</v>
      </c>
      <c r="L937" s="4">
        <v>12904695</v>
      </c>
      <c r="M937" s="4">
        <v>377973</v>
      </c>
      <c r="N937" s="4">
        <v>376500</v>
      </c>
      <c r="O937" s="4">
        <v>306800</v>
      </c>
      <c r="P937" s="4">
        <v>34275419</v>
      </c>
      <c r="Q937" s="3">
        <v>0.96630000000000005</v>
      </c>
    </row>
    <row r="938" spans="1:17">
      <c r="A938" s="5">
        <v>42754</v>
      </c>
      <c r="B938" s="3"/>
      <c r="C938" s="4">
        <v>383500</v>
      </c>
      <c r="D938" s="3" t="s">
        <v>38</v>
      </c>
      <c r="E938" s="4">
        <v>2500</v>
      </c>
      <c r="F938" s="3">
        <v>0.66</v>
      </c>
      <c r="G938" s="4">
        <v>381500</v>
      </c>
      <c r="H938" s="4">
        <v>385000</v>
      </c>
      <c r="I938" s="4">
        <v>369500</v>
      </c>
      <c r="J938" s="4">
        <v>171711</v>
      </c>
      <c r="K938" s="4">
        <v>64493864500</v>
      </c>
      <c r="L938" s="4">
        <v>13144623</v>
      </c>
      <c r="M938" s="4">
        <v>375595</v>
      </c>
      <c r="N938" s="4">
        <v>383500</v>
      </c>
      <c r="O938" s="4">
        <v>304800</v>
      </c>
      <c r="P938" s="4">
        <v>34275419</v>
      </c>
      <c r="Q938" s="3">
        <v>0.98099999999999998</v>
      </c>
    </row>
    <row r="939" spans="1:17">
      <c r="A939" s="5">
        <v>42753</v>
      </c>
      <c r="B939" s="3"/>
      <c r="C939" s="4">
        <v>381000</v>
      </c>
      <c r="D939" s="3" t="s">
        <v>39</v>
      </c>
      <c r="E939" s="4">
        <v>12500</v>
      </c>
      <c r="F939" s="3">
        <v>-3.18</v>
      </c>
      <c r="G939" s="4">
        <v>391500</v>
      </c>
      <c r="H939" s="4">
        <v>393500</v>
      </c>
      <c r="I939" s="4">
        <v>380000</v>
      </c>
      <c r="J939" s="4">
        <v>101465</v>
      </c>
      <c r="K939" s="4">
        <v>38893511446</v>
      </c>
      <c r="L939" s="4">
        <v>13058934</v>
      </c>
      <c r="M939" s="4">
        <v>383319</v>
      </c>
      <c r="N939" s="4">
        <v>381000</v>
      </c>
      <c r="O939" s="4">
        <v>314800</v>
      </c>
      <c r="P939" s="4">
        <v>34275419</v>
      </c>
      <c r="Q939" s="3">
        <v>0.97589999999999999</v>
      </c>
    </row>
    <row r="940" spans="1:17">
      <c r="A940" s="5">
        <v>42752</v>
      </c>
      <c r="B940" s="3"/>
      <c r="C940" s="4">
        <v>393500</v>
      </c>
      <c r="D940" s="3" t="s">
        <v>38</v>
      </c>
      <c r="E940" s="4">
        <v>7500</v>
      </c>
      <c r="F940" s="3">
        <v>1.94</v>
      </c>
      <c r="G940" s="4">
        <v>386000</v>
      </c>
      <c r="H940" s="4">
        <v>394000</v>
      </c>
      <c r="I940" s="4">
        <v>386000</v>
      </c>
      <c r="J940" s="4">
        <v>62431</v>
      </c>
      <c r="K940" s="4">
        <v>24435358000</v>
      </c>
      <c r="L940" s="4">
        <v>13487377</v>
      </c>
      <c r="M940" s="4">
        <v>391397</v>
      </c>
      <c r="N940" s="4">
        <v>393500</v>
      </c>
      <c r="O940" s="4">
        <v>308800</v>
      </c>
      <c r="P940" s="4">
        <v>34275419</v>
      </c>
      <c r="Q940" s="3">
        <v>1.0087999999999999</v>
      </c>
    </row>
    <row r="941" spans="1:17">
      <c r="A941" s="5">
        <v>42751</v>
      </c>
      <c r="B941" s="3"/>
      <c r="C941" s="4">
        <v>386000</v>
      </c>
      <c r="D941" s="3" t="s">
        <v>39</v>
      </c>
      <c r="E941" s="4">
        <v>2500</v>
      </c>
      <c r="F941" s="3">
        <v>-0.64</v>
      </c>
      <c r="G941" s="4">
        <v>390000</v>
      </c>
      <c r="H941" s="4">
        <v>390500</v>
      </c>
      <c r="I941" s="4">
        <v>383500</v>
      </c>
      <c r="J941" s="4">
        <v>70534</v>
      </c>
      <c r="K941" s="4">
        <v>27240277500</v>
      </c>
      <c r="L941" s="4">
        <v>13230311</v>
      </c>
      <c r="M941" s="4">
        <v>386200</v>
      </c>
      <c r="N941" s="4">
        <v>386000</v>
      </c>
      <c r="O941" s="4">
        <v>310800</v>
      </c>
      <c r="P941" s="4">
        <v>34275419</v>
      </c>
      <c r="Q941" s="3">
        <v>0.99329999999999996</v>
      </c>
    </row>
    <row r="942" spans="1:17">
      <c r="A942" s="5">
        <v>42748</v>
      </c>
      <c r="B942" s="3"/>
      <c r="C942" s="4">
        <v>388500</v>
      </c>
      <c r="D942" s="3" t="s">
        <v>39</v>
      </c>
      <c r="E942" s="4">
        <v>7000</v>
      </c>
      <c r="F942" s="3">
        <v>-1.77</v>
      </c>
      <c r="G942" s="4">
        <v>395000</v>
      </c>
      <c r="H942" s="4">
        <v>396000</v>
      </c>
      <c r="I942" s="4">
        <v>386000</v>
      </c>
      <c r="J942" s="4">
        <v>68693</v>
      </c>
      <c r="K942" s="4">
        <v>26753148500</v>
      </c>
      <c r="L942" s="4">
        <v>13316000</v>
      </c>
      <c r="M942" s="4">
        <v>389459</v>
      </c>
      <c r="N942" s="4">
        <v>388500</v>
      </c>
      <c r="O942" s="4">
        <v>316400</v>
      </c>
      <c r="P942" s="4">
        <v>34275419</v>
      </c>
      <c r="Q942" s="3">
        <v>0.99350000000000005</v>
      </c>
    </row>
    <row r="943" spans="1:17">
      <c r="A943" s="5">
        <v>42747</v>
      </c>
      <c r="B943" s="3"/>
      <c r="C943" s="4">
        <v>395500</v>
      </c>
      <c r="D943" s="3" t="s">
        <v>38</v>
      </c>
      <c r="E943" s="4">
        <v>6000</v>
      </c>
      <c r="F943" s="3">
        <v>1.54</v>
      </c>
      <c r="G943" s="4">
        <v>394000</v>
      </c>
      <c r="H943" s="4">
        <v>399000</v>
      </c>
      <c r="I943" s="4">
        <v>388000</v>
      </c>
      <c r="J943" s="4">
        <v>111851</v>
      </c>
      <c r="K943" s="4">
        <v>44253073000</v>
      </c>
      <c r="L943" s="4">
        <v>13555928</v>
      </c>
      <c r="M943" s="4">
        <v>395643</v>
      </c>
      <c r="N943" s="4">
        <v>395500</v>
      </c>
      <c r="O943" s="4">
        <v>311600</v>
      </c>
      <c r="P943" s="4">
        <v>34275419</v>
      </c>
      <c r="Q943" s="3">
        <v>1.0057</v>
      </c>
    </row>
    <row r="944" spans="1:17">
      <c r="A944" s="5">
        <v>42746</v>
      </c>
      <c r="B944" s="3"/>
      <c r="C944" s="4">
        <v>389500</v>
      </c>
      <c r="D944" s="3" t="s">
        <v>38</v>
      </c>
      <c r="E944" s="4">
        <v>14500</v>
      </c>
      <c r="F944" s="3">
        <v>3.87</v>
      </c>
      <c r="G944" s="4">
        <v>377500</v>
      </c>
      <c r="H944" s="4">
        <v>390000</v>
      </c>
      <c r="I944" s="4">
        <v>377000</v>
      </c>
      <c r="J944" s="4">
        <v>130958</v>
      </c>
      <c r="K944" s="4">
        <v>50608496000</v>
      </c>
      <c r="L944" s="4">
        <v>13350275</v>
      </c>
      <c r="M944" s="4">
        <v>386448</v>
      </c>
      <c r="N944" s="4">
        <v>389500</v>
      </c>
      <c r="O944" s="4">
        <v>300000</v>
      </c>
      <c r="P944" s="4">
        <v>34275419</v>
      </c>
      <c r="Q944" s="3">
        <v>0.99590000000000001</v>
      </c>
    </row>
    <row r="945" spans="1:17">
      <c r="A945" s="5">
        <v>42745</v>
      </c>
      <c r="B945" s="3"/>
      <c r="C945" s="4">
        <v>375000</v>
      </c>
      <c r="D945" s="3" t="s">
        <v>39</v>
      </c>
      <c r="E945" s="4">
        <v>6500</v>
      </c>
      <c r="F945" s="3">
        <v>-1.7</v>
      </c>
      <c r="G945" s="4">
        <v>378000</v>
      </c>
      <c r="H945" s="4">
        <v>378500</v>
      </c>
      <c r="I945" s="4">
        <v>373000</v>
      </c>
      <c r="J945" s="4">
        <v>88423</v>
      </c>
      <c r="K945" s="4">
        <v>33153919000</v>
      </c>
      <c r="L945" s="4">
        <v>12853282</v>
      </c>
      <c r="M945" s="4">
        <v>374946</v>
      </c>
      <c r="N945" s="4">
        <v>375000</v>
      </c>
      <c r="O945" s="4">
        <v>305200</v>
      </c>
      <c r="P945" s="4">
        <v>34275419</v>
      </c>
      <c r="Q945" s="3">
        <v>0.97319999999999995</v>
      </c>
    </row>
    <row r="946" spans="1:17">
      <c r="A946" s="5">
        <v>42744</v>
      </c>
      <c r="B946" s="3"/>
      <c r="C946" s="4">
        <v>381500</v>
      </c>
      <c r="D946" s="3" t="s">
        <v>38</v>
      </c>
      <c r="E946" s="4">
        <v>12000</v>
      </c>
      <c r="F946" s="3">
        <v>3.25</v>
      </c>
      <c r="G946" s="4">
        <v>372500</v>
      </c>
      <c r="H946" s="4">
        <v>386500</v>
      </c>
      <c r="I946" s="4">
        <v>372000</v>
      </c>
      <c r="J946" s="4">
        <v>125560</v>
      </c>
      <c r="K946" s="4">
        <v>47921973000</v>
      </c>
      <c r="L946" s="4">
        <v>13076072</v>
      </c>
      <c r="M946" s="4">
        <v>381665</v>
      </c>
      <c r="N946" s="4">
        <v>381500</v>
      </c>
      <c r="O946" s="4">
        <v>295600</v>
      </c>
      <c r="P946" s="4">
        <v>34275419</v>
      </c>
      <c r="Q946" s="3">
        <v>0.98839999999999995</v>
      </c>
    </row>
    <row r="947" spans="1:17">
      <c r="A947" s="5">
        <v>42741</v>
      </c>
      <c r="B947" s="3"/>
      <c r="C947" s="4">
        <v>369500</v>
      </c>
      <c r="D947" s="3" t="s">
        <v>39</v>
      </c>
      <c r="E947" s="4">
        <v>2500</v>
      </c>
      <c r="F947" s="3">
        <v>-0.67</v>
      </c>
      <c r="G947" s="4">
        <v>369500</v>
      </c>
      <c r="H947" s="4">
        <v>372000</v>
      </c>
      <c r="I947" s="4">
        <v>367000</v>
      </c>
      <c r="J947" s="4">
        <v>75013</v>
      </c>
      <c r="K947" s="4">
        <v>27676609000</v>
      </c>
      <c r="L947" s="4">
        <v>12664767</v>
      </c>
      <c r="M947" s="4">
        <v>368957</v>
      </c>
      <c r="N947" s="4">
        <v>369500</v>
      </c>
      <c r="O947" s="4">
        <v>297600</v>
      </c>
      <c r="P947" s="4">
        <v>34275419</v>
      </c>
      <c r="Q947" s="3">
        <v>0.9577</v>
      </c>
    </row>
    <row r="948" spans="1:17">
      <c r="A948" s="5">
        <v>42740</v>
      </c>
      <c r="B948" s="3"/>
      <c r="C948" s="4">
        <v>372000</v>
      </c>
      <c r="D948" s="3" t="s">
        <v>39</v>
      </c>
      <c r="E948" s="4">
        <v>1500</v>
      </c>
      <c r="F948" s="3">
        <v>-0.4</v>
      </c>
      <c r="G948" s="4">
        <v>373500</v>
      </c>
      <c r="H948" s="4">
        <v>374500</v>
      </c>
      <c r="I948" s="4">
        <v>364000</v>
      </c>
      <c r="J948" s="4">
        <v>113002</v>
      </c>
      <c r="K948" s="4">
        <v>41645204000</v>
      </c>
      <c r="L948" s="4">
        <v>12750455</v>
      </c>
      <c r="M948" s="4">
        <v>368535</v>
      </c>
      <c r="N948" s="4">
        <v>372000</v>
      </c>
      <c r="O948" s="4">
        <v>298800</v>
      </c>
      <c r="P948" s="4">
        <v>34275419</v>
      </c>
      <c r="Q948" s="3">
        <v>0.9677</v>
      </c>
    </row>
    <row r="949" spans="1:17">
      <c r="A949" s="5">
        <v>42739</v>
      </c>
      <c r="B949" s="3"/>
      <c r="C949" s="4">
        <v>373500</v>
      </c>
      <c r="D949" s="3" t="s">
        <v>39</v>
      </c>
      <c r="E949" s="4">
        <v>12000</v>
      </c>
      <c r="F949" s="3">
        <v>-3.11</v>
      </c>
      <c r="G949" s="4">
        <v>382500</v>
      </c>
      <c r="H949" s="4">
        <v>384500</v>
      </c>
      <c r="I949" s="4">
        <v>370500</v>
      </c>
      <c r="J949" s="4">
        <v>124236</v>
      </c>
      <c r="K949" s="4">
        <v>46479009000</v>
      </c>
      <c r="L949" s="4">
        <v>12801868</v>
      </c>
      <c r="M949" s="4">
        <v>374118</v>
      </c>
      <c r="N949" s="4">
        <v>373500</v>
      </c>
      <c r="O949" s="4">
        <v>308400</v>
      </c>
      <c r="P949" s="4">
        <v>34275419</v>
      </c>
      <c r="Q949" s="3">
        <v>0.96960000000000002</v>
      </c>
    </row>
    <row r="950" spans="1:17">
      <c r="A950" s="5">
        <v>42738</v>
      </c>
      <c r="B950" s="3"/>
      <c r="C950" s="4">
        <v>385500</v>
      </c>
      <c r="D950" s="3" t="s">
        <v>38</v>
      </c>
      <c r="E950" s="4">
        <v>2000</v>
      </c>
      <c r="F950" s="3">
        <v>0.52</v>
      </c>
      <c r="G950" s="4">
        <v>382000</v>
      </c>
      <c r="H950" s="4">
        <v>386000</v>
      </c>
      <c r="I950" s="4">
        <v>379000</v>
      </c>
      <c r="J950" s="4">
        <v>88385</v>
      </c>
      <c r="K950" s="4">
        <v>33817870500</v>
      </c>
      <c r="L950" s="4">
        <v>13213174</v>
      </c>
      <c r="M950" s="4">
        <v>382620</v>
      </c>
      <c r="N950" s="4">
        <v>385500</v>
      </c>
      <c r="O950" s="4">
        <v>306800</v>
      </c>
      <c r="P950" s="4">
        <v>34275419</v>
      </c>
      <c r="Q950" s="3">
        <v>1.0016</v>
      </c>
    </row>
    <row r="951" spans="1:17">
      <c r="A951" s="5">
        <v>42737</v>
      </c>
      <c r="B951" s="3"/>
      <c r="C951" s="4">
        <v>383500</v>
      </c>
      <c r="D951" s="3" t="s">
        <v>38</v>
      </c>
      <c r="E951" s="4">
        <v>14500</v>
      </c>
      <c r="F951" s="3">
        <v>3.93</v>
      </c>
      <c r="G951" s="4">
        <v>370000</v>
      </c>
      <c r="H951" s="4">
        <v>384000</v>
      </c>
      <c r="I951" s="4">
        <v>369000</v>
      </c>
      <c r="J951" s="4">
        <v>83549</v>
      </c>
      <c r="K951" s="4">
        <v>31777497500</v>
      </c>
      <c r="L951" s="4">
        <v>13144623</v>
      </c>
      <c r="M951" s="4">
        <v>380345</v>
      </c>
      <c r="N951" s="4">
        <v>383500</v>
      </c>
      <c r="O951" s="4">
        <v>295200</v>
      </c>
      <c r="P951" s="4">
        <v>34275419</v>
      </c>
      <c r="Q951" s="3">
        <v>1.0048999999999999</v>
      </c>
    </row>
    <row r="952" spans="1:17">
      <c r="A952" s="5">
        <v>42733</v>
      </c>
      <c r="B952" s="3"/>
      <c r="C952" s="4">
        <v>369000</v>
      </c>
      <c r="D952" s="3" t="s">
        <v>38</v>
      </c>
      <c r="E952" s="4">
        <v>5500</v>
      </c>
      <c r="F952" s="3">
        <v>1.51</v>
      </c>
      <c r="G952" s="4">
        <v>365000</v>
      </c>
      <c r="H952" s="4">
        <v>370000</v>
      </c>
      <c r="I952" s="4">
        <v>360000</v>
      </c>
      <c r="J952" s="4">
        <v>83867</v>
      </c>
      <c r="K952" s="4">
        <v>30652550500</v>
      </c>
      <c r="L952" s="4">
        <v>12647629</v>
      </c>
      <c r="M952" s="4">
        <v>365490</v>
      </c>
      <c r="N952" s="4">
        <v>369000</v>
      </c>
      <c r="O952" s="4">
        <v>290800</v>
      </c>
      <c r="P952" s="4">
        <v>34275419</v>
      </c>
      <c r="Q952" s="3">
        <v>0.96660000000000001</v>
      </c>
    </row>
    <row r="953" spans="1:17">
      <c r="A953" s="5">
        <v>42732</v>
      </c>
      <c r="B953" s="3" t="s">
        <v>40</v>
      </c>
      <c r="C953" s="4">
        <v>363500</v>
      </c>
      <c r="D953" s="3" t="s">
        <v>38</v>
      </c>
      <c r="E953" s="4">
        <v>9000</v>
      </c>
      <c r="F953" s="3">
        <v>2.54</v>
      </c>
      <c r="G953" s="4">
        <v>356000</v>
      </c>
      <c r="H953" s="4">
        <v>365000</v>
      </c>
      <c r="I953" s="4">
        <v>353000</v>
      </c>
      <c r="J953" s="4">
        <v>99283</v>
      </c>
      <c r="K953" s="4">
        <v>35851509500</v>
      </c>
      <c r="L953" s="4">
        <v>12459114</v>
      </c>
      <c r="M953" s="4">
        <v>361104</v>
      </c>
      <c r="N953" s="4">
        <v>363500</v>
      </c>
      <c r="O953" s="4">
        <v>283600</v>
      </c>
      <c r="P953" s="4">
        <v>34275419</v>
      </c>
      <c r="Q953" s="3">
        <v>0.95340000000000003</v>
      </c>
    </row>
    <row r="954" spans="1:17">
      <c r="A954" s="5">
        <v>42731</v>
      </c>
      <c r="B954" s="3"/>
      <c r="C954" s="4">
        <v>354500</v>
      </c>
      <c r="D954" s="3" t="s">
        <v>38</v>
      </c>
      <c r="E954" s="4">
        <v>7500</v>
      </c>
      <c r="F954" s="3">
        <v>2.16</v>
      </c>
      <c r="G954" s="4">
        <v>349000</v>
      </c>
      <c r="H954" s="4">
        <v>356500</v>
      </c>
      <c r="I954" s="4">
        <v>349000</v>
      </c>
      <c r="J954" s="4">
        <v>77453</v>
      </c>
      <c r="K954" s="4">
        <v>27461117500</v>
      </c>
      <c r="L954" s="4">
        <v>12150636</v>
      </c>
      <c r="M954" s="4">
        <v>354552</v>
      </c>
      <c r="N954" s="4">
        <v>354500</v>
      </c>
      <c r="O954" s="4">
        <v>277600</v>
      </c>
      <c r="P954" s="4">
        <v>34275419</v>
      </c>
      <c r="Q954" s="3">
        <v>0.92149999999999999</v>
      </c>
    </row>
    <row r="955" spans="1:17">
      <c r="A955" s="5">
        <v>42730</v>
      </c>
      <c r="B955" s="3"/>
      <c r="C955" s="4">
        <v>347000</v>
      </c>
      <c r="D955" s="3" t="s">
        <v>39</v>
      </c>
      <c r="E955" s="4">
        <v>9000</v>
      </c>
      <c r="F955" s="3">
        <v>-2.5299999999999998</v>
      </c>
      <c r="G955" s="4">
        <v>358000</v>
      </c>
      <c r="H955" s="4">
        <v>359000</v>
      </c>
      <c r="I955" s="4">
        <v>346000</v>
      </c>
      <c r="J955" s="4">
        <v>73169</v>
      </c>
      <c r="K955" s="4">
        <v>25671199500</v>
      </c>
      <c r="L955" s="4">
        <v>11893570</v>
      </c>
      <c r="M955" s="4">
        <v>350848</v>
      </c>
      <c r="N955" s="4">
        <v>347000</v>
      </c>
      <c r="O955" s="4">
        <v>284800</v>
      </c>
      <c r="P955" s="4">
        <v>34275419</v>
      </c>
      <c r="Q955" s="3">
        <v>0.90439999999999998</v>
      </c>
    </row>
    <row r="956" spans="1:17">
      <c r="A956" s="5">
        <v>42727</v>
      </c>
      <c r="B956" s="3"/>
      <c r="C956" s="4">
        <v>356000</v>
      </c>
      <c r="D956" s="3" t="s">
        <v>38</v>
      </c>
      <c r="E956" s="4">
        <v>8500</v>
      </c>
      <c r="F956" s="3">
        <v>2.4500000000000002</v>
      </c>
      <c r="G956" s="4">
        <v>348500</v>
      </c>
      <c r="H956" s="4">
        <v>358000</v>
      </c>
      <c r="I956" s="4">
        <v>346000</v>
      </c>
      <c r="J956" s="4">
        <v>77072</v>
      </c>
      <c r="K956" s="4">
        <v>27240055500</v>
      </c>
      <c r="L956" s="4">
        <v>12202049</v>
      </c>
      <c r="M956" s="4">
        <v>353436</v>
      </c>
      <c r="N956" s="4">
        <v>356000</v>
      </c>
      <c r="O956" s="4">
        <v>278000</v>
      </c>
      <c r="P956" s="4">
        <v>34275419</v>
      </c>
      <c r="Q956" s="3">
        <v>0.92889999999999995</v>
      </c>
    </row>
    <row r="957" spans="1:17">
      <c r="A957" s="5">
        <v>42726</v>
      </c>
      <c r="B957" s="3"/>
      <c r="C957" s="4">
        <v>347500</v>
      </c>
      <c r="D957" s="3" t="s">
        <v>39</v>
      </c>
      <c r="E957" s="4">
        <v>3000</v>
      </c>
      <c r="F957" s="3">
        <v>-0.86</v>
      </c>
      <c r="G957" s="4">
        <v>350500</v>
      </c>
      <c r="H957" s="4">
        <v>353500</v>
      </c>
      <c r="I957" s="4">
        <v>346000</v>
      </c>
      <c r="J957" s="4">
        <v>46255</v>
      </c>
      <c r="K957" s="4">
        <v>16147720500</v>
      </c>
      <c r="L957" s="4">
        <v>11910708</v>
      </c>
      <c r="M957" s="4">
        <v>349102</v>
      </c>
      <c r="N957" s="4">
        <v>347500</v>
      </c>
      <c r="O957" s="4">
        <v>280400</v>
      </c>
      <c r="P957" s="4">
        <v>34275419</v>
      </c>
      <c r="Q957" s="3">
        <v>0.90649999999999997</v>
      </c>
    </row>
    <row r="958" spans="1:17">
      <c r="A958" s="5">
        <v>42725</v>
      </c>
      <c r="B958" s="3"/>
      <c r="C958" s="4">
        <v>350500</v>
      </c>
      <c r="D958" s="3" t="s">
        <v>38</v>
      </c>
      <c r="E958" s="4">
        <v>6000</v>
      </c>
      <c r="F958" s="3">
        <v>1.74</v>
      </c>
      <c r="G958" s="4">
        <v>344500</v>
      </c>
      <c r="H958" s="4">
        <v>356500</v>
      </c>
      <c r="I958" s="4">
        <v>344500</v>
      </c>
      <c r="J958" s="4">
        <v>111481</v>
      </c>
      <c r="K958" s="4">
        <v>39321642000</v>
      </c>
      <c r="L958" s="4">
        <v>12013534</v>
      </c>
      <c r="M958" s="4">
        <v>352720</v>
      </c>
      <c r="N958" s="4">
        <v>350500</v>
      </c>
      <c r="O958" s="4">
        <v>275600</v>
      </c>
      <c r="P958" s="4">
        <v>34275419</v>
      </c>
      <c r="Q958" s="3">
        <v>0.91320000000000001</v>
      </c>
    </row>
    <row r="959" spans="1:17">
      <c r="A959" s="5">
        <v>42724</v>
      </c>
      <c r="B959" s="3"/>
      <c r="C959" s="4">
        <v>344500</v>
      </c>
      <c r="D959" s="3" t="s">
        <v>39</v>
      </c>
      <c r="E959" s="4">
        <v>3500</v>
      </c>
      <c r="F959" s="3">
        <v>-1.01</v>
      </c>
      <c r="G959" s="4">
        <v>349000</v>
      </c>
      <c r="H959" s="4">
        <v>351000</v>
      </c>
      <c r="I959" s="4">
        <v>342500</v>
      </c>
      <c r="J959" s="4">
        <v>92464</v>
      </c>
      <c r="K959" s="4">
        <v>31923159500</v>
      </c>
      <c r="L959" s="4">
        <v>11807881</v>
      </c>
      <c r="M959" s="4">
        <v>345249</v>
      </c>
      <c r="N959" s="4">
        <v>344500</v>
      </c>
      <c r="O959" s="4">
        <v>278400</v>
      </c>
      <c r="P959" s="4">
        <v>34275419</v>
      </c>
      <c r="Q959" s="3">
        <v>0.89590000000000003</v>
      </c>
    </row>
    <row r="960" spans="1:17">
      <c r="A960" s="5">
        <v>42723</v>
      </c>
      <c r="B960" s="3"/>
      <c r="C960" s="4">
        <v>348000</v>
      </c>
      <c r="D960" s="3" t="s">
        <v>39</v>
      </c>
      <c r="E960" s="4">
        <v>2000</v>
      </c>
      <c r="F960" s="3">
        <v>-0.56999999999999995</v>
      </c>
      <c r="G960" s="4">
        <v>350500</v>
      </c>
      <c r="H960" s="4">
        <v>354000</v>
      </c>
      <c r="I960" s="4">
        <v>347000</v>
      </c>
      <c r="J960" s="4">
        <v>56446</v>
      </c>
      <c r="K960" s="4">
        <v>19710373500</v>
      </c>
      <c r="L960" s="4">
        <v>11927845</v>
      </c>
      <c r="M960" s="4">
        <v>349189</v>
      </c>
      <c r="N960" s="4">
        <v>348000</v>
      </c>
      <c r="O960" s="4">
        <v>280000</v>
      </c>
      <c r="P960" s="4">
        <v>34275419</v>
      </c>
      <c r="Q960" s="3">
        <v>0.90669999999999995</v>
      </c>
    </row>
    <row r="961" spans="1:17">
      <c r="A961" s="5">
        <v>42720</v>
      </c>
      <c r="B961" s="3"/>
      <c r="C961" s="4">
        <v>350000</v>
      </c>
      <c r="D961" s="3" t="s">
        <v>39</v>
      </c>
      <c r="E961" s="4">
        <v>4500</v>
      </c>
      <c r="F961" s="3">
        <v>-1.27</v>
      </c>
      <c r="G961" s="4">
        <v>354500</v>
      </c>
      <c r="H961" s="4">
        <v>356500</v>
      </c>
      <c r="I961" s="4">
        <v>349500</v>
      </c>
      <c r="J961" s="4">
        <v>73637</v>
      </c>
      <c r="K961" s="4">
        <v>25940308500</v>
      </c>
      <c r="L961" s="4">
        <v>11996396</v>
      </c>
      <c r="M961" s="4">
        <v>352272</v>
      </c>
      <c r="N961" s="4">
        <v>350000</v>
      </c>
      <c r="O961" s="4">
        <v>283600</v>
      </c>
      <c r="P961" s="4">
        <v>34275419</v>
      </c>
      <c r="Q961" s="3">
        <v>0.91039999999999999</v>
      </c>
    </row>
    <row r="962" spans="1:17">
      <c r="A962" s="5">
        <v>42719</v>
      </c>
      <c r="B962" s="3"/>
      <c r="C962" s="4">
        <v>354500</v>
      </c>
      <c r="D962" s="3" t="s">
        <v>38</v>
      </c>
      <c r="E962" s="4">
        <v>6500</v>
      </c>
      <c r="F962" s="3">
        <v>1.87</v>
      </c>
      <c r="G962" s="4">
        <v>343500</v>
      </c>
      <c r="H962" s="4">
        <v>357500</v>
      </c>
      <c r="I962" s="4">
        <v>343500</v>
      </c>
      <c r="J962" s="4">
        <v>88749</v>
      </c>
      <c r="K962" s="4">
        <v>31262760000</v>
      </c>
      <c r="L962" s="4">
        <v>12150636</v>
      </c>
      <c r="M962" s="4">
        <v>352260</v>
      </c>
      <c r="N962" s="4">
        <v>354500</v>
      </c>
      <c r="O962" s="4">
        <v>278400</v>
      </c>
      <c r="P962" s="4">
        <v>34275419</v>
      </c>
      <c r="Q962" s="3">
        <v>0.92520000000000002</v>
      </c>
    </row>
    <row r="963" spans="1:17">
      <c r="A963" s="5">
        <v>42718</v>
      </c>
      <c r="B963" s="3"/>
      <c r="C963" s="4">
        <v>348000</v>
      </c>
      <c r="D963" s="3" t="s">
        <v>39</v>
      </c>
      <c r="E963" s="4">
        <v>10500</v>
      </c>
      <c r="F963" s="3">
        <v>-2.93</v>
      </c>
      <c r="G963" s="4">
        <v>356000</v>
      </c>
      <c r="H963" s="4">
        <v>358500</v>
      </c>
      <c r="I963" s="4">
        <v>346500</v>
      </c>
      <c r="J963" s="4">
        <v>100305</v>
      </c>
      <c r="K963" s="4">
        <v>35053847000</v>
      </c>
      <c r="L963" s="4">
        <v>11927845</v>
      </c>
      <c r="M963" s="4">
        <v>349472</v>
      </c>
      <c r="N963" s="4">
        <v>348000</v>
      </c>
      <c r="O963" s="4">
        <v>286800</v>
      </c>
      <c r="P963" s="4">
        <v>34275419</v>
      </c>
      <c r="Q963" s="3">
        <v>0.90800000000000003</v>
      </c>
    </row>
    <row r="964" spans="1:17">
      <c r="A964" s="5">
        <v>42717</v>
      </c>
      <c r="B964" s="3"/>
      <c r="C964" s="4">
        <v>358500</v>
      </c>
      <c r="D964" s="3" t="s">
        <v>38</v>
      </c>
      <c r="E964" s="4">
        <v>7000</v>
      </c>
      <c r="F964" s="3">
        <v>1.99</v>
      </c>
      <c r="G964" s="4">
        <v>351500</v>
      </c>
      <c r="H964" s="4">
        <v>358500</v>
      </c>
      <c r="I964" s="4">
        <v>351000</v>
      </c>
      <c r="J964" s="4">
        <v>104712</v>
      </c>
      <c r="K964" s="4">
        <v>37165989500</v>
      </c>
      <c r="L964" s="4">
        <v>12287737</v>
      </c>
      <c r="M964" s="4">
        <v>354935</v>
      </c>
      <c r="N964" s="4">
        <v>358500</v>
      </c>
      <c r="O964" s="4">
        <v>281200</v>
      </c>
      <c r="P964" s="4">
        <v>34275419</v>
      </c>
      <c r="Q964" s="3">
        <v>0.9375</v>
      </c>
    </row>
    <row r="965" spans="1:17">
      <c r="A965" s="5">
        <v>42716</v>
      </c>
      <c r="B965" s="3"/>
      <c r="C965" s="4">
        <v>351500</v>
      </c>
      <c r="D965" s="3" t="s">
        <v>39</v>
      </c>
      <c r="E965" s="4">
        <v>8500</v>
      </c>
      <c r="F965" s="3">
        <v>-2.36</v>
      </c>
      <c r="G965" s="4">
        <v>366500</v>
      </c>
      <c r="H965" s="4">
        <v>368500</v>
      </c>
      <c r="I965" s="4">
        <v>346500</v>
      </c>
      <c r="J965" s="4">
        <v>155375</v>
      </c>
      <c r="K965" s="4">
        <v>54703247500</v>
      </c>
      <c r="L965" s="4">
        <v>12047809</v>
      </c>
      <c r="M965" s="4">
        <v>352072</v>
      </c>
      <c r="N965" s="4">
        <v>351500</v>
      </c>
      <c r="O965" s="4">
        <v>288000</v>
      </c>
      <c r="P965" s="4">
        <v>34275419</v>
      </c>
      <c r="Q965" s="3">
        <v>0.92320000000000002</v>
      </c>
    </row>
    <row r="966" spans="1:17">
      <c r="A966" s="5">
        <v>42713</v>
      </c>
      <c r="B966" s="3"/>
      <c r="C966" s="4">
        <v>360000</v>
      </c>
      <c r="D966" s="3" t="s">
        <v>39</v>
      </c>
      <c r="E966" s="4">
        <v>3000</v>
      </c>
      <c r="F966" s="3">
        <v>-0.83</v>
      </c>
      <c r="G966" s="4">
        <v>357000</v>
      </c>
      <c r="H966" s="4">
        <v>361500</v>
      </c>
      <c r="I966" s="4">
        <v>356500</v>
      </c>
      <c r="J966" s="4">
        <v>74046</v>
      </c>
      <c r="K966" s="4">
        <v>26615982000</v>
      </c>
      <c r="L966" s="4">
        <v>12339150</v>
      </c>
      <c r="M966" s="4">
        <v>359451</v>
      </c>
      <c r="N966" s="4">
        <v>360000</v>
      </c>
      <c r="O966" s="4">
        <v>290400</v>
      </c>
      <c r="P966" s="4">
        <v>34275419</v>
      </c>
      <c r="Q966" s="3">
        <v>0.94610000000000005</v>
      </c>
    </row>
    <row r="967" spans="1:17">
      <c r="A967" s="5">
        <v>42712</v>
      </c>
      <c r="B967" s="3"/>
      <c r="C967" s="4">
        <v>363000</v>
      </c>
      <c r="D967" s="3" t="s">
        <v>38</v>
      </c>
      <c r="E967" s="4">
        <v>13500</v>
      </c>
      <c r="F967" s="3">
        <v>3.86</v>
      </c>
      <c r="G967" s="4">
        <v>357000</v>
      </c>
      <c r="H967" s="4">
        <v>363000</v>
      </c>
      <c r="I967" s="4">
        <v>349500</v>
      </c>
      <c r="J967" s="4">
        <v>110995</v>
      </c>
      <c r="K967" s="4">
        <v>40060378000</v>
      </c>
      <c r="L967" s="4">
        <v>12441977</v>
      </c>
      <c r="M967" s="4">
        <v>360920</v>
      </c>
      <c r="N967" s="4">
        <v>363000</v>
      </c>
      <c r="O967" s="4">
        <v>279600</v>
      </c>
      <c r="P967" s="4">
        <v>34275419</v>
      </c>
      <c r="Q967" s="3">
        <v>0.95130000000000003</v>
      </c>
    </row>
    <row r="968" spans="1:17">
      <c r="A968" s="5">
        <v>42711</v>
      </c>
      <c r="B968" s="3"/>
      <c r="C968" s="4">
        <v>349500</v>
      </c>
      <c r="D968" s="3" t="s">
        <v>39</v>
      </c>
      <c r="E968" s="4">
        <v>1000</v>
      </c>
      <c r="F968" s="3">
        <v>-0.28999999999999998</v>
      </c>
      <c r="G968" s="4">
        <v>350000</v>
      </c>
      <c r="H968" s="4">
        <v>355500</v>
      </c>
      <c r="I968" s="4">
        <v>347000</v>
      </c>
      <c r="J968" s="4">
        <v>84554</v>
      </c>
      <c r="K968" s="4">
        <v>29789152500</v>
      </c>
      <c r="L968" s="4">
        <v>11979258</v>
      </c>
      <c r="M968" s="4">
        <v>352309</v>
      </c>
      <c r="N968" s="4">
        <v>349500</v>
      </c>
      <c r="O968" s="4">
        <v>280400</v>
      </c>
      <c r="P968" s="4">
        <v>34275419</v>
      </c>
      <c r="Q968" s="3">
        <v>0.93320000000000003</v>
      </c>
    </row>
    <row r="969" spans="1:17">
      <c r="A969" s="5">
        <v>42710</v>
      </c>
      <c r="B969" s="3"/>
      <c r="C969" s="4">
        <v>350500</v>
      </c>
      <c r="D969" s="3" t="s">
        <v>38</v>
      </c>
      <c r="E969" s="4">
        <v>16500</v>
      </c>
      <c r="F969" s="3">
        <v>4.9400000000000004</v>
      </c>
      <c r="G969" s="4">
        <v>341000</v>
      </c>
      <c r="H969" s="4">
        <v>357000</v>
      </c>
      <c r="I969" s="4">
        <v>339500</v>
      </c>
      <c r="J969" s="4">
        <v>176448</v>
      </c>
      <c r="K969" s="4">
        <v>61989390321</v>
      </c>
      <c r="L969" s="4">
        <v>12013534</v>
      </c>
      <c r="M969" s="4">
        <v>351318</v>
      </c>
      <c r="N969" s="4">
        <v>350500</v>
      </c>
      <c r="O969" s="4">
        <v>267200</v>
      </c>
      <c r="P969" s="4">
        <v>34275419</v>
      </c>
      <c r="Q969" s="3">
        <v>0.93689999999999996</v>
      </c>
    </row>
    <row r="970" spans="1:17">
      <c r="A970" s="5">
        <v>42709</v>
      </c>
      <c r="B970" s="3"/>
      <c r="C970" s="4">
        <v>334000</v>
      </c>
      <c r="D970" s="3" t="s">
        <v>39</v>
      </c>
      <c r="E970" s="4">
        <v>4500</v>
      </c>
      <c r="F970" s="3">
        <v>-1.33</v>
      </c>
      <c r="G970" s="4">
        <v>339000</v>
      </c>
      <c r="H970" s="4">
        <v>343000</v>
      </c>
      <c r="I970" s="4">
        <v>334000</v>
      </c>
      <c r="J970" s="4">
        <v>65801</v>
      </c>
      <c r="K970" s="4">
        <v>22152293000</v>
      </c>
      <c r="L970" s="4">
        <v>11447989</v>
      </c>
      <c r="M970" s="4">
        <v>336655</v>
      </c>
      <c r="N970" s="4">
        <v>334000</v>
      </c>
      <c r="O970" s="4">
        <v>270800</v>
      </c>
      <c r="P970" s="4">
        <v>34275419</v>
      </c>
      <c r="Q970" s="3">
        <v>0.90510000000000002</v>
      </c>
    </row>
    <row r="971" spans="1:17">
      <c r="A971" s="5">
        <v>42706</v>
      </c>
      <c r="B971" s="3"/>
      <c r="C971" s="4">
        <v>338500</v>
      </c>
      <c r="D971" s="3" t="s">
        <v>39</v>
      </c>
      <c r="E971" s="4">
        <v>1500</v>
      </c>
      <c r="F971" s="3">
        <v>-0.44</v>
      </c>
      <c r="G971" s="4">
        <v>336500</v>
      </c>
      <c r="H971" s="4">
        <v>340000</v>
      </c>
      <c r="I971" s="4">
        <v>328000</v>
      </c>
      <c r="J971" s="4">
        <v>128789</v>
      </c>
      <c r="K971" s="4">
        <v>43173213500</v>
      </c>
      <c r="L971" s="4">
        <v>11602229</v>
      </c>
      <c r="M971" s="4">
        <v>335224</v>
      </c>
      <c r="N971" s="4">
        <v>338500</v>
      </c>
      <c r="O971" s="4">
        <v>272000</v>
      </c>
      <c r="P971" s="4">
        <v>34275419</v>
      </c>
      <c r="Q971" s="3">
        <v>0.91420000000000001</v>
      </c>
    </row>
    <row r="972" spans="1:17">
      <c r="A972" s="5">
        <v>42705</v>
      </c>
      <c r="B972" s="3"/>
      <c r="C972" s="4">
        <v>340000</v>
      </c>
      <c r="D972" s="3" t="s">
        <v>38</v>
      </c>
      <c r="E972" s="4">
        <v>18500</v>
      </c>
      <c r="F972" s="3">
        <v>5.75</v>
      </c>
      <c r="G972" s="4">
        <v>325500</v>
      </c>
      <c r="H972" s="4">
        <v>343000</v>
      </c>
      <c r="I972" s="4">
        <v>324000</v>
      </c>
      <c r="J972" s="4">
        <v>177336</v>
      </c>
      <c r="K972" s="4">
        <v>59592490000</v>
      </c>
      <c r="L972" s="4">
        <v>11653642</v>
      </c>
      <c r="M972" s="4">
        <v>336042</v>
      </c>
      <c r="N972" s="4">
        <v>340000</v>
      </c>
      <c r="O972" s="4">
        <v>257200</v>
      </c>
      <c r="P972" s="4">
        <v>34275419</v>
      </c>
      <c r="Q972" s="3">
        <v>0.91249999999999998</v>
      </c>
    </row>
    <row r="973" spans="1:17">
      <c r="A973" s="5">
        <v>42704</v>
      </c>
      <c r="B973" s="3"/>
      <c r="C973" s="4">
        <v>321500</v>
      </c>
      <c r="D973" s="3" t="s">
        <v>39</v>
      </c>
      <c r="E973" s="4">
        <v>2000</v>
      </c>
      <c r="F973" s="3">
        <v>-0.62</v>
      </c>
      <c r="G973" s="4">
        <v>321500</v>
      </c>
      <c r="H973" s="4">
        <v>326000</v>
      </c>
      <c r="I973" s="4">
        <v>316000</v>
      </c>
      <c r="J973" s="4">
        <v>124263</v>
      </c>
      <c r="K973" s="4">
        <v>39933656500</v>
      </c>
      <c r="L973" s="4">
        <v>11019547</v>
      </c>
      <c r="M973" s="4">
        <v>321364</v>
      </c>
      <c r="N973" s="4">
        <v>321500</v>
      </c>
      <c r="O973" s="4">
        <v>258800</v>
      </c>
      <c r="P973" s="4">
        <v>34275419</v>
      </c>
      <c r="Q973" s="3">
        <v>0.86270000000000002</v>
      </c>
    </row>
    <row r="974" spans="1:17">
      <c r="A974" s="5">
        <v>42703</v>
      </c>
      <c r="B974" s="3"/>
      <c r="C974" s="4">
        <v>323500</v>
      </c>
      <c r="D974" s="3"/>
      <c r="E974" s="3">
        <v>0</v>
      </c>
      <c r="F974" s="3">
        <v>0</v>
      </c>
      <c r="G974" s="4">
        <v>323500</v>
      </c>
      <c r="H974" s="4">
        <v>326000</v>
      </c>
      <c r="I974" s="4">
        <v>319500</v>
      </c>
      <c r="J974" s="4">
        <v>62361</v>
      </c>
      <c r="K974" s="4">
        <v>20087966000</v>
      </c>
      <c r="L974" s="4">
        <v>11088098</v>
      </c>
      <c r="M974" s="4">
        <v>322123</v>
      </c>
      <c r="N974" s="4">
        <v>323500</v>
      </c>
      <c r="O974" s="4">
        <v>258800</v>
      </c>
      <c r="P974" s="4">
        <v>34275419</v>
      </c>
      <c r="Q974" s="3">
        <v>0.87109999999999999</v>
      </c>
    </row>
    <row r="975" spans="1:17">
      <c r="A975" s="5">
        <v>42702</v>
      </c>
      <c r="B975" s="3"/>
      <c r="C975" s="4">
        <v>323500</v>
      </c>
      <c r="D975" s="3" t="s">
        <v>38</v>
      </c>
      <c r="E975" s="4">
        <v>1500</v>
      </c>
      <c r="F975" s="3">
        <v>0.47</v>
      </c>
      <c r="G975" s="4">
        <v>320500</v>
      </c>
      <c r="H975" s="4">
        <v>328000</v>
      </c>
      <c r="I975" s="4">
        <v>320000</v>
      </c>
      <c r="J975" s="4">
        <v>58652</v>
      </c>
      <c r="K975" s="4">
        <v>19078642000</v>
      </c>
      <c r="L975" s="4">
        <v>11088098</v>
      </c>
      <c r="M975" s="4">
        <v>325285</v>
      </c>
      <c r="N975" s="4">
        <v>323500</v>
      </c>
      <c r="O975" s="4">
        <v>257600</v>
      </c>
      <c r="P975" s="4">
        <v>34275419</v>
      </c>
      <c r="Q975" s="3">
        <v>0.871</v>
      </c>
    </row>
    <row r="976" spans="1:17">
      <c r="A976" s="5">
        <v>42699</v>
      </c>
      <c r="B976" s="3"/>
      <c r="C976" s="4">
        <v>322000</v>
      </c>
      <c r="D976" s="3" t="s">
        <v>39</v>
      </c>
      <c r="E976" s="4">
        <v>3500</v>
      </c>
      <c r="F976" s="3">
        <v>-1.08</v>
      </c>
      <c r="G976" s="4">
        <v>328000</v>
      </c>
      <c r="H976" s="4">
        <v>328000</v>
      </c>
      <c r="I976" s="4">
        <v>318500</v>
      </c>
      <c r="J976" s="4">
        <v>55292</v>
      </c>
      <c r="K976" s="4">
        <v>17820399500</v>
      </c>
      <c r="L976" s="4">
        <v>11036684</v>
      </c>
      <c r="M976" s="4">
        <v>322296</v>
      </c>
      <c r="N976" s="4">
        <v>322000</v>
      </c>
      <c r="O976" s="4">
        <v>260400</v>
      </c>
      <c r="P976" s="4">
        <v>34275419</v>
      </c>
      <c r="Q976" s="3">
        <v>0.86980000000000002</v>
      </c>
    </row>
    <row r="977" spans="1:17">
      <c r="A977" s="5">
        <v>42698</v>
      </c>
      <c r="B977" s="3"/>
      <c r="C977" s="4">
        <v>325500</v>
      </c>
      <c r="D977" s="3" t="s">
        <v>39</v>
      </c>
      <c r="E977" s="4">
        <v>4000</v>
      </c>
      <c r="F977" s="3">
        <v>-1.21</v>
      </c>
      <c r="G977" s="4">
        <v>328000</v>
      </c>
      <c r="H977" s="4">
        <v>329500</v>
      </c>
      <c r="I977" s="4">
        <v>324000</v>
      </c>
      <c r="J977" s="4">
        <v>77066</v>
      </c>
      <c r="K977" s="4">
        <v>25144578000</v>
      </c>
      <c r="L977" s="4">
        <v>11156648</v>
      </c>
      <c r="M977" s="4">
        <v>326273</v>
      </c>
      <c r="N977" s="4">
        <v>325500</v>
      </c>
      <c r="O977" s="4">
        <v>263600</v>
      </c>
      <c r="P977" s="4">
        <v>34275419</v>
      </c>
      <c r="Q977" s="3">
        <v>0.88039999999999996</v>
      </c>
    </row>
    <row r="978" spans="1:17">
      <c r="A978" s="5">
        <v>42697</v>
      </c>
      <c r="B978" s="3"/>
      <c r="C978" s="4">
        <v>329500</v>
      </c>
      <c r="D978" s="3" t="s">
        <v>38</v>
      </c>
      <c r="E978" s="4">
        <v>2000</v>
      </c>
      <c r="F978" s="3">
        <v>0.61</v>
      </c>
      <c r="G978" s="4">
        <v>325000</v>
      </c>
      <c r="H978" s="4">
        <v>332000</v>
      </c>
      <c r="I978" s="4">
        <v>323500</v>
      </c>
      <c r="J978" s="4">
        <v>95856</v>
      </c>
      <c r="K978" s="4">
        <v>31649816500</v>
      </c>
      <c r="L978" s="4">
        <v>11293750</v>
      </c>
      <c r="M978" s="4">
        <v>330180</v>
      </c>
      <c r="N978" s="4">
        <v>329500</v>
      </c>
      <c r="O978" s="4">
        <v>262000</v>
      </c>
      <c r="P978" s="4">
        <v>34275419</v>
      </c>
      <c r="Q978" s="3">
        <v>0.8841</v>
      </c>
    </row>
    <row r="979" spans="1:17">
      <c r="A979" s="5">
        <v>42696</v>
      </c>
      <c r="B979" s="3"/>
      <c r="C979" s="4">
        <v>327500</v>
      </c>
      <c r="D979" s="3" t="s">
        <v>38</v>
      </c>
      <c r="E979" s="4">
        <v>6500</v>
      </c>
      <c r="F979" s="3">
        <v>2.02</v>
      </c>
      <c r="G979" s="4">
        <v>324500</v>
      </c>
      <c r="H979" s="4">
        <v>330000</v>
      </c>
      <c r="I979" s="4">
        <v>321000</v>
      </c>
      <c r="J979" s="4">
        <v>68406</v>
      </c>
      <c r="K979" s="4">
        <v>22388007500</v>
      </c>
      <c r="L979" s="4">
        <v>11225199</v>
      </c>
      <c r="M979" s="4">
        <v>327281</v>
      </c>
      <c r="N979" s="4">
        <v>327500</v>
      </c>
      <c r="O979" s="4">
        <v>256800</v>
      </c>
      <c r="P979" s="4">
        <v>34275419</v>
      </c>
      <c r="Q979" s="3">
        <v>0.87970000000000004</v>
      </c>
    </row>
    <row r="980" spans="1:17">
      <c r="A980" s="5">
        <v>42695</v>
      </c>
      <c r="B980" s="3"/>
      <c r="C980" s="4">
        <v>321000</v>
      </c>
      <c r="D980" s="3" t="s">
        <v>38</v>
      </c>
      <c r="E980" s="4">
        <v>4500</v>
      </c>
      <c r="F980" s="3">
        <v>1.42</v>
      </c>
      <c r="G980" s="4">
        <v>319000</v>
      </c>
      <c r="H980" s="4">
        <v>326000</v>
      </c>
      <c r="I980" s="4">
        <v>317500</v>
      </c>
      <c r="J980" s="4">
        <v>93093</v>
      </c>
      <c r="K980" s="4">
        <v>30124661500</v>
      </c>
      <c r="L980" s="4">
        <v>11002409</v>
      </c>
      <c r="M980" s="4">
        <v>323597</v>
      </c>
      <c r="N980" s="4">
        <v>321000</v>
      </c>
      <c r="O980" s="4">
        <v>253200</v>
      </c>
      <c r="P980" s="4">
        <v>34275419</v>
      </c>
      <c r="Q980" s="3">
        <v>0.87</v>
      </c>
    </row>
    <row r="981" spans="1:17">
      <c r="A981" s="5">
        <v>42692</v>
      </c>
      <c r="B981" s="3"/>
      <c r="C981" s="4">
        <v>316500</v>
      </c>
      <c r="D981" s="3" t="s">
        <v>38</v>
      </c>
      <c r="E981" s="3">
        <v>500</v>
      </c>
      <c r="F981" s="3">
        <v>0.16</v>
      </c>
      <c r="G981" s="4">
        <v>318000</v>
      </c>
      <c r="H981" s="4">
        <v>319000</v>
      </c>
      <c r="I981" s="4">
        <v>311500</v>
      </c>
      <c r="J981" s="4">
        <v>51469</v>
      </c>
      <c r="K981" s="4">
        <v>16291447000</v>
      </c>
      <c r="L981" s="4">
        <v>10848170</v>
      </c>
      <c r="M981" s="4">
        <v>316529</v>
      </c>
      <c r="N981" s="4">
        <v>316500</v>
      </c>
      <c r="O981" s="4">
        <v>252800</v>
      </c>
      <c r="P981" s="4">
        <v>34275419</v>
      </c>
      <c r="Q981" s="3">
        <v>0.85419999999999996</v>
      </c>
    </row>
    <row r="982" spans="1:17">
      <c r="A982" s="5">
        <v>42691</v>
      </c>
      <c r="B982" s="3"/>
      <c r="C982" s="4">
        <v>316000</v>
      </c>
      <c r="D982" s="3" t="s">
        <v>39</v>
      </c>
      <c r="E982" s="4">
        <v>1500</v>
      </c>
      <c r="F982" s="3">
        <v>-0.47</v>
      </c>
      <c r="G982" s="4">
        <v>315000</v>
      </c>
      <c r="H982" s="4">
        <v>318500</v>
      </c>
      <c r="I982" s="4">
        <v>313500</v>
      </c>
      <c r="J982" s="4">
        <v>37289</v>
      </c>
      <c r="K982" s="4">
        <v>11761685000</v>
      </c>
      <c r="L982" s="4">
        <v>10831032</v>
      </c>
      <c r="M982" s="4">
        <v>315419</v>
      </c>
      <c r="N982" s="4">
        <v>316000</v>
      </c>
      <c r="O982" s="4">
        <v>254000</v>
      </c>
      <c r="P982" s="4">
        <v>34275419</v>
      </c>
      <c r="Q982" s="3">
        <v>0.8528</v>
      </c>
    </row>
    <row r="983" spans="1:17">
      <c r="A983" s="5">
        <v>42690</v>
      </c>
      <c r="B983" s="3"/>
      <c r="C983" s="4">
        <v>317500</v>
      </c>
      <c r="D983" s="3" t="s">
        <v>39</v>
      </c>
      <c r="E983" s="4">
        <v>1000</v>
      </c>
      <c r="F983" s="3">
        <v>-0.31</v>
      </c>
      <c r="G983" s="4">
        <v>324000</v>
      </c>
      <c r="H983" s="4">
        <v>324500</v>
      </c>
      <c r="I983" s="4">
        <v>316500</v>
      </c>
      <c r="J983" s="4">
        <v>69087</v>
      </c>
      <c r="K983" s="4">
        <v>22081293500</v>
      </c>
      <c r="L983" s="4">
        <v>10882445</v>
      </c>
      <c r="M983" s="4">
        <v>319615</v>
      </c>
      <c r="N983" s="4">
        <v>317500</v>
      </c>
      <c r="O983" s="4">
        <v>254800</v>
      </c>
      <c r="P983" s="4">
        <v>34275419</v>
      </c>
      <c r="Q983" s="3">
        <v>0.85740000000000005</v>
      </c>
    </row>
    <row r="984" spans="1:17">
      <c r="A984" s="5">
        <v>42689</v>
      </c>
      <c r="B984" s="3"/>
      <c r="C984" s="4">
        <v>318500</v>
      </c>
      <c r="D984" s="3" t="s">
        <v>39</v>
      </c>
      <c r="E984" s="4">
        <v>2500</v>
      </c>
      <c r="F984" s="3">
        <v>-0.78</v>
      </c>
      <c r="G984" s="4">
        <v>323000</v>
      </c>
      <c r="H984" s="4">
        <v>325000</v>
      </c>
      <c r="I984" s="4">
        <v>316000</v>
      </c>
      <c r="J984" s="4">
        <v>107953</v>
      </c>
      <c r="K984" s="4">
        <v>34793850000</v>
      </c>
      <c r="L984" s="4">
        <v>10916720</v>
      </c>
      <c r="M984" s="4">
        <v>322305</v>
      </c>
      <c r="N984" s="4">
        <v>318500</v>
      </c>
      <c r="O984" s="4">
        <v>256800</v>
      </c>
      <c r="P984" s="4">
        <v>34275419</v>
      </c>
      <c r="Q984" s="3">
        <v>0.86560000000000004</v>
      </c>
    </row>
    <row r="985" spans="1:17">
      <c r="A985" s="5">
        <v>42688</v>
      </c>
      <c r="B985" s="3"/>
      <c r="C985" s="4">
        <v>321000</v>
      </c>
      <c r="D985" s="3" t="s">
        <v>38</v>
      </c>
      <c r="E985" s="4">
        <v>10500</v>
      </c>
      <c r="F985" s="3">
        <v>3.38</v>
      </c>
      <c r="G985" s="4">
        <v>310500</v>
      </c>
      <c r="H985" s="4">
        <v>325500</v>
      </c>
      <c r="I985" s="4">
        <v>310500</v>
      </c>
      <c r="J985" s="4">
        <v>201855</v>
      </c>
      <c r="K985" s="4">
        <v>64925486000</v>
      </c>
      <c r="L985" s="4">
        <v>11002409</v>
      </c>
      <c r="M985" s="4">
        <v>321644</v>
      </c>
      <c r="N985" s="4">
        <v>321000</v>
      </c>
      <c r="O985" s="4">
        <v>248400</v>
      </c>
      <c r="P985" s="4">
        <v>34275419</v>
      </c>
      <c r="Q985" s="3">
        <v>0.86929999999999996</v>
      </c>
    </row>
    <row r="986" spans="1:17">
      <c r="A986" s="5">
        <v>42685</v>
      </c>
      <c r="B986" s="3"/>
      <c r="C986" s="4">
        <v>310500</v>
      </c>
      <c r="D986" s="3" t="s">
        <v>38</v>
      </c>
      <c r="E986" s="4">
        <v>6500</v>
      </c>
      <c r="F986" s="3">
        <v>2.14</v>
      </c>
      <c r="G986" s="4">
        <v>303500</v>
      </c>
      <c r="H986" s="4">
        <v>313500</v>
      </c>
      <c r="I986" s="4">
        <v>301500</v>
      </c>
      <c r="J986" s="4">
        <v>160497</v>
      </c>
      <c r="K986" s="4">
        <v>49792434000</v>
      </c>
      <c r="L986" s="4">
        <v>10642517</v>
      </c>
      <c r="M986" s="4">
        <v>310239</v>
      </c>
      <c r="N986" s="4">
        <v>310500</v>
      </c>
      <c r="O986" s="4">
        <v>243200</v>
      </c>
      <c r="P986" s="4">
        <v>34275419</v>
      </c>
      <c r="Q986" s="3">
        <v>0.83630000000000004</v>
      </c>
    </row>
    <row r="987" spans="1:17">
      <c r="A987" s="5">
        <v>42684</v>
      </c>
      <c r="B987" s="3"/>
      <c r="C987" s="4">
        <v>304000</v>
      </c>
      <c r="D987" s="3" t="s">
        <v>38</v>
      </c>
      <c r="E987" s="4">
        <v>13000</v>
      </c>
      <c r="F987" s="3">
        <v>4.47</v>
      </c>
      <c r="G987" s="4">
        <v>297500</v>
      </c>
      <c r="H987" s="4">
        <v>306000</v>
      </c>
      <c r="I987" s="4">
        <v>296000</v>
      </c>
      <c r="J987" s="4">
        <v>135512</v>
      </c>
      <c r="K987" s="4">
        <v>40810678000</v>
      </c>
      <c r="L987" s="4">
        <v>10419727</v>
      </c>
      <c r="M987" s="4">
        <v>301159</v>
      </c>
      <c r="N987" s="4">
        <v>304000</v>
      </c>
      <c r="O987" s="4">
        <v>232800</v>
      </c>
      <c r="P987" s="4">
        <v>34275419</v>
      </c>
      <c r="Q987" s="3">
        <v>0.81100000000000005</v>
      </c>
    </row>
    <row r="988" spans="1:17">
      <c r="A988" s="5">
        <v>42683</v>
      </c>
      <c r="B988" s="3"/>
      <c r="C988" s="4">
        <v>291000</v>
      </c>
      <c r="D988" s="3" t="s">
        <v>39</v>
      </c>
      <c r="E988" s="4">
        <v>11000</v>
      </c>
      <c r="F988" s="3">
        <v>-3.64</v>
      </c>
      <c r="G988" s="4">
        <v>302000</v>
      </c>
      <c r="H988" s="4">
        <v>304000</v>
      </c>
      <c r="I988" s="4">
        <v>281500</v>
      </c>
      <c r="J988" s="4">
        <v>167120</v>
      </c>
      <c r="K988" s="4">
        <v>48434200000</v>
      </c>
      <c r="L988" s="4">
        <v>9974146</v>
      </c>
      <c r="M988" s="4">
        <v>289816</v>
      </c>
      <c r="N988" s="4">
        <v>291000</v>
      </c>
      <c r="O988" s="4">
        <v>241600</v>
      </c>
      <c r="P988" s="4">
        <v>34275419</v>
      </c>
      <c r="Q988" s="3">
        <v>0.79949999999999999</v>
      </c>
    </row>
    <row r="989" spans="1:17">
      <c r="A989" s="5">
        <v>42682</v>
      </c>
      <c r="B989" s="3"/>
      <c r="C989" s="4">
        <v>302000</v>
      </c>
      <c r="D989" s="3"/>
      <c r="E989" s="3">
        <v>0</v>
      </c>
      <c r="F989" s="3">
        <v>0</v>
      </c>
      <c r="G989" s="4">
        <v>302500</v>
      </c>
      <c r="H989" s="4">
        <v>303500</v>
      </c>
      <c r="I989" s="4">
        <v>299000</v>
      </c>
      <c r="J989" s="4">
        <v>45273</v>
      </c>
      <c r="K989" s="4">
        <v>13641584000</v>
      </c>
      <c r="L989" s="4">
        <v>10351176</v>
      </c>
      <c r="M989" s="4">
        <v>301318</v>
      </c>
      <c r="N989" s="4">
        <v>302000</v>
      </c>
      <c r="O989" s="4">
        <v>241600</v>
      </c>
      <c r="P989" s="4">
        <v>34275419</v>
      </c>
      <c r="Q989" s="3">
        <v>0.81120000000000003</v>
      </c>
    </row>
    <row r="990" spans="1:17">
      <c r="A990" s="5">
        <v>42681</v>
      </c>
      <c r="B990" s="3"/>
      <c r="C990" s="4">
        <v>302000</v>
      </c>
      <c r="D990" s="3" t="s">
        <v>38</v>
      </c>
      <c r="E990" s="4">
        <v>10500</v>
      </c>
      <c r="F990" s="3">
        <v>3.6</v>
      </c>
      <c r="G990" s="4">
        <v>296500</v>
      </c>
      <c r="H990" s="4">
        <v>302500</v>
      </c>
      <c r="I990" s="4">
        <v>294000</v>
      </c>
      <c r="J990" s="4">
        <v>72250</v>
      </c>
      <c r="K990" s="4">
        <v>21679174000</v>
      </c>
      <c r="L990" s="4">
        <v>10351176</v>
      </c>
      <c r="M990" s="4">
        <v>300057</v>
      </c>
      <c r="N990" s="4">
        <v>302000</v>
      </c>
      <c r="O990" s="4">
        <v>233200</v>
      </c>
      <c r="P990" s="4">
        <v>34275419</v>
      </c>
      <c r="Q990" s="3">
        <v>0.8135</v>
      </c>
    </row>
    <row r="991" spans="1:17">
      <c r="A991" s="5">
        <v>42678</v>
      </c>
      <c r="B991" s="3"/>
      <c r="C991" s="4">
        <v>291500</v>
      </c>
      <c r="D991" s="3" t="s">
        <v>39</v>
      </c>
      <c r="E991" s="4">
        <v>3000</v>
      </c>
      <c r="F991" s="3">
        <v>-1.02</v>
      </c>
      <c r="G991" s="4">
        <v>296000</v>
      </c>
      <c r="H991" s="4">
        <v>296500</v>
      </c>
      <c r="I991" s="4">
        <v>289000</v>
      </c>
      <c r="J991" s="4">
        <v>62037</v>
      </c>
      <c r="K991" s="4">
        <v>18089004500</v>
      </c>
      <c r="L991" s="4">
        <v>9991284</v>
      </c>
      <c r="M991" s="4">
        <v>291584</v>
      </c>
      <c r="N991" s="4">
        <v>291500</v>
      </c>
      <c r="O991" s="4">
        <v>235600</v>
      </c>
      <c r="P991" s="4">
        <v>34275419</v>
      </c>
      <c r="Q991" s="3">
        <v>0.7913</v>
      </c>
    </row>
    <row r="992" spans="1:17">
      <c r="A992" s="5">
        <v>42677</v>
      </c>
      <c r="B992" s="3"/>
      <c r="C992" s="4">
        <v>294500</v>
      </c>
      <c r="D992" s="3" t="s">
        <v>38</v>
      </c>
      <c r="E992" s="4">
        <v>5000</v>
      </c>
      <c r="F992" s="3">
        <v>1.73</v>
      </c>
      <c r="G992" s="4">
        <v>289500</v>
      </c>
      <c r="H992" s="4">
        <v>297000</v>
      </c>
      <c r="I992" s="4">
        <v>287500</v>
      </c>
      <c r="J992" s="4">
        <v>81821</v>
      </c>
      <c r="K992" s="4">
        <v>23977359500</v>
      </c>
      <c r="L992" s="4">
        <v>10094110</v>
      </c>
      <c r="M992" s="4">
        <v>293046</v>
      </c>
      <c r="N992" s="4">
        <v>294500</v>
      </c>
      <c r="O992" s="4">
        <v>231600</v>
      </c>
      <c r="P992" s="4">
        <v>34275419</v>
      </c>
      <c r="Q992" s="3">
        <v>0.79890000000000005</v>
      </c>
    </row>
    <row r="993" spans="1:17">
      <c r="A993" s="5">
        <v>42676</v>
      </c>
      <c r="B993" s="3"/>
      <c r="C993" s="4">
        <v>289500</v>
      </c>
      <c r="D993" s="3" t="s">
        <v>39</v>
      </c>
      <c r="E993" s="4">
        <v>4500</v>
      </c>
      <c r="F993" s="3">
        <v>-1.53</v>
      </c>
      <c r="G993" s="4">
        <v>291500</v>
      </c>
      <c r="H993" s="4">
        <v>296500</v>
      </c>
      <c r="I993" s="4">
        <v>287500</v>
      </c>
      <c r="J993" s="4">
        <v>71388</v>
      </c>
      <c r="K993" s="4">
        <v>20775722500</v>
      </c>
      <c r="L993" s="4">
        <v>9922733</v>
      </c>
      <c r="M993" s="4">
        <v>291025</v>
      </c>
      <c r="N993" s="4">
        <v>289500</v>
      </c>
      <c r="O993" s="4">
        <v>235200</v>
      </c>
      <c r="P993" s="4">
        <v>34275419</v>
      </c>
      <c r="Q993" s="3">
        <v>0.78690000000000004</v>
      </c>
    </row>
    <row r="994" spans="1:17">
      <c r="A994" s="5">
        <v>42675</v>
      </c>
      <c r="B994" s="3"/>
      <c r="C994" s="4">
        <v>294000</v>
      </c>
      <c r="D994" s="3" t="s">
        <v>38</v>
      </c>
      <c r="E994" s="4">
        <v>5500</v>
      </c>
      <c r="F994" s="3">
        <v>1.91</v>
      </c>
      <c r="G994" s="4">
        <v>288000</v>
      </c>
      <c r="H994" s="4">
        <v>297500</v>
      </c>
      <c r="I994" s="4">
        <v>287000</v>
      </c>
      <c r="J994" s="4">
        <v>93937</v>
      </c>
      <c r="K994" s="4">
        <v>27581737500</v>
      </c>
      <c r="L994" s="4">
        <v>10076973</v>
      </c>
      <c r="M994" s="4">
        <v>293619</v>
      </c>
      <c r="N994" s="4">
        <v>294000</v>
      </c>
      <c r="O994" s="4">
        <v>230800</v>
      </c>
      <c r="P994" s="4">
        <v>34275419</v>
      </c>
      <c r="Q994" s="3">
        <v>0.78790000000000004</v>
      </c>
    </row>
    <row r="995" spans="1:17">
      <c r="A995" s="5">
        <v>42674</v>
      </c>
      <c r="B995" s="3"/>
      <c r="C995" s="4">
        <v>288500</v>
      </c>
      <c r="D995" s="3" t="s">
        <v>39</v>
      </c>
      <c r="E995" s="4">
        <v>10500</v>
      </c>
      <c r="F995" s="3">
        <v>-3.51</v>
      </c>
      <c r="G995" s="4">
        <v>298500</v>
      </c>
      <c r="H995" s="4">
        <v>300500</v>
      </c>
      <c r="I995" s="4">
        <v>287500</v>
      </c>
      <c r="J995" s="4">
        <v>118382</v>
      </c>
      <c r="K995" s="4">
        <v>34396312500</v>
      </c>
      <c r="L995" s="4">
        <v>9888458</v>
      </c>
      <c r="M995" s="4">
        <v>290553</v>
      </c>
      <c r="N995" s="4">
        <v>288500</v>
      </c>
      <c r="O995" s="4">
        <v>239200</v>
      </c>
      <c r="P995" s="4">
        <v>34275419</v>
      </c>
      <c r="Q995" s="3">
        <v>0.77270000000000005</v>
      </c>
    </row>
    <row r="996" spans="1:17">
      <c r="A996" s="5">
        <v>42671</v>
      </c>
      <c r="B996" s="3"/>
      <c r="C996" s="4">
        <v>299000</v>
      </c>
      <c r="D996" s="3" t="s">
        <v>39</v>
      </c>
      <c r="E996" s="4">
        <v>1000</v>
      </c>
      <c r="F996" s="3">
        <v>-0.33</v>
      </c>
      <c r="G996" s="4">
        <v>299500</v>
      </c>
      <c r="H996" s="4">
        <v>302000</v>
      </c>
      <c r="I996" s="4">
        <v>296000</v>
      </c>
      <c r="J996" s="4">
        <v>56474</v>
      </c>
      <c r="K996" s="4">
        <v>16834238000</v>
      </c>
      <c r="L996" s="4">
        <v>10248350</v>
      </c>
      <c r="M996" s="4">
        <v>298088</v>
      </c>
      <c r="N996" s="4">
        <v>299000</v>
      </c>
      <c r="O996" s="4">
        <v>240000</v>
      </c>
      <c r="P996" s="4">
        <v>34275419</v>
      </c>
      <c r="Q996" s="3">
        <v>0.79659999999999997</v>
      </c>
    </row>
    <row r="997" spans="1:17">
      <c r="A997" s="5">
        <v>42670</v>
      </c>
      <c r="B997" s="3"/>
      <c r="C997" s="4">
        <v>300000</v>
      </c>
      <c r="D997" s="3"/>
      <c r="E997" s="3">
        <v>0</v>
      </c>
      <c r="F997" s="3">
        <v>0</v>
      </c>
      <c r="G997" s="4">
        <v>302000</v>
      </c>
      <c r="H997" s="4">
        <v>304000</v>
      </c>
      <c r="I997" s="4">
        <v>297000</v>
      </c>
      <c r="J997" s="4">
        <v>53186</v>
      </c>
      <c r="K997" s="4">
        <v>15959701500</v>
      </c>
      <c r="L997" s="4">
        <v>10282625</v>
      </c>
      <c r="M997" s="4">
        <v>300073</v>
      </c>
      <c r="N997" s="4">
        <v>300000</v>
      </c>
      <c r="O997" s="4">
        <v>240000</v>
      </c>
      <c r="P997" s="4">
        <v>34275419</v>
      </c>
      <c r="Q997" s="3">
        <v>0.79769999999999996</v>
      </c>
    </row>
    <row r="998" spans="1:17">
      <c r="A998" s="5">
        <v>42669</v>
      </c>
      <c r="B998" s="3"/>
      <c r="C998" s="4">
        <v>300000</v>
      </c>
      <c r="D998" s="3" t="s">
        <v>39</v>
      </c>
      <c r="E998" s="4">
        <v>10500</v>
      </c>
      <c r="F998" s="3">
        <v>-3.38</v>
      </c>
      <c r="G998" s="4">
        <v>308500</v>
      </c>
      <c r="H998" s="4">
        <v>309000</v>
      </c>
      <c r="I998" s="4">
        <v>299500</v>
      </c>
      <c r="J998" s="4">
        <v>67642</v>
      </c>
      <c r="K998" s="4">
        <v>20431603000</v>
      </c>
      <c r="L998" s="4">
        <v>10282625</v>
      </c>
      <c r="M998" s="4">
        <v>302054</v>
      </c>
      <c r="N998" s="4">
        <v>300000</v>
      </c>
      <c r="O998" s="4">
        <v>248400</v>
      </c>
      <c r="P998" s="4">
        <v>34275419</v>
      </c>
      <c r="Q998" s="3">
        <v>0.80189999999999995</v>
      </c>
    </row>
    <row r="999" spans="1:17">
      <c r="A999" s="5">
        <v>42668</v>
      </c>
      <c r="B999" s="3"/>
      <c r="C999" s="4">
        <v>310500</v>
      </c>
      <c r="D999" s="3" t="s">
        <v>38</v>
      </c>
      <c r="E999" s="4">
        <v>5000</v>
      </c>
      <c r="F999" s="3">
        <v>1.64</v>
      </c>
      <c r="G999" s="4">
        <v>308000</v>
      </c>
      <c r="H999" s="4">
        <v>312000</v>
      </c>
      <c r="I999" s="4">
        <v>305500</v>
      </c>
      <c r="J999" s="4">
        <v>55565</v>
      </c>
      <c r="K999" s="4">
        <v>17168832500</v>
      </c>
      <c r="L999" s="4">
        <v>10642517</v>
      </c>
      <c r="M999" s="4">
        <v>308986</v>
      </c>
      <c r="N999" s="4">
        <v>310500</v>
      </c>
      <c r="O999" s="4">
        <v>244400</v>
      </c>
      <c r="P999" s="4">
        <v>34275419</v>
      </c>
      <c r="Q999" s="3">
        <v>0.8206</v>
      </c>
    </row>
    <row r="1000" spans="1:17">
      <c r="A1000" s="5">
        <v>42667</v>
      </c>
      <c r="B1000" s="3"/>
      <c r="C1000" s="4">
        <v>305500</v>
      </c>
      <c r="D1000" s="3" t="s">
        <v>39</v>
      </c>
      <c r="E1000" s="4">
        <v>2000</v>
      </c>
      <c r="F1000" s="3">
        <v>-0.65</v>
      </c>
      <c r="G1000" s="4">
        <v>307500</v>
      </c>
      <c r="H1000" s="4">
        <v>310000</v>
      </c>
      <c r="I1000" s="4">
        <v>304000</v>
      </c>
      <c r="J1000" s="4">
        <v>36618</v>
      </c>
      <c r="K1000" s="4">
        <v>11199851000</v>
      </c>
      <c r="L1000" s="4">
        <v>10471140</v>
      </c>
      <c r="M1000" s="4">
        <v>305856</v>
      </c>
      <c r="N1000" s="4">
        <v>305500</v>
      </c>
      <c r="O1000" s="4">
        <v>246000</v>
      </c>
      <c r="P1000" s="4">
        <v>34275419</v>
      </c>
      <c r="Q1000" s="3">
        <v>0.80320000000000003</v>
      </c>
    </row>
    <row r="1001" spans="1:17">
      <c r="A1001" s="5">
        <v>42664</v>
      </c>
      <c r="B1001" s="3"/>
      <c r="C1001" s="4">
        <v>307500</v>
      </c>
      <c r="D1001" s="3" t="s">
        <v>38</v>
      </c>
      <c r="E1001" s="3">
        <v>500</v>
      </c>
      <c r="F1001" s="3">
        <v>0.16</v>
      </c>
      <c r="G1001" s="4">
        <v>307500</v>
      </c>
      <c r="H1001" s="4">
        <v>310500</v>
      </c>
      <c r="I1001" s="4">
        <v>303500</v>
      </c>
      <c r="J1001" s="4">
        <v>64056</v>
      </c>
      <c r="K1001" s="4">
        <v>19695205864</v>
      </c>
      <c r="L1001" s="4">
        <v>10539691</v>
      </c>
      <c r="M1001" s="4">
        <v>307468</v>
      </c>
      <c r="N1001" s="4">
        <v>307500</v>
      </c>
      <c r="O1001" s="4">
        <v>245600</v>
      </c>
      <c r="P1001" s="4">
        <v>34275419</v>
      </c>
      <c r="Q1001" s="3">
        <v>0.81440000000000001</v>
      </c>
    </row>
    <row r="1002" spans="1:17">
      <c r="A1002" s="5">
        <v>42663</v>
      </c>
      <c r="B1002" s="3"/>
      <c r="C1002" s="4">
        <v>307000</v>
      </c>
      <c r="D1002" s="3" t="s">
        <v>39</v>
      </c>
      <c r="E1002" s="4">
        <v>2000</v>
      </c>
      <c r="F1002" s="3">
        <v>-0.65</v>
      </c>
      <c r="G1002" s="4">
        <v>309500</v>
      </c>
      <c r="H1002" s="4">
        <v>311000</v>
      </c>
      <c r="I1002" s="4">
        <v>304000</v>
      </c>
      <c r="J1002" s="4">
        <v>76605</v>
      </c>
      <c r="K1002" s="4">
        <v>23443543000</v>
      </c>
      <c r="L1002" s="4">
        <v>10522553</v>
      </c>
      <c r="M1002" s="4">
        <v>306031</v>
      </c>
      <c r="N1002" s="4">
        <v>307000</v>
      </c>
      <c r="O1002" s="4">
        <v>247200</v>
      </c>
      <c r="P1002" s="4">
        <v>34275419</v>
      </c>
      <c r="Q1002" s="3">
        <v>0.81</v>
      </c>
    </row>
    <row r="1003" spans="1:17">
      <c r="A1003" s="5">
        <v>42662</v>
      </c>
      <c r="B1003" s="3"/>
      <c r="C1003" s="4">
        <v>309000</v>
      </c>
      <c r="D1003" s="3" t="s">
        <v>39</v>
      </c>
      <c r="E1003" s="4">
        <v>7000</v>
      </c>
      <c r="F1003" s="3">
        <v>-2.2200000000000002</v>
      </c>
      <c r="G1003" s="4">
        <v>315000</v>
      </c>
      <c r="H1003" s="4">
        <v>315500</v>
      </c>
      <c r="I1003" s="4">
        <v>307000</v>
      </c>
      <c r="J1003" s="4">
        <v>109962</v>
      </c>
      <c r="K1003" s="4">
        <v>34015807000</v>
      </c>
      <c r="L1003" s="4">
        <v>10591104</v>
      </c>
      <c r="M1003" s="4">
        <v>309341</v>
      </c>
      <c r="N1003" s="4">
        <v>309000</v>
      </c>
      <c r="O1003" s="4">
        <v>252800</v>
      </c>
      <c r="P1003" s="4">
        <v>34275419</v>
      </c>
      <c r="Q1003" s="3">
        <v>0.8155</v>
      </c>
    </row>
    <row r="1004" spans="1:17">
      <c r="A1004" s="5">
        <v>42661</v>
      </c>
      <c r="B1004" s="3"/>
      <c r="C1004" s="4">
        <v>316000</v>
      </c>
      <c r="D1004" s="3" t="s">
        <v>38</v>
      </c>
      <c r="E1004" s="4">
        <v>6500</v>
      </c>
      <c r="F1004" s="3">
        <v>2.1</v>
      </c>
      <c r="G1004" s="4">
        <v>315000</v>
      </c>
      <c r="H1004" s="4">
        <v>318000</v>
      </c>
      <c r="I1004" s="4">
        <v>311000</v>
      </c>
      <c r="J1004" s="4">
        <v>152940</v>
      </c>
      <c r="K1004" s="4">
        <v>48198475580</v>
      </c>
      <c r="L1004" s="4">
        <v>10831032</v>
      </c>
      <c r="M1004" s="4">
        <v>315146</v>
      </c>
      <c r="N1004" s="4">
        <v>316000</v>
      </c>
      <c r="O1004" s="4">
        <v>247600</v>
      </c>
      <c r="P1004" s="4">
        <v>34275419</v>
      </c>
      <c r="Q1004" s="3">
        <v>0.8347</v>
      </c>
    </row>
    <row r="1005" spans="1:17">
      <c r="A1005" s="5">
        <v>42660</v>
      </c>
      <c r="B1005" s="3"/>
      <c r="C1005" s="4">
        <v>309500</v>
      </c>
      <c r="D1005" s="3" t="s">
        <v>38</v>
      </c>
      <c r="E1005" s="4">
        <v>7500</v>
      </c>
      <c r="F1005" s="3">
        <v>2.48</v>
      </c>
      <c r="G1005" s="4">
        <v>305000</v>
      </c>
      <c r="H1005" s="4">
        <v>311000</v>
      </c>
      <c r="I1005" s="4">
        <v>303500</v>
      </c>
      <c r="J1005" s="4">
        <v>84381</v>
      </c>
      <c r="K1005" s="4">
        <v>26022019170</v>
      </c>
      <c r="L1005" s="4">
        <v>10608242</v>
      </c>
      <c r="M1005" s="4">
        <v>308387</v>
      </c>
      <c r="N1005" s="4">
        <v>309500</v>
      </c>
      <c r="O1005" s="4">
        <v>241600</v>
      </c>
      <c r="P1005" s="4">
        <v>34275419</v>
      </c>
      <c r="Q1005" s="3">
        <v>0.8226</v>
      </c>
    </row>
    <row r="1006" spans="1:17">
      <c r="A1006" s="5">
        <v>42657</v>
      </c>
      <c r="B1006" s="3"/>
      <c r="C1006" s="4">
        <v>302000</v>
      </c>
      <c r="D1006" s="3" t="s">
        <v>38</v>
      </c>
      <c r="E1006" s="4">
        <v>5500</v>
      </c>
      <c r="F1006" s="3">
        <v>1.85</v>
      </c>
      <c r="G1006" s="4">
        <v>299500</v>
      </c>
      <c r="H1006" s="4">
        <v>304000</v>
      </c>
      <c r="I1006" s="4">
        <v>298000</v>
      </c>
      <c r="J1006" s="4">
        <v>77745</v>
      </c>
      <c r="K1006" s="4">
        <v>23386186500</v>
      </c>
      <c r="L1006" s="4">
        <v>10351176</v>
      </c>
      <c r="M1006" s="4">
        <v>300806</v>
      </c>
      <c r="N1006" s="4">
        <v>302000</v>
      </c>
      <c r="O1006" s="4">
        <v>237200</v>
      </c>
      <c r="P1006" s="4">
        <v>34275419</v>
      </c>
      <c r="Q1006" s="3">
        <v>0.80469999999999997</v>
      </c>
    </row>
    <row r="1007" spans="1:17">
      <c r="A1007" s="5">
        <v>42656</v>
      </c>
      <c r="B1007" s="3"/>
      <c r="C1007" s="4">
        <v>296500</v>
      </c>
      <c r="D1007" s="3" t="s">
        <v>39</v>
      </c>
      <c r="E1007" s="4">
        <v>14000</v>
      </c>
      <c r="F1007" s="3">
        <v>-4.51</v>
      </c>
      <c r="G1007" s="4">
        <v>310000</v>
      </c>
      <c r="H1007" s="4">
        <v>310000</v>
      </c>
      <c r="I1007" s="4">
        <v>296000</v>
      </c>
      <c r="J1007" s="4">
        <v>138911</v>
      </c>
      <c r="K1007" s="4">
        <v>41563394500</v>
      </c>
      <c r="L1007" s="4">
        <v>10162661</v>
      </c>
      <c r="M1007" s="4">
        <v>299208</v>
      </c>
      <c r="N1007" s="4">
        <v>296500</v>
      </c>
      <c r="O1007" s="4">
        <v>248400</v>
      </c>
      <c r="P1007" s="4">
        <v>34275419</v>
      </c>
      <c r="Q1007" s="3">
        <v>0.79279999999999995</v>
      </c>
    </row>
    <row r="1008" spans="1:17">
      <c r="A1008" s="5">
        <v>42655</v>
      </c>
      <c r="B1008" s="3"/>
      <c r="C1008" s="4">
        <v>310500</v>
      </c>
      <c r="D1008" s="3" t="s">
        <v>39</v>
      </c>
      <c r="E1008" s="3">
        <v>500</v>
      </c>
      <c r="F1008" s="3">
        <v>-0.16</v>
      </c>
      <c r="G1008" s="4">
        <v>309500</v>
      </c>
      <c r="H1008" s="4">
        <v>314500</v>
      </c>
      <c r="I1008" s="4">
        <v>307500</v>
      </c>
      <c r="J1008" s="4">
        <v>98727</v>
      </c>
      <c r="K1008" s="4">
        <v>30601262000</v>
      </c>
      <c r="L1008" s="4">
        <v>10642517</v>
      </c>
      <c r="M1008" s="4">
        <v>309958</v>
      </c>
      <c r="N1008" s="4">
        <v>310500</v>
      </c>
      <c r="O1008" s="4">
        <v>248800</v>
      </c>
      <c r="P1008" s="4">
        <v>34275419</v>
      </c>
      <c r="Q1008" s="3">
        <v>0.82299999999999995</v>
      </c>
    </row>
    <row r="1009" spans="1:17">
      <c r="A1009" s="5">
        <v>42654</v>
      </c>
      <c r="B1009" s="3"/>
      <c r="C1009" s="4">
        <v>311000</v>
      </c>
      <c r="D1009" s="3" t="s">
        <v>38</v>
      </c>
      <c r="E1009" s="4">
        <v>9500</v>
      </c>
      <c r="F1009" s="3">
        <v>3.15</v>
      </c>
      <c r="G1009" s="4">
        <v>306500</v>
      </c>
      <c r="H1009" s="4">
        <v>313500</v>
      </c>
      <c r="I1009" s="4">
        <v>304500</v>
      </c>
      <c r="J1009" s="4">
        <v>183704</v>
      </c>
      <c r="K1009" s="4">
        <v>57146531000</v>
      </c>
      <c r="L1009" s="4">
        <v>10659655</v>
      </c>
      <c r="M1009" s="4">
        <v>311079</v>
      </c>
      <c r="N1009" s="4">
        <v>311000</v>
      </c>
      <c r="O1009" s="4">
        <v>241200</v>
      </c>
      <c r="P1009" s="4">
        <v>34275419</v>
      </c>
      <c r="Q1009" s="3">
        <v>0.82520000000000004</v>
      </c>
    </row>
    <row r="1010" spans="1:17">
      <c r="A1010" s="5">
        <v>42653</v>
      </c>
      <c r="B1010" s="3"/>
      <c r="C1010" s="4">
        <v>301500</v>
      </c>
      <c r="D1010" s="3" t="s">
        <v>39</v>
      </c>
      <c r="E1010" s="4">
        <v>2000</v>
      </c>
      <c r="F1010" s="3">
        <v>-0.66</v>
      </c>
      <c r="G1010" s="4">
        <v>306000</v>
      </c>
      <c r="H1010" s="4">
        <v>308000</v>
      </c>
      <c r="I1010" s="4">
        <v>300500</v>
      </c>
      <c r="J1010" s="4">
        <v>82214</v>
      </c>
      <c r="K1010" s="4">
        <v>24964335500</v>
      </c>
      <c r="L1010" s="4">
        <v>10334038</v>
      </c>
      <c r="M1010" s="4">
        <v>303650</v>
      </c>
      <c r="N1010" s="4">
        <v>301500</v>
      </c>
      <c r="O1010" s="4">
        <v>242800</v>
      </c>
      <c r="P1010" s="4">
        <v>34275419</v>
      </c>
      <c r="Q1010" s="3">
        <v>0.78949999999999998</v>
      </c>
    </row>
    <row r="1011" spans="1:17">
      <c r="A1011" s="5">
        <v>42650</v>
      </c>
      <c r="B1011" s="3"/>
      <c r="C1011" s="4">
        <v>303500</v>
      </c>
      <c r="D1011" s="3" t="s">
        <v>38</v>
      </c>
      <c r="E1011" s="4">
        <v>3000</v>
      </c>
      <c r="F1011" s="3">
        <v>1</v>
      </c>
      <c r="G1011" s="4">
        <v>302500</v>
      </c>
      <c r="H1011" s="4">
        <v>311000</v>
      </c>
      <c r="I1011" s="4">
        <v>299500</v>
      </c>
      <c r="J1011" s="4">
        <v>89210</v>
      </c>
      <c r="K1011" s="4">
        <v>27279815500</v>
      </c>
      <c r="L1011" s="4">
        <v>10402589</v>
      </c>
      <c r="M1011" s="4">
        <v>305793</v>
      </c>
      <c r="N1011" s="4">
        <v>303500</v>
      </c>
      <c r="O1011" s="4">
        <v>240400</v>
      </c>
      <c r="P1011" s="4">
        <v>34275419</v>
      </c>
      <c r="Q1011" s="3">
        <v>0.79410000000000003</v>
      </c>
    </row>
    <row r="1012" spans="1:17">
      <c r="A1012" s="5">
        <v>42649</v>
      </c>
      <c r="B1012" s="3"/>
      <c r="C1012" s="4">
        <v>300500</v>
      </c>
      <c r="D1012" s="3" t="s">
        <v>39</v>
      </c>
      <c r="E1012" s="4">
        <v>2500</v>
      </c>
      <c r="F1012" s="3">
        <v>-0.83</v>
      </c>
      <c r="G1012" s="4">
        <v>303000</v>
      </c>
      <c r="H1012" s="4">
        <v>305500</v>
      </c>
      <c r="I1012" s="4">
        <v>295500</v>
      </c>
      <c r="J1012" s="4">
        <v>89960</v>
      </c>
      <c r="K1012" s="4">
        <v>26939699000</v>
      </c>
      <c r="L1012" s="4">
        <v>10299763</v>
      </c>
      <c r="M1012" s="4">
        <v>299463</v>
      </c>
      <c r="N1012" s="4">
        <v>300500</v>
      </c>
      <c r="O1012" s="4">
        <v>242400</v>
      </c>
      <c r="P1012" s="4">
        <v>34275419</v>
      </c>
      <c r="Q1012" s="3">
        <v>0.78190000000000004</v>
      </c>
    </row>
    <row r="1013" spans="1:17">
      <c r="A1013" s="5">
        <v>42648</v>
      </c>
      <c r="B1013" s="3"/>
      <c r="C1013" s="4">
        <v>303000</v>
      </c>
      <c r="D1013" s="3" t="s">
        <v>39</v>
      </c>
      <c r="E1013" s="4">
        <v>5000</v>
      </c>
      <c r="F1013" s="3">
        <v>-1.62</v>
      </c>
      <c r="G1013" s="4">
        <v>305500</v>
      </c>
      <c r="H1013" s="4">
        <v>307000</v>
      </c>
      <c r="I1013" s="4">
        <v>303000</v>
      </c>
      <c r="J1013" s="4">
        <v>75654</v>
      </c>
      <c r="K1013" s="4">
        <v>23055834500</v>
      </c>
      <c r="L1013" s="4">
        <v>10385451</v>
      </c>
      <c r="M1013" s="4">
        <v>304753</v>
      </c>
      <c r="N1013" s="4">
        <v>303000</v>
      </c>
      <c r="O1013" s="4">
        <v>246400</v>
      </c>
      <c r="P1013" s="4">
        <v>34275419</v>
      </c>
      <c r="Q1013" s="3">
        <v>0.79359999999999997</v>
      </c>
    </row>
    <row r="1014" spans="1:17">
      <c r="A1014" s="5">
        <v>42647</v>
      </c>
      <c r="B1014" s="3"/>
      <c r="C1014" s="4">
        <v>308000</v>
      </c>
      <c r="D1014" s="3" t="s">
        <v>38</v>
      </c>
      <c r="E1014" s="4">
        <v>10000</v>
      </c>
      <c r="F1014" s="3">
        <v>3.36</v>
      </c>
      <c r="G1014" s="4">
        <v>300500</v>
      </c>
      <c r="H1014" s="4">
        <v>309000</v>
      </c>
      <c r="I1014" s="4">
        <v>299500</v>
      </c>
      <c r="J1014" s="4">
        <v>111030</v>
      </c>
      <c r="K1014" s="4">
        <v>33969850000</v>
      </c>
      <c r="L1014" s="4">
        <v>10556829</v>
      </c>
      <c r="M1014" s="4">
        <v>305951</v>
      </c>
      <c r="N1014" s="4">
        <v>308000</v>
      </c>
      <c r="O1014" s="4">
        <v>238400</v>
      </c>
      <c r="P1014" s="4">
        <v>34275419</v>
      </c>
      <c r="Q1014" s="3">
        <v>0.80610000000000004</v>
      </c>
    </row>
    <row r="1015" spans="1:17">
      <c r="A1015" s="5">
        <v>42643</v>
      </c>
      <c r="B1015" s="3"/>
      <c r="C1015" s="4">
        <v>298000</v>
      </c>
      <c r="D1015" s="3" t="s">
        <v>39</v>
      </c>
      <c r="E1015" s="4">
        <v>3000</v>
      </c>
      <c r="F1015" s="3">
        <v>-1</v>
      </c>
      <c r="G1015" s="4">
        <v>298500</v>
      </c>
      <c r="H1015" s="4">
        <v>304500</v>
      </c>
      <c r="I1015" s="4">
        <v>297500</v>
      </c>
      <c r="J1015" s="4">
        <v>94580</v>
      </c>
      <c r="K1015" s="4">
        <v>28460583000</v>
      </c>
      <c r="L1015" s="4">
        <v>10214074</v>
      </c>
      <c r="M1015" s="4">
        <v>300915</v>
      </c>
      <c r="N1015" s="4">
        <v>298000</v>
      </c>
      <c r="O1015" s="4">
        <v>240800</v>
      </c>
      <c r="P1015" s="4">
        <v>34275419</v>
      </c>
      <c r="Q1015" s="3">
        <v>0.78459999999999996</v>
      </c>
    </row>
    <row r="1016" spans="1:17">
      <c r="A1016" s="5">
        <v>42642</v>
      </c>
      <c r="B1016" s="3"/>
      <c r="C1016" s="4">
        <v>301000</v>
      </c>
      <c r="D1016" s="3" t="s">
        <v>38</v>
      </c>
      <c r="E1016" s="4">
        <v>9500</v>
      </c>
      <c r="F1016" s="3">
        <v>3.26</v>
      </c>
      <c r="G1016" s="4">
        <v>298500</v>
      </c>
      <c r="H1016" s="4">
        <v>304000</v>
      </c>
      <c r="I1016" s="4">
        <v>296000</v>
      </c>
      <c r="J1016" s="4">
        <v>153851</v>
      </c>
      <c r="K1016" s="4">
        <v>46262912500</v>
      </c>
      <c r="L1016" s="4">
        <v>10316901</v>
      </c>
      <c r="M1016" s="4">
        <v>300699</v>
      </c>
      <c r="N1016" s="4">
        <v>301000</v>
      </c>
      <c r="O1016" s="4">
        <v>233200</v>
      </c>
      <c r="P1016" s="4">
        <v>34275419</v>
      </c>
      <c r="Q1016" s="3">
        <v>0.78280000000000005</v>
      </c>
    </row>
    <row r="1017" spans="1:17">
      <c r="A1017" s="5">
        <v>42641</v>
      </c>
      <c r="B1017" s="3"/>
      <c r="C1017" s="4">
        <v>291500</v>
      </c>
      <c r="D1017" s="3" t="s">
        <v>38</v>
      </c>
      <c r="E1017" s="4">
        <v>3000</v>
      </c>
      <c r="F1017" s="3">
        <v>1.04</v>
      </c>
      <c r="G1017" s="4">
        <v>286000</v>
      </c>
      <c r="H1017" s="4">
        <v>296000</v>
      </c>
      <c r="I1017" s="4">
        <v>286000</v>
      </c>
      <c r="J1017" s="4">
        <v>138396</v>
      </c>
      <c r="K1017" s="4">
        <v>40660672500</v>
      </c>
      <c r="L1017" s="4">
        <v>9991284</v>
      </c>
      <c r="M1017" s="4">
        <v>293799</v>
      </c>
      <c r="N1017" s="4">
        <v>291500</v>
      </c>
      <c r="O1017" s="4">
        <v>230800</v>
      </c>
      <c r="P1017" s="4">
        <v>34275419</v>
      </c>
      <c r="Q1017" s="3">
        <v>0.76419999999999999</v>
      </c>
    </row>
    <row r="1018" spans="1:17">
      <c r="A1018" s="5">
        <v>42640</v>
      </c>
      <c r="B1018" s="3"/>
      <c r="C1018" s="4">
        <v>288500</v>
      </c>
      <c r="D1018" s="3" t="s">
        <v>38</v>
      </c>
      <c r="E1018" s="4">
        <v>2000</v>
      </c>
      <c r="F1018" s="3">
        <v>0.7</v>
      </c>
      <c r="G1018" s="4">
        <v>286500</v>
      </c>
      <c r="H1018" s="4">
        <v>290000</v>
      </c>
      <c r="I1018" s="4">
        <v>280000</v>
      </c>
      <c r="J1018" s="4">
        <v>94189</v>
      </c>
      <c r="K1018" s="4">
        <v>26915317000</v>
      </c>
      <c r="L1018" s="4">
        <v>9888458</v>
      </c>
      <c r="M1018" s="4">
        <v>285758</v>
      </c>
      <c r="N1018" s="4">
        <v>288500</v>
      </c>
      <c r="O1018" s="4">
        <v>229200</v>
      </c>
      <c r="P1018" s="4">
        <v>34275419</v>
      </c>
      <c r="Q1018" s="3">
        <v>0.75270000000000004</v>
      </c>
    </row>
    <row r="1019" spans="1:17">
      <c r="A1019" s="5">
        <v>42639</v>
      </c>
      <c r="B1019" s="3"/>
      <c r="C1019" s="4">
        <v>286500</v>
      </c>
      <c r="D1019" s="3" t="s">
        <v>39</v>
      </c>
      <c r="E1019" s="4">
        <v>1000</v>
      </c>
      <c r="F1019" s="3">
        <v>-0.35</v>
      </c>
      <c r="G1019" s="4">
        <v>285000</v>
      </c>
      <c r="H1019" s="4">
        <v>288000</v>
      </c>
      <c r="I1019" s="4">
        <v>282500</v>
      </c>
      <c r="J1019" s="4">
        <v>68759</v>
      </c>
      <c r="K1019" s="4">
        <v>19621921500</v>
      </c>
      <c r="L1019" s="4">
        <v>9819907</v>
      </c>
      <c r="M1019" s="4">
        <v>285372</v>
      </c>
      <c r="N1019" s="4">
        <v>286500</v>
      </c>
      <c r="O1019" s="4">
        <v>230000</v>
      </c>
      <c r="P1019" s="4">
        <v>34275419</v>
      </c>
      <c r="Q1019" s="3">
        <v>0.753</v>
      </c>
    </row>
    <row r="1020" spans="1:17">
      <c r="A1020" s="5">
        <v>42636</v>
      </c>
      <c r="B1020" s="3"/>
      <c r="C1020" s="4">
        <v>287500</v>
      </c>
      <c r="D1020" s="3" t="s">
        <v>38</v>
      </c>
      <c r="E1020" s="4">
        <v>1500</v>
      </c>
      <c r="F1020" s="3">
        <v>0.52</v>
      </c>
      <c r="G1020" s="4">
        <v>289500</v>
      </c>
      <c r="H1020" s="4">
        <v>291000</v>
      </c>
      <c r="I1020" s="4">
        <v>286500</v>
      </c>
      <c r="J1020" s="4">
        <v>68767</v>
      </c>
      <c r="K1020" s="4">
        <v>19844612000</v>
      </c>
      <c r="L1020" s="4">
        <v>9854182</v>
      </c>
      <c r="M1020" s="4">
        <v>288577</v>
      </c>
      <c r="N1020" s="4">
        <v>287500</v>
      </c>
      <c r="O1020" s="4">
        <v>228800</v>
      </c>
      <c r="P1020" s="4">
        <v>34275419</v>
      </c>
      <c r="Q1020" s="3">
        <v>0.75290000000000001</v>
      </c>
    </row>
    <row r="1021" spans="1:17">
      <c r="A1021" s="5">
        <v>42635</v>
      </c>
      <c r="B1021" s="3"/>
      <c r="C1021" s="4">
        <v>286000</v>
      </c>
      <c r="D1021" s="3" t="s">
        <v>38</v>
      </c>
      <c r="E1021" s="4">
        <v>6000</v>
      </c>
      <c r="F1021" s="3">
        <v>2.14</v>
      </c>
      <c r="G1021" s="4">
        <v>284000</v>
      </c>
      <c r="H1021" s="4">
        <v>291000</v>
      </c>
      <c r="I1021" s="4">
        <v>283500</v>
      </c>
      <c r="J1021" s="4">
        <v>120672</v>
      </c>
      <c r="K1021" s="4">
        <v>34756644500</v>
      </c>
      <c r="L1021" s="4">
        <v>9802769</v>
      </c>
      <c r="M1021" s="4">
        <v>288025</v>
      </c>
      <c r="N1021" s="4">
        <v>286000</v>
      </c>
      <c r="O1021" s="4">
        <v>224000</v>
      </c>
      <c r="P1021" s="4">
        <v>34275419</v>
      </c>
      <c r="Q1021" s="3">
        <v>0.74980000000000002</v>
      </c>
    </row>
    <row r="1022" spans="1:17">
      <c r="A1022" s="5">
        <v>42634</v>
      </c>
      <c r="B1022" s="3"/>
      <c r="C1022" s="4">
        <v>280000</v>
      </c>
      <c r="D1022" s="3" t="s">
        <v>38</v>
      </c>
      <c r="E1022" s="4">
        <v>1000</v>
      </c>
      <c r="F1022" s="3">
        <v>0.36</v>
      </c>
      <c r="G1022" s="4">
        <v>281000</v>
      </c>
      <c r="H1022" s="4">
        <v>282000</v>
      </c>
      <c r="I1022" s="4">
        <v>274500</v>
      </c>
      <c r="J1022" s="4">
        <v>77235</v>
      </c>
      <c r="K1022" s="4">
        <v>21646261500</v>
      </c>
      <c r="L1022" s="4">
        <v>9597117</v>
      </c>
      <c r="M1022" s="4">
        <v>280264</v>
      </c>
      <c r="N1022" s="4">
        <v>280000</v>
      </c>
      <c r="O1022" s="4">
        <v>223200</v>
      </c>
      <c r="P1022" s="4">
        <v>34275419</v>
      </c>
      <c r="Q1022" s="3">
        <v>0.73929999999999996</v>
      </c>
    </row>
    <row r="1023" spans="1:17">
      <c r="A1023" s="5">
        <v>42633</v>
      </c>
      <c r="B1023" s="3"/>
      <c r="C1023" s="4">
        <v>279000</v>
      </c>
      <c r="D1023" s="3" t="s">
        <v>38</v>
      </c>
      <c r="E1023" s="4">
        <v>1500</v>
      </c>
      <c r="F1023" s="3">
        <v>0.54</v>
      </c>
      <c r="G1023" s="4">
        <v>274000</v>
      </c>
      <c r="H1023" s="4">
        <v>280500</v>
      </c>
      <c r="I1023" s="4">
        <v>271000</v>
      </c>
      <c r="J1023" s="4">
        <v>84863</v>
      </c>
      <c r="K1023" s="4">
        <v>23416751500</v>
      </c>
      <c r="L1023" s="4">
        <v>9562841</v>
      </c>
      <c r="M1023" s="4">
        <v>275935</v>
      </c>
      <c r="N1023" s="4">
        <v>279000</v>
      </c>
      <c r="O1023" s="4">
        <v>222000</v>
      </c>
      <c r="P1023" s="4">
        <v>34275419</v>
      </c>
      <c r="Q1023" s="3">
        <v>0.74039999999999995</v>
      </c>
    </row>
    <row r="1024" spans="1:17">
      <c r="A1024" s="5">
        <v>42632</v>
      </c>
      <c r="B1024" s="3"/>
      <c r="C1024" s="4">
        <v>277500</v>
      </c>
      <c r="D1024" s="3" t="s">
        <v>38</v>
      </c>
      <c r="E1024" s="4">
        <v>2000</v>
      </c>
      <c r="F1024" s="3">
        <v>0.73</v>
      </c>
      <c r="G1024" s="4">
        <v>271000</v>
      </c>
      <c r="H1024" s="4">
        <v>279000</v>
      </c>
      <c r="I1024" s="4">
        <v>266500</v>
      </c>
      <c r="J1024" s="4">
        <v>125313</v>
      </c>
      <c r="K1024" s="4">
        <v>34298827500</v>
      </c>
      <c r="L1024" s="4">
        <v>9511428</v>
      </c>
      <c r="M1024" s="4">
        <v>273705</v>
      </c>
      <c r="N1024" s="4">
        <v>277500</v>
      </c>
      <c r="O1024" s="4">
        <v>220400</v>
      </c>
      <c r="P1024" s="4">
        <v>34275419</v>
      </c>
      <c r="Q1024" s="3">
        <v>0.74039999999999995</v>
      </c>
    </row>
    <row r="1025" spans="1:17">
      <c r="A1025" s="5">
        <v>42626</v>
      </c>
      <c r="B1025" s="3"/>
      <c r="C1025" s="4">
        <v>275500</v>
      </c>
      <c r="D1025" s="3" t="s">
        <v>38</v>
      </c>
      <c r="E1025" s="4">
        <v>6500</v>
      </c>
      <c r="F1025" s="3">
        <v>2.42</v>
      </c>
      <c r="G1025" s="4">
        <v>272000</v>
      </c>
      <c r="H1025" s="4">
        <v>278000</v>
      </c>
      <c r="I1025" s="4">
        <v>268000</v>
      </c>
      <c r="J1025" s="4">
        <v>132356</v>
      </c>
      <c r="K1025" s="4">
        <v>36403064500</v>
      </c>
      <c r="L1025" s="4">
        <v>9442877</v>
      </c>
      <c r="M1025" s="4">
        <v>275039</v>
      </c>
      <c r="N1025" s="4">
        <v>275500</v>
      </c>
      <c r="O1025" s="4">
        <v>215200</v>
      </c>
      <c r="P1025" s="4">
        <v>34275419</v>
      </c>
      <c r="Q1025" s="3">
        <v>0.74129999999999996</v>
      </c>
    </row>
    <row r="1026" spans="1:17">
      <c r="A1026" s="5">
        <v>42625</v>
      </c>
      <c r="B1026" s="3"/>
      <c r="C1026" s="4">
        <v>269000</v>
      </c>
      <c r="D1026" s="3" t="s">
        <v>39</v>
      </c>
      <c r="E1026" s="4">
        <v>3000</v>
      </c>
      <c r="F1026" s="3">
        <v>-1.1000000000000001</v>
      </c>
      <c r="G1026" s="4">
        <v>270000</v>
      </c>
      <c r="H1026" s="4">
        <v>274500</v>
      </c>
      <c r="I1026" s="4">
        <v>269000</v>
      </c>
      <c r="J1026" s="4">
        <v>66639</v>
      </c>
      <c r="K1026" s="4">
        <v>18073783000</v>
      </c>
      <c r="L1026" s="4">
        <v>9220087</v>
      </c>
      <c r="M1026" s="4">
        <v>271219</v>
      </c>
      <c r="N1026" s="4">
        <v>269000</v>
      </c>
      <c r="O1026" s="4">
        <v>217600</v>
      </c>
      <c r="P1026" s="4">
        <v>34275419</v>
      </c>
      <c r="Q1026" s="3">
        <v>0.72750000000000004</v>
      </c>
    </row>
    <row r="1027" spans="1:17">
      <c r="A1027" s="5">
        <v>42622</v>
      </c>
      <c r="B1027" s="3"/>
      <c r="C1027" s="4">
        <v>272000</v>
      </c>
      <c r="D1027" s="3"/>
      <c r="E1027" s="3">
        <v>0</v>
      </c>
      <c r="F1027" s="3">
        <v>0</v>
      </c>
      <c r="G1027" s="4">
        <v>271000</v>
      </c>
      <c r="H1027" s="4">
        <v>274000</v>
      </c>
      <c r="I1027" s="4">
        <v>269500</v>
      </c>
      <c r="J1027" s="4">
        <v>58313</v>
      </c>
      <c r="K1027" s="4">
        <v>15843613000</v>
      </c>
      <c r="L1027" s="4">
        <v>9322913</v>
      </c>
      <c r="M1027" s="4">
        <v>271699</v>
      </c>
      <c r="N1027" s="4">
        <v>272000</v>
      </c>
      <c r="O1027" s="4">
        <v>217600</v>
      </c>
      <c r="P1027" s="4">
        <v>34275419</v>
      </c>
      <c r="Q1027" s="3">
        <v>0.71819999999999995</v>
      </c>
    </row>
    <row r="1028" spans="1:17">
      <c r="A1028" s="5">
        <v>42621</v>
      </c>
      <c r="B1028" s="3"/>
      <c r="C1028" s="4">
        <v>272000</v>
      </c>
      <c r="D1028" s="3" t="s">
        <v>39</v>
      </c>
      <c r="E1028" s="3">
        <v>500</v>
      </c>
      <c r="F1028" s="3">
        <v>-0.18</v>
      </c>
      <c r="G1028" s="4">
        <v>273000</v>
      </c>
      <c r="H1028" s="4">
        <v>276500</v>
      </c>
      <c r="I1028" s="4">
        <v>272000</v>
      </c>
      <c r="J1028" s="4">
        <v>73613</v>
      </c>
      <c r="K1028" s="4">
        <v>20149252000</v>
      </c>
      <c r="L1028" s="4">
        <v>9322913</v>
      </c>
      <c r="M1028" s="4">
        <v>273718</v>
      </c>
      <c r="N1028" s="4">
        <v>272000</v>
      </c>
      <c r="O1028" s="4">
        <v>218000</v>
      </c>
      <c r="P1028" s="4">
        <v>34275419</v>
      </c>
      <c r="Q1028" s="3">
        <v>0.70879999999999999</v>
      </c>
    </row>
    <row r="1029" spans="1:17">
      <c r="A1029" s="5">
        <v>42620</v>
      </c>
      <c r="B1029" s="3"/>
      <c r="C1029" s="4">
        <v>272500</v>
      </c>
      <c r="D1029" s="3" t="s">
        <v>39</v>
      </c>
      <c r="E1029" s="4">
        <v>1500</v>
      </c>
      <c r="F1029" s="3">
        <v>-0.55000000000000004</v>
      </c>
      <c r="G1029" s="4">
        <v>274000</v>
      </c>
      <c r="H1029" s="4">
        <v>277000</v>
      </c>
      <c r="I1029" s="4">
        <v>272000</v>
      </c>
      <c r="J1029" s="4">
        <v>59595</v>
      </c>
      <c r="K1029" s="4">
        <v>16352098000</v>
      </c>
      <c r="L1029" s="4">
        <v>9340051</v>
      </c>
      <c r="M1029" s="4">
        <v>274387</v>
      </c>
      <c r="N1029" s="4">
        <v>272500</v>
      </c>
      <c r="O1029" s="4">
        <v>219200</v>
      </c>
      <c r="P1029" s="4">
        <v>34275419</v>
      </c>
      <c r="Q1029" s="3">
        <v>0.71099999999999997</v>
      </c>
    </row>
    <row r="1030" spans="1:17">
      <c r="A1030" s="5">
        <v>42619</v>
      </c>
      <c r="B1030" s="3"/>
      <c r="C1030" s="4">
        <v>274000</v>
      </c>
      <c r="D1030" s="3" t="s">
        <v>39</v>
      </c>
      <c r="E1030" s="4">
        <v>6500</v>
      </c>
      <c r="F1030" s="3">
        <v>-2.3199999999999998</v>
      </c>
      <c r="G1030" s="4">
        <v>281500</v>
      </c>
      <c r="H1030" s="4">
        <v>282000</v>
      </c>
      <c r="I1030" s="4">
        <v>271500</v>
      </c>
      <c r="J1030" s="4">
        <v>99274</v>
      </c>
      <c r="K1030" s="4">
        <v>27303173000</v>
      </c>
      <c r="L1030" s="4">
        <v>9391464</v>
      </c>
      <c r="M1030" s="4">
        <v>275028</v>
      </c>
      <c r="N1030" s="4">
        <v>274000</v>
      </c>
      <c r="O1030" s="4">
        <v>224400</v>
      </c>
      <c r="P1030" s="4">
        <v>34275419</v>
      </c>
      <c r="Q1030" s="3">
        <v>0.71299999999999997</v>
      </c>
    </row>
    <row r="1031" spans="1:17">
      <c r="A1031" s="5">
        <v>42618</v>
      </c>
      <c r="B1031" s="3"/>
      <c r="C1031" s="4">
        <v>280500</v>
      </c>
      <c r="D1031" s="3" t="s">
        <v>38</v>
      </c>
      <c r="E1031" s="4">
        <v>3500</v>
      </c>
      <c r="F1031" s="3">
        <v>1.26</v>
      </c>
      <c r="G1031" s="4">
        <v>278500</v>
      </c>
      <c r="H1031" s="4">
        <v>284000</v>
      </c>
      <c r="I1031" s="4">
        <v>278000</v>
      </c>
      <c r="J1031" s="4">
        <v>67491</v>
      </c>
      <c r="K1031" s="4">
        <v>19024160500</v>
      </c>
      <c r="L1031" s="4">
        <v>9614255</v>
      </c>
      <c r="M1031" s="4">
        <v>281876</v>
      </c>
      <c r="N1031" s="4">
        <v>280500</v>
      </c>
      <c r="O1031" s="4">
        <v>221600</v>
      </c>
      <c r="P1031" s="4">
        <v>34275419</v>
      </c>
      <c r="Q1031" s="3">
        <v>0.73260000000000003</v>
      </c>
    </row>
    <row r="1032" spans="1:17">
      <c r="A1032" s="5">
        <v>42615</v>
      </c>
      <c r="B1032" s="3"/>
      <c r="C1032" s="4">
        <v>277000</v>
      </c>
      <c r="D1032" s="3" t="s">
        <v>38</v>
      </c>
      <c r="E1032" s="4">
        <v>3500</v>
      </c>
      <c r="F1032" s="3">
        <v>1.28</v>
      </c>
      <c r="G1032" s="4">
        <v>275500</v>
      </c>
      <c r="H1032" s="4">
        <v>279000</v>
      </c>
      <c r="I1032" s="4">
        <v>273500</v>
      </c>
      <c r="J1032" s="4">
        <v>100044</v>
      </c>
      <c r="K1032" s="4">
        <v>27620094000</v>
      </c>
      <c r="L1032" s="4">
        <v>9494291</v>
      </c>
      <c r="M1032" s="4">
        <v>276079</v>
      </c>
      <c r="N1032" s="4">
        <v>277000</v>
      </c>
      <c r="O1032" s="4">
        <v>218800</v>
      </c>
      <c r="P1032" s="4">
        <v>34275419</v>
      </c>
      <c r="Q1032" s="3">
        <v>0.73099999999999998</v>
      </c>
    </row>
    <row r="1033" spans="1:17">
      <c r="A1033" s="5">
        <v>42614</v>
      </c>
      <c r="B1033" s="3"/>
      <c r="C1033" s="4">
        <v>273500</v>
      </c>
      <c r="D1033" s="3" t="s">
        <v>38</v>
      </c>
      <c r="E1033" s="4">
        <v>5500</v>
      </c>
      <c r="F1033" s="3">
        <v>2.0499999999999998</v>
      </c>
      <c r="G1033" s="4">
        <v>270000</v>
      </c>
      <c r="H1033" s="4">
        <v>277500</v>
      </c>
      <c r="I1033" s="4">
        <v>267000</v>
      </c>
      <c r="J1033" s="4">
        <v>105951</v>
      </c>
      <c r="K1033" s="4">
        <v>29007227000</v>
      </c>
      <c r="L1033" s="4">
        <v>9374327</v>
      </c>
      <c r="M1033" s="4">
        <v>273779</v>
      </c>
      <c r="N1033" s="4">
        <v>273500</v>
      </c>
      <c r="O1033" s="4">
        <v>214400</v>
      </c>
      <c r="P1033" s="4">
        <v>34275419</v>
      </c>
      <c r="Q1033" s="3">
        <v>0.72389999999999999</v>
      </c>
    </row>
    <row r="1034" spans="1:17">
      <c r="A1034" s="5">
        <v>42613</v>
      </c>
      <c r="B1034" s="3"/>
      <c r="C1034" s="4">
        <v>268000</v>
      </c>
      <c r="D1034" s="3" t="s">
        <v>39</v>
      </c>
      <c r="E1034" s="4">
        <v>2500</v>
      </c>
      <c r="F1034" s="3">
        <v>-0.92</v>
      </c>
      <c r="G1034" s="4">
        <v>267500</v>
      </c>
      <c r="H1034" s="4">
        <v>271500</v>
      </c>
      <c r="I1034" s="4">
        <v>263500</v>
      </c>
      <c r="J1034" s="4">
        <v>160877</v>
      </c>
      <c r="K1034" s="4">
        <v>42830973500</v>
      </c>
      <c r="L1034" s="4">
        <v>9185812</v>
      </c>
      <c r="M1034" s="4">
        <v>266234</v>
      </c>
      <c r="N1034" s="4">
        <v>268000</v>
      </c>
      <c r="O1034" s="4">
        <v>216400</v>
      </c>
      <c r="P1034" s="4">
        <v>34275419</v>
      </c>
      <c r="Q1034" s="3">
        <v>0.70830000000000004</v>
      </c>
    </row>
    <row r="1035" spans="1:17">
      <c r="A1035" s="5">
        <v>42612</v>
      </c>
      <c r="B1035" s="3"/>
      <c r="C1035" s="4">
        <v>270500</v>
      </c>
      <c r="D1035" s="3" t="s">
        <v>39</v>
      </c>
      <c r="E1035" s="3">
        <v>500</v>
      </c>
      <c r="F1035" s="3">
        <v>-0.18</v>
      </c>
      <c r="G1035" s="4">
        <v>271000</v>
      </c>
      <c r="H1035" s="4">
        <v>275000</v>
      </c>
      <c r="I1035" s="4">
        <v>269500</v>
      </c>
      <c r="J1035" s="4">
        <v>76957</v>
      </c>
      <c r="K1035" s="4">
        <v>20894534500</v>
      </c>
      <c r="L1035" s="4">
        <v>9271500</v>
      </c>
      <c r="M1035" s="4">
        <v>271509</v>
      </c>
      <c r="N1035" s="4">
        <v>270500</v>
      </c>
      <c r="O1035" s="4">
        <v>216800</v>
      </c>
      <c r="P1035" s="4">
        <v>34275419</v>
      </c>
      <c r="Q1035" s="3">
        <v>0.71289999999999998</v>
      </c>
    </row>
    <row r="1036" spans="1:17">
      <c r="A1036" s="5">
        <v>42611</v>
      </c>
      <c r="B1036" s="3"/>
      <c r="C1036" s="4">
        <v>271000</v>
      </c>
      <c r="D1036" s="3" t="s">
        <v>39</v>
      </c>
      <c r="E1036" s="4">
        <v>11500</v>
      </c>
      <c r="F1036" s="3">
        <v>-4.07</v>
      </c>
      <c r="G1036" s="4">
        <v>278500</v>
      </c>
      <c r="H1036" s="4">
        <v>279500</v>
      </c>
      <c r="I1036" s="4">
        <v>269000</v>
      </c>
      <c r="J1036" s="4">
        <v>120921</v>
      </c>
      <c r="K1036" s="4">
        <v>32832076000</v>
      </c>
      <c r="L1036" s="4">
        <v>9288638</v>
      </c>
      <c r="M1036" s="4">
        <v>271516</v>
      </c>
      <c r="N1036" s="4">
        <v>271000</v>
      </c>
      <c r="O1036" s="4">
        <v>226000</v>
      </c>
      <c r="P1036" s="4">
        <v>34275419</v>
      </c>
      <c r="Q1036" s="3">
        <v>0.71679999999999999</v>
      </c>
    </row>
    <row r="1037" spans="1:17">
      <c r="A1037" s="5">
        <v>42608</v>
      </c>
      <c r="B1037" s="3"/>
      <c r="C1037" s="4">
        <v>282500</v>
      </c>
      <c r="D1037" s="3" t="s">
        <v>38</v>
      </c>
      <c r="E1037" s="4">
        <v>1500</v>
      </c>
      <c r="F1037" s="3">
        <v>0.53</v>
      </c>
      <c r="G1037" s="4">
        <v>281000</v>
      </c>
      <c r="H1037" s="4">
        <v>283000</v>
      </c>
      <c r="I1037" s="4">
        <v>277500</v>
      </c>
      <c r="J1037" s="4">
        <v>83336</v>
      </c>
      <c r="K1037" s="4">
        <v>23361119500</v>
      </c>
      <c r="L1037" s="4">
        <v>9682805</v>
      </c>
      <c r="M1037" s="4">
        <v>280324</v>
      </c>
      <c r="N1037" s="4">
        <v>282500</v>
      </c>
      <c r="O1037" s="4">
        <v>224800</v>
      </c>
      <c r="P1037" s="4">
        <v>34275419</v>
      </c>
      <c r="Q1037" s="3">
        <v>0.74560000000000004</v>
      </c>
    </row>
    <row r="1038" spans="1:17">
      <c r="A1038" s="5">
        <v>42607</v>
      </c>
      <c r="B1038" s="3"/>
      <c r="C1038" s="4">
        <v>281000</v>
      </c>
      <c r="D1038" s="3" t="s">
        <v>38</v>
      </c>
      <c r="E1038" s="4">
        <v>5000</v>
      </c>
      <c r="F1038" s="3">
        <v>1.81</v>
      </c>
      <c r="G1038" s="4">
        <v>277500</v>
      </c>
      <c r="H1038" s="4">
        <v>281000</v>
      </c>
      <c r="I1038" s="4">
        <v>276500</v>
      </c>
      <c r="J1038" s="4">
        <v>91850</v>
      </c>
      <c r="K1038" s="4">
        <v>25678850000</v>
      </c>
      <c r="L1038" s="4">
        <v>9631392</v>
      </c>
      <c r="M1038" s="4">
        <v>279573</v>
      </c>
      <c r="N1038" s="4">
        <v>281000</v>
      </c>
      <c r="O1038" s="4">
        <v>220800</v>
      </c>
      <c r="P1038" s="4">
        <v>34275419</v>
      </c>
      <c r="Q1038" s="3">
        <v>0.73950000000000005</v>
      </c>
    </row>
    <row r="1039" spans="1:17">
      <c r="A1039" s="5">
        <v>42606</v>
      </c>
      <c r="B1039" s="3"/>
      <c r="C1039" s="4">
        <v>276000</v>
      </c>
      <c r="D1039" s="3" t="s">
        <v>39</v>
      </c>
      <c r="E1039" s="4">
        <v>1000</v>
      </c>
      <c r="F1039" s="3">
        <v>-0.36</v>
      </c>
      <c r="G1039" s="4">
        <v>277000</v>
      </c>
      <c r="H1039" s="4">
        <v>282500</v>
      </c>
      <c r="I1039" s="4">
        <v>274000</v>
      </c>
      <c r="J1039" s="4">
        <v>135482</v>
      </c>
      <c r="K1039" s="4">
        <v>37595819000</v>
      </c>
      <c r="L1039" s="4">
        <v>9460015</v>
      </c>
      <c r="M1039" s="4">
        <v>277496</v>
      </c>
      <c r="N1039" s="4">
        <v>276000</v>
      </c>
      <c r="O1039" s="4">
        <v>221600</v>
      </c>
      <c r="P1039" s="4">
        <v>34275419</v>
      </c>
      <c r="Q1039" s="3">
        <v>0.7258</v>
      </c>
    </row>
    <row r="1040" spans="1:17">
      <c r="A1040" s="5">
        <v>42605</v>
      </c>
      <c r="B1040" s="3"/>
      <c r="C1040" s="4">
        <v>277000</v>
      </c>
      <c r="D1040" s="3" t="s">
        <v>39</v>
      </c>
      <c r="E1040" s="4">
        <v>6000</v>
      </c>
      <c r="F1040" s="3">
        <v>-2.12</v>
      </c>
      <c r="G1040" s="4">
        <v>281000</v>
      </c>
      <c r="H1040" s="4">
        <v>284000</v>
      </c>
      <c r="I1040" s="4">
        <v>273000</v>
      </c>
      <c r="J1040" s="4">
        <v>210241</v>
      </c>
      <c r="K1040" s="4">
        <v>57917793000</v>
      </c>
      <c r="L1040" s="4">
        <v>9494291</v>
      </c>
      <c r="M1040" s="4">
        <v>275482</v>
      </c>
      <c r="N1040" s="4">
        <v>277000</v>
      </c>
      <c r="O1040" s="4">
        <v>226400</v>
      </c>
      <c r="P1040" s="4">
        <v>34275419</v>
      </c>
      <c r="Q1040" s="3">
        <v>0.72599999999999998</v>
      </c>
    </row>
    <row r="1041" spans="1:17">
      <c r="A1041" s="5">
        <v>42604</v>
      </c>
      <c r="B1041" s="3"/>
      <c r="C1041" s="4">
        <v>283000</v>
      </c>
      <c r="D1041" s="3" t="s">
        <v>39</v>
      </c>
      <c r="E1041" s="4">
        <v>10000</v>
      </c>
      <c r="F1041" s="3">
        <v>-3.41</v>
      </c>
      <c r="G1041" s="4">
        <v>292500</v>
      </c>
      <c r="H1041" s="4">
        <v>295000</v>
      </c>
      <c r="I1041" s="4">
        <v>281500</v>
      </c>
      <c r="J1041" s="4">
        <v>112112</v>
      </c>
      <c r="K1041" s="4">
        <v>32119644500</v>
      </c>
      <c r="L1041" s="4">
        <v>9699943</v>
      </c>
      <c r="M1041" s="4">
        <v>286496</v>
      </c>
      <c r="N1041" s="4">
        <v>283000</v>
      </c>
      <c r="O1041" s="4">
        <v>234400</v>
      </c>
      <c r="P1041" s="4">
        <v>34275419</v>
      </c>
      <c r="Q1041" s="3">
        <v>0.74460000000000004</v>
      </c>
    </row>
    <row r="1042" spans="1:17">
      <c r="A1042" s="5">
        <v>42601</v>
      </c>
      <c r="B1042" s="3"/>
      <c r="C1042" s="4">
        <v>293000</v>
      </c>
      <c r="D1042" s="3" t="s">
        <v>38</v>
      </c>
      <c r="E1042" s="4">
        <v>4500</v>
      </c>
      <c r="F1042" s="3">
        <v>1.56</v>
      </c>
      <c r="G1042" s="4">
        <v>291000</v>
      </c>
      <c r="H1042" s="4">
        <v>294000</v>
      </c>
      <c r="I1042" s="4">
        <v>287500</v>
      </c>
      <c r="J1042" s="4">
        <v>98057</v>
      </c>
      <c r="K1042" s="4">
        <v>28478846500</v>
      </c>
      <c r="L1042" s="4">
        <v>10042697</v>
      </c>
      <c r="M1042" s="4">
        <v>290431</v>
      </c>
      <c r="N1042" s="4">
        <v>293000</v>
      </c>
      <c r="O1042" s="4">
        <v>230800</v>
      </c>
      <c r="P1042" s="4">
        <v>34275419</v>
      </c>
      <c r="Q1042" s="3">
        <v>0.76580000000000004</v>
      </c>
    </row>
    <row r="1043" spans="1:17">
      <c r="A1043" s="5">
        <v>42600</v>
      </c>
      <c r="B1043" s="3"/>
      <c r="C1043" s="4">
        <v>288500</v>
      </c>
      <c r="D1043" s="3" t="s">
        <v>39</v>
      </c>
      <c r="E1043" s="4">
        <v>7500</v>
      </c>
      <c r="F1043" s="3">
        <v>-2.5299999999999998</v>
      </c>
      <c r="G1043" s="4">
        <v>296000</v>
      </c>
      <c r="H1043" s="4">
        <v>297500</v>
      </c>
      <c r="I1043" s="4">
        <v>287500</v>
      </c>
      <c r="J1043" s="4">
        <v>130920</v>
      </c>
      <c r="K1043" s="4">
        <v>37917835500</v>
      </c>
      <c r="L1043" s="4">
        <v>9888458</v>
      </c>
      <c r="M1043" s="4">
        <v>289625</v>
      </c>
      <c r="N1043" s="4">
        <v>288500</v>
      </c>
      <c r="O1043" s="4">
        <v>236800</v>
      </c>
      <c r="P1043" s="4">
        <v>34275419</v>
      </c>
      <c r="Q1043" s="3">
        <v>0.75470000000000004</v>
      </c>
    </row>
    <row r="1044" spans="1:17">
      <c r="A1044" s="5">
        <v>42599</v>
      </c>
      <c r="B1044" s="3"/>
      <c r="C1044" s="4">
        <v>296000</v>
      </c>
      <c r="D1044" s="3" t="s">
        <v>39</v>
      </c>
      <c r="E1044" s="4">
        <v>7000</v>
      </c>
      <c r="F1044" s="3">
        <v>-2.31</v>
      </c>
      <c r="G1044" s="4">
        <v>302000</v>
      </c>
      <c r="H1044" s="4">
        <v>302500</v>
      </c>
      <c r="I1044" s="4">
        <v>291000</v>
      </c>
      <c r="J1044" s="4">
        <v>134985</v>
      </c>
      <c r="K1044" s="4">
        <v>39753918500</v>
      </c>
      <c r="L1044" s="4">
        <v>10145524</v>
      </c>
      <c r="M1044" s="4">
        <v>294506</v>
      </c>
      <c r="N1044" s="4">
        <v>296000</v>
      </c>
      <c r="O1044" s="4">
        <v>242400</v>
      </c>
      <c r="P1044" s="4">
        <v>34275419</v>
      </c>
      <c r="Q1044" s="3">
        <v>0.7792</v>
      </c>
    </row>
    <row r="1045" spans="1:17">
      <c r="A1045" s="5">
        <v>42598</v>
      </c>
      <c r="B1045" s="3"/>
      <c r="C1045" s="4">
        <v>303000</v>
      </c>
      <c r="D1045" s="3" t="s">
        <v>39</v>
      </c>
      <c r="E1045" s="4">
        <v>1500</v>
      </c>
      <c r="F1045" s="3">
        <v>-0.49</v>
      </c>
      <c r="G1045" s="4">
        <v>305500</v>
      </c>
      <c r="H1045" s="4">
        <v>307500</v>
      </c>
      <c r="I1045" s="4">
        <v>302000</v>
      </c>
      <c r="J1045" s="4">
        <v>71731</v>
      </c>
      <c r="K1045" s="4">
        <v>21833593500</v>
      </c>
      <c r="L1045" s="4">
        <v>10385451</v>
      </c>
      <c r="M1045" s="4">
        <v>304381</v>
      </c>
      <c r="N1045" s="4">
        <v>303000</v>
      </c>
      <c r="O1045" s="4">
        <v>243600</v>
      </c>
      <c r="P1045" s="4">
        <v>34275419</v>
      </c>
      <c r="Q1045" s="3">
        <v>0.79610000000000003</v>
      </c>
    </row>
    <row r="1046" spans="1:17">
      <c r="A1046" s="5">
        <v>42594</v>
      </c>
      <c r="B1046" s="3"/>
      <c r="C1046" s="4">
        <v>304500</v>
      </c>
      <c r="D1046" s="3" t="s">
        <v>38</v>
      </c>
      <c r="E1046" s="4">
        <v>1500</v>
      </c>
      <c r="F1046" s="3">
        <v>0.5</v>
      </c>
      <c r="G1046" s="4">
        <v>306000</v>
      </c>
      <c r="H1046" s="4">
        <v>311500</v>
      </c>
      <c r="I1046" s="4">
        <v>303000</v>
      </c>
      <c r="J1046" s="4">
        <v>63429</v>
      </c>
      <c r="K1046" s="4">
        <v>19442777500</v>
      </c>
      <c r="L1046" s="4">
        <v>10436865</v>
      </c>
      <c r="M1046" s="4">
        <v>306528</v>
      </c>
      <c r="N1046" s="4">
        <v>304500</v>
      </c>
      <c r="O1046" s="4">
        <v>242400</v>
      </c>
      <c r="P1046" s="4">
        <v>34275419</v>
      </c>
      <c r="Q1046" s="3">
        <v>0.79920000000000002</v>
      </c>
    </row>
    <row r="1047" spans="1:17">
      <c r="A1047" s="5">
        <v>42593</v>
      </c>
      <c r="B1047" s="3"/>
      <c r="C1047" s="4">
        <v>303000</v>
      </c>
      <c r="D1047" s="3" t="s">
        <v>39</v>
      </c>
      <c r="E1047" s="4">
        <v>2000</v>
      </c>
      <c r="F1047" s="3">
        <v>-0.66</v>
      </c>
      <c r="G1047" s="4">
        <v>304000</v>
      </c>
      <c r="H1047" s="4">
        <v>308000</v>
      </c>
      <c r="I1047" s="4">
        <v>299000</v>
      </c>
      <c r="J1047" s="4">
        <v>74088</v>
      </c>
      <c r="K1047" s="4">
        <v>22424388000</v>
      </c>
      <c r="L1047" s="4">
        <v>10385451</v>
      </c>
      <c r="M1047" s="4">
        <v>302672</v>
      </c>
      <c r="N1047" s="4">
        <v>303000</v>
      </c>
      <c r="O1047" s="4">
        <v>244000</v>
      </c>
      <c r="P1047" s="4">
        <v>34275419</v>
      </c>
      <c r="Q1047" s="3">
        <v>0.79600000000000004</v>
      </c>
    </row>
    <row r="1048" spans="1:17">
      <c r="A1048" s="5">
        <v>42592</v>
      </c>
      <c r="B1048" s="3"/>
      <c r="C1048" s="4">
        <v>305000</v>
      </c>
      <c r="D1048" s="3" t="s">
        <v>39</v>
      </c>
      <c r="E1048" s="4">
        <v>2500</v>
      </c>
      <c r="F1048" s="3">
        <v>-0.81</v>
      </c>
      <c r="G1048" s="4">
        <v>307000</v>
      </c>
      <c r="H1048" s="4">
        <v>311500</v>
      </c>
      <c r="I1048" s="4">
        <v>304500</v>
      </c>
      <c r="J1048" s="4">
        <v>91838</v>
      </c>
      <c r="K1048" s="4">
        <v>28257252500</v>
      </c>
      <c r="L1048" s="4">
        <v>10454002</v>
      </c>
      <c r="M1048" s="4">
        <v>307685</v>
      </c>
      <c r="N1048" s="4">
        <v>305000</v>
      </c>
      <c r="O1048" s="4">
        <v>246000</v>
      </c>
      <c r="P1048" s="4">
        <v>34275419</v>
      </c>
      <c r="Q1048" s="3">
        <v>0.80279999999999996</v>
      </c>
    </row>
    <row r="1049" spans="1:17">
      <c r="A1049" s="5">
        <v>42591</v>
      </c>
      <c r="B1049" s="3"/>
      <c r="C1049" s="4">
        <v>307500</v>
      </c>
      <c r="D1049" s="3" t="s">
        <v>38</v>
      </c>
      <c r="E1049" s="4">
        <v>6500</v>
      </c>
      <c r="F1049" s="3">
        <v>2.16</v>
      </c>
      <c r="G1049" s="4">
        <v>302000</v>
      </c>
      <c r="H1049" s="4">
        <v>309000</v>
      </c>
      <c r="I1049" s="4">
        <v>298000</v>
      </c>
      <c r="J1049" s="4">
        <v>90111</v>
      </c>
      <c r="K1049" s="4">
        <v>27503094000</v>
      </c>
      <c r="L1049" s="4">
        <v>10539691</v>
      </c>
      <c r="M1049" s="4">
        <v>305213</v>
      </c>
      <c r="N1049" s="4">
        <v>307500</v>
      </c>
      <c r="O1049" s="4">
        <v>240800</v>
      </c>
      <c r="P1049" s="4">
        <v>34275419</v>
      </c>
      <c r="Q1049" s="3">
        <v>0.80959999999999999</v>
      </c>
    </row>
    <row r="1050" spans="1:17">
      <c r="A1050" s="5">
        <v>42590</v>
      </c>
      <c r="B1050" s="3"/>
      <c r="C1050" s="4">
        <v>301000</v>
      </c>
      <c r="D1050" s="3"/>
      <c r="E1050" s="3">
        <v>0</v>
      </c>
      <c r="F1050" s="3">
        <v>0</v>
      </c>
      <c r="G1050" s="4">
        <v>302000</v>
      </c>
      <c r="H1050" s="4">
        <v>306500</v>
      </c>
      <c r="I1050" s="4">
        <v>300000</v>
      </c>
      <c r="J1050" s="4">
        <v>78751</v>
      </c>
      <c r="K1050" s="4">
        <v>23858942500</v>
      </c>
      <c r="L1050" s="4">
        <v>10316901</v>
      </c>
      <c r="M1050" s="4">
        <v>302966</v>
      </c>
      <c r="N1050" s="4">
        <v>301000</v>
      </c>
      <c r="O1050" s="4">
        <v>240800</v>
      </c>
      <c r="P1050" s="4">
        <v>34275419</v>
      </c>
      <c r="Q1050" s="3">
        <v>0.79730000000000001</v>
      </c>
    </row>
    <row r="1051" spans="1:17">
      <c r="A1051" s="5">
        <v>42587</v>
      </c>
      <c r="B1051" s="3"/>
      <c r="C1051" s="4">
        <v>301000</v>
      </c>
      <c r="D1051" s="3" t="s">
        <v>39</v>
      </c>
      <c r="E1051" s="4">
        <v>1000</v>
      </c>
      <c r="F1051" s="3">
        <v>-0.33</v>
      </c>
      <c r="G1051" s="4">
        <v>303000</v>
      </c>
      <c r="H1051" s="4">
        <v>305000</v>
      </c>
      <c r="I1051" s="4">
        <v>296500</v>
      </c>
      <c r="J1051" s="4">
        <v>85838</v>
      </c>
      <c r="K1051" s="4">
        <v>25801430000</v>
      </c>
      <c r="L1051" s="4">
        <v>10316901</v>
      </c>
      <c r="M1051" s="4">
        <v>300582</v>
      </c>
      <c r="N1051" s="4">
        <v>301000</v>
      </c>
      <c r="O1051" s="4">
        <v>241600</v>
      </c>
      <c r="P1051" s="4">
        <v>34275419</v>
      </c>
      <c r="Q1051" s="3">
        <v>0.80230000000000001</v>
      </c>
    </row>
    <row r="1052" spans="1:17">
      <c r="A1052" s="5">
        <v>42586</v>
      </c>
      <c r="B1052" s="3"/>
      <c r="C1052" s="4">
        <v>302000</v>
      </c>
      <c r="D1052" s="3" t="s">
        <v>39</v>
      </c>
      <c r="E1052" s="4">
        <v>1500</v>
      </c>
      <c r="F1052" s="3">
        <v>-0.49</v>
      </c>
      <c r="G1052" s="4">
        <v>308000</v>
      </c>
      <c r="H1052" s="4">
        <v>309500</v>
      </c>
      <c r="I1052" s="4">
        <v>301500</v>
      </c>
      <c r="J1052" s="4">
        <v>72364</v>
      </c>
      <c r="K1052" s="4">
        <v>22076647000</v>
      </c>
      <c r="L1052" s="4">
        <v>10351176</v>
      </c>
      <c r="M1052" s="4">
        <v>305077</v>
      </c>
      <c r="N1052" s="4">
        <v>302000</v>
      </c>
      <c r="O1052" s="4">
        <v>242800</v>
      </c>
      <c r="P1052" s="4">
        <v>34275419</v>
      </c>
      <c r="Q1052" s="3">
        <v>0.81279999999999997</v>
      </c>
    </row>
    <row r="1053" spans="1:17">
      <c r="A1053" s="5">
        <v>42585</v>
      </c>
      <c r="B1053" s="3"/>
      <c r="C1053" s="4">
        <v>303500</v>
      </c>
      <c r="D1053" s="3" t="s">
        <v>39</v>
      </c>
      <c r="E1053" s="4">
        <v>14000</v>
      </c>
      <c r="F1053" s="3">
        <v>-4.41</v>
      </c>
      <c r="G1053" s="4">
        <v>313000</v>
      </c>
      <c r="H1053" s="4">
        <v>316000</v>
      </c>
      <c r="I1053" s="4">
        <v>303500</v>
      </c>
      <c r="J1053" s="4">
        <v>128855</v>
      </c>
      <c r="K1053" s="4">
        <v>39506896500</v>
      </c>
      <c r="L1053" s="4">
        <v>10402589</v>
      </c>
      <c r="M1053" s="4">
        <v>306599</v>
      </c>
      <c r="N1053" s="4">
        <v>303500</v>
      </c>
      <c r="O1053" s="4">
        <v>254000</v>
      </c>
      <c r="P1053" s="4">
        <v>34275419</v>
      </c>
      <c r="Q1053" s="3">
        <v>0.81930000000000003</v>
      </c>
    </row>
    <row r="1054" spans="1:17">
      <c r="A1054" s="5">
        <v>42584</v>
      </c>
      <c r="B1054" s="3"/>
      <c r="C1054" s="4">
        <v>317500</v>
      </c>
      <c r="D1054" s="3" t="s">
        <v>38</v>
      </c>
      <c r="E1054" s="3">
        <v>500</v>
      </c>
      <c r="F1054" s="3">
        <v>0.16</v>
      </c>
      <c r="G1054" s="4">
        <v>315000</v>
      </c>
      <c r="H1054" s="4">
        <v>318500</v>
      </c>
      <c r="I1054" s="4">
        <v>311000</v>
      </c>
      <c r="J1054" s="4">
        <v>91191</v>
      </c>
      <c r="K1054" s="4">
        <v>28745083000</v>
      </c>
      <c r="L1054" s="4">
        <v>10882445</v>
      </c>
      <c r="M1054" s="4">
        <v>315218</v>
      </c>
      <c r="N1054" s="4">
        <v>317500</v>
      </c>
      <c r="O1054" s="4">
        <v>253600</v>
      </c>
      <c r="P1054" s="4">
        <v>34275419</v>
      </c>
      <c r="Q1054" s="3">
        <v>0.84689999999999999</v>
      </c>
    </row>
    <row r="1055" spans="1:17">
      <c r="A1055" s="5">
        <v>42583</v>
      </c>
      <c r="B1055" s="3"/>
      <c r="C1055" s="4">
        <v>317000</v>
      </c>
      <c r="D1055" s="3" t="s">
        <v>38</v>
      </c>
      <c r="E1055" s="4">
        <v>13500</v>
      </c>
      <c r="F1055" s="3">
        <v>4.45</v>
      </c>
      <c r="G1055" s="4">
        <v>305000</v>
      </c>
      <c r="H1055" s="4">
        <v>317000</v>
      </c>
      <c r="I1055" s="4">
        <v>302500</v>
      </c>
      <c r="J1055" s="4">
        <v>178476</v>
      </c>
      <c r="K1055" s="4">
        <v>55590930000</v>
      </c>
      <c r="L1055" s="4">
        <v>10865307</v>
      </c>
      <c r="M1055" s="4">
        <v>311475</v>
      </c>
      <c r="N1055" s="4">
        <v>317000</v>
      </c>
      <c r="O1055" s="4">
        <v>242800</v>
      </c>
      <c r="P1055" s="4">
        <v>34275419</v>
      </c>
      <c r="Q1055" s="3">
        <v>0.84109999999999996</v>
      </c>
    </row>
    <row r="1056" spans="1:17">
      <c r="A1056" s="5">
        <v>42580</v>
      </c>
      <c r="B1056" s="3"/>
      <c r="C1056" s="4">
        <v>303500</v>
      </c>
      <c r="D1056" s="3" t="s">
        <v>38</v>
      </c>
      <c r="E1056" s="4">
        <v>8500</v>
      </c>
      <c r="F1056" s="3">
        <v>2.88</v>
      </c>
      <c r="G1056" s="4">
        <v>301500</v>
      </c>
      <c r="H1056" s="4">
        <v>312500</v>
      </c>
      <c r="I1056" s="4">
        <v>296500</v>
      </c>
      <c r="J1056" s="4">
        <v>386773</v>
      </c>
      <c r="K1056" s="4">
        <v>117669797576</v>
      </c>
      <c r="L1056" s="4">
        <v>10402589</v>
      </c>
      <c r="M1056" s="4">
        <v>304234</v>
      </c>
      <c r="N1056" s="4">
        <v>303500</v>
      </c>
      <c r="O1056" s="4">
        <v>236000</v>
      </c>
      <c r="P1056" s="4">
        <v>34275419</v>
      </c>
      <c r="Q1056" s="3">
        <v>0.81069999999999998</v>
      </c>
    </row>
    <row r="1057" spans="1:17">
      <c r="A1057" s="5">
        <v>42579</v>
      </c>
      <c r="B1057" s="3"/>
      <c r="C1057" s="4">
        <v>295000</v>
      </c>
      <c r="D1057" s="3" t="s">
        <v>38</v>
      </c>
      <c r="E1057" s="4">
        <v>7000</v>
      </c>
      <c r="F1057" s="3">
        <v>2.4300000000000002</v>
      </c>
      <c r="G1057" s="4">
        <v>288000</v>
      </c>
      <c r="H1057" s="4">
        <v>295000</v>
      </c>
      <c r="I1057" s="4">
        <v>286500</v>
      </c>
      <c r="J1057" s="4">
        <v>113724</v>
      </c>
      <c r="K1057" s="4">
        <v>33022563500</v>
      </c>
      <c r="L1057" s="4">
        <v>10111248</v>
      </c>
      <c r="M1057" s="4">
        <v>290374</v>
      </c>
      <c r="N1057" s="4">
        <v>295000</v>
      </c>
      <c r="O1057" s="4">
        <v>230400</v>
      </c>
      <c r="P1057" s="4">
        <v>34275419</v>
      </c>
      <c r="Q1057" s="3">
        <v>0.78520000000000001</v>
      </c>
    </row>
    <row r="1058" spans="1:17">
      <c r="A1058" s="5">
        <v>42578</v>
      </c>
      <c r="B1058" s="3"/>
      <c r="C1058" s="4">
        <v>288000</v>
      </c>
      <c r="D1058" s="3" t="s">
        <v>39</v>
      </c>
      <c r="E1058" s="4">
        <v>4500</v>
      </c>
      <c r="F1058" s="3">
        <v>-1.54</v>
      </c>
      <c r="G1058" s="4">
        <v>292000</v>
      </c>
      <c r="H1058" s="4">
        <v>292500</v>
      </c>
      <c r="I1058" s="4">
        <v>286500</v>
      </c>
      <c r="J1058" s="4">
        <v>92864</v>
      </c>
      <c r="K1058" s="4">
        <v>26840852500</v>
      </c>
      <c r="L1058" s="4">
        <v>9871320</v>
      </c>
      <c r="M1058" s="4">
        <v>289033</v>
      </c>
      <c r="N1058" s="4">
        <v>288000</v>
      </c>
      <c r="O1058" s="4">
        <v>234000</v>
      </c>
      <c r="P1058" s="4">
        <v>34275419</v>
      </c>
      <c r="Q1058" s="3">
        <v>0.76529999999999998</v>
      </c>
    </row>
    <row r="1059" spans="1:17">
      <c r="A1059" s="5">
        <v>42577</v>
      </c>
      <c r="B1059" s="3"/>
      <c r="C1059" s="4">
        <v>292500</v>
      </c>
      <c r="D1059" s="3" t="s">
        <v>38</v>
      </c>
      <c r="E1059" s="4">
        <v>4500</v>
      </c>
      <c r="F1059" s="3">
        <v>1.56</v>
      </c>
      <c r="G1059" s="4">
        <v>290000</v>
      </c>
      <c r="H1059" s="4">
        <v>298000</v>
      </c>
      <c r="I1059" s="4">
        <v>288500</v>
      </c>
      <c r="J1059" s="4">
        <v>116113</v>
      </c>
      <c r="K1059" s="4">
        <v>34175703500</v>
      </c>
      <c r="L1059" s="4">
        <v>10025560</v>
      </c>
      <c r="M1059" s="4">
        <v>294331</v>
      </c>
      <c r="N1059" s="4">
        <v>292500</v>
      </c>
      <c r="O1059" s="4">
        <v>230400</v>
      </c>
      <c r="P1059" s="4">
        <v>34275419</v>
      </c>
      <c r="Q1059" s="3">
        <v>0.77610000000000001</v>
      </c>
    </row>
    <row r="1060" spans="1:17">
      <c r="A1060" s="5">
        <v>42576</v>
      </c>
      <c r="B1060" s="3"/>
      <c r="C1060" s="4">
        <v>288000</v>
      </c>
      <c r="D1060" s="3" t="s">
        <v>38</v>
      </c>
      <c r="E1060" s="4">
        <v>5500</v>
      </c>
      <c r="F1060" s="3">
        <v>1.95</v>
      </c>
      <c r="G1060" s="4">
        <v>284500</v>
      </c>
      <c r="H1060" s="4">
        <v>289000</v>
      </c>
      <c r="I1060" s="4">
        <v>279500</v>
      </c>
      <c r="J1060" s="4">
        <v>80328</v>
      </c>
      <c r="K1060" s="4">
        <v>22917589500</v>
      </c>
      <c r="L1060" s="4">
        <v>9871320</v>
      </c>
      <c r="M1060" s="4">
        <v>285300</v>
      </c>
      <c r="N1060" s="4">
        <v>288000</v>
      </c>
      <c r="O1060" s="4">
        <v>226000</v>
      </c>
      <c r="P1060" s="4">
        <v>34275419</v>
      </c>
      <c r="Q1060" s="3">
        <v>0.77010000000000001</v>
      </c>
    </row>
    <row r="1061" spans="1:17">
      <c r="A1061" s="5">
        <v>42573</v>
      </c>
      <c r="B1061" s="3"/>
      <c r="C1061" s="4">
        <v>282500</v>
      </c>
      <c r="D1061" s="3" t="s">
        <v>39</v>
      </c>
      <c r="E1061" s="4">
        <v>3000</v>
      </c>
      <c r="F1061" s="3">
        <v>-1.05</v>
      </c>
      <c r="G1061" s="4">
        <v>287000</v>
      </c>
      <c r="H1061" s="4">
        <v>290000</v>
      </c>
      <c r="I1061" s="4">
        <v>282000</v>
      </c>
      <c r="J1061" s="4">
        <v>80125</v>
      </c>
      <c r="K1061" s="4">
        <v>22844259000</v>
      </c>
      <c r="L1061" s="4">
        <v>9682805</v>
      </c>
      <c r="M1061" s="4">
        <v>285107</v>
      </c>
      <c r="N1061" s="4">
        <v>282500</v>
      </c>
      <c r="O1061" s="4">
        <v>228400</v>
      </c>
      <c r="P1061" s="4">
        <v>34275419</v>
      </c>
      <c r="Q1061" s="3">
        <v>0.75600000000000001</v>
      </c>
    </row>
    <row r="1062" spans="1:17">
      <c r="A1062" s="5">
        <v>42572</v>
      </c>
      <c r="B1062" s="3"/>
      <c r="C1062" s="4">
        <v>285500</v>
      </c>
      <c r="D1062" s="3" t="s">
        <v>39</v>
      </c>
      <c r="E1062" s="4">
        <v>3500</v>
      </c>
      <c r="F1062" s="3">
        <v>-1.21</v>
      </c>
      <c r="G1062" s="4">
        <v>291500</v>
      </c>
      <c r="H1062" s="4">
        <v>299000</v>
      </c>
      <c r="I1062" s="4">
        <v>285500</v>
      </c>
      <c r="J1062" s="4">
        <v>150953</v>
      </c>
      <c r="K1062" s="4">
        <v>44052673000</v>
      </c>
      <c r="L1062" s="4">
        <v>9785632</v>
      </c>
      <c r="M1062" s="4">
        <v>291830</v>
      </c>
      <c r="N1062" s="4">
        <v>285500</v>
      </c>
      <c r="O1062" s="4">
        <v>231200</v>
      </c>
      <c r="P1062" s="4">
        <v>34275419</v>
      </c>
      <c r="Q1062" s="3">
        <v>0.7631</v>
      </c>
    </row>
    <row r="1063" spans="1:17">
      <c r="A1063" s="5">
        <v>42571</v>
      </c>
      <c r="B1063" s="3"/>
      <c r="C1063" s="4">
        <v>289000</v>
      </c>
      <c r="D1063" s="3"/>
      <c r="E1063" s="3">
        <v>0</v>
      </c>
      <c r="F1063" s="3">
        <v>0</v>
      </c>
      <c r="G1063" s="4">
        <v>289500</v>
      </c>
      <c r="H1063" s="4">
        <v>295500</v>
      </c>
      <c r="I1063" s="4">
        <v>288000</v>
      </c>
      <c r="J1063" s="4">
        <v>102398</v>
      </c>
      <c r="K1063" s="4">
        <v>29809082500</v>
      </c>
      <c r="L1063" s="4">
        <v>9905596</v>
      </c>
      <c r="M1063" s="4">
        <v>291110</v>
      </c>
      <c r="N1063" s="4">
        <v>289000</v>
      </c>
      <c r="O1063" s="4">
        <v>231200</v>
      </c>
      <c r="P1063" s="4">
        <v>34275419</v>
      </c>
      <c r="Q1063" s="3">
        <v>0.7712</v>
      </c>
    </row>
    <row r="1064" spans="1:17">
      <c r="A1064" s="5">
        <v>42570</v>
      </c>
      <c r="B1064" s="3"/>
      <c r="C1064" s="4">
        <v>289000</v>
      </c>
      <c r="D1064" s="3" t="s">
        <v>39</v>
      </c>
      <c r="E1064" s="4">
        <v>10000</v>
      </c>
      <c r="F1064" s="3">
        <v>-3.34</v>
      </c>
      <c r="G1064" s="4">
        <v>298500</v>
      </c>
      <c r="H1064" s="4">
        <v>298500</v>
      </c>
      <c r="I1064" s="4">
        <v>286500</v>
      </c>
      <c r="J1064" s="4">
        <v>124408</v>
      </c>
      <c r="K1064" s="4">
        <v>36059402000</v>
      </c>
      <c r="L1064" s="4">
        <v>9905596</v>
      </c>
      <c r="M1064" s="4">
        <v>289847</v>
      </c>
      <c r="N1064" s="4">
        <v>289000</v>
      </c>
      <c r="O1064" s="4">
        <v>239200</v>
      </c>
      <c r="P1064" s="4">
        <v>34275419</v>
      </c>
      <c r="Q1064" s="3">
        <v>0.77080000000000004</v>
      </c>
    </row>
    <row r="1065" spans="1:17">
      <c r="A1065" s="5">
        <v>42569</v>
      </c>
      <c r="B1065" s="3"/>
      <c r="C1065" s="4">
        <v>299000</v>
      </c>
      <c r="D1065" s="3" t="s">
        <v>38</v>
      </c>
      <c r="E1065" s="4">
        <v>7000</v>
      </c>
      <c r="F1065" s="3">
        <v>2.4</v>
      </c>
      <c r="G1065" s="4">
        <v>293000</v>
      </c>
      <c r="H1065" s="4">
        <v>299000</v>
      </c>
      <c r="I1065" s="4">
        <v>291500</v>
      </c>
      <c r="J1065" s="4">
        <v>109894</v>
      </c>
      <c r="K1065" s="4">
        <v>32643935000</v>
      </c>
      <c r="L1065" s="4">
        <v>10248350</v>
      </c>
      <c r="M1065" s="4">
        <v>297049</v>
      </c>
      <c r="N1065" s="4">
        <v>299000</v>
      </c>
      <c r="O1065" s="4">
        <v>233600</v>
      </c>
      <c r="P1065" s="4">
        <v>34275419</v>
      </c>
      <c r="Q1065" s="3">
        <v>0.79579999999999995</v>
      </c>
    </row>
    <row r="1066" spans="1:17">
      <c r="A1066" s="5">
        <v>42566</v>
      </c>
      <c r="B1066" s="3"/>
      <c r="C1066" s="4">
        <v>292000</v>
      </c>
      <c r="D1066" s="3" t="s">
        <v>39</v>
      </c>
      <c r="E1066" s="3">
        <v>500</v>
      </c>
      <c r="F1066" s="3">
        <v>-0.17</v>
      </c>
      <c r="G1066" s="4">
        <v>293000</v>
      </c>
      <c r="H1066" s="4">
        <v>295500</v>
      </c>
      <c r="I1066" s="4">
        <v>290500</v>
      </c>
      <c r="J1066" s="4">
        <v>81825</v>
      </c>
      <c r="K1066" s="4">
        <v>23931124500</v>
      </c>
      <c r="L1066" s="4">
        <v>10008422</v>
      </c>
      <c r="M1066" s="4">
        <v>292467</v>
      </c>
      <c r="N1066" s="4">
        <v>292000</v>
      </c>
      <c r="O1066" s="4">
        <v>234000</v>
      </c>
      <c r="P1066" s="4">
        <v>34275419</v>
      </c>
      <c r="Q1066" s="3">
        <v>0.77869999999999995</v>
      </c>
    </row>
    <row r="1067" spans="1:17">
      <c r="A1067" s="5">
        <v>42565</v>
      </c>
      <c r="B1067" s="3"/>
      <c r="C1067" s="4">
        <v>292500</v>
      </c>
      <c r="D1067" s="3" t="s">
        <v>38</v>
      </c>
      <c r="E1067" s="4">
        <v>2500</v>
      </c>
      <c r="F1067" s="3">
        <v>0.86</v>
      </c>
      <c r="G1067" s="4">
        <v>290500</v>
      </c>
      <c r="H1067" s="4">
        <v>292500</v>
      </c>
      <c r="I1067" s="4">
        <v>288500</v>
      </c>
      <c r="J1067" s="4">
        <v>77651</v>
      </c>
      <c r="K1067" s="4">
        <v>22572585500</v>
      </c>
      <c r="L1067" s="4">
        <v>10025560</v>
      </c>
      <c r="M1067" s="4">
        <v>290692</v>
      </c>
      <c r="N1067" s="4">
        <v>292500</v>
      </c>
      <c r="O1067" s="4">
        <v>232000</v>
      </c>
      <c r="P1067" s="4">
        <v>34275419</v>
      </c>
      <c r="Q1067" s="3">
        <v>0.78549999999999998</v>
      </c>
    </row>
    <row r="1068" spans="1:17">
      <c r="A1068" s="5">
        <v>42564</v>
      </c>
      <c r="B1068" s="3"/>
      <c r="C1068" s="4">
        <v>290000</v>
      </c>
      <c r="D1068" s="3"/>
      <c r="E1068" s="3">
        <v>0</v>
      </c>
      <c r="F1068" s="3">
        <v>0</v>
      </c>
      <c r="G1068" s="4">
        <v>292500</v>
      </c>
      <c r="H1068" s="4">
        <v>294500</v>
      </c>
      <c r="I1068" s="4">
        <v>286500</v>
      </c>
      <c r="J1068" s="4">
        <v>78362</v>
      </c>
      <c r="K1068" s="4">
        <v>22741550000</v>
      </c>
      <c r="L1068" s="4">
        <v>9939871</v>
      </c>
      <c r="M1068" s="4">
        <v>290211</v>
      </c>
      <c r="N1068" s="4">
        <v>290000</v>
      </c>
      <c r="O1068" s="4">
        <v>232000</v>
      </c>
      <c r="P1068" s="4">
        <v>34275419</v>
      </c>
      <c r="Q1068" s="3">
        <v>0.78029999999999999</v>
      </c>
    </row>
    <row r="1069" spans="1:17">
      <c r="A1069" s="5">
        <v>42563</v>
      </c>
      <c r="B1069" s="3"/>
      <c r="C1069" s="4">
        <v>290000</v>
      </c>
      <c r="D1069" s="3" t="s">
        <v>38</v>
      </c>
      <c r="E1069" s="4">
        <v>1000</v>
      </c>
      <c r="F1069" s="3">
        <v>0.35</v>
      </c>
      <c r="G1069" s="4">
        <v>289000</v>
      </c>
      <c r="H1069" s="4">
        <v>291500</v>
      </c>
      <c r="I1069" s="4">
        <v>287000</v>
      </c>
      <c r="J1069" s="4">
        <v>78618</v>
      </c>
      <c r="K1069" s="4">
        <v>22721429000</v>
      </c>
      <c r="L1069" s="4">
        <v>9939871</v>
      </c>
      <c r="M1069" s="4">
        <v>289010</v>
      </c>
      <c r="N1069" s="4">
        <v>290000</v>
      </c>
      <c r="O1069" s="4">
        <v>231200</v>
      </c>
      <c r="P1069" s="4">
        <v>34275419</v>
      </c>
      <c r="Q1069" s="3">
        <v>0.78639999999999999</v>
      </c>
    </row>
    <row r="1070" spans="1:17">
      <c r="A1070" s="5">
        <v>42562</v>
      </c>
      <c r="B1070" s="3"/>
      <c r="C1070" s="4">
        <v>289000</v>
      </c>
      <c r="D1070" s="3" t="s">
        <v>38</v>
      </c>
      <c r="E1070" s="4">
        <v>8000</v>
      </c>
      <c r="F1070" s="3">
        <v>2.85</v>
      </c>
      <c r="G1070" s="4">
        <v>282000</v>
      </c>
      <c r="H1070" s="4">
        <v>290500</v>
      </c>
      <c r="I1070" s="4">
        <v>277500</v>
      </c>
      <c r="J1070" s="4">
        <v>99280</v>
      </c>
      <c r="K1070" s="4">
        <v>28467853000</v>
      </c>
      <c r="L1070" s="4">
        <v>9905596</v>
      </c>
      <c r="M1070" s="4">
        <v>286743</v>
      </c>
      <c r="N1070" s="4">
        <v>289000</v>
      </c>
      <c r="O1070" s="4">
        <v>224800</v>
      </c>
      <c r="P1070" s="4">
        <v>34275419</v>
      </c>
      <c r="Q1070" s="3">
        <v>0.78439999999999999</v>
      </c>
    </row>
    <row r="1071" spans="1:17">
      <c r="A1071" s="5">
        <v>42559</v>
      </c>
      <c r="B1071" s="3"/>
      <c r="C1071" s="4">
        <v>281000</v>
      </c>
      <c r="D1071" s="3"/>
      <c r="E1071" s="3">
        <v>0</v>
      </c>
      <c r="F1071" s="3">
        <v>0</v>
      </c>
      <c r="G1071" s="4">
        <v>281500</v>
      </c>
      <c r="H1071" s="4">
        <v>282500</v>
      </c>
      <c r="I1071" s="4">
        <v>276000</v>
      </c>
      <c r="J1071" s="4">
        <v>74743</v>
      </c>
      <c r="K1071" s="4">
        <v>20945013000</v>
      </c>
      <c r="L1071" s="4">
        <v>9631392</v>
      </c>
      <c r="M1071" s="4">
        <v>280227</v>
      </c>
      <c r="N1071" s="4">
        <v>281000</v>
      </c>
      <c r="O1071" s="4">
        <v>224800</v>
      </c>
      <c r="P1071" s="4">
        <v>34275419</v>
      </c>
      <c r="Q1071" s="3">
        <v>0.77310000000000001</v>
      </c>
    </row>
    <row r="1072" spans="1:17">
      <c r="A1072" s="5">
        <v>42558</v>
      </c>
      <c r="B1072" s="3"/>
      <c r="C1072" s="4">
        <v>281000</v>
      </c>
      <c r="D1072" s="3" t="s">
        <v>39</v>
      </c>
      <c r="E1072" s="4">
        <v>1000</v>
      </c>
      <c r="F1072" s="3">
        <v>-0.35</v>
      </c>
      <c r="G1072" s="4">
        <v>285000</v>
      </c>
      <c r="H1072" s="4">
        <v>287500</v>
      </c>
      <c r="I1072" s="4">
        <v>280500</v>
      </c>
      <c r="J1072" s="4">
        <v>61526</v>
      </c>
      <c r="K1072" s="4">
        <v>17399259500</v>
      </c>
      <c r="L1072" s="4">
        <v>9631392</v>
      </c>
      <c r="M1072" s="4">
        <v>282795</v>
      </c>
      <c r="N1072" s="4">
        <v>281000</v>
      </c>
      <c r="O1072" s="4">
        <v>225600</v>
      </c>
      <c r="P1072" s="4">
        <v>34275419</v>
      </c>
      <c r="Q1072" s="3">
        <v>0.76880000000000004</v>
      </c>
    </row>
    <row r="1073" spans="1:17">
      <c r="A1073" s="5">
        <v>42557</v>
      </c>
      <c r="B1073" s="3"/>
      <c r="C1073" s="4">
        <v>282000</v>
      </c>
      <c r="D1073" s="3" t="s">
        <v>39</v>
      </c>
      <c r="E1073" s="4">
        <v>8500</v>
      </c>
      <c r="F1073" s="3">
        <v>-2.93</v>
      </c>
      <c r="G1073" s="4">
        <v>289000</v>
      </c>
      <c r="H1073" s="4">
        <v>289500</v>
      </c>
      <c r="I1073" s="4">
        <v>279500</v>
      </c>
      <c r="J1073" s="4">
        <v>129483</v>
      </c>
      <c r="K1073" s="4">
        <v>36619510000</v>
      </c>
      <c r="L1073" s="4">
        <v>9665668</v>
      </c>
      <c r="M1073" s="4">
        <v>282813</v>
      </c>
      <c r="N1073" s="4">
        <v>282000</v>
      </c>
      <c r="O1073" s="4">
        <v>232400</v>
      </c>
      <c r="P1073" s="4">
        <v>34275419</v>
      </c>
      <c r="Q1073" s="3">
        <v>0.77990000000000004</v>
      </c>
    </row>
    <row r="1074" spans="1:17">
      <c r="A1074" s="5">
        <v>42556</v>
      </c>
      <c r="B1074" s="3"/>
      <c r="C1074" s="4">
        <v>290500</v>
      </c>
      <c r="D1074" s="3" t="s">
        <v>39</v>
      </c>
      <c r="E1074" s="4">
        <v>4000</v>
      </c>
      <c r="F1074" s="3">
        <v>-1.36</v>
      </c>
      <c r="G1074" s="4">
        <v>292000</v>
      </c>
      <c r="H1074" s="4">
        <v>296000</v>
      </c>
      <c r="I1074" s="4">
        <v>290500</v>
      </c>
      <c r="J1074" s="4">
        <v>89277</v>
      </c>
      <c r="K1074" s="4">
        <v>26160560500</v>
      </c>
      <c r="L1074" s="4">
        <v>9957009</v>
      </c>
      <c r="M1074" s="4">
        <v>293026</v>
      </c>
      <c r="N1074" s="4">
        <v>290500</v>
      </c>
      <c r="O1074" s="4">
        <v>235600</v>
      </c>
      <c r="P1074" s="4">
        <v>34275419</v>
      </c>
      <c r="Q1074" s="3">
        <v>0.78820000000000001</v>
      </c>
    </row>
    <row r="1075" spans="1:17">
      <c r="A1075" s="5">
        <v>42555</v>
      </c>
      <c r="B1075" s="3"/>
      <c r="C1075" s="4">
        <v>294500</v>
      </c>
      <c r="D1075" s="3" t="s">
        <v>38</v>
      </c>
      <c r="E1075" s="4">
        <v>9000</v>
      </c>
      <c r="F1075" s="3">
        <v>3.15</v>
      </c>
      <c r="G1075" s="4">
        <v>286500</v>
      </c>
      <c r="H1075" s="4">
        <v>296000</v>
      </c>
      <c r="I1075" s="4">
        <v>286000</v>
      </c>
      <c r="J1075" s="4">
        <v>133733</v>
      </c>
      <c r="K1075" s="4">
        <v>39272021500</v>
      </c>
      <c r="L1075" s="4">
        <v>10094110</v>
      </c>
      <c r="M1075" s="4">
        <v>293659</v>
      </c>
      <c r="N1075" s="4">
        <v>294500</v>
      </c>
      <c r="O1075" s="4">
        <v>228400</v>
      </c>
      <c r="P1075" s="4">
        <v>34275419</v>
      </c>
      <c r="Q1075" s="3">
        <v>0.79690000000000005</v>
      </c>
    </row>
    <row r="1076" spans="1:17">
      <c r="A1076" s="5">
        <v>42552</v>
      </c>
      <c r="B1076" s="3"/>
      <c r="C1076" s="4">
        <v>285500</v>
      </c>
      <c r="D1076" s="3" t="s">
        <v>38</v>
      </c>
      <c r="E1076" s="4">
        <v>2500</v>
      </c>
      <c r="F1076" s="3">
        <v>0.88</v>
      </c>
      <c r="G1076" s="4">
        <v>283000</v>
      </c>
      <c r="H1076" s="4">
        <v>288000</v>
      </c>
      <c r="I1076" s="4">
        <v>280500</v>
      </c>
      <c r="J1076" s="4">
        <v>105178</v>
      </c>
      <c r="K1076" s="4">
        <v>29994965500</v>
      </c>
      <c r="L1076" s="4">
        <v>9785632</v>
      </c>
      <c r="M1076" s="4">
        <v>285182</v>
      </c>
      <c r="N1076" s="4">
        <v>285500</v>
      </c>
      <c r="O1076" s="4">
        <v>226400</v>
      </c>
      <c r="P1076" s="4">
        <v>34275419</v>
      </c>
      <c r="Q1076" s="3">
        <v>0.77590000000000003</v>
      </c>
    </row>
    <row r="1077" spans="1:17">
      <c r="A1077" s="5">
        <v>42551</v>
      </c>
      <c r="B1077" s="3"/>
      <c r="C1077" s="4">
        <v>283000</v>
      </c>
      <c r="D1077" s="3" t="s">
        <v>38</v>
      </c>
      <c r="E1077" s="4">
        <v>5500</v>
      </c>
      <c r="F1077" s="3">
        <v>1.98</v>
      </c>
      <c r="G1077" s="4">
        <v>283000</v>
      </c>
      <c r="H1077" s="4">
        <v>284500</v>
      </c>
      <c r="I1077" s="4">
        <v>275000</v>
      </c>
      <c r="J1077" s="4">
        <v>153402</v>
      </c>
      <c r="K1077" s="4">
        <v>43063320000</v>
      </c>
      <c r="L1077" s="4">
        <v>9699943</v>
      </c>
      <c r="M1077" s="4">
        <v>280722</v>
      </c>
      <c r="N1077" s="4">
        <v>283000</v>
      </c>
      <c r="O1077" s="4">
        <v>222000</v>
      </c>
      <c r="P1077" s="4">
        <v>34275419</v>
      </c>
      <c r="Q1077" s="3">
        <v>0.77590000000000003</v>
      </c>
    </row>
    <row r="1078" spans="1:17">
      <c r="A1078" s="5">
        <v>42550</v>
      </c>
      <c r="B1078" s="3"/>
      <c r="C1078" s="4">
        <v>277500</v>
      </c>
      <c r="D1078" s="3" t="s">
        <v>38</v>
      </c>
      <c r="E1078" s="4">
        <v>12000</v>
      </c>
      <c r="F1078" s="3">
        <v>4.5199999999999996</v>
      </c>
      <c r="G1078" s="4">
        <v>270500</v>
      </c>
      <c r="H1078" s="4">
        <v>282000</v>
      </c>
      <c r="I1078" s="4">
        <v>270000</v>
      </c>
      <c r="J1078" s="4">
        <v>211535</v>
      </c>
      <c r="K1078" s="4">
        <v>58762257500</v>
      </c>
      <c r="L1078" s="4">
        <v>9511428</v>
      </c>
      <c r="M1078" s="4">
        <v>277789</v>
      </c>
      <c r="N1078" s="4">
        <v>277500</v>
      </c>
      <c r="O1078" s="4">
        <v>212400</v>
      </c>
      <c r="P1078" s="4">
        <v>34275419</v>
      </c>
      <c r="Q1078" s="3">
        <v>0.76680000000000004</v>
      </c>
    </row>
    <row r="1079" spans="1:17">
      <c r="A1079" s="5">
        <v>42549</v>
      </c>
      <c r="B1079" s="3"/>
      <c r="C1079" s="4">
        <v>265500</v>
      </c>
      <c r="D1079" s="3" t="s">
        <v>39</v>
      </c>
      <c r="E1079" s="4">
        <v>4000</v>
      </c>
      <c r="F1079" s="3">
        <v>-1.48</v>
      </c>
      <c r="G1079" s="4">
        <v>266000</v>
      </c>
      <c r="H1079" s="4">
        <v>270000</v>
      </c>
      <c r="I1079" s="4">
        <v>264000</v>
      </c>
      <c r="J1079" s="4">
        <v>179063</v>
      </c>
      <c r="K1079" s="4">
        <v>47668078420</v>
      </c>
      <c r="L1079" s="4">
        <v>9100123</v>
      </c>
      <c r="M1079" s="4">
        <v>266208</v>
      </c>
      <c r="N1079" s="4">
        <v>265500</v>
      </c>
      <c r="O1079" s="4">
        <v>215600</v>
      </c>
      <c r="P1079" s="4">
        <v>34275419</v>
      </c>
      <c r="Q1079" s="3">
        <v>0.74119999999999997</v>
      </c>
    </row>
    <row r="1080" spans="1:17">
      <c r="A1080" s="5">
        <v>42548</v>
      </c>
      <c r="B1080" s="3"/>
      <c r="C1080" s="4">
        <v>269500</v>
      </c>
      <c r="D1080" s="3" t="s">
        <v>38</v>
      </c>
      <c r="E1080" s="4">
        <v>1000</v>
      </c>
      <c r="F1080" s="3">
        <v>0.37</v>
      </c>
      <c r="G1080" s="4">
        <v>263000</v>
      </c>
      <c r="H1080" s="4">
        <v>271500</v>
      </c>
      <c r="I1080" s="4">
        <v>261500</v>
      </c>
      <c r="J1080" s="4">
        <v>106909</v>
      </c>
      <c r="K1080" s="4">
        <v>28629283000</v>
      </c>
      <c r="L1080" s="4">
        <v>9237225</v>
      </c>
      <c r="M1080" s="4">
        <v>267791</v>
      </c>
      <c r="N1080" s="4">
        <v>269500</v>
      </c>
      <c r="O1080" s="4">
        <v>214800</v>
      </c>
      <c r="P1080" s="4">
        <v>34275419</v>
      </c>
      <c r="Q1080" s="3">
        <v>0.75570000000000004</v>
      </c>
    </row>
    <row r="1081" spans="1:17">
      <c r="A1081" s="5">
        <v>42545</v>
      </c>
      <c r="B1081" s="3"/>
      <c r="C1081" s="4">
        <v>268500</v>
      </c>
      <c r="D1081" s="3" t="s">
        <v>39</v>
      </c>
      <c r="E1081" s="4">
        <v>13500</v>
      </c>
      <c r="F1081" s="3">
        <v>-4.79</v>
      </c>
      <c r="G1081" s="4">
        <v>284000</v>
      </c>
      <c r="H1081" s="4">
        <v>286500</v>
      </c>
      <c r="I1081" s="4">
        <v>265500</v>
      </c>
      <c r="J1081" s="4">
        <v>274165</v>
      </c>
      <c r="K1081" s="4">
        <v>75077369500</v>
      </c>
      <c r="L1081" s="4">
        <v>9202950</v>
      </c>
      <c r="M1081" s="4">
        <v>273840</v>
      </c>
      <c r="N1081" s="4">
        <v>268500</v>
      </c>
      <c r="O1081" s="4">
        <v>225600</v>
      </c>
      <c r="P1081" s="4">
        <v>34275419</v>
      </c>
      <c r="Q1081" s="3">
        <v>0.75349999999999995</v>
      </c>
    </row>
    <row r="1082" spans="1:17">
      <c r="A1082" s="5">
        <v>42544</v>
      </c>
      <c r="B1082" s="3"/>
      <c r="C1082" s="4">
        <v>282000</v>
      </c>
      <c r="D1082" s="3" t="s">
        <v>39</v>
      </c>
      <c r="E1082" s="4">
        <v>2000</v>
      </c>
      <c r="F1082" s="3">
        <v>-0.7</v>
      </c>
      <c r="G1082" s="4">
        <v>280000</v>
      </c>
      <c r="H1082" s="4">
        <v>285000</v>
      </c>
      <c r="I1082" s="4">
        <v>276500</v>
      </c>
      <c r="J1082" s="4">
        <v>115525</v>
      </c>
      <c r="K1082" s="4">
        <v>32502539000</v>
      </c>
      <c r="L1082" s="4">
        <v>9665668</v>
      </c>
      <c r="M1082" s="4">
        <v>281346</v>
      </c>
      <c r="N1082" s="4">
        <v>282000</v>
      </c>
      <c r="O1082" s="4">
        <v>227200</v>
      </c>
      <c r="P1082" s="4">
        <v>34275419</v>
      </c>
      <c r="Q1082" s="3">
        <v>0.76770000000000005</v>
      </c>
    </row>
    <row r="1083" spans="1:17">
      <c r="A1083" s="5">
        <v>42543</v>
      </c>
      <c r="B1083" s="3"/>
      <c r="C1083" s="4">
        <v>284000</v>
      </c>
      <c r="D1083" s="3" t="s">
        <v>38</v>
      </c>
      <c r="E1083" s="4">
        <v>7000</v>
      </c>
      <c r="F1083" s="3">
        <v>2.5299999999999998</v>
      </c>
      <c r="G1083" s="4">
        <v>279000</v>
      </c>
      <c r="H1083" s="4">
        <v>289000</v>
      </c>
      <c r="I1083" s="4">
        <v>278500</v>
      </c>
      <c r="J1083" s="4">
        <v>198049</v>
      </c>
      <c r="K1083" s="4">
        <v>56544267000</v>
      </c>
      <c r="L1083" s="4">
        <v>9734218</v>
      </c>
      <c r="M1083" s="4">
        <v>285506</v>
      </c>
      <c r="N1083" s="4">
        <v>284000</v>
      </c>
      <c r="O1083" s="4">
        <v>221600</v>
      </c>
      <c r="P1083" s="4">
        <v>34275419</v>
      </c>
      <c r="Q1083" s="3">
        <v>0.77059999999999995</v>
      </c>
    </row>
    <row r="1084" spans="1:17">
      <c r="A1084" s="5">
        <v>42542</v>
      </c>
      <c r="B1084" s="3"/>
      <c r="C1084" s="4">
        <v>277000</v>
      </c>
      <c r="D1084" s="3" t="s">
        <v>39</v>
      </c>
      <c r="E1084" s="4">
        <v>6500</v>
      </c>
      <c r="F1084" s="3">
        <v>-2.29</v>
      </c>
      <c r="G1084" s="4">
        <v>280000</v>
      </c>
      <c r="H1084" s="4">
        <v>281000</v>
      </c>
      <c r="I1084" s="4">
        <v>275000</v>
      </c>
      <c r="J1084" s="4">
        <v>173107</v>
      </c>
      <c r="K1084" s="4">
        <v>48071432000</v>
      </c>
      <c r="L1084" s="4">
        <v>9494291</v>
      </c>
      <c r="M1084" s="4">
        <v>277697</v>
      </c>
      <c r="N1084" s="4">
        <v>277000</v>
      </c>
      <c r="O1084" s="4">
        <v>226800</v>
      </c>
      <c r="P1084" s="4">
        <v>34275419</v>
      </c>
      <c r="Q1084" s="3">
        <v>0.75539999999999996</v>
      </c>
    </row>
    <row r="1085" spans="1:17">
      <c r="A1085" s="5">
        <v>42541</v>
      </c>
      <c r="B1085" s="3"/>
      <c r="C1085" s="4">
        <v>283500</v>
      </c>
      <c r="D1085" s="3" t="s">
        <v>38</v>
      </c>
      <c r="E1085" s="4">
        <v>15000</v>
      </c>
      <c r="F1085" s="3">
        <v>5.59</v>
      </c>
      <c r="G1085" s="4">
        <v>274000</v>
      </c>
      <c r="H1085" s="4">
        <v>286000</v>
      </c>
      <c r="I1085" s="4">
        <v>273500</v>
      </c>
      <c r="J1085" s="4">
        <v>206490</v>
      </c>
      <c r="K1085" s="4">
        <v>58082188000</v>
      </c>
      <c r="L1085" s="4">
        <v>9717081</v>
      </c>
      <c r="M1085" s="4">
        <v>281283</v>
      </c>
      <c r="N1085" s="4">
        <v>283500</v>
      </c>
      <c r="O1085" s="4">
        <v>214800</v>
      </c>
      <c r="P1085" s="4">
        <v>34275419</v>
      </c>
      <c r="Q1085" s="3">
        <v>0.77390000000000003</v>
      </c>
    </row>
    <row r="1086" spans="1:17">
      <c r="A1086" s="5">
        <v>42538</v>
      </c>
      <c r="B1086" s="3"/>
      <c r="C1086" s="4">
        <v>268500</v>
      </c>
      <c r="D1086" s="3" t="s">
        <v>38</v>
      </c>
      <c r="E1086" s="4">
        <v>2000</v>
      </c>
      <c r="F1086" s="3">
        <v>0.75</v>
      </c>
      <c r="G1086" s="4">
        <v>268000</v>
      </c>
      <c r="H1086" s="4">
        <v>272500</v>
      </c>
      <c r="I1086" s="4">
        <v>266000</v>
      </c>
      <c r="J1086" s="4">
        <v>152266</v>
      </c>
      <c r="K1086" s="4">
        <v>41154822500</v>
      </c>
      <c r="L1086" s="4">
        <v>9202950</v>
      </c>
      <c r="M1086" s="4">
        <v>270282</v>
      </c>
      <c r="N1086" s="4">
        <v>268500</v>
      </c>
      <c r="O1086" s="4">
        <v>213200</v>
      </c>
      <c r="P1086" s="4">
        <v>34275419</v>
      </c>
      <c r="Q1086" s="3">
        <v>0.74319999999999997</v>
      </c>
    </row>
    <row r="1087" spans="1:17">
      <c r="A1087" s="5">
        <v>42537</v>
      </c>
      <c r="B1087" s="3"/>
      <c r="C1087" s="4">
        <v>266500</v>
      </c>
      <c r="D1087" s="3" t="s">
        <v>38</v>
      </c>
      <c r="E1087" s="4">
        <v>6500</v>
      </c>
      <c r="F1087" s="3">
        <v>2.5</v>
      </c>
      <c r="G1087" s="4">
        <v>261500</v>
      </c>
      <c r="H1087" s="4">
        <v>272000</v>
      </c>
      <c r="I1087" s="4">
        <v>256000</v>
      </c>
      <c r="J1087" s="4">
        <v>240412</v>
      </c>
      <c r="K1087" s="4">
        <v>64400309200</v>
      </c>
      <c r="L1087" s="4">
        <v>9134399</v>
      </c>
      <c r="M1087" s="4">
        <v>267874</v>
      </c>
      <c r="N1087" s="4">
        <v>266500</v>
      </c>
      <c r="O1087" s="4">
        <v>208000</v>
      </c>
      <c r="P1087" s="4">
        <v>34275419</v>
      </c>
      <c r="Q1087" s="3">
        <v>0.73829999999999996</v>
      </c>
    </row>
    <row r="1088" spans="1:17">
      <c r="A1088" s="5">
        <v>42536</v>
      </c>
      <c r="B1088" s="3"/>
      <c r="C1088" s="4">
        <v>260000</v>
      </c>
      <c r="D1088" s="3" t="s">
        <v>38</v>
      </c>
      <c r="E1088" s="4">
        <v>5000</v>
      </c>
      <c r="F1088" s="3">
        <v>1.96</v>
      </c>
      <c r="G1088" s="4">
        <v>257500</v>
      </c>
      <c r="H1088" s="4">
        <v>264500</v>
      </c>
      <c r="I1088" s="4">
        <v>256000</v>
      </c>
      <c r="J1088" s="4">
        <v>221899</v>
      </c>
      <c r="K1088" s="4">
        <v>57961199500</v>
      </c>
      <c r="L1088" s="4">
        <v>8911608</v>
      </c>
      <c r="M1088" s="4">
        <v>261205</v>
      </c>
      <c r="N1088" s="4">
        <v>260000</v>
      </c>
      <c r="O1088" s="4">
        <v>204000</v>
      </c>
      <c r="P1088" s="4">
        <v>34275419</v>
      </c>
      <c r="Q1088" s="3">
        <v>0.71430000000000005</v>
      </c>
    </row>
    <row r="1089" spans="1:17">
      <c r="A1089" s="5">
        <v>42535</v>
      </c>
      <c r="B1089" s="3"/>
      <c r="C1089" s="4">
        <v>255000</v>
      </c>
      <c r="D1089" s="3" t="s">
        <v>39</v>
      </c>
      <c r="E1089" s="4">
        <v>3000</v>
      </c>
      <c r="F1089" s="3">
        <v>-1.1599999999999999</v>
      </c>
      <c r="G1089" s="4">
        <v>260500</v>
      </c>
      <c r="H1089" s="4">
        <v>262000</v>
      </c>
      <c r="I1089" s="4">
        <v>249000</v>
      </c>
      <c r="J1089" s="4">
        <v>240987</v>
      </c>
      <c r="K1089" s="4">
        <v>61113012500</v>
      </c>
      <c r="L1089" s="4">
        <v>8740231</v>
      </c>
      <c r="M1089" s="4">
        <v>253594</v>
      </c>
      <c r="N1089" s="4">
        <v>255000</v>
      </c>
      <c r="O1089" s="4">
        <v>206400</v>
      </c>
      <c r="P1089" s="4">
        <v>34275419</v>
      </c>
      <c r="Q1089" s="3">
        <v>0.69950000000000001</v>
      </c>
    </row>
    <row r="1090" spans="1:17">
      <c r="A1090" s="5">
        <v>42534</v>
      </c>
      <c r="B1090" s="3"/>
      <c r="C1090" s="4">
        <v>258000</v>
      </c>
      <c r="D1090" s="3" t="s">
        <v>39</v>
      </c>
      <c r="E1090" s="4">
        <v>10500</v>
      </c>
      <c r="F1090" s="3">
        <v>-3.91</v>
      </c>
      <c r="G1090" s="4">
        <v>259500</v>
      </c>
      <c r="H1090" s="4">
        <v>262000</v>
      </c>
      <c r="I1090" s="4">
        <v>255500</v>
      </c>
      <c r="J1090" s="4">
        <v>173973</v>
      </c>
      <c r="K1090" s="4">
        <v>45061556500</v>
      </c>
      <c r="L1090" s="4">
        <v>8843058</v>
      </c>
      <c r="M1090" s="4">
        <v>259014</v>
      </c>
      <c r="N1090" s="4">
        <v>258000</v>
      </c>
      <c r="O1090" s="4">
        <v>214800</v>
      </c>
      <c r="P1090" s="4">
        <v>34275419</v>
      </c>
      <c r="Q1090" s="3">
        <v>0.7056</v>
      </c>
    </row>
    <row r="1091" spans="1:17">
      <c r="A1091" s="5">
        <v>42531</v>
      </c>
      <c r="B1091" s="3"/>
      <c r="C1091" s="4">
        <v>268500</v>
      </c>
      <c r="D1091" s="3"/>
      <c r="E1091" s="3">
        <v>0</v>
      </c>
      <c r="F1091" s="3">
        <v>0</v>
      </c>
      <c r="G1091" s="4">
        <v>268000</v>
      </c>
      <c r="H1091" s="4">
        <v>275000</v>
      </c>
      <c r="I1091" s="4">
        <v>267000</v>
      </c>
      <c r="J1091" s="4">
        <v>121297</v>
      </c>
      <c r="K1091" s="4">
        <v>32865002500</v>
      </c>
      <c r="L1091" s="4">
        <v>9202950</v>
      </c>
      <c r="M1091" s="4">
        <v>270946</v>
      </c>
      <c r="N1091" s="4">
        <v>268500</v>
      </c>
      <c r="O1091" s="4">
        <v>214800</v>
      </c>
      <c r="P1091" s="4">
        <v>34275419</v>
      </c>
      <c r="Q1091" s="3">
        <v>0.72009999999999996</v>
      </c>
    </row>
    <row r="1092" spans="1:17">
      <c r="A1092" s="5">
        <v>42530</v>
      </c>
      <c r="B1092" s="3"/>
      <c r="C1092" s="4">
        <v>268500</v>
      </c>
      <c r="D1092" s="3" t="s">
        <v>38</v>
      </c>
      <c r="E1092" s="4">
        <v>5500</v>
      </c>
      <c r="F1092" s="3">
        <v>2.09</v>
      </c>
      <c r="G1092" s="4">
        <v>267000</v>
      </c>
      <c r="H1092" s="4">
        <v>268500</v>
      </c>
      <c r="I1092" s="4">
        <v>264000</v>
      </c>
      <c r="J1092" s="4">
        <v>208500</v>
      </c>
      <c r="K1092" s="4">
        <v>55701302500</v>
      </c>
      <c r="L1092" s="4">
        <v>9202950</v>
      </c>
      <c r="M1092" s="4">
        <v>267152</v>
      </c>
      <c r="N1092" s="4">
        <v>268500</v>
      </c>
      <c r="O1092" s="4">
        <v>210400</v>
      </c>
      <c r="P1092" s="4">
        <v>34275419</v>
      </c>
      <c r="Q1092" s="3">
        <v>0.71779999999999999</v>
      </c>
    </row>
    <row r="1093" spans="1:17">
      <c r="A1093" s="5">
        <v>42529</v>
      </c>
      <c r="B1093" s="3"/>
      <c r="C1093" s="4">
        <v>263000</v>
      </c>
      <c r="D1093" s="3" t="s">
        <v>38</v>
      </c>
      <c r="E1093" s="4">
        <v>2500</v>
      </c>
      <c r="F1093" s="3">
        <v>0.96</v>
      </c>
      <c r="G1093" s="4">
        <v>264500</v>
      </c>
      <c r="H1093" s="4">
        <v>268500</v>
      </c>
      <c r="I1093" s="4">
        <v>262000</v>
      </c>
      <c r="J1093" s="4">
        <v>257274</v>
      </c>
      <c r="K1093" s="4">
        <v>68018565500</v>
      </c>
      <c r="L1093" s="4">
        <v>9014435</v>
      </c>
      <c r="M1093" s="4">
        <v>264381</v>
      </c>
      <c r="N1093" s="4">
        <v>263000</v>
      </c>
      <c r="O1093" s="4">
        <v>208400</v>
      </c>
      <c r="P1093" s="4">
        <v>34275419</v>
      </c>
      <c r="Q1093" s="3">
        <v>0.70209999999999995</v>
      </c>
    </row>
    <row r="1094" spans="1:17">
      <c r="A1094" s="5">
        <v>42528</v>
      </c>
      <c r="B1094" s="3"/>
      <c r="C1094" s="4">
        <v>260500</v>
      </c>
      <c r="D1094" s="3" t="s">
        <v>39</v>
      </c>
      <c r="E1094" s="4">
        <v>9500</v>
      </c>
      <c r="F1094" s="3">
        <v>-3.52</v>
      </c>
      <c r="G1094" s="4">
        <v>270000</v>
      </c>
      <c r="H1094" s="4">
        <v>270000</v>
      </c>
      <c r="I1094" s="4">
        <v>258500</v>
      </c>
      <c r="J1094" s="4">
        <v>355147</v>
      </c>
      <c r="K1094" s="4">
        <v>92652347000</v>
      </c>
      <c r="L1094" s="4">
        <v>8928746</v>
      </c>
      <c r="M1094" s="4">
        <v>260884</v>
      </c>
      <c r="N1094" s="4">
        <v>260500</v>
      </c>
      <c r="O1094" s="4">
        <v>216000</v>
      </c>
      <c r="P1094" s="4">
        <v>34275419</v>
      </c>
      <c r="Q1094" s="3">
        <v>0.7006</v>
      </c>
    </row>
    <row r="1095" spans="1:17">
      <c r="A1095" s="5">
        <v>42524</v>
      </c>
      <c r="B1095" s="3"/>
      <c r="C1095" s="4">
        <v>270000</v>
      </c>
      <c r="D1095" s="3" t="s">
        <v>39</v>
      </c>
      <c r="E1095" s="4">
        <v>9000</v>
      </c>
      <c r="F1095" s="3">
        <v>-3.23</v>
      </c>
      <c r="G1095" s="4">
        <v>280500</v>
      </c>
      <c r="H1095" s="4">
        <v>280500</v>
      </c>
      <c r="I1095" s="4">
        <v>269000</v>
      </c>
      <c r="J1095" s="4">
        <v>152469</v>
      </c>
      <c r="K1095" s="4">
        <v>41560338500</v>
      </c>
      <c r="L1095" s="4">
        <v>9254363</v>
      </c>
      <c r="M1095" s="4">
        <v>272582</v>
      </c>
      <c r="N1095" s="4">
        <v>270000</v>
      </c>
      <c r="O1095" s="4">
        <v>223200</v>
      </c>
      <c r="P1095" s="4">
        <v>34275419</v>
      </c>
      <c r="Q1095" s="3">
        <v>0.73550000000000004</v>
      </c>
    </row>
    <row r="1096" spans="1:17">
      <c r="A1096" s="5">
        <v>42523</v>
      </c>
      <c r="B1096" s="3"/>
      <c r="C1096" s="4">
        <v>279000</v>
      </c>
      <c r="D1096" s="3" t="s">
        <v>38</v>
      </c>
      <c r="E1096" s="4">
        <v>1500</v>
      </c>
      <c r="F1096" s="3">
        <v>0.54</v>
      </c>
      <c r="G1096" s="4">
        <v>279000</v>
      </c>
      <c r="H1096" s="4">
        <v>282000</v>
      </c>
      <c r="I1096" s="4">
        <v>277000</v>
      </c>
      <c r="J1096" s="4">
        <v>83402</v>
      </c>
      <c r="K1096" s="4">
        <v>23292876500</v>
      </c>
      <c r="L1096" s="4">
        <v>9562841</v>
      </c>
      <c r="M1096" s="4">
        <v>279284</v>
      </c>
      <c r="N1096" s="4">
        <v>279000</v>
      </c>
      <c r="O1096" s="4">
        <v>222000</v>
      </c>
      <c r="P1096" s="4">
        <v>34275419</v>
      </c>
      <c r="Q1096" s="3">
        <v>0.76019999999999999</v>
      </c>
    </row>
    <row r="1097" spans="1:17">
      <c r="A1097" s="5">
        <v>42522</v>
      </c>
      <c r="B1097" s="3"/>
      <c r="C1097" s="4">
        <v>277500</v>
      </c>
      <c r="D1097" s="3" t="s">
        <v>39</v>
      </c>
      <c r="E1097" s="4">
        <v>6500</v>
      </c>
      <c r="F1097" s="3">
        <v>-2.29</v>
      </c>
      <c r="G1097" s="4">
        <v>283500</v>
      </c>
      <c r="H1097" s="4">
        <v>284500</v>
      </c>
      <c r="I1097" s="4">
        <v>276500</v>
      </c>
      <c r="J1097" s="4">
        <v>112081</v>
      </c>
      <c r="K1097" s="4">
        <v>31329768000</v>
      </c>
      <c r="L1097" s="4">
        <v>9511428</v>
      </c>
      <c r="M1097" s="4">
        <v>279527</v>
      </c>
      <c r="N1097" s="4">
        <v>277500</v>
      </c>
      <c r="O1097" s="4">
        <v>227200</v>
      </c>
      <c r="P1097" s="4">
        <v>34275419</v>
      </c>
      <c r="Q1097" s="3">
        <v>0.75729999999999997</v>
      </c>
    </row>
    <row r="1098" spans="1:17">
      <c r="A1098" s="5">
        <v>42521</v>
      </c>
      <c r="B1098" s="3"/>
      <c r="C1098" s="4">
        <v>284000</v>
      </c>
      <c r="D1098" s="3" t="s">
        <v>38</v>
      </c>
      <c r="E1098" s="4">
        <v>1000</v>
      </c>
      <c r="F1098" s="3">
        <v>0.35</v>
      </c>
      <c r="G1098" s="4">
        <v>284000</v>
      </c>
      <c r="H1098" s="4">
        <v>285500</v>
      </c>
      <c r="I1098" s="4">
        <v>280500</v>
      </c>
      <c r="J1098" s="4">
        <v>89009</v>
      </c>
      <c r="K1098" s="4">
        <v>25225359168</v>
      </c>
      <c r="L1098" s="4">
        <v>9734218</v>
      </c>
      <c r="M1098" s="4">
        <v>283402</v>
      </c>
      <c r="N1098" s="4">
        <v>284000</v>
      </c>
      <c r="O1098" s="4">
        <v>226400</v>
      </c>
      <c r="P1098" s="4">
        <v>34275419</v>
      </c>
      <c r="Q1098" s="3">
        <v>0.77539999999999998</v>
      </c>
    </row>
    <row r="1099" spans="1:17">
      <c r="A1099" s="5">
        <v>42520</v>
      </c>
      <c r="B1099" s="3"/>
      <c r="C1099" s="4">
        <v>283000</v>
      </c>
      <c r="D1099" s="3" t="s">
        <v>39</v>
      </c>
      <c r="E1099" s="4">
        <v>9500</v>
      </c>
      <c r="F1099" s="3">
        <v>-3.25</v>
      </c>
      <c r="G1099" s="4">
        <v>292000</v>
      </c>
      <c r="H1099" s="4">
        <v>292500</v>
      </c>
      <c r="I1099" s="4">
        <v>281000</v>
      </c>
      <c r="J1099" s="4">
        <v>160859</v>
      </c>
      <c r="K1099" s="4">
        <v>45640793000</v>
      </c>
      <c r="L1099" s="4">
        <v>9699943</v>
      </c>
      <c r="M1099" s="4">
        <v>283731</v>
      </c>
      <c r="N1099" s="4">
        <v>283000</v>
      </c>
      <c r="O1099" s="4">
        <v>234000</v>
      </c>
      <c r="P1099" s="4">
        <v>34275419</v>
      </c>
      <c r="Q1099" s="3">
        <v>0.77929999999999999</v>
      </c>
    </row>
    <row r="1100" spans="1:17">
      <c r="A1100" s="5">
        <v>42517</v>
      </c>
      <c r="B1100" s="3"/>
      <c r="C1100" s="4">
        <v>292500</v>
      </c>
      <c r="D1100" s="3" t="s">
        <v>38</v>
      </c>
      <c r="E1100" s="4">
        <v>11000</v>
      </c>
      <c r="F1100" s="3">
        <v>3.91</v>
      </c>
      <c r="G1100" s="4">
        <v>281500</v>
      </c>
      <c r="H1100" s="4">
        <v>293000</v>
      </c>
      <c r="I1100" s="4">
        <v>281500</v>
      </c>
      <c r="J1100" s="4">
        <v>170387</v>
      </c>
      <c r="K1100" s="4">
        <v>49562586000</v>
      </c>
      <c r="L1100" s="4">
        <v>10025560</v>
      </c>
      <c r="M1100" s="4">
        <v>290882</v>
      </c>
      <c r="N1100" s="4">
        <v>292500</v>
      </c>
      <c r="O1100" s="4">
        <v>225200</v>
      </c>
      <c r="P1100" s="4">
        <v>34275419</v>
      </c>
      <c r="Q1100" s="3">
        <v>0.80449999999999999</v>
      </c>
    </row>
    <row r="1101" spans="1:17">
      <c r="A1101" s="5">
        <v>42516</v>
      </c>
      <c r="B1101" s="3"/>
      <c r="C1101" s="4">
        <v>281500</v>
      </c>
      <c r="D1101" s="3" t="s">
        <v>38</v>
      </c>
      <c r="E1101" s="4">
        <v>4500</v>
      </c>
      <c r="F1101" s="3">
        <v>1.62</v>
      </c>
      <c r="G1101" s="4">
        <v>280000</v>
      </c>
      <c r="H1101" s="4">
        <v>283500</v>
      </c>
      <c r="I1101" s="4">
        <v>278000</v>
      </c>
      <c r="J1101" s="4">
        <v>168459</v>
      </c>
      <c r="K1101" s="4">
        <v>47282758000</v>
      </c>
      <c r="L1101" s="4">
        <v>9648530</v>
      </c>
      <c r="M1101" s="4">
        <v>280678</v>
      </c>
      <c r="N1101" s="4">
        <v>281500</v>
      </c>
      <c r="O1101" s="4">
        <v>221600</v>
      </c>
      <c r="P1101" s="4">
        <v>34275419</v>
      </c>
      <c r="Q1101" s="3">
        <v>0.77929999999999999</v>
      </c>
    </row>
    <row r="1102" spans="1:17">
      <c r="A1102" s="5">
        <v>42515</v>
      </c>
      <c r="B1102" s="3"/>
      <c r="C1102" s="4">
        <v>277000</v>
      </c>
      <c r="D1102" s="3" t="s">
        <v>38</v>
      </c>
      <c r="E1102" s="4">
        <v>2000</v>
      </c>
      <c r="F1102" s="3">
        <v>0.73</v>
      </c>
      <c r="G1102" s="4">
        <v>281000</v>
      </c>
      <c r="H1102" s="4">
        <v>281500</v>
      </c>
      <c r="I1102" s="4">
        <v>275500</v>
      </c>
      <c r="J1102" s="4">
        <v>193996</v>
      </c>
      <c r="K1102" s="4">
        <v>53974710000</v>
      </c>
      <c r="L1102" s="4">
        <v>9494291</v>
      </c>
      <c r="M1102" s="4">
        <v>278225</v>
      </c>
      <c r="N1102" s="4">
        <v>277000</v>
      </c>
      <c r="O1102" s="4">
        <v>220000</v>
      </c>
      <c r="P1102" s="4">
        <v>34275419</v>
      </c>
      <c r="Q1102" s="3">
        <v>0.76549999999999996</v>
      </c>
    </row>
    <row r="1103" spans="1:17">
      <c r="A1103" s="5">
        <v>42514</v>
      </c>
      <c r="B1103" s="3"/>
      <c r="C1103" s="4">
        <v>275000</v>
      </c>
      <c r="D1103" s="3" t="s">
        <v>39</v>
      </c>
      <c r="E1103" s="4">
        <v>14500</v>
      </c>
      <c r="F1103" s="3">
        <v>-5.01</v>
      </c>
      <c r="G1103" s="4">
        <v>287000</v>
      </c>
      <c r="H1103" s="4">
        <v>287500</v>
      </c>
      <c r="I1103" s="4">
        <v>275000</v>
      </c>
      <c r="J1103" s="4">
        <v>235779</v>
      </c>
      <c r="K1103" s="4">
        <v>65929010000</v>
      </c>
      <c r="L1103" s="4">
        <v>9425740</v>
      </c>
      <c r="M1103" s="4">
        <v>279622</v>
      </c>
      <c r="N1103" s="4">
        <v>275000</v>
      </c>
      <c r="O1103" s="4">
        <v>231600</v>
      </c>
      <c r="P1103" s="4">
        <v>34275419</v>
      </c>
      <c r="Q1103" s="3">
        <v>0.76949999999999996</v>
      </c>
    </row>
    <row r="1104" spans="1:17">
      <c r="A1104" s="5">
        <v>42513</v>
      </c>
      <c r="B1104" s="3"/>
      <c r="C1104" s="4">
        <v>289500</v>
      </c>
      <c r="D1104" s="3" t="s">
        <v>38</v>
      </c>
      <c r="E1104" s="4">
        <v>10000</v>
      </c>
      <c r="F1104" s="3">
        <v>3.58</v>
      </c>
      <c r="G1104" s="4">
        <v>284000</v>
      </c>
      <c r="H1104" s="4">
        <v>292000</v>
      </c>
      <c r="I1104" s="4">
        <v>282000</v>
      </c>
      <c r="J1104" s="4">
        <v>102172</v>
      </c>
      <c r="K1104" s="4">
        <v>29460069500</v>
      </c>
      <c r="L1104" s="4">
        <v>9922733</v>
      </c>
      <c r="M1104" s="4">
        <v>288337</v>
      </c>
      <c r="N1104" s="4">
        <v>289500</v>
      </c>
      <c r="O1104" s="4">
        <v>223600</v>
      </c>
      <c r="P1104" s="4">
        <v>34275419</v>
      </c>
      <c r="Q1104" s="3">
        <v>0.80300000000000005</v>
      </c>
    </row>
    <row r="1105" spans="1:17">
      <c r="A1105" s="5">
        <v>42510</v>
      </c>
      <c r="B1105" s="3"/>
      <c r="C1105" s="4">
        <v>279500</v>
      </c>
      <c r="D1105" s="3" t="s">
        <v>39</v>
      </c>
      <c r="E1105" s="4">
        <v>5000</v>
      </c>
      <c r="F1105" s="3">
        <v>-1.76</v>
      </c>
      <c r="G1105" s="4">
        <v>282500</v>
      </c>
      <c r="H1105" s="4">
        <v>285500</v>
      </c>
      <c r="I1105" s="4">
        <v>277500</v>
      </c>
      <c r="J1105" s="4">
        <v>101709</v>
      </c>
      <c r="K1105" s="4">
        <v>28514160500</v>
      </c>
      <c r="L1105" s="4">
        <v>9579979</v>
      </c>
      <c r="M1105" s="4">
        <v>280350</v>
      </c>
      <c r="N1105" s="4">
        <v>279500</v>
      </c>
      <c r="O1105" s="4">
        <v>227600</v>
      </c>
      <c r="P1105" s="4">
        <v>34275419</v>
      </c>
      <c r="Q1105" s="3">
        <v>0.77839999999999998</v>
      </c>
    </row>
    <row r="1106" spans="1:17">
      <c r="A1106" s="5">
        <v>42509</v>
      </c>
      <c r="B1106" s="3"/>
      <c r="C1106" s="4">
        <v>284500</v>
      </c>
      <c r="D1106" s="3" t="s">
        <v>39</v>
      </c>
      <c r="E1106" s="4">
        <v>4000</v>
      </c>
      <c r="F1106" s="3">
        <v>-1.39</v>
      </c>
      <c r="G1106" s="4">
        <v>290000</v>
      </c>
      <c r="H1106" s="4">
        <v>290000</v>
      </c>
      <c r="I1106" s="4">
        <v>284000</v>
      </c>
      <c r="J1106" s="4">
        <v>90182</v>
      </c>
      <c r="K1106" s="4">
        <v>25825591500</v>
      </c>
      <c r="L1106" s="4">
        <v>9751356</v>
      </c>
      <c r="M1106" s="4">
        <v>286371</v>
      </c>
      <c r="N1106" s="4">
        <v>284500</v>
      </c>
      <c r="O1106" s="4">
        <v>230800</v>
      </c>
      <c r="P1106" s="4">
        <v>34275419</v>
      </c>
      <c r="Q1106" s="3">
        <v>0.79269999999999996</v>
      </c>
    </row>
    <row r="1107" spans="1:17">
      <c r="A1107" s="5">
        <v>42508</v>
      </c>
      <c r="B1107" s="3"/>
      <c r="C1107" s="4">
        <v>288500</v>
      </c>
      <c r="D1107" s="3" t="s">
        <v>38</v>
      </c>
      <c r="E1107" s="4">
        <v>5500</v>
      </c>
      <c r="F1107" s="3">
        <v>1.94</v>
      </c>
      <c r="G1107" s="4">
        <v>281500</v>
      </c>
      <c r="H1107" s="4">
        <v>293000</v>
      </c>
      <c r="I1107" s="4">
        <v>273500</v>
      </c>
      <c r="J1107" s="4">
        <v>182367</v>
      </c>
      <c r="K1107" s="4">
        <v>52096317500</v>
      </c>
      <c r="L1107" s="4">
        <v>9888458</v>
      </c>
      <c r="M1107" s="4">
        <v>285667</v>
      </c>
      <c r="N1107" s="4">
        <v>288500</v>
      </c>
      <c r="O1107" s="4">
        <v>226400</v>
      </c>
      <c r="P1107" s="4">
        <v>34275419</v>
      </c>
      <c r="Q1107" s="3">
        <v>0.79969999999999997</v>
      </c>
    </row>
    <row r="1108" spans="1:17">
      <c r="A1108" s="5">
        <v>42507</v>
      </c>
      <c r="B1108" s="3"/>
      <c r="C1108" s="4">
        <v>283000</v>
      </c>
      <c r="D1108" s="3" t="s">
        <v>39</v>
      </c>
      <c r="E1108" s="4">
        <v>5500</v>
      </c>
      <c r="F1108" s="3">
        <v>-1.91</v>
      </c>
      <c r="G1108" s="4">
        <v>292500</v>
      </c>
      <c r="H1108" s="4">
        <v>292500</v>
      </c>
      <c r="I1108" s="4">
        <v>283000</v>
      </c>
      <c r="J1108" s="4">
        <v>97077</v>
      </c>
      <c r="K1108" s="4">
        <v>27766614500</v>
      </c>
      <c r="L1108" s="4">
        <v>9699943</v>
      </c>
      <c r="M1108" s="4">
        <v>286026</v>
      </c>
      <c r="N1108" s="4">
        <v>283000</v>
      </c>
      <c r="O1108" s="4">
        <v>230800</v>
      </c>
      <c r="P1108" s="4">
        <v>34275419</v>
      </c>
      <c r="Q1108" s="3">
        <v>0.77980000000000005</v>
      </c>
    </row>
    <row r="1109" spans="1:17">
      <c r="A1109" s="5">
        <v>42506</v>
      </c>
      <c r="B1109" s="3"/>
      <c r="C1109" s="4">
        <v>288500</v>
      </c>
      <c r="D1109" s="3" t="s">
        <v>39</v>
      </c>
      <c r="E1109" s="3">
        <v>500</v>
      </c>
      <c r="F1109" s="3">
        <v>-0.17</v>
      </c>
      <c r="G1109" s="4">
        <v>285500</v>
      </c>
      <c r="H1109" s="4">
        <v>291500</v>
      </c>
      <c r="I1109" s="4">
        <v>284500</v>
      </c>
      <c r="J1109" s="4">
        <v>98813</v>
      </c>
      <c r="K1109" s="4">
        <v>28415432000</v>
      </c>
      <c r="L1109" s="4">
        <v>9888458</v>
      </c>
      <c r="M1109" s="4">
        <v>287567</v>
      </c>
      <c r="N1109" s="4">
        <v>288500</v>
      </c>
      <c r="O1109" s="4">
        <v>231200</v>
      </c>
      <c r="P1109" s="4">
        <v>34275419</v>
      </c>
      <c r="Q1109" s="3">
        <v>0.79559999999999997</v>
      </c>
    </row>
    <row r="1110" spans="1:17">
      <c r="A1110" s="5">
        <v>42503</v>
      </c>
      <c r="B1110" s="3"/>
      <c r="C1110" s="4">
        <v>289000</v>
      </c>
      <c r="D1110" s="3" t="s">
        <v>39</v>
      </c>
      <c r="E1110" s="4">
        <v>10000</v>
      </c>
      <c r="F1110" s="3">
        <v>-3.34</v>
      </c>
      <c r="G1110" s="4">
        <v>300500</v>
      </c>
      <c r="H1110" s="4">
        <v>301000</v>
      </c>
      <c r="I1110" s="4">
        <v>288000</v>
      </c>
      <c r="J1110" s="4">
        <v>99454</v>
      </c>
      <c r="K1110" s="4">
        <v>28925966000</v>
      </c>
      <c r="L1110" s="4">
        <v>9905596</v>
      </c>
      <c r="M1110" s="4">
        <v>290847</v>
      </c>
      <c r="N1110" s="4">
        <v>289000</v>
      </c>
      <c r="O1110" s="4">
        <v>239200</v>
      </c>
      <c r="P1110" s="4">
        <v>34275419</v>
      </c>
      <c r="Q1110" s="3">
        <v>0.79720000000000002</v>
      </c>
    </row>
    <row r="1111" spans="1:17">
      <c r="A1111" s="5">
        <v>42502</v>
      </c>
      <c r="B1111" s="3"/>
      <c r="C1111" s="4">
        <v>299000</v>
      </c>
      <c r="D1111" s="3" t="s">
        <v>39</v>
      </c>
      <c r="E1111" s="4">
        <v>1000</v>
      </c>
      <c r="F1111" s="3">
        <v>-0.33</v>
      </c>
      <c r="G1111" s="4">
        <v>297500</v>
      </c>
      <c r="H1111" s="4">
        <v>301000</v>
      </c>
      <c r="I1111" s="4">
        <v>293500</v>
      </c>
      <c r="J1111" s="4">
        <v>84659</v>
      </c>
      <c r="K1111" s="4">
        <v>25275745000</v>
      </c>
      <c r="L1111" s="4">
        <v>10248350</v>
      </c>
      <c r="M1111" s="4">
        <v>298559</v>
      </c>
      <c r="N1111" s="4">
        <v>299000</v>
      </c>
      <c r="O1111" s="4">
        <v>240000</v>
      </c>
      <c r="P1111" s="4">
        <v>34275419</v>
      </c>
      <c r="Q1111" s="3">
        <v>0.82020000000000004</v>
      </c>
    </row>
    <row r="1112" spans="1:17">
      <c r="A1112" s="5">
        <v>42501</v>
      </c>
      <c r="B1112" s="3"/>
      <c r="C1112" s="4">
        <v>300000</v>
      </c>
      <c r="D1112" s="3" t="s">
        <v>38</v>
      </c>
      <c r="E1112" s="4">
        <v>12000</v>
      </c>
      <c r="F1112" s="3">
        <v>4.17</v>
      </c>
      <c r="G1112" s="4">
        <v>294500</v>
      </c>
      <c r="H1112" s="4">
        <v>301000</v>
      </c>
      <c r="I1112" s="4">
        <v>291500</v>
      </c>
      <c r="J1112" s="4">
        <v>211518</v>
      </c>
      <c r="K1112" s="4">
        <v>63144282000</v>
      </c>
      <c r="L1112" s="4">
        <v>10282625</v>
      </c>
      <c r="M1112" s="4">
        <v>298529</v>
      </c>
      <c r="N1112" s="4">
        <v>300000</v>
      </c>
      <c r="O1112" s="4">
        <v>230400</v>
      </c>
      <c r="P1112" s="4">
        <v>34275419</v>
      </c>
      <c r="Q1112" s="3">
        <v>0.82150000000000001</v>
      </c>
    </row>
    <row r="1113" spans="1:17">
      <c r="A1113" s="5">
        <v>42500</v>
      </c>
      <c r="B1113" s="3"/>
      <c r="C1113" s="4">
        <v>288000</v>
      </c>
      <c r="D1113" s="3" t="s">
        <v>38</v>
      </c>
      <c r="E1113" s="4">
        <v>5000</v>
      </c>
      <c r="F1113" s="3">
        <v>1.77</v>
      </c>
      <c r="G1113" s="4">
        <v>282500</v>
      </c>
      <c r="H1113" s="4">
        <v>291500</v>
      </c>
      <c r="I1113" s="4">
        <v>273000</v>
      </c>
      <c r="J1113" s="4">
        <v>222189</v>
      </c>
      <c r="K1113" s="4">
        <v>63080389000</v>
      </c>
      <c r="L1113" s="4">
        <v>9871320</v>
      </c>
      <c r="M1113" s="4">
        <v>283904</v>
      </c>
      <c r="N1113" s="4">
        <v>288000</v>
      </c>
      <c r="O1113" s="4">
        <v>226400</v>
      </c>
      <c r="P1113" s="4">
        <v>34275419</v>
      </c>
      <c r="Q1113" s="3">
        <v>0.78810000000000002</v>
      </c>
    </row>
    <row r="1114" spans="1:17">
      <c r="A1114" s="5">
        <v>42499</v>
      </c>
      <c r="B1114" s="3"/>
      <c r="C1114" s="4">
        <v>283000</v>
      </c>
      <c r="D1114" s="3" t="s">
        <v>39</v>
      </c>
      <c r="E1114" s="4">
        <v>8500</v>
      </c>
      <c r="F1114" s="3">
        <v>-2.92</v>
      </c>
      <c r="G1114" s="4">
        <v>289000</v>
      </c>
      <c r="H1114" s="4">
        <v>291000</v>
      </c>
      <c r="I1114" s="4">
        <v>279500</v>
      </c>
      <c r="J1114" s="4">
        <v>205055</v>
      </c>
      <c r="K1114" s="4">
        <v>58122960500</v>
      </c>
      <c r="L1114" s="4">
        <v>9699943</v>
      </c>
      <c r="M1114" s="4">
        <v>283450</v>
      </c>
      <c r="N1114" s="4">
        <v>283000</v>
      </c>
      <c r="O1114" s="4">
        <v>233200</v>
      </c>
      <c r="P1114" s="4">
        <v>34275419</v>
      </c>
      <c r="Q1114" s="3">
        <v>0.78010000000000002</v>
      </c>
    </row>
    <row r="1115" spans="1:17">
      <c r="A1115" s="5">
        <v>42494</v>
      </c>
      <c r="B1115" s="3"/>
      <c r="C1115" s="4">
        <v>291500</v>
      </c>
      <c r="D1115" s="3" t="s">
        <v>39</v>
      </c>
      <c r="E1115" s="3">
        <v>500</v>
      </c>
      <c r="F1115" s="3">
        <v>-0.17</v>
      </c>
      <c r="G1115" s="4">
        <v>290500</v>
      </c>
      <c r="H1115" s="4">
        <v>296500</v>
      </c>
      <c r="I1115" s="4">
        <v>289500</v>
      </c>
      <c r="J1115" s="4">
        <v>165644</v>
      </c>
      <c r="K1115" s="4">
        <v>48613859500</v>
      </c>
      <c r="L1115" s="4">
        <v>9991284</v>
      </c>
      <c r="M1115" s="4">
        <v>293483</v>
      </c>
      <c r="N1115" s="4">
        <v>291500</v>
      </c>
      <c r="O1115" s="4">
        <v>233600</v>
      </c>
      <c r="P1115" s="4">
        <v>34275419</v>
      </c>
      <c r="Q1115" s="3">
        <v>0.8004</v>
      </c>
    </row>
    <row r="1116" spans="1:17">
      <c r="A1116" s="5">
        <v>42493</v>
      </c>
      <c r="B1116" s="3"/>
      <c r="C1116" s="4">
        <v>292000</v>
      </c>
      <c r="D1116" s="3"/>
      <c r="E1116" s="3">
        <v>0</v>
      </c>
      <c r="F1116" s="3">
        <v>0</v>
      </c>
      <c r="G1116" s="4">
        <v>293000</v>
      </c>
      <c r="H1116" s="4">
        <v>300000</v>
      </c>
      <c r="I1116" s="4">
        <v>292000</v>
      </c>
      <c r="J1116" s="4">
        <v>127810</v>
      </c>
      <c r="K1116" s="4">
        <v>37649525500</v>
      </c>
      <c r="L1116" s="4">
        <v>10008422</v>
      </c>
      <c r="M1116" s="4">
        <v>294574</v>
      </c>
      <c r="N1116" s="4">
        <v>292000</v>
      </c>
      <c r="O1116" s="4">
        <v>233600</v>
      </c>
      <c r="P1116" s="4">
        <v>34275419</v>
      </c>
      <c r="Q1116" s="3">
        <v>0.79820000000000002</v>
      </c>
    </row>
    <row r="1117" spans="1:17">
      <c r="A1117" s="5">
        <v>42492</v>
      </c>
      <c r="B1117" s="3"/>
      <c r="C1117" s="4">
        <v>292000</v>
      </c>
      <c r="D1117" s="3" t="s">
        <v>39</v>
      </c>
      <c r="E1117" s="3">
        <v>500</v>
      </c>
      <c r="F1117" s="3">
        <v>-0.17</v>
      </c>
      <c r="G1117" s="4">
        <v>292000</v>
      </c>
      <c r="H1117" s="4">
        <v>298000</v>
      </c>
      <c r="I1117" s="4">
        <v>291500</v>
      </c>
      <c r="J1117" s="4">
        <v>98495</v>
      </c>
      <c r="K1117" s="4">
        <v>28995195000</v>
      </c>
      <c r="L1117" s="4">
        <v>10008422</v>
      </c>
      <c r="M1117" s="4">
        <v>294382</v>
      </c>
      <c r="N1117" s="4">
        <v>292000</v>
      </c>
      <c r="O1117" s="4">
        <v>234000</v>
      </c>
      <c r="P1117" s="4">
        <v>34275419</v>
      </c>
      <c r="Q1117" s="3">
        <v>0.80149999999999999</v>
      </c>
    </row>
    <row r="1118" spans="1:17">
      <c r="A1118" s="5">
        <v>42489</v>
      </c>
      <c r="B1118" s="3"/>
      <c r="C1118" s="4">
        <v>292500</v>
      </c>
      <c r="D1118" s="3" t="s">
        <v>39</v>
      </c>
      <c r="E1118" s="4">
        <v>9000</v>
      </c>
      <c r="F1118" s="3">
        <v>-2.99</v>
      </c>
      <c r="G1118" s="4">
        <v>301500</v>
      </c>
      <c r="H1118" s="4">
        <v>303500</v>
      </c>
      <c r="I1118" s="4">
        <v>291000</v>
      </c>
      <c r="J1118" s="4">
        <v>229837</v>
      </c>
      <c r="K1118" s="4">
        <v>67596429000</v>
      </c>
      <c r="L1118" s="4">
        <v>10025560</v>
      </c>
      <c r="M1118" s="4">
        <v>294105</v>
      </c>
      <c r="N1118" s="4">
        <v>292500</v>
      </c>
      <c r="O1118" s="4">
        <v>241200</v>
      </c>
      <c r="P1118" s="4">
        <v>34275419</v>
      </c>
      <c r="Q1118" s="3">
        <v>0.7944</v>
      </c>
    </row>
    <row r="1119" spans="1:17">
      <c r="A1119" s="5">
        <v>42488</v>
      </c>
      <c r="B1119" s="3"/>
      <c r="C1119" s="4">
        <v>301500</v>
      </c>
      <c r="D1119" s="3" t="s">
        <v>39</v>
      </c>
      <c r="E1119" s="4">
        <v>6500</v>
      </c>
      <c r="F1119" s="3">
        <v>-2.11</v>
      </c>
      <c r="G1119" s="4">
        <v>308500</v>
      </c>
      <c r="H1119" s="4">
        <v>314500</v>
      </c>
      <c r="I1119" s="4">
        <v>299000</v>
      </c>
      <c r="J1119" s="4">
        <v>176970</v>
      </c>
      <c r="K1119" s="4">
        <v>53788679500</v>
      </c>
      <c r="L1119" s="4">
        <v>10334038</v>
      </c>
      <c r="M1119" s="4">
        <v>303942</v>
      </c>
      <c r="N1119" s="4">
        <v>301500</v>
      </c>
      <c r="O1119" s="4">
        <v>246400</v>
      </c>
      <c r="P1119" s="4">
        <v>34275419</v>
      </c>
      <c r="Q1119" s="3">
        <v>0.81610000000000005</v>
      </c>
    </row>
    <row r="1120" spans="1:17">
      <c r="A1120" s="5">
        <v>42487</v>
      </c>
      <c r="B1120" s="3"/>
      <c r="C1120" s="4">
        <v>308000</v>
      </c>
      <c r="D1120" s="3" t="s">
        <v>38</v>
      </c>
      <c r="E1120" s="4">
        <v>2500</v>
      </c>
      <c r="F1120" s="3">
        <v>0.82</v>
      </c>
      <c r="G1120" s="4">
        <v>306000</v>
      </c>
      <c r="H1120" s="4">
        <v>312000</v>
      </c>
      <c r="I1120" s="4">
        <v>305500</v>
      </c>
      <c r="J1120" s="4">
        <v>96111</v>
      </c>
      <c r="K1120" s="4">
        <v>29749689500</v>
      </c>
      <c r="L1120" s="4">
        <v>10556829</v>
      </c>
      <c r="M1120" s="4">
        <v>309534</v>
      </c>
      <c r="N1120" s="4">
        <v>308000</v>
      </c>
      <c r="O1120" s="4">
        <v>244400</v>
      </c>
      <c r="P1120" s="4">
        <v>34275419</v>
      </c>
      <c r="Q1120" s="3">
        <v>0.82730000000000004</v>
      </c>
    </row>
    <row r="1121" spans="1:17">
      <c r="A1121" s="5">
        <v>42486</v>
      </c>
      <c r="B1121" s="3"/>
      <c r="C1121" s="4">
        <v>305500</v>
      </c>
      <c r="D1121" s="3" t="s">
        <v>39</v>
      </c>
      <c r="E1121" s="4">
        <v>1500</v>
      </c>
      <c r="F1121" s="3">
        <v>-0.49</v>
      </c>
      <c r="G1121" s="4">
        <v>308000</v>
      </c>
      <c r="H1121" s="4">
        <v>310500</v>
      </c>
      <c r="I1121" s="4">
        <v>302000</v>
      </c>
      <c r="J1121" s="4">
        <v>104415</v>
      </c>
      <c r="K1121" s="4">
        <v>31838716000</v>
      </c>
      <c r="L1121" s="4">
        <v>10471140</v>
      </c>
      <c r="M1121" s="4">
        <v>304924</v>
      </c>
      <c r="N1121" s="4">
        <v>305500</v>
      </c>
      <c r="O1121" s="4">
        <v>245600</v>
      </c>
      <c r="P1121" s="4">
        <v>34275419</v>
      </c>
      <c r="Q1121" s="3">
        <v>0.81879999999999997</v>
      </c>
    </row>
    <row r="1122" spans="1:17">
      <c r="A1122" s="5">
        <v>42485</v>
      </c>
      <c r="B1122" s="3"/>
      <c r="C1122" s="4">
        <v>307000</v>
      </c>
      <c r="D1122" s="3" t="s">
        <v>39</v>
      </c>
      <c r="E1122" s="4">
        <v>5500</v>
      </c>
      <c r="F1122" s="3">
        <v>-1.76</v>
      </c>
      <c r="G1122" s="4">
        <v>312000</v>
      </c>
      <c r="H1122" s="4">
        <v>312000</v>
      </c>
      <c r="I1122" s="4">
        <v>305000</v>
      </c>
      <c r="J1122" s="4">
        <v>127155</v>
      </c>
      <c r="K1122" s="4">
        <v>39248117325</v>
      </c>
      <c r="L1122" s="4">
        <v>10522553</v>
      </c>
      <c r="M1122" s="4">
        <v>308663</v>
      </c>
      <c r="N1122" s="4">
        <v>307000</v>
      </c>
      <c r="O1122" s="4">
        <v>250000</v>
      </c>
      <c r="P1122" s="4">
        <v>34275419</v>
      </c>
      <c r="Q1122" s="3">
        <v>0.82440000000000002</v>
      </c>
    </row>
    <row r="1123" spans="1:17">
      <c r="A1123" s="5">
        <v>42482</v>
      </c>
      <c r="B1123" s="3"/>
      <c r="C1123" s="4">
        <v>312500</v>
      </c>
      <c r="D1123" s="3" t="s">
        <v>39</v>
      </c>
      <c r="E1123" s="4">
        <v>4500</v>
      </c>
      <c r="F1123" s="3">
        <v>-1.42</v>
      </c>
      <c r="G1123" s="4">
        <v>315000</v>
      </c>
      <c r="H1123" s="4">
        <v>317000</v>
      </c>
      <c r="I1123" s="4">
        <v>310500</v>
      </c>
      <c r="J1123" s="4">
        <v>101664</v>
      </c>
      <c r="K1123" s="4">
        <v>31819295500</v>
      </c>
      <c r="L1123" s="4">
        <v>10711068</v>
      </c>
      <c r="M1123" s="4">
        <v>312984</v>
      </c>
      <c r="N1123" s="4">
        <v>312500</v>
      </c>
      <c r="O1123" s="4">
        <v>253600</v>
      </c>
      <c r="P1123" s="4">
        <v>34275419</v>
      </c>
      <c r="Q1123" s="3">
        <v>0.83889999999999998</v>
      </c>
    </row>
    <row r="1124" spans="1:17">
      <c r="A1124" s="5">
        <v>42481</v>
      </c>
      <c r="B1124" s="3"/>
      <c r="C1124" s="4">
        <v>317000</v>
      </c>
      <c r="D1124" s="3" t="s">
        <v>38</v>
      </c>
      <c r="E1124" s="4">
        <v>6500</v>
      </c>
      <c r="F1124" s="3">
        <v>2.09</v>
      </c>
      <c r="G1124" s="4">
        <v>313500</v>
      </c>
      <c r="H1124" s="4">
        <v>319000</v>
      </c>
      <c r="I1124" s="4">
        <v>303500</v>
      </c>
      <c r="J1124" s="4">
        <v>272372</v>
      </c>
      <c r="K1124" s="4">
        <v>85129324500</v>
      </c>
      <c r="L1124" s="4">
        <v>10865307</v>
      </c>
      <c r="M1124" s="4">
        <v>312548</v>
      </c>
      <c r="N1124" s="4">
        <v>317000</v>
      </c>
      <c r="O1124" s="4">
        <v>248400</v>
      </c>
      <c r="P1124" s="4">
        <v>34275419</v>
      </c>
      <c r="Q1124" s="3">
        <v>0.84830000000000005</v>
      </c>
    </row>
    <row r="1125" spans="1:17">
      <c r="A1125" s="5">
        <v>42480</v>
      </c>
      <c r="B1125" s="3"/>
      <c r="C1125" s="4">
        <v>310500</v>
      </c>
      <c r="D1125" s="3" t="s">
        <v>39</v>
      </c>
      <c r="E1125" s="4">
        <v>6000</v>
      </c>
      <c r="F1125" s="3">
        <v>-1.9</v>
      </c>
      <c r="G1125" s="4">
        <v>319000</v>
      </c>
      <c r="H1125" s="4">
        <v>319500</v>
      </c>
      <c r="I1125" s="4">
        <v>310500</v>
      </c>
      <c r="J1125" s="4">
        <v>215514</v>
      </c>
      <c r="K1125" s="4">
        <v>67407804000</v>
      </c>
      <c r="L1125" s="4">
        <v>10642517</v>
      </c>
      <c r="M1125" s="4">
        <v>312776</v>
      </c>
      <c r="N1125" s="4">
        <v>310500</v>
      </c>
      <c r="O1125" s="4">
        <v>253200</v>
      </c>
      <c r="P1125" s="4">
        <v>34275419</v>
      </c>
      <c r="Q1125" s="3">
        <v>0.83750000000000002</v>
      </c>
    </row>
    <row r="1126" spans="1:17">
      <c r="A1126" s="5">
        <v>42479</v>
      </c>
      <c r="B1126" s="3"/>
      <c r="C1126" s="4">
        <v>316500</v>
      </c>
      <c r="D1126" s="3" t="s">
        <v>39</v>
      </c>
      <c r="E1126" s="4">
        <v>5000</v>
      </c>
      <c r="F1126" s="3">
        <v>-1.56</v>
      </c>
      <c r="G1126" s="4">
        <v>322000</v>
      </c>
      <c r="H1126" s="4">
        <v>324500</v>
      </c>
      <c r="I1126" s="4">
        <v>315000</v>
      </c>
      <c r="J1126" s="4">
        <v>144803</v>
      </c>
      <c r="K1126" s="4">
        <v>46154343000</v>
      </c>
      <c r="L1126" s="4">
        <v>10848170</v>
      </c>
      <c r="M1126" s="4">
        <v>318738</v>
      </c>
      <c r="N1126" s="4">
        <v>316500</v>
      </c>
      <c r="O1126" s="4">
        <v>257200</v>
      </c>
      <c r="P1126" s="4">
        <v>34275419</v>
      </c>
      <c r="Q1126" s="3">
        <v>0.85140000000000005</v>
      </c>
    </row>
    <row r="1127" spans="1:17">
      <c r="A1127" s="5">
        <v>42478</v>
      </c>
      <c r="B1127" s="3"/>
      <c r="C1127" s="4">
        <v>321500</v>
      </c>
      <c r="D1127" s="3" t="s">
        <v>39</v>
      </c>
      <c r="E1127" s="4">
        <v>5500</v>
      </c>
      <c r="F1127" s="3">
        <v>-1.68</v>
      </c>
      <c r="G1127" s="4">
        <v>323000</v>
      </c>
      <c r="H1127" s="4">
        <v>324000</v>
      </c>
      <c r="I1127" s="4">
        <v>317500</v>
      </c>
      <c r="J1127" s="4">
        <v>131945</v>
      </c>
      <c r="K1127" s="4">
        <v>42246582500</v>
      </c>
      <c r="L1127" s="4">
        <v>11019547</v>
      </c>
      <c r="M1127" s="4">
        <v>320183</v>
      </c>
      <c r="N1127" s="4">
        <v>321500</v>
      </c>
      <c r="O1127" s="4">
        <v>261600</v>
      </c>
      <c r="P1127" s="4">
        <v>34275419</v>
      </c>
      <c r="Q1127" s="3">
        <v>0.86529999999999996</v>
      </c>
    </row>
    <row r="1128" spans="1:17">
      <c r="A1128" s="5">
        <v>42475</v>
      </c>
      <c r="B1128" s="3"/>
      <c r="C1128" s="4">
        <v>327000</v>
      </c>
      <c r="D1128" s="3" t="s">
        <v>39</v>
      </c>
      <c r="E1128" s="4">
        <v>3000</v>
      </c>
      <c r="F1128" s="3">
        <v>-0.91</v>
      </c>
      <c r="G1128" s="4">
        <v>329000</v>
      </c>
      <c r="H1128" s="4">
        <v>337000</v>
      </c>
      <c r="I1128" s="4">
        <v>324500</v>
      </c>
      <c r="J1128" s="4">
        <v>138410</v>
      </c>
      <c r="K1128" s="4">
        <v>45841079500</v>
      </c>
      <c r="L1128" s="4">
        <v>11208062</v>
      </c>
      <c r="M1128" s="4">
        <v>331197</v>
      </c>
      <c r="N1128" s="4">
        <v>327000</v>
      </c>
      <c r="O1128" s="4">
        <v>264000</v>
      </c>
      <c r="P1128" s="4">
        <v>34275419</v>
      </c>
      <c r="Q1128" s="3">
        <v>0.87819999999999998</v>
      </c>
    </row>
    <row r="1129" spans="1:17">
      <c r="A1129" s="5">
        <v>42474</v>
      </c>
      <c r="B1129" s="3"/>
      <c r="C1129" s="4">
        <v>330000</v>
      </c>
      <c r="D1129" s="3" t="s">
        <v>38</v>
      </c>
      <c r="E1129" s="4">
        <v>7000</v>
      </c>
      <c r="F1129" s="3">
        <v>2.17</v>
      </c>
      <c r="G1129" s="4">
        <v>332000</v>
      </c>
      <c r="H1129" s="4">
        <v>334000</v>
      </c>
      <c r="I1129" s="4">
        <v>325500</v>
      </c>
      <c r="J1129" s="4">
        <v>239439</v>
      </c>
      <c r="K1129" s="4">
        <v>78981229000</v>
      </c>
      <c r="L1129" s="4">
        <v>11310888</v>
      </c>
      <c r="M1129" s="4">
        <v>329859</v>
      </c>
      <c r="N1129" s="4">
        <v>330000</v>
      </c>
      <c r="O1129" s="4">
        <v>258400</v>
      </c>
      <c r="P1129" s="4">
        <v>34275419</v>
      </c>
      <c r="Q1129" s="3">
        <v>0.88600000000000001</v>
      </c>
    </row>
    <row r="1130" spans="1:17">
      <c r="A1130" s="5">
        <v>42472</v>
      </c>
      <c r="B1130" s="3"/>
      <c r="C1130" s="4">
        <v>323000</v>
      </c>
      <c r="D1130" s="3" t="s">
        <v>38</v>
      </c>
      <c r="E1130" s="4">
        <v>1000</v>
      </c>
      <c r="F1130" s="3">
        <v>0.31</v>
      </c>
      <c r="G1130" s="4">
        <v>321000</v>
      </c>
      <c r="H1130" s="4">
        <v>324500</v>
      </c>
      <c r="I1130" s="4">
        <v>316000</v>
      </c>
      <c r="J1130" s="4">
        <v>131070</v>
      </c>
      <c r="K1130" s="4">
        <v>42166037500</v>
      </c>
      <c r="L1130" s="4">
        <v>11070960</v>
      </c>
      <c r="M1130" s="4">
        <v>321706</v>
      </c>
      <c r="N1130" s="4">
        <v>323000</v>
      </c>
      <c r="O1130" s="4">
        <v>257600</v>
      </c>
      <c r="P1130" s="4">
        <v>34275419</v>
      </c>
      <c r="Q1130" s="3">
        <v>0.88190000000000002</v>
      </c>
    </row>
    <row r="1131" spans="1:17">
      <c r="A1131" s="5">
        <v>42471</v>
      </c>
      <c r="B1131" s="3"/>
      <c r="C1131" s="4">
        <v>322000</v>
      </c>
      <c r="D1131" s="3" t="s">
        <v>39</v>
      </c>
      <c r="E1131" s="4">
        <v>7000</v>
      </c>
      <c r="F1131" s="3">
        <v>-2.13</v>
      </c>
      <c r="G1131" s="4">
        <v>330000</v>
      </c>
      <c r="H1131" s="4">
        <v>330500</v>
      </c>
      <c r="I1131" s="4">
        <v>321000</v>
      </c>
      <c r="J1131" s="4">
        <v>111627</v>
      </c>
      <c r="K1131" s="4">
        <v>36081485000</v>
      </c>
      <c r="L1131" s="4">
        <v>11036684</v>
      </c>
      <c r="M1131" s="4">
        <v>323232</v>
      </c>
      <c r="N1131" s="4">
        <v>322000</v>
      </c>
      <c r="O1131" s="4">
        <v>263200</v>
      </c>
      <c r="P1131" s="4">
        <v>34275419</v>
      </c>
      <c r="Q1131" s="3">
        <v>0.88419999999999999</v>
      </c>
    </row>
    <row r="1132" spans="1:17">
      <c r="A1132" s="5">
        <v>42468</v>
      </c>
      <c r="B1132" s="3"/>
      <c r="C1132" s="4">
        <v>329000</v>
      </c>
      <c r="D1132" s="3" t="s">
        <v>39</v>
      </c>
      <c r="E1132" s="4">
        <v>2000</v>
      </c>
      <c r="F1132" s="3">
        <v>-0.6</v>
      </c>
      <c r="G1132" s="4">
        <v>327000</v>
      </c>
      <c r="H1132" s="4">
        <v>329000</v>
      </c>
      <c r="I1132" s="4">
        <v>315000</v>
      </c>
      <c r="J1132" s="4">
        <v>200029</v>
      </c>
      <c r="K1132" s="4">
        <v>64086772000</v>
      </c>
      <c r="L1132" s="4">
        <v>11276612</v>
      </c>
      <c r="M1132" s="4">
        <v>320387</v>
      </c>
      <c r="N1132" s="4">
        <v>329000</v>
      </c>
      <c r="O1132" s="4">
        <v>264800</v>
      </c>
      <c r="P1132" s="4">
        <v>34275419</v>
      </c>
      <c r="Q1132" s="3">
        <v>0.90280000000000005</v>
      </c>
    </row>
    <row r="1133" spans="1:17">
      <c r="A1133" s="5">
        <v>42467</v>
      </c>
      <c r="B1133" s="3"/>
      <c r="C1133" s="4">
        <v>331000</v>
      </c>
      <c r="D1133" s="3" t="s">
        <v>38</v>
      </c>
      <c r="E1133" s="4">
        <v>4500</v>
      </c>
      <c r="F1133" s="3">
        <v>1.38</v>
      </c>
      <c r="G1133" s="4">
        <v>333000</v>
      </c>
      <c r="H1133" s="4">
        <v>334500</v>
      </c>
      <c r="I1133" s="4">
        <v>327500</v>
      </c>
      <c r="J1133" s="4">
        <v>82967</v>
      </c>
      <c r="K1133" s="4">
        <v>27439839500</v>
      </c>
      <c r="L1133" s="4">
        <v>11345163</v>
      </c>
      <c r="M1133" s="4">
        <v>330731</v>
      </c>
      <c r="N1133" s="4">
        <v>331000</v>
      </c>
      <c r="O1133" s="4">
        <v>261200</v>
      </c>
      <c r="P1133" s="4">
        <v>34275419</v>
      </c>
      <c r="Q1133" s="3">
        <v>0.90759999999999996</v>
      </c>
    </row>
    <row r="1134" spans="1:17">
      <c r="A1134" s="5">
        <v>42466</v>
      </c>
      <c r="B1134" s="3"/>
      <c r="C1134" s="4">
        <v>326500</v>
      </c>
      <c r="D1134" s="3" t="s">
        <v>38</v>
      </c>
      <c r="E1134" s="4">
        <v>2500</v>
      </c>
      <c r="F1134" s="3">
        <v>0.77</v>
      </c>
      <c r="G1134" s="4">
        <v>324000</v>
      </c>
      <c r="H1134" s="4">
        <v>332500</v>
      </c>
      <c r="I1134" s="4">
        <v>322000</v>
      </c>
      <c r="J1134" s="4">
        <v>121614</v>
      </c>
      <c r="K1134" s="4">
        <v>39808232000</v>
      </c>
      <c r="L1134" s="4">
        <v>11190924</v>
      </c>
      <c r="M1134" s="4">
        <v>327332</v>
      </c>
      <c r="N1134" s="4">
        <v>326500</v>
      </c>
      <c r="O1134" s="4">
        <v>259200</v>
      </c>
      <c r="P1134" s="4">
        <v>34275419</v>
      </c>
      <c r="Q1134" s="3">
        <v>0.89610000000000001</v>
      </c>
    </row>
    <row r="1135" spans="1:17">
      <c r="A1135" s="5">
        <v>42465</v>
      </c>
      <c r="B1135" s="3"/>
      <c r="C1135" s="4">
        <v>324000</v>
      </c>
      <c r="D1135" s="3" t="s">
        <v>39</v>
      </c>
      <c r="E1135" s="4">
        <v>13500</v>
      </c>
      <c r="F1135" s="3">
        <v>-4</v>
      </c>
      <c r="G1135" s="4">
        <v>333500</v>
      </c>
      <c r="H1135" s="4">
        <v>336000</v>
      </c>
      <c r="I1135" s="4">
        <v>321500</v>
      </c>
      <c r="J1135" s="4">
        <v>163149</v>
      </c>
      <c r="K1135" s="4">
        <v>53192155500</v>
      </c>
      <c r="L1135" s="4">
        <v>11105235</v>
      </c>
      <c r="M1135" s="4">
        <v>326034</v>
      </c>
      <c r="N1135" s="4">
        <v>324000</v>
      </c>
      <c r="O1135" s="4">
        <v>270000</v>
      </c>
      <c r="P1135" s="4">
        <v>34275419</v>
      </c>
      <c r="Q1135" s="3">
        <v>0.89319999999999999</v>
      </c>
    </row>
    <row r="1136" spans="1:17">
      <c r="A1136" s="5">
        <v>42464</v>
      </c>
      <c r="B1136" s="3"/>
      <c r="C1136" s="4">
        <v>337500</v>
      </c>
      <c r="D1136" s="3" t="s">
        <v>38</v>
      </c>
      <c r="E1136" s="4">
        <v>1500</v>
      </c>
      <c r="F1136" s="3">
        <v>0.45</v>
      </c>
      <c r="G1136" s="4">
        <v>335000</v>
      </c>
      <c r="H1136" s="4">
        <v>340000</v>
      </c>
      <c r="I1136" s="4">
        <v>328500</v>
      </c>
      <c r="J1136" s="4">
        <v>106742</v>
      </c>
      <c r="K1136" s="4">
        <v>35779091000</v>
      </c>
      <c r="L1136" s="4">
        <v>11567953</v>
      </c>
      <c r="M1136" s="4">
        <v>335192</v>
      </c>
      <c r="N1136" s="4">
        <v>337500</v>
      </c>
      <c r="O1136" s="4">
        <v>268800</v>
      </c>
      <c r="P1136" s="4">
        <v>34275419</v>
      </c>
      <c r="Q1136" s="3">
        <v>0.92230000000000001</v>
      </c>
    </row>
    <row r="1137" spans="1:17">
      <c r="A1137" s="5">
        <v>42461</v>
      </c>
      <c r="B1137" s="3"/>
      <c r="C1137" s="4">
        <v>336000</v>
      </c>
      <c r="D1137" s="3" t="s">
        <v>39</v>
      </c>
      <c r="E1137" s="4">
        <v>5500</v>
      </c>
      <c r="F1137" s="3">
        <v>-1.61</v>
      </c>
      <c r="G1137" s="4">
        <v>340500</v>
      </c>
      <c r="H1137" s="4">
        <v>346000</v>
      </c>
      <c r="I1137" s="4">
        <v>333000</v>
      </c>
      <c r="J1137" s="4">
        <v>128519</v>
      </c>
      <c r="K1137" s="4">
        <v>43544351662</v>
      </c>
      <c r="L1137" s="4">
        <v>11516540</v>
      </c>
      <c r="M1137" s="4">
        <v>338816</v>
      </c>
      <c r="N1137" s="4">
        <v>336000</v>
      </c>
      <c r="O1137" s="4">
        <v>273200</v>
      </c>
      <c r="P1137" s="4">
        <v>34275419</v>
      </c>
      <c r="Q1137" s="3">
        <v>0.92090000000000005</v>
      </c>
    </row>
    <row r="1138" spans="1:17">
      <c r="A1138" s="5">
        <v>42460</v>
      </c>
      <c r="B1138" s="3"/>
      <c r="C1138" s="4">
        <v>341500</v>
      </c>
      <c r="D1138" s="3" t="s">
        <v>39</v>
      </c>
      <c r="E1138" s="4">
        <v>8000</v>
      </c>
      <c r="F1138" s="3">
        <v>-2.29</v>
      </c>
      <c r="G1138" s="4">
        <v>351500</v>
      </c>
      <c r="H1138" s="4">
        <v>353000</v>
      </c>
      <c r="I1138" s="4">
        <v>337500</v>
      </c>
      <c r="J1138" s="4">
        <v>123716</v>
      </c>
      <c r="K1138" s="4">
        <v>42284614500</v>
      </c>
      <c r="L1138" s="4">
        <v>11705055</v>
      </c>
      <c r="M1138" s="4">
        <v>341787</v>
      </c>
      <c r="N1138" s="4">
        <v>341500</v>
      </c>
      <c r="O1138" s="4">
        <v>279600</v>
      </c>
      <c r="P1138" s="4">
        <v>34275419</v>
      </c>
      <c r="Q1138" s="3">
        <v>0.92530000000000001</v>
      </c>
    </row>
    <row r="1139" spans="1:17">
      <c r="A1139" s="5">
        <v>42459</v>
      </c>
      <c r="B1139" s="3"/>
      <c r="C1139" s="4">
        <v>349500</v>
      </c>
      <c r="D1139" s="3" t="s">
        <v>38</v>
      </c>
      <c r="E1139" s="4">
        <v>3000</v>
      </c>
      <c r="F1139" s="3">
        <v>0.87</v>
      </c>
      <c r="G1139" s="4">
        <v>346500</v>
      </c>
      <c r="H1139" s="4">
        <v>357000</v>
      </c>
      <c r="I1139" s="4">
        <v>344000</v>
      </c>
      <c r="J1139" s="4">
        <v>131140</v>
      </c>
      <c r="K1139" s="4">
        <v>46135891573</v>
      </c>
      <c r="L1139" s="4">
        <v>11979258</v>
      </c>
      <c r="M1139" s="4">
        <v>351806</v>
      </c>
      <c r="N1139" s="4">
        <v>349500</v>
      </c>
      <c r="O1139" s="4">
        <v>277200</v>
      </c>
      <c r="P1139" s="4">
        <v>34275419</v>
      </c>
      <c r="Q1139" s="3">
        <v>0.94379999999999997</v>
      </c>
    </row>
    <row r="1140" spans="1:17">
      <c r="A1140" s="5">
        <v>42458</v>
      </c>
      <c r="B1140" s="3"/>
      <c r="C1140" s="4">
        <v>346500</v>
      </c>
      <c r="D1140" s="3" t="s">
        <v>38</v>
      </c>
      <c r="E1140" s="4">
        <v>2500</v>
      </c>
      <c r="F1140" s="3">
        <v>0.73</v>
      </c>
      <c r="G1140" s="4">
        <v>348000</v>
      </c>
      <c r="H1140" s="4">
        <v>348500</v>
      </c>
      <c r="I1140" s="4">
        <v>341000</v>
      </c>
      <c r="J1140" s="4">
        <v>88089</v>
      </c>
      <c r="K1140" s="4">
        <v>30324223000</v>
      </c>
      <c r="L1140" s="4">
        <v>11876432</v>
      </c>
      <c r="M1140" s="4">
        <v>344245</v>
      </c>
      <c r="N1140" s="4">
        <v>346500</v>
      </c>
      <c r="O1140" s="4">
        <v>275200</v>
      </c>
      <c r="P1140" s="4">
        <v>34275419</v>
      </c>
      <c r="Q1140" s="3">
        <v>0.93940000000000001</v>
      </c>
    </row>
    <row r="1141" spans="1:17">
      <c r="A1141" s="5">
        <v>42457</v>
      </c>
      <c r="B1141" s="3"/>
      <c r="C1141" s="4">
        <v>344000</v>
      </c>
      <c r="D1141" s="3" t="s">
        <v>38</v>
      </c>
      <c r="E1141" s="4">
        <v>5000</v>
      </c>
      <c r="F1141" s="3">
        <v>1.47</v>
      </c>
      <c r="G1141" s="4">
        <v>340500</v>
      </c>
      <c r="H1141" s="4">
        <v>345500</v>
      </c>
      <c r="I1141" s="4">
        <v>338500</v>
      </c>
      <c r="J1141" s="4">
        <v>101764</v>
      </c>
      <c r="K1141" s="4">
        <v>34911361500</v>
      </c>
      <c r="L1141" s="4">
        <v>11790744</v>
      </c>
      <c r="M1141" s="4">
        <v>343062</v>
      </c>
      <c r="N1141" s="4">
        <v>344000</v>
      </c>
      <c r="O1141" s="4">
        <v>271200</v>
      </c>
      <c r="P1141" s="4">
        <v>34275419</v>
      </c>
      <c r="Q1141" s="3">
        <v>0.93859999999999999</v>
      </c>
    </row>
    <row r="1142" spans="1:17">
      <c r="A1142" s="5">
        <v>42454</v>
      </c>
      <c r="B1142" s="3"/>
      <c r="C1142" s="4">
        <v>339000</v>
      </c>
      <c r="D1142" s="3" t="s">
        <v>38</v>
      </c>
      <c r="E1142" s="4">
        <v>13500</v>
      </c>
      <c r="F1142" s="3">
        <v>4.1500000000000004</v>
      </c>
      <c r="G1142" s="4">
        <v>328000</v>
      </c>
      <c r="H1142" s="4">
        <v>343000</v>
      </c>
      <c r="I1142" s="4">
        <v>327000</v>
      </c>
      <c r="J1142" s="4">
        <v>146891</v>
      </c>
      <c r="K1142" s="4">
        <v>49654651500</v>
      </c>
      <c r="L1142" s="4">
        <v>11619367</v>
      </c>
      <c r="M1142" s="4">
        <v>338037</v>
      </c>
      <c r="N1142" s="4">
        <v>339000</v>
      </c>
      <c r="O1142" s="4">
        <v>260400</v>
      </c>
      <c r="P1142" s="4">
        <v>34275419</v>
      </c>
      <c r="Q1142" s="3">
        <v>0.92449999999999999</v>
      </c>
    </row>
    <row r="1143" spans="1:17">
      <c r="A1143" s="5">
        <v>42453</v>
      </c>
      <c r="B1143" s="3"/>
      <c r="C1143" s="4">
        <v>325500</v>
      </c>
      <c r="D1143" s="3" t="s">
        <v>38</v>
      </c>
      <c r="E1143" s="4">
        <v>5000</v>
      </c>
      <c r="F1143" s="3">
        <v>1.56</v>
      </c>
      <c r="G1143" s="4">
        <v>320500</v>
      </c>
      <c r="H1143" s="4">
        <v>328000</v>
      </c>
      <c r="I1143" s="4">
        <v>319500</v>
      </c>
      <c r="J1143" s="4">
        <v>116128</v>
      </c>
      <c r="K1143" s="4">
        <v>37811511000</v>
      </c>
      <c r="L1143" s="4">
        <v>11156648</v>
      </c>
      <c r="M1143" s="4">
        <v>325602</v>
      </c>
      <c r="N1143" s="4">
        <v>325500</v>
      </c>
      <c r="O1143" s="4">
        <v>256400</v>
      </c>
      <c r="P1143" s="4">
        <v>34275419</v>
      </c>
      <c r="Q1143" s="3">
        <v>0.88649999999999995</v>
      </c>
    </row>
    <row r="1144" spans="1:17">
      <c r="A1144" s="5">
        <v>42452</v>
      </c>
      <c r="B1144" s="3"/>
      <c r="C1144" s="4">
        <v>320500</v>
      </c>
      <c r="D1144" s="3" t="s">
        <v>38</v>
      </c>
      <c r="E1144" s="3">
        <v>500</v>
      </c>
      <c r="F1144" s="3">
        <v>0.16</v>
      </c>
      <c r="G1144" s="4">
        <v>322500</v>
      </c>
      <c r="H1144" s="4">
        <v>327000</v>
      </c>
      <c r="I1144" s="4">
        <v>319500</v>
      </c>
      <c r="J1144" s="4">
        <v>98350</v>
      </c>
      <c r="K1144" s="4">
        <v>31810538000</v>
      </c>
      <c r="L1144" s="4">
        <v>10985271</v>
      </c>
      <c r="M1144" s="4">
        <v>323442</v>
      </c>
      <c r="N1144" s="4">
        <v>320500</v>
      </c>
      <c r="O1144" s="4">
        <v>256000</v>
      </c>
      <c r="P1144" s="4">
        <v>34275419</v>
      </c>
      <c r="Q1144" s="3">
        <v>0.86909999999999998</v>
      </c>
    </row>
    <row r="1145" spans="1:17">
      <c r="A1145" s="5">
        <v>42451</v>
      </c>
      <c r="B1145" s="3"/>
      <c r="C1145" s="4">
        <v>320000</v>
      </c>
      <c r="D1145" s="3" t="s">
        <v>39</v>
      </c>
      <c r="E1145" s="4">
        <v>8500</v>
      </c>
      <c r="F1145" s="3">
        <v>-2.59</v>
      </c>
      <c r="G1145" s="4">
        <v>328500</v>
      </c>
      <c r="H1145" s="4">
        <v>330000</v>
      </c>
      <c r="I1145" s="4">
        <v>315000</v>
      </c>
      <c r="J1145" s="4">
        <v>115648</v>
      </c>
      <c r="K1145" s="4">
        <v>36824360500</v>
      </c>
      <c r="L1145" s="4">
        <v>10968134</v>
      </c>
      <c r="M1145" s="4">
        <v>318417</v>
      </c>
      <c r="N1145" s="4">
        <v>320000</v>
      </c>
      <c r="O1145" s="4">
        <v>262800</v>
      </c>
      <c r="P1145" s="4">
        <v>34275419</v>
      </c>
      <c r="Q1145" s="3">
        <v>0.86699999999999999</v>
      </c>
    </row>
    <row r="1146" spans="1:17">
      <c r="A1146" s="5">
        <v>42450</v>
      </c>
      <c r="B1146" s="3"/>
      <c r="C1146" s="4">
        <v>328500</v>
      </c>
      <c r="D1146" s="3" t="s">
        <v>38</v>
      </c>
      <c r="E1146" s="4">
        <v>4500</v>
      </c>
      <c r="F1146" s="3">
        <v>1.39</v>
      </c>
      <c r="G1146" s="4">
        <v>327500</v>
      </c>
      <c r="H1146" s="4">
        <v>329000</v>
      </c>
      <c r="I1146" s="4">
        <v>320500</v>
      </c>
      <c r="J1146" s="4">
        <v>83685</v>
      </c>
      <c r="K1146" s="4">
        <v>27251877500</v>
      </c>
      <c r="L1146" s="4">
        <v>11259475</v>
      </c>
      <c r="M1146" s="4">
        <v>325648</v>
      </c>
      <c r="N1146" s="4">
        <v>328500</v>
      </c>
      <c r="O1146" s="4">
        <v>259200</v>
      </c>
      <c r="P1146" s="4">
        <v>34275419</v>
      </c>
      <c r="Q1146" s="3">
        <v>0.89319999999999999</v>
      </c>
    </row>
    <row r="1147" spans="1:17">
      <c r="A1147" s="5">
        <v>42447</v>
      </c>
      <c r="B1147" s="3"/>
      <c r="C1147" s="4">
        <v>324000</v>
      </c>
      <c r="D1147" s="3" t="s">
        <v>39</v>
      </c>
      <c r="E1147" s="4">
        <v>1500</v>
      </c>
      <c r="F1147" s="3">
        <v>-0.46</v>
      </c>
      <c r="G1147" s="4">
        <v>333000</v>
      </c>
      <c r="H1147" s="4">
        <v>334000</v>
      </c>
      <c r="I1147" s="4">
        <v>324000</v>
      </c>
      <c r="J1147" s="4">
        <v>131675</v>
      </c>
      <c r="K1147" s="4">
        <v>43169899000</v>
      </c>
      <c r="L1147" s="4">
        <v>11105235</v>
      </c>
      <c r="M1147" s="4">
        <v>327851</v>
      </c>
      <c r="N1147" s="4">
        <v>324000</v>
      </c>
      <c r="O1147" s="4">
        <v>260400</v>
      </c>
      <c r="P1147" s="4">
        <v>34275419</v>
      </c>
      <c r="Q1147" s="3">
        <v>0.88029999999999997</v>
      </c>
    </row>
    <row r="1148" spans="1:17">
      <c r="A1148" s="5">
        <v>42446</v>
      </c>
      <c r="B1148" s="3"/>
      <c r="C1148" s="4">
        <v>325500</v>
      </c>
      <c r="D1148" s="3" t="s">
        <v>38</v>
      </c>
      <c r="E1148" s="4">
        <v>16000</v>
      </c>
      <c r="F1148" s="3">
        <v>5.17</v>
      </c>
      <c r="G1148" s="4">
        <v>314500</v>
      </c>
      <c r="H1148" s="4">
        <v>326000</v>
      </c>
      <c r="I1148" s="4">
        <v>314000</v>
      </c>
      <c r="J1148" s="4">
        <v>164668</v>
      </c>
      <c r="K1148" s="4">
        <v>52682843000</v>
      </c>
      <c r="L1148" s="4">
        <v>11156648</v>
      </c>
      <c r="M1148" s="4">
        <v>319933</v>
      </c>
      <c r="N1148" s="4">
        <v>325500</v>
      </c>
      <c r="O1148" s="4">
        <v>247600</v>
      </c>
      <c r="P1148" s="4">
        <v>34275419</v>
      </c>
      <c r="Q1148" s="3">
        <v>0.88629999999999998</v>
      </c>
    </row>
    <row r="1149" spans="1:17">
      <c r="A1149" s="5">
        <v>42445</v>
      </c>
      <c r="B1149" s="3"/>
      <c r="C1149" s="4">
        <v>309500</v>
      </c>
      <c r="D1149" s="3" t="s">
        <v>39</v>
      </c>
      <c r="E1149" s="4">
        <v>10500</v>
      </c>
      <c r="F1149" s="3">
        <v>-3.28</v>
      </c>
      <c r="G1149" s="4">
        <v>320000</v>
      </c>
      <c r="H1149" s="4">
        <v>323000</v>
      </c>
      <c r="I1149" s="4">
        <v>309000</v>
      </c>
      <c r="J1149" s="4">
        <v>146516</v>
      </c>
      <c r="K1149" s="4">
        <v>45806934000</v>
      </c>
      <c r="L1149" s="4">
        <v>10608242</v>
      </c>
      <c r="M1149" s="4">
        <v>312641</v>
      </c>
      <c r="N1149" s="4">
        <v>309500</v>
      </c>
      <c r="O1149" s="4">
        <v>256000</v>
      </c>
      <c r="P1149" s="4">
        <v>34275419</v>
      </c>
      <c r="Q1149" s="3">
        <v>0.84819999999999995</v>
      </c>
    </row>
    <row r="1150" spans="1:17">
      <c r="A1150" s="5">
        <v>42444</v>
      </c>
      <c r="B1150" s="3"/>
      <c r="C1150" s="4">
        <v>320000</v>
      </c>
      <c r="D1150" s="3" t="s">
        <v>39</v>
      </c>
      <c r="E1150" s="4">
        <v>6500</v>
      </c>
      <c r="F1150" s="3">
        <v>-1.99</v>
      </c>
      <c r="G1150" s="4">
        <v>325000</v>
      </c>
      <c r="H1150" s="4">
        <v>329500</v>
      </c>
      <c r="I1150" s="4">
        <v>316500</v>
      </c>
      <c r="J1150" s="4">
        <v>114595</v>
      </c>
      <c r="K1150" s="4">
        <v>36733817500</v>
      </c>
      <c r="L1150" s="4">
        <v>10968134</v>
      </c>
      <c r="M1150" s="4">
        <v>320553</v>
      </c>
      <c r="N1150" s="4">
        <v>320000</v>
      </c>
      <c r="O1150" s="4">
        <v>261200</v>
      </c>
      <c r="P1150" s="4">
        <v>34275419</v>
      </c>
      <c r="Q1150" s="3">
        <v>0.87949999999999995</v>
      </c>
    </row>
    <row r="1151" spans="1:17">
      <c r="A1151" s="5">
        <v>42443</v>
      </c>
      <c r="B1151" s="3"/>
      <c r="C1151" s="4">
        <v>326500</v>
      </c>
      <c r="D1151" s="3" t="s">
        <v>38</v>
      </c>
      <c r="E1151" s="4">
        <v>11000</v>
      </c>
      <c r="F1151" s="3">
        <v>3.49</v>
      </c>
      <c r="G1151" s="4">
        <v>320000</v>
      </c>
      <c r="H1151" s="4">
        <v>330000</v>
      </c>
      <c r="I1151" s="4">
        <v>319500</v>
      </c>
      <c r="J1151" s="4">
        <v>120805</v>
      </c>
      <c r="K1151" s="4">
        <v>39508347000</v>
      </c>
      <c r="L1151" s="4">
        <v>11190924</v>
      </c>
      <c r="M1151" s="4">
        <v>327042</v>
      </c>
      <c r="N1151" s="4">
        <v>326500</v>
      </c>
      <c r="O1151" s="4">
        <v>252400</v>
      </c>
      <c r="P1151" s="4">
        <v>34275419</v>
      </c>
      <c r="Q1151" s="3">
        <v>0.89610000000000001</v>
      </c>
    </row>
    <row r="1152" spans="1:17">
      <c r="A1152" s="5">
        <v>42440</v>
      </c>
      <c r="B1152" s="3"/>
      <c r="C1152" s="4">
        <v>315500</v>
      </c>
      <c r="D1152" s="3" t="s">
        <v>39</v>
      </c>
      <c r="E1152" s="4">
        <v>5500</v>
      </c>
      <c r="F1152" s="3">
        <v>-1.71</v>
      </c>
      <c r="G1152" s="4">
        <v>319500</v>
      </c>
      <c r="H1152" s="4">
        <v>321000</v>
      </c>
      <c r="I1152" s="4">
        <v>314000</v>
      </c>
      <c r="J1152" s="4">
        <v>77702</v>
      </c>
      <c r="K1152" s="4">
        <v>24662400300</v>
      </c>
      <c r="L1152" s="4">
        <v>10813894</v>
      </c>
      <c r="M1152" s="4">
        <v>317397</v>
      </c>
      <c r="N1152" s="4">
        <v>315500</v>
      </c>
      <c r="O1152" s="4">
        <v>256800</v>
      </c>
      <c r="P1152" s="4">
        <v>34275419</v>
      </c>
      <c r="Q1152" s="3">
        <v>0.86650000000000005</v>
      </c>
    </row>
    <row r="1153" spans="1:17">
      <c r="A1153" s="5">
        <v>42439</v>
      </c>
      <c r="B1153" s="3"/>
      <c r="C1153" s="4">
        <v>321000</v>
      </c>
      <c r="D1153" s="3" t="s">
        <v>38</v>
      </c>
      <c r="E1153" s="4">
        <v>11000</v>
      </c>
      <c r="F1153" s="3">
        <v>3.55</v>
      </c>
      <c r="G1153" s="4">
        <v>316500</v>
      </c>
      <c r="H1153" s="4">
        <v>323500</v>
      </c>
      <c r="I1153" s="4">
        <v>313500</v>
      </c>
      <c r="J1153" s="4">
        <v>187225</v>
      </c>
      <c r="K1153" s="4">
        <v>59919854697</v>
      </c>
      <c r="L1153" s="4">
        <v>11002409</v>
      </c>
      <c r="M1153" s="4">
        <v>320041</v>
      </c>
      <c r="N1153" s="4">
        <v>321000</v>
      </c>
      <c r="O1153" s="4">
        <v>248000</v>
      </c>
      <c r="P1153" s="4">
        <v>34275419</v>
      </c>
      <c r="Q1153" s="3">
        <v>0.88270000000000004</v>
      </c>
    </row>
    <row r="1154" spans="1:17">
      <c r="A1154" s="5">
        <v>42438</v>
      </c>
      <c r="B1154" s="3"/>
      <c r="C1154" s="4">
        <v>310000</v>
      </c>
      <c r="D1154" s="3" t="s">
        <v>39</v>
      </c>
      <c r="E1154" s="4">
        <v>6000</v>
      </c>
      <c r="F1154" s="3">
        <v>-1.9</v>
      </c>
      <c r="G1154" s="4">
        <v>318000</v>
      </c>
      <c r="H1154" s="4">
        <v>319000</v>
      </c>
      <c r="I1154" s="4">
        <v>308000</v>
      </c>
      <c r="J1154" s="4">
        <v>103424</v>
      </c>
      <c r="K1154" s="4">
        <v>32114103500</v>
      </c>
      <c r="L1154" s="4">
        <v>10625379</v>
      </c>
      <c r="M1154" s="4">
        <v>310509</v>
      </c>
      <c r="N1154" s="4">
        <v>310000</v>
      </c>
      <c r="O1154" s="4">
        <v>252800</v>
      </c>
      <c r="P1154" s="4">
        <v>34275419</v>
      </c>
      <c r="Q1154" s="3">
        <v>0.86</v>
      </c>
    </row>
    <row r="1155" spans="1:17">
      <c r="A1155" s="5">
        <v>42437</v>
      </c>
      <c r="B1155" s="3"/>
      <c r="C1155" s="4">
        <v>316000</v>
      </c>
      <c r="D1155" s="3"/>
      <c r="E1155" s="3">
        <v>0</v>
      </c>
      <c r="F1155" s="3">
        <v>0</v>
      </c>
      <c r="G1155" s="4">
        <v>316000</v>
      </c>
      <c r="H1155" s="4">
        <v>323000</v>
      </c>
      <c r="I1155" s="4">
        <v>311500</v>
      </c>
      <c r="J1155" s="4">
        <v>81511</v>
      </c>
      <c r="K1155" s="4">
        <v>25730681500</v>
      </c>
      <c r="L1155" s="4">
        <v>10831032</v>
      </c>
      <c r="M1155" s="4">
        <v>315671</v>
      </c>
      <c r="N1155" s="4">
        <v>316000</v>
      </c>
      <c r="O1155" s="4">
        <v>252800</v>
      </c>
      <c r="P1155" s="4">
        <v>34275419</v>
      </c>
      <c r="Q1155" s="3">
        <v>0.87909999999999999</v>
      </c>
    </row>
    <row r="1156" spans="1:17">
      <c r="A1156" s="5">
        <v>42436</v>
      </c>
      <c r="B1156" s="3"/>
      <c r="C1156" s="4">
        <v>316000</v>
      </c>
      <c r="D1156" s="3" t="s">
        <v>38</v>
      </c>
      <c r="E1156" s="4">
        <v>2500</v>
      </c>
      <c r="F1156" s="3">
        <v>0.8</v>
      </c>
      <c r="G1156" s="4">
        <v>317000</v>
      </c>
      <c r="H1156" s="4">
        <v>324000</v>
      </c>
      <c r="I1156" s="4">
        <v>313500</v>
      </c>
      <c r="J1156" s="4">
        <v>111675</v>
      </c>
      <c r="K1156" s="4">
        <v>35691517000</v>
      </c>
      <c r="L1156" s="4">
        <v>10831032</v>
      </c>
      <c r="M1156" s="4">
        <v>319601</v>
      </c>
      <c r="N1156" s="4">
        <v>316000</v>
      </c>
      <c r="O1156" s="4">
        <v>250800</v>
      </c>
      <c r="P1156" s="4">
        <v>34275419</v>
      </c>
      <c r="Q1156" s="3">
        <v>0.87370000000000003</v>
      </c>
    </row>
    <row r="1157" spans="1:17">
      <c r="A1157" s="5">
        <v>42433</v>
      </c>
      <c r="B1157" s="3"/>
      <c r="C1157" s="4">
        <v>313500</v>
      </c>
      <c r="D1157" s="3" t="s">
        <v>39</v>
      </c>
      <c r="E1157" s="4">
        <v>3000</v>
      </c>
      <c r="F1157" s="3">
        <v>-0.95</v>
      </c>
      <c r="G1157" s="4">
        <v>316000</v>
      </c>
      <c r="H1157" s="4">
        <v>319500</v>
      </c>
      <c r="I1157" s="4">
        <v>309000</v>
      </c>
      <c r="J1157" s="4">
        <v>181844</v>
      </c>
      <c r="K1157" s="4">
        <v>56918870500</v>
      </c>
      <c r="L1157" s="4">
        <v>10745343</v>
      </c>
      <c r="M1157" s="4">
        <v>313009</v>
      </c>
      <c r="N1157" s="4">
        <v>313500</v>
      </c>
      <c r="O1157" s="4">
        <v>253200</v>
      </c>
      <c r="P1157" s="4">
        <v>34275419</v>
      </c>
      <c r="Q1157" s="3">
        <v>0.86780000000000002</v>
      </c>
    </row>
    <row r="1158" spans="1:17">
      <c r="A1158" s="5">
        <v>42432</v>
      </c>
      <c r="B1158" s="3"/>
      <c r="C1158" s="4">
        <v>316500</v>
      </c>
      <c r="D1158" s="3" t="s">
        <v>39</v>
      </c>
      <c r="E1158" s="4">
        <v>14500</v>
      </c>
      <c r="F1158" s="3">
        <v>-4.38</v>
      </c>
      <c r="G1158" s="4">
        <v>331000</v>
      </c>
      <c r="H1158" s="4">
        <v>332000</v>
      </c>
      <c r="I1158" s="4">
        <v>316000</v>
      </c>
      <c r="J1158" s="4">
        <v>199895</v>
      </c>
      <c r="K1158" s="4">
        <v>63993043000</v>
      </c>
      <c r="L1158" s="4">
        <v>10848170</v>
      </c>
      <c r="M1158" s="4">
        <v>320133</v>
      </c>
      <c r="N1158" s="4">
        <v>316500</v>
      </c>
      <c r="O1158" s="4">
        <v>264800</v>
      </c>
      <c r="P1158" s="4">
        <v>34275419</v>
      </c>
      <c r="Q1158" s="3">
        <v>0.87480000000000002</v>
      </c>
    </row>
    <row r="1159" spans="1:17">
      <c r="A1159" s="5">
        <v>42431</v>
      </c>
      <c r="B1159" s="3"/>
      <c r="C1159" s="4">
        <v>331000</v>
      </c>
      <c r="D1159" s="3" t="s">
        <v>38</v>
      </c>
      <c r="E1159" s="4">
        <v>11500</v>
      </c>
      <c r="F1159" s="3">
        <v>3.6</v>
      </c>
      <c r="G1159" s="4">
        <v>329500</v>
      </c>
      <c r="H1159" s="4">
        <v>334500</v>
      </c>
      <c r="I1159" s="4">
        <v>326500</v>
      </c>
      <c r="J1159" s="4">
        <v>183097</v>
      </c>
      <c r="K1159" s="4">
        <v>60623421500</v>
      </c>
      <c r="L1159" s="4">
        <v>11345163</v>
      </c>
      <c r="M1159" s="4">
        <v>331100</v>
      </c>
      <c r="N1159" s="4">
        <v>331000</v>
      </c>
      <c r="O1159" s="4">
        <v>255600</v>
      </c>
      <c r="P1159" s="4">
        <v>34275419</v>
      </c>
      <c r="Q1159" s="3">
        <v>0.92030000000000001</v>
      </c>
    </row>
    <row r="1160" spans="1:17">
      <c r="A1160" s="5">
        <v>42429</v>
      </c>
      <c r="B1160" s="3"/>
      <c r="C1160" s="4">
        <v>319500</v>
      </c>
      <c r="D1160" s="3" t="s">
        <v>38</v>
      </c>
      <c r="E1160" s="4">
        <v>8500</v>
      </c>
      <c r="F1160" s="3">
        <v>2.73</v>
      </c>
      <c r="G1160" s="4">
        <v>311000</v>
      </c>
      <c r="H1160" s="4">
        <v>322000</v>
      </c>
      <c r="I1160" s="4">
        <v>308500</v>
      </c>
      <c r="J1160" s="4">
        <v>136425</v>
      </c>
      <c r="K1160" s="4">
        <v>43384229500</v>
      </c>
      <c r="L1160" s="4">
        <v>10950996</v>
      </c>
      <c r="M1160" s="4">
        <v>318007</v>
      </c>
      <c r="N1160" s="4">
        <v>319500</v>
      </c>
      <c r="O1160" s="4">
        <v>248800</v>
      </c>
      <c r="P1160" s="4">
        <v>34275419</v>
      </c>
      <c r="Q1160" s="3">
        <v>0.90259999999999996</v>
      </c>
    </row>
    <row r="1161" spans="1:17">
      <c r="A1161" s="5">
        <v>42426</v>
      </c>
      <c r="B1161" s="3"/>
      <c r="C1161" s="4">
        <v>311000</v>
      </c>
      <c r="D1161" s="3" t="s">
        <v>38</v>
      </c>
      <c r="E1161" s="4">
        <v>1500</v>
      </c>
      <c r="F1161" s="3">
        <v>0.48</v>
      </c>
      <c r="G1161" s="4">
        <v>312500</v>
      </c>
      <c r="H1161" s="4">
        <v>313500</v>
      </c>
      <c r="I1161" s="4">
        <v>304500</v>
      </c>
      <c r="J1161" s="4">
        <v>83433</v>
      </c>
      <c r="K1161" s="4">
        <v>25823511000</v>
      </c>
      <c r="L1161" s="4">
        <v>10659655</v>
      </c>
      <c r="M1161" s="4">
        <v>309511</v>
      </c>
      <c r="N1161" s="4">
        <v>311000</v>
      </c>
      <c r="O1161" s="4">
        <v>247600</v>
      </c>
      <c r="P1161" s="4">
        <v>34275419</v>
      </c>
      <c r="Q1161" s="3">
        <v>0.87729999999999997</v>
      </c>
    </row>
    <row r="1162" spans="1:17">
      <c r="A1162" s="5">
        <v>42425</v>
      </c>
      <c r="B1162" s="3"/>
      <c r="C1162" s="4">
        <v>309500</v>
      </c>
      <c r="D1162" s="3" t="s">
        <v>38</v>
      </c>
      <c r="E1162" s="4">
        <v>2500</v>
      </c>
      <c r="F1162" s="3">
        <v>0.81</v>
      </c>
      <c r="G1162" s="4">
        <v>310500</v>
      </c>
      <c r="H1162" s="4">
        <v>315500</v>
      </c>
      <c r="I1162" s="4">
        <v>306000</v>
      </c>
      <c r="J1162" s="4">
        <v>138259</v>
      </c>
      <c r="K1162" s="4">
        <v>43138400000</v>
      </c>
      <c r="L1162" s="4">
        <v>10608242</v>
      </c>
      <c r="M1162" s="4">
        <v>312011</v>
      </c>
      <c r="N1162" s="4">
        <v>309500</v>
      </c>
      <c r="O1162" s="4">
        <v>245600</v>
      </c>
      <c r="P1162" s="4">
        <v>34275419</v>
      </c>
      <c r="Q1162" s="3">
        <v>0.87450000000000006</v>
      </c>
    </row>
    <row r="1163" spans="1:17">
      <c r="A1163" s="5">
        <v>42424</v>
      </c>
      <c r="B1163" s="3"/>
      <c r="C1163" s="4">
        <v>307000</v>
      </c>
      <c r="D1163" s="3" t="s">
        <v>39</v>
      </c>
      <c r="E1163" s="4">
        <v>2500</v>
      </c>
      <c r="F1163" s="3">
        <v>-0.81</v>
      </c>
      <c r="G1163" s="4">
        <v>306500</v>
      </c>
      <c r="H1163" s="4">
        <v>313500</v>
      </c>
      <c r="I1163" s="4">
        <v>304000</v>
      </c>
      <c r="J1163" s="4">
        <v>89056</v>
      </c>
      <c r="K1163" s="4">
        <v>27601333000</v>
      </c>
      <c r="L1163" s="4">
        <v>10522553</v>
      </c>
      <c r="M1163" s="4">
        <v>309932</v>
      </c>
      <c r="N1163" s="4">
        <v>307000</v>
      </c>
      <c r="O1163" s="4">
        <v>247600</v>
      </c>
      <c r="P1163" s="4">
        <v>34275419</v>
      </c>
      <c r="Q1163" s="3">
        <v>0.87029999999999996</v>
      </c>
    </row>
    <row r="1164" spans="1:17">
      <c r="A1164" s="5">
        <v>42423</v>
      </c>
      <c r="B1164" s="3"/>
      <c r="C1164" s="4">
        <v>309500</v>
      </c>
      <c r="D1164" s="3" t="s">
        <v>38</v>
      </c>
      <c r="E1164" s="4">
        <v>4500</v>
      </c>
      <c r="F1164" s="3">
        <v>1.48</v>
      </c>
      <c r="G1164" s="4">
        <v>307500</v>
      </c>
      <c r="H1164" s="4">
        <v>313500</v>
      </c>
      <c r="I1164" s="4">
        <v>305000</v>
      </c>
      <c r="J1164" s="4">
        <v>170645</v>
      </c>
      <c r="K1164" s="4">
        <v>53048796000</v>
      </c>
      <c r="L1164" s="4">
        <v>10608242</v>
      </c>
      <c r="M1164" s="4">
        <v>310872</v>
      </c>
      <c r="N1164" s="4">
        <v>309500</v>
      </c>
      <c r="O1164" s="4">
        <v>244000</v>
      </c>
      <c r="P1164" s="4">
        <v>34275419</v>
      </c>
      <c r="Q1164" s="3">
        <v>0.87639999999999996</v>
      </c>
    </row>
    <row r="1165" spans="1:17">
      <c r="A1165" s="5">
        <v>42422</v>
      </c>
      <c r="B1165" s="3"/>
      <c r="C1165" s="4">
        <v>305000</v>
      </c>
      <c r="D1165" s="3" t="s">
        <v>38</v>
      </c>
      <c r="E1165" s="4">
        <v>11000</v>
      </c>
      <c r="F1165" s="3">
        <v>3.74</v>
      </c>
      <c r="G1165" s="4">
        <v>294000</v>
      </c>
      <c r="H1165" s="4">
        <v>306500</v>
      </c>
      <c r="I1165" s="4">
        <v>292000</v>
      </c>
      <c r="J1165" s="4">
        <v>212523</v>
      </c>
      <c r="K1165" s="4">
        <v>64352254500</v>
      </c>
      <c r="L1165" s="4">
        <v>10454002</v>
      </c>
      <c r="M1165" s="4">
        <v>302801</v>
      </c>
      <c r="N1165" s="4">
        <v>305000</v>
      </c>
      <c r="O1165" s="4">
        <v>235200</v>
      </c>
      <c r="P1165" s="4">
        <v>34275419</v>
      </c>
      <c r="Q1165" s="3">
        <v>0.86270000000000002</v>
      </c>
    </row>
    <row r="1166" spans="1:17">
      <c r="A1166" s="5">
        <v>42419</v>
      </c>
      <c r="B1166" s="3"/>
      <c r="C1166" s="4">
        <v>294000</v>
      </c>
      <c r="D1166" s="3" t="s">
        <v>38</v>
      </c>
      <c r="E1166" s="4">
        <v>9500</v>
      </c>
      <c r="F1166" s="3">
        <v>3.34</v>
      </c>
      <c r="G1166" s="4">
        <v>283500</v>
      </c>
      <c r="H1166" s="4">
        <v>294000</v>
      </c>
      <c r="I1166" s="4">
        <v>281000</v>
      </c>
      <c r="J1166" s="4">
        <v>123626</v>
      </c>
      <c r="K1166" s="4">
        <v>36011140500</v>
      </c>
      <c r="L1166" s="4">
        <v>10076973</v>
      </c>
      <c r="M1166" s="4">
        <v>291290</v>
      </c>
      <c r="N1166" s="4">
        <v>294000</v>
      </c>
      <c r="O1166" s="4">
        <v>227600</v>
      </c>
      <c r="P1166" s="4">
        <v>34275419</v>
      </c>
      <c r="Q1166" s="3">
        <v>0.83179999999999998</v>
      </c>
    </row>
    <row r="1167" spans="1:17">
      <c r="A1167" s="5">
        <v>42418</v>
      </c>
      <c r="B1167" s="3"/>
      <c r="C1167" s="4">
        <v>284500</v>
      </c>
      <c r="D1167" s="3" t="s">
        <v>38</v>
      </c>
      <c r="E1167" s="4">
        <v>1000</v>
      </c>
      <c r="F1167" s="3">
        <v>0.35</v>
      </c>
      <c r="G1167" s="4">
        <v>289500</v>
      </c>
      <c r="H1167" s="4">
        <v>294500</v>
      </c>
      <c r="I1167" s="4">
        <v>280500</v>
      </c>
      <c r="J1167" s="4">
        <v>130476</v>
      </c>
      <c r="K1167" s="4">
        <v>37413695000</v>
      </c>
      <c r="L1167" s="4">
        <v>9751356</v>
      </c>
      <c r="M1167" s="4">
        <v>286747</v>
      </c>
      <c r="N1167" s="4">
        <v>284500</v>
      </c>
      <c r="O1167" s="4">
        <v>226800</v>
      </c>
      <c r="P1167" s="4">
        <v>34275419</v>
      </c>
      <c r="Q1167" s="3">
        <v>0.80789999999999995</v>
      </c>
    </row>
    <row r="1168" spans="1:17">
      <c r="A1168" s="5">
        <v>42417</v>
      </c>
      <c r="B1168" s="3"/>
      <c r="C1168" s="4">
        <v>283500</v>
      </c>
      <c r="D1168" s="3" t="s">
        <v>39</v>
      </c>
      <c r="E1168" s="4">
        <v>2000</v>
      </c>
      <c r="F1168" s="3">
        <v>-0.7</v>
      </c>
      <c r="G1168" s="4">
        <v>283000</v>
      </c>
      <c r="H1168" s="4">
        <v>289000</v>
      </c>
      <c r="I1168" s="4">
        <v>280500</v>
      </c>
      <c r="J1168" s="4">
        <v>117316</v>
      </c>
      <c r="K1168" s="4">
        <v>33503818500</v>
      </c>
      <c r="L1168" s="4">
        <v>9717081</v>
      </c>
      <c r="M1168" s="4">
        <v>285586</v>
      </c>
      <c r="N1168" s="4">
        <v>283500</v>
      </c>
      <c r="O1168" s="4">
        <v>228400</v>
      </c>
      <c r="P1168" s="4">
        <v>34275419</v>
      </c>
      <c r="Q1168" s="3">
        <v>0.8155</v>
      </c>
    </row>
    <row r="1169" spans="1:17">
      <c r="A1169" s="5">
        <v>42416</v>
      </c>
      <c r="B1169" s="3"/>
      <c r="C1169" s="4">
        <v>285500</v>
      </c>
      <c r="D1169" s="3" t="s">
        <v>38</v>
      </c>
      <c r="E1169" s="4">
        <v>15000</v>
      </c>
      <c r="F1169" s="3">
        <v>5.55</v>
      </c>
      <c r="G1169" s="4">
        <v>274000</v>
      </c>
      <c r="H1169" s="4">
        <v>288500</v>
      </c>
      <c r="I1169" s="4">
        <v>274000</v>
      </c>
      <c r="J1169" s="4">
        <v>113628</v>
      </c>
      <c r="K1169" s="4">
        <v>32338039500</v>
      </c>
      <c r="L1169" s="4">
        <v>9785632</v>
      </c>
      <c r="M1169" s="4">
        <v>284595</v>
      </c>
      <c r="N1169" s="4">
        <v>285500</v>
      </c>
      <c r="O1169" s="4">
        <v>216400</v>
      </c>
      <c r="P1169" s="4">
        <v>34275419</v>
      </c>
      <c r="Q1169" s="3">
        <v>0.81989999999999996</v>
      </c>
    </row>
    <row r="1170" spans="1:17">
      <c r="A1170" s="5">
        <v>42415</v>
      </c>
      <c r="B1170" s="3"/>
      <c r="C1170" s="4">
        <v>270500</v>
      </c>
      <c r="D1170" s="3" t="s">
        <v>38</v>
      </c>
      <c r="E1170" s="4">
        <v>1500</v>
      </c>
      <c r="F1170" s="3">
        <v>0.56000000000000005</v>
      </c>
      <c r="G1170" s="4">
        <v>273000</v>
      </c>
      <c r="H1170" s="4">
        <v>277500</v>
      </c>
      <c r="I1170" s="4">
        <v>270500</v>
      </c>
      <c r="J1170" s="4">
        <v>117904</v>
      </c>
      <c r="K1170" s="4">
        <v>32266957000</v>
      </c>
      <c r="L1170" s="4">
        <v>9271500</v>
      </c>
      <c r="M1170" s="4">
        <v>273671</v>
      </c>
      <c r="N1170" s="4">
        <v>270500</v>
      </c>
      <c r="O1170" s="4">
        <v>215200</v>
      </c>
      <c r="P1170" s="4">
        <v>34275419</v>
      </c>
      <c r="Q1170" s="3">
        <v>0.78739999999999999</v>
      </c>
    </row>
    <row r="1171" spans="1:17">
      <c r="A1171" s="5">
        <v>42412</v>
      </c>
      <c r="B1171" s="3"/>
      <c r="C1171" s="4">
        <v>269000</v>
      </c>
      <c r="D1171" s="3" t="s">
        <v>39</v>
      </c>
      <c r="E1171" s="4">
        <v>11000</v>
      </c>
      <c r="F1171" s="3">
        <v>-3.93</v>
      </c>
      <c r="G1171" s="4">
        <v>278500</v>
      </c>
      <c r="H1171" s="4">
        <v>279500</v>
      </c>
      <c r="I1171" s="4">
        <v>266500</v>
      </c>
      <c r="J1171" s="4">
        <v>184778</v>
      </c>
      <c r="K1171" s="4">
        <v>50073378500</v>
      </c>
      <c r="L1171" s="4">
        <v>9220087</v>
      </c>
      <c r="M1171" s="4">
        <v>270992</v>
      </c>
      <c r="N1171" s="4">
        <v>269000</v>
      </c>
      <c r="O1171" s="4">
        <v>224000</v>
      </c>
      <c r="P1171" s="4">
        <v>34275419</v>
      </c>
      <c r="Q1171" s="3">
        <v>0.79459999999999997</v>
      </c>
    </row>
    <row r="1172" spans="1:17">
      <c r="A1172" s="5">
        <v>42411</v>
      </c>
      <c r="B1172" s="3"/>
      <c r="C1172" s="4">
        <v>280000</v>
      </c>
      <c r="D1172" s="3" t="s">
        <v>39</v>
      </c>
      <c r="E1172" s="4">
        <v>7500</v>
      </c>
      <c r="F1172" s="3">
        <v>-2.61</v>
      </c>
      <c r="G1172" s="4">
        <v>280000</v>
      </c>
      <c r="H1172" s="4">
        <v>284000</v>
      </c>
      <c r="I1172" s="4">
        <v>276000</v>
      </c>
      <c r="J1172" s="4">
        <v>111994</v>
      </c>
      <c r="K1172" s="4">
        <v>31301868500</v>
      </c>
      <c r="L1172" s="4">
        <v>9597117</v>
      </c>
      <c r="M1172" s="4">
        <v>279495</v>
      </c>
      <c r="N1172" s="4">
        <v>280000</v>
      </c>
      <c r="O1172" s="4">
        <v>230000</v>
      </c>
      <c r="P1172" s="4">
        <v>34275419</v>
      </c>
      <c r="Q1172" s="3">
        <v>0.81559999999999999</v>
      </c>
    </row>
    <row r="1173" spans="1:17">
      <c r="A1173" s="5">
        <v>42405</v>
      </c>
      <c r="B1173" s="3"/>
      <c r="C1173" s="4">
        <v>287500</v>
      </c>
      <c r="D1173" s="3" t="s">
        <v>39</v>
      </c>
      <c r="E1173" s="4">
        <v>5500</v>
      </c>
      <c r="F1173" s="3">
        <v>-1.88</v>
      </c>
      <c r="G1173" s="4">
        <v>293000</v>
      </c>
      <c r="H1173" s="4">
        <v>293000</v>
      </c>
      <c r="I1173" s="4">
        <v>284000</v>
      </c>
      <c r="J1173" s="4">
        <v>112141</v>
      </c>
      <c r="K1173" s="4">
        <v>32210677000</v>
      </c>
      <c r="L1173" s="4">
        <v>9854182</v>
      </c>
      <c r="M1173" s="4">
        <v>287233</v>
      </c>
      <c r="N1173" s="4">
        <v>287500</v>
      </c>
      <c r="O1173" s="4">
        <v>234400</v>
      </c>
      <c r="P1173" s="4">
        <v>34275419</v>
      </c>
      <c r="Q1173" s="3">
        <v>0.81289999999999996</v>
      </c>
    </row>
    <row r="1174" spans="1:17">
      <c r="A1174" s="5">
        <v>42404</v>
      </c>
      <c r="B1174" s="3"/>
      <c r="C1174" s="4">
        <v>293000</v>
      </c>
      <c r="D1174" s="3" t="s">
        <v>38</v>
      </c>
      <c r="E1174" s="4">
        <v>10500</v>
      </c>
      <c r="F1174" s="3">
        <v>3.72</v>
      </c>
      <c r="G1174" s="4">
        <v>283500</v>
      </c>
      <c r="H1174" s="4">
        <v>293000</v>
      </c>
      <c r="I1174" s="4">
        <v>277500</v>
      </c>
      <c r="J1174" s="4">
        <v>173973</v>
      </c>
      <c r="K1174" s="4">
        <v>50221289500</v>
      </c>
      <c r="L1174" s="4">
        <v>10042697</v>
      </c>
      <c r="M1174" s="4">
        <v>288672</v>
      </c>
      <c r="N1174" s="4">
        <v>293000</v>
      </c>
      <c r="O1174" s="4">
        <v>226000</v>
      </c>
      <c r="P1174" s="4">
        <v>34275419</v>
      </c>
      <c r="Q1174" s="3">
        <v>0.82969999999999999</v>
      </c>
    </row>
    <row r="1175" spans="1:17">
      <c r="A1175" s="5">
        <v>42403</v>
      </c>
      <c r="B1175" s="3"/>
      <c r="C1175" s="4">
        <v>282500</v>
      </c>
      <c r="D1175" s="3" t="s">
        <v>38</v>
      </c>
      <c r="E1175" s="4">
        <v>8000</v>
      </c>
      <c r="F1175" s="3">
        <v>2.91</v>
      </c>
      <c r="G1175" s="4">
        <v>277500</v>
      </c>
      <c r="H1175" s="4">
        <v>285000</v>
      </c>
      <c r="I1175" s="4">
        <v>277000</v>
      </c>
      <c r="J1175" s="4">
        <v>317167</v>
      </c>
      <c r="K1175" s="4">
        <v>89169176000</v>
      </c>
      <c r="L1175" s="4">
        <v>9682805</v>
      </c>
      <c r="M1175" s="4">
        <v>281142</v>
      </c>
      <c r="N1175" s="4">
        <v>282500</v>
      </c>
      <c r="O1175" s="4">
        <v>219600</v>
      </c>
      <c r="P1175" s="4">
        <v>34275419</v>
      </c>
      <c r="Q1175" s="3">
        <v>0.81110000000000004</v>
      </c>
    </row>
    <row r="1176" spans="1:17">
      <c r="A1176" s="5">
        <v>42402</v>
      </c>
      <c r="B1176" s="3"/>
      <c r="C1176" s="4">
        <v>274500</v>
      </c>
      <c r="D1176" s="3" t="s">
        <v>39</v>
      </c>
      <c r="E1176" s="4">
        <v>3000</v>
      </c>
      <c r="F1176" s="3">
        <v>-1.08</v>
      </c>
      <c r="G1176" s="4">
        <v>274000</v>
      </c>
      <c r="H1176" s="4">
        <v>274500</v>
      </c>
      <c r="I1176" s="4">
        <v>264500</v>
      </c>
      <c r="J1176" s="4">
        <v>158071</v>
      </c>
      <c r="K1176" s="4">
        <v>42657434500</v>
      </c>
      <c r="L1176" s="4">
        <v>9408602</v>
      </c>
      <c r="M1176" s="4">
        <v>269862</v>
      </c>
      <c r="N1176" s="4">
        <v>274500</v>
      </c>
      <c r="O1176" s="4">
        <v>222000</v>
      </c>
      <c r="P1176" s="4">
        <v>34275419</v>
      </c>
      <c r="Q1176" s="3">
        <v>0.78169999999999995</v>
      </c>
    </row>
    <row r="1177" spans="1:17">
      <c r="A1177" s="5">
        <v>42401</v>
      </c>
      <c r="B1177" s="3"/>
      <c r="C1177" s="4">
        <v>277500</v>
      </c>
      <c r="D1177" s="3" t="s">
        <v>38</v>
      </c>
      <c r="E1177" s="4">
        <v>2500</v>
      </c>
      <c r="F1177" s="3">
        <v>0.91</v>
      </c>
      <c r="G1177" s="4">
        <v>276000</v>
      </c>
      <c r="H1177" s="4">
        <v>277500</v>
      </c>
      <c r="I1177" s="4">
        <v>269500</v>
      </c>
      <c r="J1177" s="4">
        <v>111901</v>
      </c>
      <c r="K1177" s="4">
        <v>30767899500</v>
      </c>
      <c r="L1177" s="4">
        <v>9511428</v>
      </c>
      <c r="M1177" s="4">
        <v>274956</v>
      </c>
      <c r="N1177" s="4">
        <v>277500</v>
      </c>
      <c r="O1177" s="4">
        <v>220000</v>
      </c>
      <c r="P1177" s="4">
        <v>34275419</v>
      </c>
      <c r="Q1177" s="3">
        <v>0.78249999999999997</v>
      </c>
    </row>
    <row r="1178" spans="1:17">
      <c r="A1178" s="5">
        <v>42398</v>
      </c>
      <c r="B1178" s="3"/>
      <c r="C1178" s="4">
        <v>275000</v>
      </c>
      <c r="D1178" s="3" t="s">
        <v>38</v>
      </c>
      <c r="E1178" s="4">
        <v>4500</v>
      </c>
      <c r="F1178" s="3">
        <v>1.66</v>
      </c>
      <c r="G1178" s="4">
        <v>274000</v>
      </c>
      <c r="H1178" s="4">
        <v>275500</v>
      </c>
      <c r="I1178" s="4">
        <v>268500</v>
      </c>
      <c r="J1178" s="4">
        <v>95754</v>
      </c>
      <c r="K1178" s="4">
        <v>26189863000</v>
      </c>
      <c r="L1178" s="4">
        <v>9425740</v>
      </c>
      <c r="M1178" s="4">
        <v>273511</v>
      </c>
      <c r="N1178" s="4">
        <v>275000</v>
      </c>
      <c r="O1178" s="4">
        <v>216400</v>
      </c>
      <c r="P1178" s="4">
        <v>34275419</v>
      </c>
      <c r="Q1178" s="3">
        <v>0.78059999999999996</v>
      </c>
    </row>
    <row r="1179" spans="1:17">
      <c r="A1179" s="5">
        <v>42397</v>
      </c>
      <c r="B1179" s="3"/>
      <c r="C1179" s="4">
        <v>270500</v>
      </c>
      <c r="D1179" s="3" t="s">
        <v>38</v>
      </c>
      <c r="E1179" s="4">
        <v>1000</v>
      </c>
      <c r="F1179" s="3">
        <v>0.37</v>
      </c>
      <c r="G1179" s="4">
        <v>267500</v>
      </c>
      <c r="H1179" s="4">
        <v>276000</v>
      </c>
      <c r="I1179" s="4">
        <v>264000</v>
      </c>
      <c r="J1179" s="4">
        <v>158809</v>
      </c>
      <c r="K1179" s="4">
        <v>43159225500</v>
      </c>
      <c r="L1179" s="4">
        <v>9271500</v>
      </c>
      <c r="M1179" s="4">
        <v>271768</v>
      </c>
      <c r="N1179" s="4">
        <v>270500</v>
      </c>
      <c r="O1179" s="4">
        <v>215600</v>
      </c>
      <c r="P1179" s="4">
        <v>34275419</v>
      </c>
      <c r="Q1179" s="3">
        <v>0.76790000000000003</v>
      </c>
    </row>
    <row r="1180" spans="1:17">
      <c r="A1180" s="5">
        <v>42396</v>
      </c>
      <c r="B1180" s="3"/>
      <c r="C1180" s="4">
        <v>269500</v>
      </c>
      <c r="D1180" s="3" t="s">
        <v>38</v>
      </c>
      <c r="E1180" s="4">
        <v>18000</v>
      </c>
      <c r="F1180" s="3">
        <v>7.16</v>
      </c>
      <c r="G1180" s="4">
        <v>258500</v>
      </c>
      <c r="H1180" s="4">
        <v>269500</v>
      </c>
      <c r="I1180" s="4">
        <v>256500</v>
      </c>
      <c r="J1180" s="4">
        <v>230835</v>
      </c>
      <c r="K1180" s="4">
        <v>61523571000</v>
      </c>
      <c r="L1180" s="4">
        <v>9237225</v>
      </c>
      <c r="M1180" s="4">
        <v>266526</v>
      </c>
      <c r="N1180" s="4">
        <v>269500</v>
      </c>
      <c r="O1180" s="4">
        <v>201200</v>
      </c>
      <c r="P1180" s="4">
        <v>34275419</v>
      </c>
      <c r="Q1180" s="3">
        <v>0.76839999999999997</v>
      </c>
    </row>
    <row r="1181" spans="1:17">
      <c r="A1181" s="5">
        <v>42395</v>
      </c>
      <c r="B1181" s="3"/>
      <c r="C1181" s="4">
        <v>251500</v>
      </c>
      <c r="D1181" s="3" t="s">
        <v>39</v>
      </c>
      <c r="E1181" s="4">
        <v>7500</v>
      </c>
      <c r="F1181" s="3">
        <v>-2.9</v>
      </c>
      <c r="G1181" s="4">
        <v>256500</v>
      </c>
      <c r="H1181" s="4">
        <v>258000</v>
      </c>
      <c r="I1181" s="4">
        <v>250000</v>
      </c>
      <c r="J1181" s="4">
        <v>208009</v>
      </c>
      <c r="K1181" s="4">
        <v>52861964270</v>
      </c>
      <c r="L1181" s="4">
        <v>8620267</v>
      </c>
      <c r="M1181" s="4">
        <v>254133</v>
      </c>
      <c r="N1181" s="4">
        <v>251500</v>
      </c>
      <c r="O1181" s="4">
        <v>207200</v>
      </c>
      <c r="P1181" s="4">
        <v>34275419</v>
      </c>
      <c r="Q1181" s="3">
        <v>0.72719999999999996</v>
      </c>
    </row>
    <row r="1182" spans="1:17">
      <c r="A1182" s="5">
        <v>42394</v>
      </c>
      <c r="B1182" s="3"/>
      <c r="C1182" s="4">
        <v>259000</v>
      </c>
      <c r="D1182" s="3" t="s">
        <v>38</v>
      </c>
      <c r="E1182" s="4">
        <v>11000</v>
      </c>
      <c r="F1182" s="3">
        <v>4.4400000000000004</v>
      </c>
      <c r="G1182" s="4">
        <v>251500</v>
      </c>
      <c r="H1182" s="4">
        <v>261500</v>
      </c>
      <c r="I1182" s="4">
        <v>248000</v>
      </c>
      <c r="J1182" s="4">
        <v>189115</v>
      </c>
      <c r="K1182" s="4">
        <v>48896884500</v>
      </c>
      <c r="L1182" s="4">
        <v>8877333</v>
      </c>
      <c r="M1182" s="4">
        <v>258556</v>
      </c>
      <c r="N1182" s="4">
        <v>259000</v>
      </c>
      <c r="O1182" s="4">
        <v>198400</v>
      </c>
      <c r="P1182" s="4">
        <v>34275419</v>
      </c>
      <c r="Q1182" s="3">
        <v>0.74029999999999996</v>
      </c>
    </row>
    <row r="1183" spans="1:17">
      <c r="A1183" s="5">
        <v>42391</v>
      </c>
      <c r="B1183" s="3"/>
      <c r="C1183" s="4">
        <v>248000</v>
      </c>
      <c r="D1183" s="3" t="s">
        <v>39</v>
      </c>
      <c r="E1183" s="4">
        <v>4500</v>
      </c>
      <c r="F1183" s="3">
        <v>-1.78</v>
      </c>
      <c r="G1183" s="4">
        <v>255000</v>
      </c>
      <c r="H1183" s="4">
        <v>256000</v>
      </c>
      <c r="I1183" s="4">
        <v>242000</v>
      </c>
      <c r="J1183" s="4">
        <v>107621</v>
      </c>
      <c r="K1183" s="4">
        <v>26684650000</v>
      </c>
      <c r="L1183" s="4">
        <v>8500303</v>
      </c>
      <c r="M1183" s="4">
        <v>247950</v>
      </c>
      <c r="N1183" s="4">
        <v>248000</v>
      </c>
      <c r="O1183" s="4">
        <v>202000</v>
      </c>
      <c r="P1183" s="4">
        <v>34275419</v>
      </c>
      <c r="Q1183" s="3">
        <v>0.71419999999999995</v>
      </c>
    </row>
    <row r="1184" spans="1:17">
      <c r="A1184" s="5">
        <v>42390</v>
      </c>
      <c r="B1184" s="3"/>
      <c r="C1184" s="4">
        <v>252500</v>
      </c>
      <c r="D1184" s="3" t="s">
        <v>38</v>
      </c>
      <c r="E1184" s="4">
        <v>10500</v>
      </c>
      <c r="F1184" s="3">
        <v>4.34</v>
      </c>
      <c r="G1184" s="4">
        <v>245500</v>
      </c>
      <c r="H1184" s="4">
        <v>253500</v>
      </c>
      <c r="I1184" s="4">
        <v>242000</v>
      </c>
      <c r="J1184" s="4">
        <v>116779</v>
      </c>
      <c r="K1184" s="4">
        <v>29187226500</v>
      </c>
      <c r="L1184" s="4">
        <v>8654543</v>
      </c>
      <c r="M1184" s="4">
        <v>249935</v>
      </c>
      <c r="N1184" s="4">
        <v>252500</v>
      </c>
      <c r="O1184" s="4">
        <v>193600</v>
      </c>
      <c r="P1184" s="4">
        <v>34275419</v>
      </c>
      <c r="Q1184" s="3">
        <v>0.74250000000000005</v>
      </c>
    </row>
    <row r="1185" spans="1:17">
      <c r="A1185" s="5">
        <v>42389</v>
      </c>
      <c r="B1185" s="3"/>
      <c r="C1185" s="4">
        <v>242000</v>
      </c>
      <c r="D1185" s="3" t="s">
        <v>39</v>
      </c>
      <c r="E1185" s="4">
        <v>13000</v>
      </c>
      <c r="F1185" s="3">
        <v>-5.0999999999999996</v>
      </c>
      <c r="G1185" s="4">
        <v>255000</v>
      </c>
      <c r="H1185" s="4">
        <v>256000</v>
      </c>
      <c r="I1185" s="4">
        <v>238500</v>
      </c>
      <c r="J1185" s="4">
        <v>113742</v>
      </c>
      <c r="K1185" s="4">
        <v>27876926000</v>
      </c>
      <c r="L1185" s="4">
        <v>8294651</v>
      </c>
      <c r="M1185" s="4">
        <v>245089</v>
      </c>
      <c r="N1185" s="4">
        <v>242000</v>
      </c>
      <c r="O1185" s="4">
        <v>204000</v>
      </c>
      <c r="P1185" s="4">
        <v>34275419</v>
      </c>
      <c r="Q1185" s="3">
        <v>0.70960000000000001</v>
      </c>
    </row>
    <row r="1186" spans="1:17">
      <c r="A1186" s="5">
        <v>42388</v>
      </c>
      <c r="B1186" s="3"/>
      <c r="C1186" s="4">
        <v>255000</v>
      </c>
      <c r="D1186" s="3" t="s">
        <v>38</v>
      </c>
      <c r="E1186" s="4">
        <v>1000</v>
      </c>
      <c r="F1186" s="3">
        <v>0.39</v>
      </c>
      <c r="G1186" s="4">
        <v>254000</v>
      </c>
      <c r="H1186" s="4">
        <v>256000</v>
      </c>
      <c r="I1186" s="4">
        <v>248000</v>
      </c>
      <c r="J1186" s="4">
        <v>87605</v>
      </c>
      <c r="K1186" s="4">
        <v>22088557000</v>
      </c>
      <c r="L1186" s="4">
        <v>8740231</v>
      </c>
      <c r="M1186" s="4">
        <v>252138</v>
      </c>
      <c r="N1186" s="4">
        <v>255000</v>
      </c>
      <c r="O1186" s="4">
        <v>203200</v>
      </c>
      <c r="P1186" s="4">
        <v>34275419</v>
      </c>
      <c r="Q1186" s="3">
        <v>0.73029999999999995</v>
      </c>
    </row>
    <row r="1187" spans="1:17">
      <c r="A1187" s="5">
        <v>42387</v>
      </c>
      <c r="B1187" s="3"/>
      <c r="C1187" s="4">
        <v>254000</v>
      </c>
      <c r="D1187" s="3" t="s">
        <v>38</v>
      </c>
      <c r="E1187" s="4">
        <v>5500</v>
      </c>
      <c r="F1187" s="3">
        <v>2.21</v>
      </c>
      <c r="G1187" s="4">
        <v>246000</v>
      </c>
      <c r="H1187" s="4">
        <v>255000</v>
      </c>
      <c r="I1187" s="4">
        <v>245000</v>
      </c>
      <c r="J1187" s="4">
        <v>83932</v>
      </c>
      <c r="K1187" s="4">
        <v>21152690000</v>
      </c>
      <c r="L1187" s="4">
        <v>8705956</v>
      </c>
      <c r="M1187" s="4">
        <v>252021</v>
      </c>
      <c r="N1187" s="4">
        <v>254000</v>
      </c>
      <c r="O1187" s="4">
        <v>198800</v>
      </c>
      <c r="P1187" s="4">
        <v>34275419</v>
      </c>
      <c r="Q1187" s="3">
        <v>0.73260000000000003</v>
      </c>
    </row>
    <row r="1188" spans="1:17">
      <c r="A1188" s="5">
        <v>42384</v>
      </c>
      <c r="B1188" s="3"/>
      <c r="C1188" s="4">
        <v>248500</v>
      </c>
      <c r="D1188" s="3" t="s">
        <v>39</v>
      </c>
      <c r="E1188" s="4">
        <v>7500</v>
      </c>
      <c r="F1188" s="3">
        <v>-2.93</v>
      </c>
      <c r="G1188" s="4">
        <v>259000</v>
      </c>
      <c r="H1188" s="4">
        <v>259000</v>
      </c>
      <c r="I1188" s="4">
        <v>247000</v>
      </c>
      <c r="J1188" s="4">
        <v>88520</v>
      </c>
      <c r="K1188" s="4">
        <v>22221563000</v>
      </c>
      <c r="L1188" s="4">
        <v>8517441</v>
      </c>
      <c r="M1188" s="4">
        <v>251034</v>
      </c>
      <c r="N1188" s="4">
        <v>248500</v>
      </c>
      <c r="O1188" s="4">
        <v>204800</v>
      </c>
      <c r="P1188" s="4">
        <v>34275419</v>
      </c>
      <c r="Q1188" s="3">
        <v>0.71660000000000001</v>
      </c>
    </row>
    <row r="1189" spans="1:17">
      <c r="A1189" s="5">
        <v>42383</v>
      </c>
      <c r="B1189" s="3"/>
      <c r="C1189" s="4">
        <v>256000</v>
      </c>
      <c r="D1189" s="3" t="s">
        <v>39</v>
      </c>
      <c r="E1189" s="4">
        <v>4500</v>
      </c>
      <c r="F1189" s="3">
        <v>-1.73</v>
      </c>
      <c r="G1189" s="4">
        <v>254500</v>
      </c>
      <c r="H1189" s="4">
        <v>256000</v>
      </c>
      <c r="I1189" s="4">
        <v>247000</v>
      </c>
      <c r="J1189" s="4">
        <v>183802</v>
      </c>
      <c r="K1189" s="4">
        <v>46096322500</v>
      </c>
      <c r="L1189" s="4">
        <v>8774507</v>
      </c>
      <c r="M1189" s="4">
        <v>250793</v>
      </c>
      <c r="N1189" s="4">
        <v>256000</v>
      </c>
      <c r="O1189" s="4">
        <v>208400</v>
      </c>
      <c r="P1189" s="4">
        <v>34275419</v>
      </c>
      <c r="Q1189" s="3">
        <v>0.73</v>
      </c>
    </row>
    <row r="1190" spans="1:17">
      <c r="A1190" s="5">
        <v>42382</v>
      </c>
      <c r="B1190" s="3"/>
      <c r="C1190" s="4">
        <v>260500</v>
      </c>
      <c r="D1190" s="3" t="s">
        <v>39</v>
      </c>
      <c r="E1190" s="4">
        <v>1500</v>
      </c>
      <c r="F1190" s="3">
        <v>-0.56999999999999995</v>
      </c>
      <c r="G1190" s="4">
        <v>265000</v>
      </c>
      <c r="H1190" s="4">
        <v>265000</v>
      </c>
      <c r="I1190" s="4">
        <v>258000</v>
      </c>
      <c r="J1190" s="4">
        <v>92364</v>
      </c>
      <c r="K1190" s="4">
        <v>24088119000</v>
      </c>
      <c r="L1190" s="4">
        <v>8928746</v>
      </c>
      <c r="M1190" s="4">
        <v>260795</v>
      </c>
      <c r="N1190" s="4">
        <v>260500</v>
      </c>
      <c r="O1190" s="4">
        <v>209600</v>
      </c>
      <c r="P1190" s="4">
        <v>34275419</v>
      </c>
      <c r="Q1190" s="3">
        <v>0.73629999999999995</v>
      </c>
    </row>
    <row r="1191" spans="1:17">
      <c r="A1191" s="5">
        <v>42381</v>
      </c>
      <c r="B1191" s="3"/>
      <c r="C1191" s="4">
        <v>262000</v>
      </c>
      <c r="D1191" s="3" t="s">
        <v>38</v>
      </c>
      <c r="E1191" s="4">
        <v>4000</v>
      </c>
      <c r="F1191" s="3">
        <v>1.55</v>
      </c>
      <c r="G1191" s="4">
        <v>260500</v>
      </c>
      <c r="H1191" s="4">
        <v>266000</v>
      </c>
      <c r="I1191" s="4">
        <v>260000</v>
      </c>
      <c r="J1191" s="4">
        <v>112148</v>
      </c>
      <c r="K1191" s="4">
        <v>29603896000</v>
      </c>
      <c r="L1191" s="4">
        <v>8980159</v>
      </c>
      <c r="M1191" s="4">
        <v>263971</v>
      </c>
      <c r="N1191" s="4">
        <v>262000</v>
      </c>
      <c r="O1191" s="4">
        <v>206400</v>
      </c>
      <c r="P1191" s="4">
        <v>34275419</v>
      </c>
      <c r="Q1191" s="3">
        <v>0.75049999999999994</v>
      </c>
    </row>
    <row r="1192" spans="1:17">
      <c r="A1192" s="5">
        <v>42380</v>
      </c>
      <c r="B1192" s="3"/>
      <c r="C1192" s="4">
        <v>258000</v>
      </c>
      <c r="D1192" s="3" t="s">
        <v>39</v>
      </c>
      <c r="E1192" s="4">
        <v>6500</v>
      </c>
      <c r="F1192" s="3">
        <v>-2.46</v>
      </c>
      <c r="G1192" s="4">
        <v>261000</v>
      </c>
      <c r="H1192" s="4">
        <v>266500</v>
      </c>
      <c r="I1192" s="4">
        <v>256000</v>
      </c>
      <c r="J1192" s="4">
        <v>95112</v>
      </c>
      <c r="K1192" s="4">
        <v>24839364500</v>
      </c>
      <c r="L1192" s="4">
        <v>8843058</v>
      </c>
      <c r="M1192" s="4">
        <v>261159</v>
      </c>
      <c r="N1192" s="4">
        <v>258000</v>
      </c>
      <c r="O1192" s="4">
        <v>211600</v>
      </c>
      <c r="P1192" s="4">
        <v>34275419</v>
      </c>
      <c r="Q1192" s="3">
        <v>0.73699999999999999</v>
      </c>
    </row>
    <row r="1193" spans="1:17">
      <c r="A1193" s="5">
        <v>42377</v>
      </c>
      <c r="B1193" s="3"/>
      <c r="C1193" s="4">
        <v>264500</v>
      </c>
      <c r="D1193" s="3" t="s">
        <v>38</v>
      </c>
      <c r="E1193" s="4">
        <v>11000</v>
      </c>
      <c r="F1193" s="3">
        <v>4.34</v>
      </c>
      <c r="G1193" s="4">
        <v>249500</v>
      </c>
      <c r="H1193" s="4">
        <v>265000</v>
      </c>
      <c r="I1193" s="4">
        <v>249500</v>
      </c>
      <c r="J1193" s="4">
        <v>152703</v>
      </c>
      <c r="K1193" s="4">
        <v>39646131500</v>
      </c>
      <c r="L1193" s="4">
        <v>9065848</v>
      </c>
      <c r="M1193" s="4">
        <v>259629</v>
      </c>
      <c r="N1193" s="4">
        <v>264500</v>
      </c>
      <c r="O1193" s="4">
        <v>202800</v>
      </c>
      <c r="P1193" s="4">
        <v>34275419</v>
      </c>
      <c r="Q1193" s="3">
        <v>0.74690000000000001</v>
      </c>
    </row>
    <row r="1194" spans="1:17">
      <c r="A1194" s="5">
        <v>42376</v>
      </c>
      <c r="B1194" s="3"/>
      <c r="C1194" s="4">
        <v>253500</v>
      </c>
      <c r="D1194" s="3" t="s">
        <v>39</v>
      </c>
      <c r="E1194" s="4">
        <v>6500</v>
      </c>
      <c r="F1194" s="3">
        <v>-2.5</v>
      </c>
      <c r="G1194" s="4">
        <v>257000</v>
      </c>
      <c r="H1194" s="4">
        <v>260000</v>
      </c>
      <c r="I1194" s="4">
        <v>253000</v>
      </c>
      <c r="J1194" s="4">
        <v>125124</v>
      </c>
      <c r="K1194" s="4">
        <v>32041237500</v>
      </c>
      <c r="L1194" s="4">
        <v>8688818</v>
      </c>
      <c r="M1194" s="4">
        <v>256075</v>
      </c>
      <c r="N1194" s="4">
        <v>253500</v>
      </c>
      <c r="O1194" s="4">
        <v>208000</v>
      </c>
      <c r="P1194" s="4">
        <v>34275419</v>
      </c>
      <c r="Q1194" s="3">
        <v>0.72070000000000001</v>
      </c>
    </row>
    <row r="1195" spans="1:17">
      <c r="A1195" s="5">
        <v>42375</v>
      </c>
      <c r="B1195" s="3"/>
      <c r="C1195" s="4">
        <v>260000</v>
      </c>
      <c r="D1195" s="3" t="s">
        <v>38</v>
      </c>
      <c r="E1195" s="4">
        <v>10000</v>
      </c>
      <c r="F1195" s="3">
        <v>4</v>
      </c>
      <c r="G1195" s="4">
        <v>251500</v>
      </c>
      <c r="H1195" s="4">
        <v>262000</v>
      </c>
      <c r="I1195" s="4">
        <v>250000</v>
      </c>
      <c r="J1195" s="4">
        <v>253335</v>
      </c>
      <c r="K1195" s="4">
        <v>65523863500</v>
      </c>
      <c r="L1195" s="4">
        <v>8911608</v>
      </c>
      <c r="M1195" s="4">
        <v>258645</v>
      </c>
      <c r="N1195" s="4">
        <v>260000</v>
      </c>
      <c r="O1195" s="4">
        <v>200000</v>
      </c>
      <c r="P1195" s="4">
        <v>34275419</v>
      </c>
      <c r="Q1195" s="3">
        <v>0.73089999999999999</v>
      </c>
    </row>
    <row r="1196" spans="1:17">
      <c r="A1196" s="5">
        <v>42374</v>
      </c>
      <c r="B1196" s="3"/>
      <c r="C1196" s="4">
        <v>250000</v>
      </c>
      <c r="D1196" s="3" t="s">
        <v>38</v>
      </c>
      <c r="E1196" s="4">
        <v>5000</v>
      </c>
      <c r="F1196" s="3">
        <v>2.04</v>
      </c>
      <c r="G1196" s="4">
        <v>246000</v>
      </c>
      <c r="H1196" s="4">
        <v>254000</v>
      </c>
      <c r="I1196" s="4">
        <v>245500</v>
      </c>
      <c r="J1196" s="4">
        <v>204402</v>
      </c>
      <c r="K1196" s="4">
        <v>51359312500</v>
      </c>
      <c r="L1196" s="4">
        <v>8568854</v>
      </c>
      <c r="M1196" s="4">
        <v>251266</v>
      </c>
      <c r="N1196" s="4">
        <v>250000</v>
      </c>
      <c r="O1196" s="4">
        <v>196000</v>
      </c>
      <c r="P1196" s="4">
        <v>34275419</v>
      </c>
      <c r="Q1196" s="3">
        <v>0.70089999999999997</v>
      </c>
    </row>
    <row r="1197" spans="1:17">
      <c r="A1197" s="5">
        <v>42373</v>
      </c>
      <c r="B1197" s="3"/>
      <c r="C1197" s="4">
        <v>245000</v>
      </c>
      <c r="D1197" s="3" t="s">
        <v>38</v>
      </c>
      <c r="E1197" s="4">
        <v>1500</v>
      </c>
      <c r="F1197" s="3">
        <v>0.62</v>
      </c>
      <c r="G1197" s="4">
        <v>248000</v>
      </c>
      <c r="H1197" s="4">
        <v>255500</v>
      </c>
      <c r="I1197" s="4">
        <v>245000</v>
      </c>
      <c r="J1197" s="4">
        <v>228166</v>
      </c>
      <c r="K1197" s="4">
        <v>57283113000</v>
      </c>
      <c r="L1197" s="4">
        <v>8397477</v>
      </c>
      <c r="M1197" s="4">
        <v>251058</v>
      </c>
      <c r="N1197" s="4">
        <v>245000</v>
      </c>
      <c r="O1197" s="4">
        <v>194800</v>
      </c>
      <c r="P1197" s="4">
        <v>34275419</v>
      </c>
      <c r="Q1197" s="3">
        <v>0.69089999999999996</v>
      </c>
    </row>
    <row r="1198" spans="1:17">
      <c r="A1198" s="5">
        <v>42368</v>
      </c>
      <c r="B1198" s="3"/>
      <c r="C1198" s="4">
        <v>243500</v>
      </c>
      <c r="D1198" s="3" t="s">
        <v>38</v>
      </c>
      <c r="E1198" s="4">
        <v>3000</v>
      </c>
      <c r="F1198" s="3">
        <v>1.25</v>
      </c>
      <c r="G1198" s="4">
        <v>240500</v>
      </c>
      <c r="H1198" s="4">
        <v>245500</v>
      </c>
      <c r="I1198" s="4">
        <v>239000</v>
      </c>
      <c r="J1198" s="4">
        <v>75309</v>
      </c>
      <c r="K1198" s="4">
        <v>18376184000</v>
      </c>
      <c r="L1198" s="4">
        <v>8346064</v>
      </c>
      <c r="M1198" s="4">
        <v>244010</v>
      </c>
      <c r="N1198" s="4">
        <v>243500</v>
      </c>
      <c r="O1198" s="4">
        <v>192400</v>
      </c>
      <c r="P1198" s="4">
        <v>34275419</v>
      </c>
      <c r="Q1198" s="3">
        <v>0.67149999999999999</v>
      </c>
    </row>
    <row r="1199" spans="1:17">
      <c r="A1199" s="5">
        <v>42367</v>
      </c>
      <c r="B1199" s="3" t="s">
        <v>40</v>
      </c>
      <c r="C1199" s="4">
        <v>240500</v>
      </c>
      <c r="D1199" s="3" t="s">
        <v>38</v>
      </c>
      <c r="E1199" s="4">
        <v>4000</v>
      </c>
      <c r="F1199" s="3">
        <v>1.69</v>
      </c>
      <c r="G1199" s="4">
        <v>237000</v>
      </c>
      <c r="H1199" s="4">
        <v>243000</v>
      </c>
      <c r="I1199" s="4">
        <v>236500</v>
      </c>
      <c r="J1199" s="4">
        <v>57444</v>
      </c>
      <c r="K1199" s="4">
        <v>13798305500</v>
      </c>
      <c r="L1199" s="4">
        <v>8243238</v>
      </c>
      <c r="M1199" s="4">
        <v>240204</v>
      </c>
      <c r="N1199" s="4">
        <v>240500</v>
      </c>
      <c r="O1199" s="4">
        <v>189200</v>
      </c>
      <c r="P1199" s="4">
        <v>34275419</v>
      </c>
      <c r="Q1199" s="3">
        <v>0.66169999999999995</v>
      </c>
    </row>
    <row r="1200" spans="1:17">
      <c r="A1200" s="5">
        <v>42366</v>
      </c>
      <c r="B1200" s="3"/>
      <c r="C1200" s="4">
        <v>236500</v>
      </c>
      <c r="D1200" s="3" t="s">
        <v>39</v>
      </c>
      <c r="E1200" s="4">
        <v>7000</v>
      </c>
      <c r="F1200" s="3">
        <v>-2.87</v>
      </c>
      <c r="G1200" s="4">
        <v>243500</v>
      </c>
      <c r="H1200" s="4">
        <v>245000</v>
      </c>
      <c r="I1200" s="4">
        <v>235500</v>
      </c>
      <c r="J1200" s="4">
        <v>73625</v>
      </c>
      <c r="K1200" s="4">
        <v>17560789500</v>
      </c>
      <c r="L1200" s="4">
        <v>8106136</v>
      </c>
      <c r="M1200" s="4">
        <v>238516</v>
      </c>
      <c r="N1200" s="4">
        <v>236500</v>
      </c>
      <c r="O1200" s="4">
        <v>194800</v>
      </c>
      <c r="P1200" s="4">
        <v>34275419</v>
      </c>
      <c r="Q1200" s="3">
        <v>0.65080000000000005</v>
      </c>
    </row>
    <row r="1201" spans="1:17">
      <c r="A1201" s="5">
        <v>42362</v>
      </c>
      <c r="B1201" s="3"/>
      <c r="C1201" s="4">
        <v>243500</v>
      </c>
      <c r="D1201" s="3"/>
      <c r="E1201" s="3">
        <v>0</v>
      </c>
      <c r="F1201" s="3">
        <v>0</v>
      </c>
      <c r="G1201" s="4">
        <v>247500</v>
      </c>
      <c r="H1201" s="4">
        <v>247500</v>
      </c>
      <c r="I1201" s="4">
        <v>243500</v>
      </c>
      <c r="J1201" s="4">
        <v>60501</v>
      </c>
      <c r="K1201" s="4">
        <v>14853010500</v>
      </c>
      <c r="L1201" s="4">
        <v>8346064</v>
      </c>
      <c r="M1201" s="4">
        <v>245500</v>
      </c>
      <c r="N1201" s="4">
        <v>243500</v>
      </c>
      <c r="O1201" s="4">
        <v>194800</v>
      </c>
      <c r="P1201" s="4">
        <v>34275419</v>
      </c>
      <c r="Q1201" s="3">
        <v>0.66190000000000004</v>
      </c>
    </row>
    <row r="1202" spans="1:17">
      <c r="A1202" s="5">
        <v>42361</v>
      </c>
      <c r="B1202" s="3"/>
      <c r="C1202" s="4">
        <v>243500</v>
      </c>
      <c r="D1202" s="3" t="s">
        <v>38</v>
      </c>
      <c r="E1202" s="4">
        <v>2500</v>
      </c>
      <c r="F1202" s="3">
        <v>1.04</v>
      </c>
      <c r="G1202" s="4">
        <v>242000</v>
      </c>
      <c r="H1202" s="4">
        <v>246000</v>
      </c>
      <c r="I1202" s="4">
        <v>241000</v>
      </c>
      <c r="J1202" s="4">
        <v>126737</v>
      </c>
      <c r="K1202" s="4">
        <v>30728595000</v>
      </c>
      <c r="L1202" s="4">
        <v>8346064</v>
      </c>
      <c r="M1202" s="4">
        <v>242459</v>
      </c>
      <c r="N1202" s="4">
        <v>243500</v>
      </c>
      <c r="O1202" s="4">
        <v>192800</v>
      </c>
      <c r="P1202" s="4">
        <v>34275419</v>
      </c>
      <c r="Q1202" s="3">
        <v>0.65920000000000001</v>
      </c>
    </row>
    <row r="1203" spans="1:17">
      <c r="A1203" s="5">
        <v>42360</v>
      </c>
      <c r="B1203" s="3"/>
      <c r="C1203" s="4">
        <v>241000</v>
      </c>
      <c r="D1203" s="3" t="s">
        <v>38</v>
      </c>
      <c r="E1203" s="4">
        <v>1500</v>
      </c>
      <c r="F1203" s="3">
        <v>0.63</v>
      </c>
      <c r="G1203" s="4">
        <v>241500</v>
      </c>
      <c r="H1203" s="4">
        <v>242000</v>
      </c>
      <c r="I1203" s="4">
        <v>237500</v>
      </c>
      <c r="J1203" s="4">
        <v>47547</v>
      </c>
      <c r="K1203" s="4">
        <v>11415081500</v>
      </c>
      <c r="L1203" s="4">
        <v>8260375</v>
      </c>
      <c r="M1203" s="4">
        <v>240079</v>
      </c>
      <c r="N1203" s="4">
        <v>241000</v>
      </c>
      <c r="O1203" s="4">
        <v>191600</v>
      </c>
      <c r="P1203" s="4">
        <v>34275419</v>
      </c>
      <c r="Q1203" s="3">
        <v>0.65459999999999996</v>
      </c>
    </row>
    <row r="1204" spans="1:17">
      <c r="A1204" s="5">
        <v>42359</v>
      </c>
      <c r="B1204" s="3"/>
      <c r="C1204" s="4">
        <v>239500</v>
      </c>
      <c r="D1204" s="3" t="s">
        <v>38</v>
      </c>
      <c r="E1204" s="3">
        <v>500</v>
      </c>
      <c r="F1204" s="3">
        <v>0.21</v>
      </c>
      <c r="G1204" s="4">
        <v>237500</v>
      </c>
      <c r="H1204" s="4">
        <v>241000</v>
      </c>
      <c r="I1204" s="4">
        <v>236500</v>
      </c>
      <c r="J1204" s="4">
        <v>57121</v>
      </c>
      <c r="K1204" s="4">
        <v>13648888500</v>
      </c>
      <c r="L1204" s="4">
        <v>8208962</v>
      </c>
      <c r="M1204" s="4">
        <v>238946</v>
      </c>
      <c r="N1204" s="4">
        <v>239500</v>
      </c>
      <c r="O1204" s="4">
        <v>191200</v>
      </c>
      <c r="P1204" s="4">
        <v>34275419</v>
      </c>
      <c r="Q1204" s="3">
        <v>0.6542</v>
      </c>
    </row>
    <row r="1205" spans="1:17">
      <c r="A1205" s="5">
        <v>42356</v>
      </c>
      <c r="B1205" s="3"/>
      <c r="C1205" s="4">
        <v>239000</v>
      </c>
      <c r="D1205" s="3" t="s">
        <v>38</v>
      </c>
      <c r="E1205" s="4">
        <v>7500</v>
      </c>
      <c r="F1205" s="3">
        <v>3.24</v>
      </c>
      <c r="G1205" s="4">
        <v>231000</v>
      </c>
      <c r="H1205" s="4">
        <v>239000</v>
      </c>
      <c r="I1205" s="4">
        <v>229500</v>
      </c>
      <c r="J1205" s="4">
        <v>108768</v>
      </c>
      <c r="K1205" s="4">
        <v>25635576500</v>
      </c>
      <c r="L1205" s="4">
        <v>8191825</v>
      </c>
      <c r="M1205" s="4">
        <v>235690</v>
      </c>
      <c r="N1205" s="4">
        <v>239000</v>
      </c>
      <c r="O1205" s="4">
        <v>185200</v>
      </c>
      <c r="P1205" s="4">
        <v>34275419</v>
      </c>
      <c r="Q1205" s="3">
        <v>0.65480000000000005</v>
      </c>
    </row>
    <row r="1206" spans="1:17">
      <c r="A1206" s="5">
        <v>42355</v>
      </c>
      <c r="B1206" s="3"/>
      <c r="C1206" s="4">
        <v>231500</v>
      </c>
      <c r="D1206" s="3" t="s">
        <v>39</v>
      </c>
      <c r="E1206" s="4">
        <v>3000</v>
      </c>
      <c r="F1206" s="3">
        <v>-1.28</v>
      </c>
      <c r="G1206" s="4">
        <v>235000</v>
      </c>
      <c r="H1206" s="4">
        <v>236000</v>
      </c>
      <c r="I1206" s="4">
        <v>229500</v>
      </c>
      <c r="J1206" s="4">
        <v>103100</v>
      </c>
      <c r="K1206" s="4">
        <v>23956645000</v>
      </c>
      <c r="L1206" s="4">
        <v>7934759</v>
      </c>
      <c r="M1206" s="4">
        <v>232363</v>
      </c>
      <c r="N1206" s="4">
        <v>231500</v>
      </c>
      <c r="O1206" s="4">
        <v>187600</v>
      </c>
      <c r="P1206" s="4">
        <v>34275419</v>
      </c>
      <c r="Q1206" s="3">
        <v>0.63319999999999999</v>
      </c>
    </row>
    <row r="1207" spans="1:17">
      <c r="A1207" s="5">
        <v>42354</v>
      </c>
      <c r="B1207" s="3"/>
      <c r="C1207" s="4">
        <v>234500</v>
      </c>
      <c r="D1207" s="3" t="s">
        <v>38</v>
      </c>
      <c r="E1207" s="4">
        <v>13500</v>
      </c>
      <c r="F1207" s="3">
        <v>6.11</v>
      </c>
      <c r="G1207" s="4">
        <v>224000</v>
      </c>
      <c r="H1207" s="4">
        <v>235000</v>
      </c>
      <c r="I1207" s="4">
        <v>221000</v>
      </c>
      <c r="J1207" s="4">
        <v>203908</v>
      </c>
      <c r="K1207" s="4">
        <v>46798954500</v>
      </c>
      <c r="L1207" s="4">
        <v>8037585</v>
      </c>
      <c r="M1207" s="4">
        <v>229510</v>
      </c>
      <c r="N1207" s="4">
        <v>234500</v>
      </c>
      <c r="O1207" s="4">
        <v>176800</v>
      </c>
      <c r="P1207" s="4">
        <v>34275419</v>
      </c>
      <c r="Q1207" s="3">
        <v>0.64429999999999998</v>
      </c>
    </row>
    <row r="1208" spans="1:17">
      <c r="A1208" s="5">
        <v>42353</v>
      </c>
      <c r="B1208" s="3"/>
      <c r="C1208" s="4">
        <v>221000</v>
      </c>
      <c r="D1208" s="3" t="s">
        <v>39</v>
      </c>
      <c r="E1208" s="4">
        <v>11000</v>
      </c>
      <c r="F1208" s="3">
        <v>-4.74</v>
      </c>
      <c r="G1208" s="4">
        <v>231500</v>
      </c>
      <c r="H1208" s="4">
        <v>233500</v>
      </c>
      <c r="I1208" s="4">
        <v>215500</v>
      </c>
      <c r="J1208" s="4">
        <v>267623</v>
      </c>
      <c r="K1208" s="4">
        <v>59005805000</v>
      </c>
      <c r="L1208" s="4">
        <v>7574867</v>
      </c>
      <c r="M1208" s="4">
        <v>220481</v>
      </c>
      <c r="N1208" s="4">
        <v>221000</v>
      </c>
      <c r="O1208" s="4">
        <v>185600</v>
      </c>
      <c r="P1208" s="4">
        <v>34275419</v>
      </c>
      <c r="Q1208" s="3">
        <v>0.61870000000000003</v>
      </c>
    </row>
    <row r="1209" spans="1:17">
      <c r="A1209" s="5">
        <v>42352</v>
      </c>
      <c r="B1209" s="3"/>
      <c r="C1209" s="4">
        <v>232000</v>
      </c>
      <c r="D1209" s="3" t="s">
        <v>38</v>
      </c>
      <c r="E1209" s="4">
        <v>2000</v>
      </c>
      <c r="F1209" s="3">
        <v>0.87</v>
      </c>
      <c r="G1209" s="4">
        <v>225500</v>
      </c>
      <c r="H1209" s="4">
        <v>233500</v>
      </c>
      <c r="I1209" s="4">
        <v>225500</v>
      </c>
      <c r="J1209" s="4">
        <v>94811</v>
      </c>
      <c r="K1209" s="4">
        <v>21863025500</v>
      </c>
      <c r="L1209" s="4">
        <v>7951897</v>
      </c>
      <c r="M1209" s="4">
        <v>230595</v>
      </c>
      <c r="N1209" s="4">
        <v>232000</v>
      </c>
      <c r="O1209" s="4">
        <v>184000</v>
      </c>
      <c r="P1209" s="4">
        <v>34275419</v>
      </c>
      <c r="Q1209" s="3">
        <v>0.6512</v>
      </c>
    </row>
    <row r="1210" spans="1:17">
      <c r="A1210" s="5">
        <v>42349</v>
      </c>
      <c r="B1210" s="3"/>
      <c r="C1210" s="4">
        <v>230000</v>
      </c>
      <c r="D1210" s="3" t="s">
        <v>39</v>
      </c>
      <c r="E1210" s="4">
        <v>2000</v>
      </c>
      <c r="F1210" s="3">
        <v>-0.86</v>
      </c>
      <c r="G1210" s="4">
        <v>232000</v>
      </c>
      <c r="H1210" s="4">
        <v>236000</v>
      </c>
      <c r="I1210" s="4">
        <v>228500</v>
      </c>
      <c r="J1210" s="4">
        <v>124956</v>
      </c>
      <c r="K1210" s="4">
        <v>28887011500</v>
      </c>
      <c r="L1210" s="4">
        <v>7883346</v>
      </c>
      <c r="M1210" s="4">
        <v>231177</v>
      </c>
      <c r="N1210" s="4">
        <v>230000</v>
      </c>
      <c r="O1210" s="4">
        <v>185600</v>
      </c>
      <c r="P1210" s="4">
        <v>34275419</v>
      </c>
      <c r="Q1210" s="3">
        <v>0.63880000000000003</v>
      </c>
    </row>
    <row r="1211" spans="1:17">
      <c r="A1211" s="5">
        <v>42348</v>
      </c>
      <c r="B1211" s="3"/>
      <c r="C1211" s="4">
        <v>232000</v>
      </c>
      <c r="D1211" s="3" t="s">
        <v>39</v>
      </c>
      <c r="E1211" s="4">
        <v>5000</v>
      </c>
      <c r="F1211" s="3">
        <v>-2.11</v>
      </c>
      <c r="G1211" s="4">
        <v>235500</v>
      </c>
      <c r="H1211" s="4">
        <v>237000</v>
      </c>
      <c r="I1211" s="4">
        <v>232000</v>
      </c>
      <c r="J1211" s="4">
        <v>99627</v>
      </c>
      <c r="K1211" s="4">
        <v>23269491500</v>
      </c>
      <c r="L1211" s="4">
        <v>7951897</v>
      </c>
      <c r="M1211" s="4">
        <v>233566</v>
      </c>
      <c r="N1211" s="4">
        <v>232000</v>
      </c>
      <c r="O1211" s="4">
        <v>189600</v>
      </c>
      <c r="P1211" s="4">
        <v>34275419</v>
      </c>
      <c r="Q1211" s="3">
        <v>0.64319999999999999</v>
      </c>
    </row>
    <row r="1212" spans="1:17">
      <c r="A1212" s="5">
        <v>42347</v>
      </c>
      <c r="B1212" s="3"/>
      <c r="C1212" s="4">
        <v>237000</v>
      </c>
      <c r="D1212" s="3" t="s">
        <v>38</v>
      </c>
      <c r="E1212" s="3">
        <v>500</v>
      </c>
      <c r="F1212" s="3">
        <v>0.21</v>
      </c>
      <c r="G1212" s="4">
        <v>238500</v>
      </c>
      <c r="H1212" s="4">
        <v>244500</v>
      </c>
      <c r="I1212" s="4">
        <v>236500</v>
      </c>
      <c r="J1212" s="4">
        <v>109654</v>
      </c>
      <c r="K1212" s="4">
        <v>26305947500</v>
      </c>
      <c r="L1212" s="4">
        <v>8123274</v>
      </c>
      <c r="M1212" s="4">
        <v>239899</v>
      </c>
      <c r="N1212" s="4">
        <v>237000</v>
      </c>
      <c r="O1212" s="4">
        <v>189200</v>
      </c>
      <c r="P1212" s="4">
        <v>34275419</v>
      </c>
      <c r="Q1212" s="3">
        <v>0.65820000000000001</v>
      </c>
    </row>
    <row r="1213" spans="1:17">
      <c r="A1213" s="5">
        <v>42346</v>
      </c>
      <c r="B1213" s="3"/>
      <c r="C1213" s="4">
        <v>236500</v>
      </c>
      <c r="D1213" s="3"/>
      <c r="E1213" s="3">
        <v>0</v>
      </c>
      <c r="F1213" s="3">
        <v>0</v>
      </c>
      <c r="G1213" s="4">
        <v>236000</v>
      </c>
      <c r="H1213" s="4">
        <v>238500</v>
      </c>
      <c r="I1213" s="4">
        <v>230000</v>
      </c>
      <c r="J1213" s="4">
        <v>83365</v>
      </c>
      <c r="K1213" s="4">
        <v>19605454000</v>
      </c>
      <c r="L1213" s="4">
        <v>8106136</v>
      </c>
      <c r="M1213" s="4">
        <v>235176</v>
      </c>
      <c r="N1213" s="4">
        <v>236500</v>
      </c>
      <c r="O1213" s="4">
        <v>189200</v>
      </c>
      <c r="P1213" s="4">
        <v>34275419</v>
      </c>
      <c r="Q1213" s="3">
        <v>0.65649999999999997</v>
      </c>
    </row>
    <row r="1214" spans="1:17">
      <c r="A1214" s="5">
        <v>42345</v>
      </c>
      <c r="B1214" s="3"/>
      <c r="C1214" s="4">
        <v>236500</v>
      </c>
      <c r="D1214" s="3" t="s">
        <v>39</v>
      </c>
      <c r="E1214" s="4">
        <v>5000</v>
      </c>
      <c r="F1214" s="3">
        <v>-2.0699999999999998</v>
      </c>
      <c r="G1214" s="4">
        <v>244000</v>
      </c>
      <c r="H1214" s="4">
        <v>246500</v>
      </c>
      <c r="I1214" s="4">
        <v>236500</v>
      </c>
      <c r="J1214" s="4">
        <v>79566</v>
      </c>
      <c r="K1214" s="4">
        <v>19065096500</v>
      </c>
      <c r="L1214" s="4">
        <v>8106136</v>
      </c>
      <c r="M1214" s="4">
        <v>239613</v>
      </c>
      <c r="N1214" s="4">
        <v>236500</v>
      </c>
      <c r="O1214" s="4">
        <v>193200</v>
      </c>
      <c r="P1214" s="4">
        <v>34275419</v>
      </c>
      <c r="Q1214" s="3">
        <v>0.65059999999999996</v>
      </c>
    </row>
    <row r="1215" spans="1:17">
      <c r="A1215" s="5">
        <v>42342</v>
      </c>
      <c r="B1215" s="3"/>
      <c r="C1215" s="4">
        <v>241500</v>
      </c>
      <c r="D1215" s="3" t="s">
        <v>39</v>
      </c>
      <c r="E1215" s="4">
        <v>5000</v>
      </c>
      <c r="F1215" s="3">
        <v>-2.0299999999999998</v>
      </c>
      <c r="G1215" s="4">
        <v>242500</v>
      </c>
      <c r="H1215" s="4">
        <v>245000</v>
      </c>
      <c r="I1215" s="4">
        <v>241000</v>
      </c>
      <c r="J1215" s="4">
        <v>63721</v>
      </c>
      <c r="K1215" s="4">
        <v>15442075500</v>
      </c>
      <c r="L1215" s="4">
        <v>8277513</v>
      </c>
      <c r="M1215" s="4">
        <v>242338</v>
      </c>
      <c r="N1215" s="4">
        <v>241500</v>
      </c>
      <c r="O1215" s="4">
        <v>197200</v>
      </c>
      <c r="P1215" s="4">
        <v>34275419</v>
      </c>
      <c r="Q1215" s="3">
        <v>0.66049999999999998</v>
      </c>
    </row>
    <row r="1216" spans="1:17">
      <c r="A1216" s="5">
        <v>42341</v>
      </c>
      <c r="B1216" s="3"/>
      <c r="C1216" s="4">
        <v>246500</v>
      </c>
      <c r="D1216" s="3" t="s">
        <v>38</v>
      </c>
      <c r="E1216" s="3">
        <v>500</v>
      </c>
      <c r="F1216" s="3">
        <v>0.2</v>
      </c>
      <c r="G1216" s="4">
        <v>243000</v>
      </c>
      <c r="H1216" s="4">
        <v>247500</v>
      </c>
      <c r="I1216" s="4">
        <v>240500</v>
      </c>
      <c r="J1216" s="4">
        <v>96270</v>
      </c>
      <c r="K1216" s="4">
        <v>23491439000</v>
      </c>
      <c r="L1216" s="4">
        <v>8448890</v>
      </c>
      <c r="M1216" s="4">
        <v>244016</v>
      </c>
      <c r="N1216" s="4">
        <v>246500</v>
      </c>
      <c r="O1216" s="4">
        <v>196800</v>
      </c>
      <c r="P1216" s="4">
        <v>34275419</v>
      </c>
      <c r="Q1216" s="3">
        <v>0.66779999999999995</v>
      </c>
    </row>
    <row r="1217" spans="1:17">
      <c r="A1217" s="5">
        <v>42340</v>
      </c>
      <c r="B1217" s="3"/>
      <c r="C1217" s="4">
        <v>246000</v>
      </c>
      <c r="D1217" s="3" t="s">
        <v>39</v>
      </c>
      <c r="E1217" s="4">
        <v>4000</v>
      </c>
      <c r="F1217" s="3">
        <v>-1.6</v>
      </c>
      <c r="G1217" s="4">
        <v>250000</v>
      </c>
      <c r="H1217" s="4">
        <v>250500</v>
      </c>
      <c r="I1217" s="4">
        <v>245500</v>
      </c>
      <c r="J1217" s="4">
        <v>73964</v>
      </c>
      <c r="K1217" s="4">
        <v>18328145500</v>
      </c>
      <c r="L1217" s="4">
        <v>8431753</v>
      </c>
      <c r="M1217" s="4">
        <v>247798</v>
      </c>
      <c r="N1217" s="4">
        <v>246000</v>
      </c>
      <c r="O1217" s="4">
        <v>200000</v>
      </c>
      <c r="P1217" s="4">
        <v>34275419</v>
      </c>
      <c r="Q1217" s="3">
        <v>0.6613</v>
      </c>
    </row>
    <row r="1218" spans="1:17">
      <c r="A1218" s="5">
        <v>42339</v>
      </c>
      <c r="B1218" s="3"/>
      <c r="C1218" s="4">
        <v>250000</v>
      </c>
      <c r="D1218" s="3" t="s">
        <v>38</v>
      </c>
      <c r="E1218" s="4">
        <v>9500</v>
      </c>
      <c r="F1218" s="3">
        <v>3.95</v>
      </c>
      <c r="G1218" s="4">
        <v>241000</v>
      </c>
      <c r="H1218" s="4">
        <v>250500</v>
      </c>
      <c r="I1218" s="4">
        <v>240500</v>
      </c>
      <c r="J1218" s="4">
        <v>110805</v>
      </c>
      <c r="K1218" s="4">
        <v>27430050500</v>
      </c>
      <c r="L1218" s="4">
        <v>8568854</v>
      </c>
      <c r="M1218" s="4">
        <v>247552</v>
      </c>
      <c r="N1218" s="4">
        <v>250000</v>
      </c>
      <c r="O1218" s="4">
        <v>192400</v>
      </c>
      <c r="P1218" s="4">
        <v>34275419</v>
      </c>
      <c r="Q1218" s="3">
        <v>0.66710000000000003</v>
      </c>
    </row>
    <row r="1219" spans="1:17">
      <c r="A1219" s="5">
        <v>42338</v>
      </c>
      <c r="B1219" s="3"/>
      <c r="C1219" s="4">
        <v>240500</v>
      </c>
      <c r="D1219" s="3" t="s">
        <v>39</v>
      </c>
      <c r="E1219" s="4">
        <v>6500</v>
      </c>
      <c r="F1219" s="3">
        <v>-2.63</v>
      </c>
      <c r="G1219" s="4">
        <v>245500</v>
      </c>
      <c r="H1219" s="4">
        <v>248000</v>
      </c>
      <c r="I1219" s="4">
        <v>240000</v>
      </c>
      <c r="J1219" s="4">
        <v>137570</v>
      </c>
      <c r="K1219" s="4">
        <v>33231496500</v>
      </c>
      <c r="L1219" s="4">
        <v>8243238</v>
      </c>
      <c r="M1219" s="4">
        <v>241560</v>
      </c>
      <c r="N1219" s="4">
        <v>240500</v>
      </c>
      <c r="O1219" s="4">
        <v>197600</v>
      </c>
      <c r="P1219" s="4">
        <v>34275419</v>
      </c>
      <c r="Q1219" s="3">
        <v>0.65229999999999999</v>
      </c>
    </row>
    <row r="1220" spans="1:17">
      <c r="A1220" s="5">
        <v>42335</v>
      </c>
      <c r="B1220" s="3"/>
      <c r="C1220" s="4">
        <v>247000</v>
      </c>
      <c r="D1220" s="3" t="s">
        <v>38</v>
      </c>
      <c r="E1220" s="3">
        <v>500</v>
      </c>
      <c r="F1220" s="3">
        <v>0.2</v>
      </c>
      <c r="G1220" s="4">
        <v>247500</v>
      </c>
      <c r="H1220" s="4">
        <v>250000</v>
      </c>
      <c r="I1220" s="4">
        <v>244000</v>
      </c>
      <c r="J1220" s="4">
        <v>45471</v>
      </c>
      <c r="K1220" s="4">
        <v>11195465500</v>
      </c>
      <c r="L1220" s="4">
        <v>8466028</v>
      </c>
      <c r="M1220" s="4">
        <v>246211</v>
      </c>
      <c r="N1220" s="4">
        <v>247000</v>
      </c>
      <c r="O1220" s="4">
        <v>197200</v>
      </c>
      <c r="P1220" s="4">
        <v>34275419</v>
      </c>
      <c r="Q1220" s="3">
        <v>0.65780000000000005</v>
      </c>
    </row>
    <row r="1221" spans="1:17">
      <c r="A1221" s="5">
        <v>42334</v>
      </c>
      <c r="B1221" s="3"/>
      <c r="C1221" s="4">
        <v>246500</v>
      </c>
      <c r="D1221" s="3" t="s">
        <v>39</v>
      </c>
      <c r="E1221" s="4">
        <v>2500</v>
      </c>
      <c r="F1221" s="3">
        <v>-1</v>
      </c>
      <c r="G1221" s="4">
        <v>248000</v>
      </c>
      <c r="H1221" s="4">
        <v>250000</v>
      </c>
      <c r="I1221" s="4">
        <v>243000</v>
      </c>
      <c r="J1221" s="4">
        <v>96013</v>
      </c>
      <c r="K1221" s="4">
        <v>23587253500</v>
      </c>
      <c r="L1221" s="4">
        <v>8448890</v>
      </c>
      <c r="M1221" s="4">
        <v>245667</v>
      </c>
      <c r="N1221" s="4">
        <v>246500</v>
      </c>
      <c r="O1221" s="4">
        <v>199200</v>
      </c>
      <c r="P1221" s="4">
        <v>34275419</v>
      </c>
      <c r="Q1221" s="3">
        <v>0.65590000000000004</v>
      </c>
    </row>
    <row r="1222" spans="1:17">
      <c r="A1222" s="5">
        <v>42333</v>
      </c>
      <c r="B1222" s="3"/>
      <c r="C1222" s="4">
        <v>249000</v>
      </c>
      <c r="D1222" s="3"/>
      <c r="E1222" s="3">
        <v>0</v>
      </c>
      <c r="F1222" s="3">
        <v>0</v>
      </c>
      <c r="G1222" s="4">
        <v>250500</v>
      </c>
      <c r="H1222" s="4">
        <v>252500</v>
      </c>
      <c r="I1222" s="4">
        <v>246500</v>
      </c>
      <c r="J1222" s="4">
        <v>55593</v>
      </c>
      <c r="K1222" s="4">
        <v>13842323500</v>
      </c>
      <c r="L1222" s="4">
        <v>8534579</v>
      </c>
      <c r="M1222" s="4">
        <v>248994</v>
      </c>
      <c r="N1222" s="4">
        <v>249000</v>
      </c>
      <c r="O1222" s="4">
        <v>199200</v>
      </c>
      <c r="P1222" s="4">
        <v>34275419</v>
      </c>
      <c r="Q1222" s="3">
        <v>0.66949999999999998</v>
      </c>
    </row>
    <row r="1223" spans="1:17">
      <c r="A1223" s="5">
        <v>42332</v>
      </c>
      <c r="B1223" s="3"/>
      <c r="C1223" s="4">
        <v>249000</v>
      </c>
      <c r="D1223" s="3" t="s">
        <v>38</v>
      </c>
      <c r="E1223" s="3">
        <v>500</v>
      </c>
      <c r="F1223" s="3">
        <v>0.2</v>
      </c>
      <c r="G1223" s="4">
        <v>248000</v>
      </c>
      <c r="H1223" s="4">
        <v>251000</v>
      </c>
      <c r="I1223" s="4">
        <v>245000</v>
      </c>
      <c r="J1223" s="4">
        <v>108815</v>
      </c>
      <c r="K1223" s="4">
        <v>27059550500</v>
      </c>
      <c r="L1223" s="4">
        <v>8534579</v>
      </c>
      <c r="M1223" s="4">
        <v>248674</v>
      </c>
      <c r="N1223" s="4">
        <v>249000</v>
      </c>
      <c r="O1223" s="4">
        <v>198800</v>
      </c>
      <c r="P1223" s="4">
        <v>34275419</v>
      </c>
      <c r="Q1223" s="3">
        <v>0.66700000000000004</v>
      </c>
    </row>
    <row r="1224" spans="1:17">
      <c r="A1224" s="5">
        <v>42331</v>
      </c>
      <c r="B1224" s="3"/>
      <c r="C1224" s="4">
        <v>248500</v>
      </c>
      <c r="D1224" s="3" t="s">
        <v>38</v>
      </c>
      <c r="E1224" s="4">
        <v>3000</v>
      </c>
      <c r="F1224" s="3">
        <v>1.22</v>
      </c>
      <c r="G1224" s="4">
        <v>247000</v>
      </c>
      <c r="H1224" s="4">
        <v>250500</v>
      </c>
      <c r="I1224" s="4">
        <v>246500</v>
      </c>
      <c r="J1224" s="4">
        <v>104629</v>
      </c>
      <c r="K1224" s="4">
        <v>25996810500</v>
      </c>
      <c r="L1224" s="4">
        <v>8517441</v>
      </c>
      <c r="M1224" s="4">
        <v>248466</v>
      </c>
      <c r="N1224" s="4">
        <v>248500</v>
      </c>
      <c r="O1224" s="4">
        <v>196400</v>
      </c>
      <c r="P1224" s="4">
        <v>34275419</v>
      </c>
      <c r="Q1224" s="3">
        <v>0.66990000000000005</v>
      </c>
    </row>
    <row r="1225" spans="1:17">
      <c r="A1225" s="5">
        <v>42328</v>
      </c>
      <c r="B1225" s="3"/>
      <c r="C1225" s="4">
        <v>245500</v>
      </c>
      <c r="D1225" s="3" t="s">
        <v>38</v>
      </c>
      <c r="E1225" s="4">
        <v>5500</v>
      </c>
      <c r="F1225" s="3">
        <v>2.29</v>
      </c>
      <c r="G1225" s="4">
        <v>240500</v>
      </c>
      <c r="H1225" s="4">
        <v>249500</v>
      </c>
      <c r="I1225" s="4">
        <v>240500</v>
      </c>
      <c r="J1225" s="4">
        <v>154339</v>
      </c>
      <c r="K1225" s="4">
        <v>38018965000</v>
      </c>
      <c r="L1225" s="4">
        <v>8414615</v>
      </c>
      <c r="M1225" s="4">
        <v>246334</v>
      </c>
      <c r="N1225" s="4">
        <v>245500</v>
      </c>
      <c r="O1225" s="4">
        <v>192000</v>
      </c>
      <c r="P1225" s="4">
        <v>34275419</v>
      </c>
      <c r="Q1225" s="3">
        <v>0.66610000000000003</v>
      </c>
    </row>
    <row r="1226" spans="1:17">
      <c r="A1226" s="5">
        <v>42327</v>
      </c>
      <c r="B1226" s="3"/>
      <c r="C1226" s="4">
        <v>240000</v>
      </c>
      <c r="D1226" s="3" t="s">
        <v>38</v>
      </c>
      <c r="E1226" s="4">
        <v>10000</v>
      </c>
      <c r="F1226" s="3">
        <v>4.3499999999999996</v>
      </c>
      <c r="G1226" s="4">
        <v>233000</v>
      </c>
      <c r="H1226" s="4">
        <v>242000</v>
      </c>
      <c r="I1226" s="4">
        <v>233000</v>
      </c>
      <c r="J1226" s="4">
        <v>173823</v>
      </c>
      <c r="K1226" s="4">
        <v>41620451000</v>
      </c>
      <c r="L1226" s="4">
        <v>8226100</v>
      </c>
      <c r="M1226" s="4">
        <v>239441</v>
      </c>
      <c r="N1226" s="4">
        <v>240000</v>
      </c>
      <c r="O1226" s="4">
        <v>184000</v>
      </c>
      <c r="P1226" s="4">
        <v>34275419</v>
      </c>
      <c r="Q1226" s="3">
        <v>0.6512</v>
      </c>
    </row>
    <row r="1227" spans="1:17">
      <c r="A1227" s="5">
        <v>42326</v>
      </c>
      <c r="B1227" s="3"/>
      <c r="C1227" s="4">
        <v>230000</v>
      </c>
      <c r="D1227" s="3"/>
      <c r="E1227" s="3">
        <v>0</v>
      </c>
      <c r="F1227" s="3">
        <v>0</v>
      </c>
      <c r="G1227" s="4">
        <v>230500</v>
      </c>
      <c r="H1227" s="4">
        <v>232000</v>
      </c>
      <c r="I1227" s="4">
        <v>228000</v>
      </c>
      <c r="J1227" s="4">
        <v>101759</v>
      </c>
      <c r="K1227" s="4">
        <v>23430672500</v>
      </c>
      <c r="L1227" s="4">
        <v>7883346</v>
      </c>
      <c r="M1227" s="4">
        <v>230256</v>
      </c>
      <c r="N1227" s="4">
        <v>230000</v>
      </c>
      <c r="O1227" s="4">
        <v>184000</v>
      </c>
      <c r="P1227" s="4">
        <v>34275419</v>
      </c>
      <c r="Q1227" s="3">
        <v>0.63270000000000004</v>
      </c>
    </row>
    <row r="1228" spans="1:17">
      <c r="A1228" s="5">
        <v>42325</v>
      </c>
      <c r="B1228" s="3"/>
      <c r="C1228" s="4">
        <v>230000</v>
      </c>
      <c r="D1228" s="3" t="s">
        <v>38</v>
      </c>
      <c r="E1228" s="4">
        <v>5500</v>
      </c>
      <c r="F1228" s="3">
        <v>2.4500000000000002</v>
      </c>
      <c r="G1228" s="4">
        <v>231500</v>
      </c>
      <c r="H1228" s="4">
        <v>232500</v>
      </c>
      <c r="I1228" s="4">
        <v>228000</v>
      </c>
      <c r="J1228" s="4">
        <v>131388</v>
      </c>
      <c r="K1228" s="4">
        <v>30277535000</v>
      </c>
      <c r="L1228" s="4">
        <v>7883346</v>
      </c>
      <c r="M1228" s="4">
        <v>230443</v>
      </c>
      <c r="N1228" s="4">
        <v>230000</v>
      </c>
      <c r="O1228" s="4">
        <v>179600</v>
      </c>
      <c r="P1228" s="4">
        <v>34275419</v>
      </c>
      <c r="Q1228" s="3">
        <v>0.63270000000000004</v>
      </c>
    </row>
    <row r="1229" spans="1:17">
      <c r="A1229" s="5">
        <v>42324</v>
      </c>
      <c r="B1229" s="3"/>
      <c r="C1229" s="4">
        <v>224500</v>
      </c>
      <c r="D1229" s="3" t="s">
        <v>39</v>
      </c>
      <c r="E1229" s="4">
        <v>1500</v>
      </c>
      <c r="F1229" s="3">
        <v>-0.66</v>
      </c>
      <c r="G1229" s="4">
        <v>217000</v>
      </c>
      <c r="H1229" s="4">
        <v>228000</v>
      </c>
      <c r="I1229" s="4">
        <v>217000</v>
      </c>
      <c r="J1229" s="4">
        <v>83459</v>
      </c>
      <c r="K1229" s="4">
        <v>18759814000</v>
      </c>
      <c r="L1229" s="4">
        <v>7694831</v>
      </c>
      <c r="M1229" s="4">
        <v>224778</v>
      </c>
      <c r="N1229" s="4">
        <v>224500</v>
      </c>
      <c r="O1229" s="4">
        <v>180800</v>
      </c>
      <c r="P1229" s="4">
        <v>34275419</v>
      </c>
      <c r="Q1229" s="3">
        <v>0.62419999999999998</v>
      </c>
    </row>
    <row r="1230" spans="1:17">
      <c r="A1230" s="5">
        <v>42321</v>
      </c>
      <c r="B1230" s="3"/>
      <c r="C1230" s="4">
        <v>226000</v>
      </c>
      <c r="D1230" s="3" t="s">
        <v>38</v>
      </c>
      <c r="E1230" s="4">
        <v>1000</v>
      </c>
      <c r="F1230" s="3">
        <v>0.44</v>
      </c>
      <c r="G1230" s="4">
        <v>219500</v>
      </c>
      <c r="H1230" s="4">
        <v>227500</v>
      </c>
      <c r="I1230" s="4">
        <v>219500</v>
      </c>
      <c r="J1230" s="4">
        <v>83185</v>
      </c>
      <c r="K1230" s="4">
        <v>18704846000</v>
      </c>
      <c r="L1230" s="4">
        <v>7746244</v>
      </c>
      <c r="M1230" s="4">
        <v>224858</v>
      </c>
      <c r="N1230" s="4">
        <v>226000</v>
      </c>
      <c r="O1230" s="4">
        <v>180000</v>
      </c>
      <c r="P1230" s="4">
        <v>34275419</v>
      </c>
      <c r="Q1230" s="3">
        <v>0.61899999999999999</v>
      </c>
    </row>
    <row r="1231" spans="1:17">
      <c r="A1231" s="5">
        <v>42320</v>
      </c>
      <c r="B1231" s="3"/>
      <c r="C1231" s="4">
        <v>225000</v>
      </c>
      <c r="D1231" s="3" t="s">
        <v>39</v>
      </c>
      <c r="E1231" s="4">
        <v>2000</v>
      </c>
      <c r="F1231" s="3">
        <v>-0.88</v>
      </c>
      <c r="G1231" s="4">
        <v>225000</v>
      </c>
      <c r="H1231" s="4">
        <v>228500</v>
      </c>
      <c r="I1231" s="4">
        <v>223500</v>
      </c>
      <c r="J1231" s="4">
        <v>79423</v>
      </c>
      <c r="K1231" s="4">
        <v>17957031500</v>
      </c>
      <c r="L1231" s="4">
        <v>7711969</v>
      </c>
      <c r="M1231" s="4">
        <v>226093</v>
      </c>
      <c r="N1231" s="4">
        <v>225000</v>
      </c>
      <c r="O1231" s="4">
        <v>181600</v>
      </c>
      <c r="P1231" s="4">
        <v>34275419</v>
      </c>
      <c r="Q1231" s="3">
        <v>0.61019999999999996</v>
      </c>
    </row>
    <row r="1232" spans="1:17">
      <c r="A1232" s="5">
        <v>42319</v>
      </c>
      <c r="B1232" s="3"/>
      <c r="C1232" s="4">
        <v>227000</v>
      </c>
      <c r="D1232" s="3" t="s">
        <v>39</v>
      </c>
      <c r="E1232" s="4">
        <v>2500</v>
      </c>
      <c r="F1232" s="3">
        <v>-1.0900000000000001</v>
      </c>
      <c r="G1232" s="4">
        <v>230000</v>
      </c>
      <c r="H1232" s="4">
        <v>233000</v>
      </c>
      <c r="I1232" s="4">
        <v>222000</v>
      </c>
      <c r="J1232" s="4">
        <v>174929</v>
      </c>
      <c r="K1232" s="4">
        <v>39347854000</v>
      </c>
      <c r="L1232" s="4">
        <v>7780520</v>
      </c>
      <c r="M1232" s="4">
        <v>224936</v>
      </c>
      <c r="N1232" s="4">
        <v>227000</v>
      </c>
      <c r="O1232" s="4">
        <v>183600</v>
      </c>
      <c r="P1232" s="4">
        <v>34275419</v>
      </c>
      <c r="Q1232" s="3">
        <v>0.61450000000000005</v>
      </c>
    </row>
    <row r="1233" spans="1:17">
      <c r="A1233" s="5">
        <v>42318</v>
      </c>
      <c r="B1233" s="3"/>
      <c r="C1233" s="4">
        <v>229500</v>
      </c>
      <c r="D1233" s="3" t="s">
        <v>39</v>
      </c>
      <c r="E1233" s="4">
        <v>2000</v>
      </c>
      <c r="F1233" s="3">
        <v>-0.86</v>
      </c>
      <c r="G1233" s="4">
        <v>228500</v>
      </c>
      <c r="H1233" s="4">
        <v>234000</v>
      </c>
      <c r="I1233" s="4">
        <v>228500</v>
      </c>
      <c r="J1233" s="4">
        <v>136613</v>
      </c>
      <c r="K1233" s="4">
        <v>31506308500</v>
      </c>
      <c r="L1233" s="4">
        <v>7866208</v>
      </c>
      <c r="M1233" s="4">
        <v>230624</v>
      </c>
      <c r="N1233" s="4">
        <v>229500</v>
      </c>
      <c r="O1233" s="4">
        <v>185200</v>
      </c>
      <c r="P1233" s="4">
        <v>34275419</v>
      </c>
      <c r="Q1233" s="3">
        <v>0.62180000000000002</v>
      </c>
    </row>
    <row r="1234" spans="1:17">
      <c r="A1234" s="5">
        <v>42317</v>
      </c>
      <c r="B1234" s="3"/>
      <c r="C1234" s="4">
        <v>231500</v>
      </c>
      <c r="D1234" s="3" t="s">
        <v>39</v>
      </c>
      <c r="E1234" s="4">
        <v>13000</v>
      </c>
      <c r="F1234" s="3">
        <v>-5.32</v>
      </c>
      <c r="G1234" s="4">
        <v>241000</v>
      </c>
      <c r="H1234" s="4">
        <v>241500</v>
      </c>
      <c r="I1234" s="4">
        <v>230500</v>
      </c>
      <c r="J1234" s="4">
        <v>217553</v>
      </c>
      <c r="K1234" s="4">
        <v>50748865000</v>
      </c>
      <c r="L1234" s="4">
        <v>7934759</v>
      </c>
      <c r="M1234" s="4">
        <v>233271</v>
      </c>
      <c r="N1234" s="4">
        <v>231500</v>
      </c>
      <c r="O1234" s="4">
        <v>195600</v>
      </c>
      <c r="P1234" s="4">
        <v>34275419</v>
      </c>
      <c r="Q1234" s="3">
        <v>0.61819999999999997</v>
      </c>
    </row>
    <row r="1235" spans="1:17">
      <c r="A1235" s="5">
        <v>42314</v>
      </c>
      <c r="B1235" s="3"/>
      <c r="C1235" s="4">
        <v>244500</v>
      </c>
      <c r="D1235" s="3" t="s">
        <v>39</v>
      </c>
      <c r="E1235" s="4">
        <v>2000</v>
      </c>
      <c r="F1235" s="3">
        <v>-0.81</v>
      </c>
      <c r="G1235" s="4">
        <v>245000</v>
      </c>
      <c r="H1235" s="4">
        <v>250500</v>
      </c>
      <c r="I1235" s="4">
        <v>244000</v>
      </c>
      <c r="J1235" s="4">
        <v>96553</v>
      </c>
      <c r="K1235" s="4">
        <v>23764365500</v>
      </c>
      <c r="L1235" s="4">
        <v>8380339</v>
      </c>
      <c r="M1235" s="4">
        <v>246127</v>
      </c>
      <c r="N1235" s="4">
        <v>244500</v>
      </c>
      <c r="O1235" s="4">
        <v>197200</v>
      </c>
      <c r="P1235" s="4">
        <v>34275419</v>
      </c>
      <c r="Q1235" s="3">
        <v>0.64800000000000002</v>
      </c>
    </row>
    <row r="1236" spans="1:17">
      <c r="A1236" s="5">
        <v>42313</v>
      </c>
      <c r="B1236" s="3"/>
      <c r="C1236" s="4">
        <v>246500</v>
      </c>
      <c r="D1236" s="3" t="s">
        <v>39</v>
      </c>
      <c r="E1236" s="4">
        <v>3000</v>
      </c>
      <c r="F1236" s="3">
        <v>-1.2</v>
      </c>
      <c r="G1236" s="4">
        <v>254000</v>
      </c>
      <c r="H1236" s="4">
        <v>255500</v>
      </c>
      <c r="I1236" s="4">
        <v>246000</v>
      </c>
      <c r="J1236" s="4">
        <v>186077</v>
      </c>
      <c r="K1236" s="4">
        <v>46412985500</v>
      </c>
      <c r="L1236" s="4">
        <v>8448890</v>
      </c>
      <c r="M1236" s="4">
        <v>249428</v>
      </c>
      <c r="N1236" s="4">
        <v>246500</v>
      </c>
      <c r="O1236" s="4">
        <v>199600</v>
      </c>
      <c r="P1236" s="4">
        <v>34275419</v>
      </c>
      <c r="Q1236" s="3">
        <v>0.65139999999999998</v>
      </c>
    </row>
    <row r="1237" spans="1:17">
      <c r="A1237" s="5">
        <v>42312</v>
      </c>
      <c r="B1237" s="3"/>
      <c r="C1237" s="4">
        <v>249500</v>
      </c>
      <c r="D1237" s="3" t="s">
        <v>38</v>
      </c>
      <c r="E1237" s="4">
        <v>9000</v>
      </c>
      <c r="F1237" s="3">
        <v>3.74</v>
      </c>
      <c r="G1237" s="4">
        <v>243000</v>
      </c>
      <c r="H1237" s="4">
        <v>249500</v>
      </c>
      <c r="I1237" s="4">
        <v>243000</v>
      </c>
      <c r="J1237" s="4">
        <v>180878</v>
      </c>
      <c r="K1237" s="4">
        <v>44726674500</v>
      </c>
      <c r="L1237" s="4">
        <v>8551717</v>
      </c>
      <c r="M1237" s="4">
        <v>247275</v>
      </c>
      <c r="N1237" s="4">
        <v>249500</v>
      </c>
      <c r="O1237" s="4">
        <v>192400</v>
      </c>
      <c r="P1237" s="4">
        <v>34275419</v>
      </c>
      <c r="Q1237" s="3">
        <v>0.6583</v>
      </c>
    </row>
    <row r="1238" spans="1:17">
      <c r="A1238" s="5">
        <v>42311</v>
      </c>
      <c r="B1238" s="3"/>
      <c r="C1238" s="4">
        <v>240500</v>
      </c>
      <c r="D1238" s="3" t="s">
        <v>39</v>
      </c>
      <c r="E1238" s="4">
        <v>3000</v>
      </c>
      <c r="F1238" s="3">
        <v>-1.23</v>
      </c>
      <c r="G1238" s="4">
        <v>243500</v>
      </c>
      <c r="H1238" s="4">
        <v>248500</v>
      </c>
      <c r="I1238" s="4">
        <v>240500</v>
      </c>
      <c r="J1238" s="4">
        <v>216007</v>
      </c>
      <c r="K1238" s="4">
        <v>52666284000</v>
      </c>
      <c r="L1238" s="4">
        <v>8243238</v>
      </c>
      <c r="M1238" s="4">
        <v>243817</v>
      </c>
      <c r="N1238" s="4">
        <v>240500</v>
      </c>
      <c r="O1238" s="4">
        <v>194800</v>
      </c>
      <c r="P1238" s="4">
        <v>34275419</v>
      </c>
      <c r="Q1238" s="3">
        <v>0.63580000000000003</v>
      </c>
    </row>
    <row r="1239" spans="1:17">
      <c r="A1239" s="5">
        <v>42310</v>
      </c>
      <c r="B1239" s="3"/>
      <c r="C1239" s="4">
        <v>243500</v>
      </c>
      <c r="D1239" s="3" t="s">
        <v>38</v>
      </c>
      <c r="E1239" s="4">
        <v>3000</v>
      </c>
      <c r="F1239" s="3">
        <v>1.25</v>
      </c>
      <c r="G1239" s="4">
        <v>244000</v>
      </c>
      <c r="H1239" s="4">
        <v>251500</v>
      </c>
      <c r="I1239" s="4">
        <v>240000</v>
      </c>
      <c r="J1239" s="4">
        <v>331201</v>
      </c>
      <c r="K1239" s="4">
        <v>80918813000</v>
      </c>
      <c r="L1239" s="4">
        <v>8346064</v>
      </c>
      <c r="M1239" s="4">
        <v>244319</v>
      </c>
      <c r="N1239" s="4">
        <v>243500</v>
      </c>
      <c r="O1239" s="4">
        <v>192400</v>
      </c>
      <c r="P1239" s="4">
        <v>34275419</v>
      </c>
      <c r="Q1239" s="3">
        <v>0.64749999999999996</v>
      </c>
    </row>
    <row r="1240" spans="1:17">
      <c r="A1240" s="5">
        <v>42307</v>
      </c>
      <c r="B1240" s="3"/>
      <c r="C1240" s="4">
        <v>240500</v>
      </c>
      <c r="D1240" s="3" t="s">
        <v>39</v>
      </c>
      <c r="E1240" s="4">
        <v>38500</v>
      </c>
      <c r="F1240" s="3">
        <v>-13.8</v>
      </c>
      <c r="G1240" s="4">
        <v>258000</v>
      </c>
      <c r="H1240" s="4">
        <v>267500</v>
      </c>
      <c r="I1240" s="4">
        <v>240500</v>
      </c>
      <c r="J1240" s="4">
        <v>842765</v>
      </c>
      <c r="K1240" s="4">
        <v>211993731000</v>
      </c>
      <c r="L1240" s="4">
        <v>8243238</v>
      </c>
      <c r="M1240" s="4">
        <v>251545</v>
      </c>
      <c r="N1240" s="4">
        <v>240500</v>
      </c>
      <c r="O1240" s="4">
        <v>223200</v>
      </c>
      <c r="P1240" s="4">
        <v>34275419</v>
      </c>
      <c r="Q1240" s="3">
        <v>0.64149999999999996</v>
      </c>
    </row>
    <row r="1241" spans="1:17">
      <c r="A1241" s="5">
        <v>42306</v>
      </c>
      <c r="B1241" s="3"/>
      <c r="C1241" s="4">
        <v>279000</v>
      </c>
      <c r="D1241" s="3" t="s">
        <v>39</v>
      </c>
      <c r="E1241" s="4">
        <v>2000</v>
      </c>
      <c r="F1241" s="3">
        <v>-0.71</v>
      </c>
      <c r="G1241" s="4">
        <v>283500</v>
      </c>
      <c r="H1241" s="4">
        <v>284000</v>
      </c>
      <c r="I1241" s="4">
        <v>275000</v>
      </c>
      <c r="J1241" s="4">
        <v>111443</v>
      </c>
      <c r="K1241" s="4">
        <v>30984181500</v>
      </c>
      <c r="L1241" s="4">
        <v>9562841</v>
      </c>
      <c r="M1241" s="4">
        <v>278027</v>
      </c>
      <c r="N1241" s="4">
        <v>279000</v>
      </c>
      <c r="O1241" s="4">
        <v>224800</v>
      </c>
      <c r="P1241" s="4">
        <v>34275419</v>
      </c>
      <c r="Q1241" s="3">
        <v>0.74470000000000003</v>
      </c>
    </row>
    <row r="1242" spans="1:17">
      <c r="A1242" s="5">
        <v>42305</v>
      </c>
      <c r="B1242" s="3"/>
      <c r="C1242" s="4">
        <v>281000</v>
      </c>
      <c r="D1242" s="3" t="s">
        <v>39</v>
      </c>
      <c r="E1242" s="4">
        <v>2000</v>
      </c>
      <c r="F1242" s="3">
        <v>-0.71</v>
      </c>
      <c r="G1242" s="4">
        <v>282500</v>
      </c>
      <c r="H1242" s="4">
        <v>290500</v>
      </c>
      <c r="I1242" s="4">
        <v>275000</v>
      </c>
      <c r="J1242" s="4">
        <v>132269</v>
      </c>
      <c r="K1242" s="4">
        <v>37157607000</v>
      </c>
      <c r="L1242" s="4">
        <v>9631392</v>
      </c>
      <c r="M1242" s="4">
        <v>280924</v>
      </c>
      <c r="N1242" s="4">
        <v>281000</v>
      </c>
      <c r="O1242" s="4">
        <v>226400</v>
      </c>
      <c r="P1242" s="4">
        <v>34275419</v>
      </c>
      <c r="Q1242" s="3">
        <v>0.74780000000000002</v>
      </c>
    </row>
    <row r="1243" spans="1:17">
      <c r="A1243" s="5">
        <v>42304</v>
      </c>
      <c r="B1243" s="3"/>
      <c r="C1243" s="4">
        <v>283000</v>
      </c>
      <c r="D1243" s="3" t="s">
        <v>39</v>
      </c>
      <c r="E1243" s="4">
        <v>3000</v>
      </c>
      <c r="F1243" s="3">
        <v>-1.05</v>
      </c>
      <c r="G1243" s="4">
        <v>286500</v>
      </c>
      <c r="H1243" s="4">
        <v>286500</v>
      </c>
      <c r="I1243" s="4">
        <v>278000</v>
      </c>
      <c r="J1243" s="4">
        <v>107299</v>
      </c>
      <c r="K1243" s="4">
        <v>30287470000</v>
      </c>
      <c r="L1243" s="4">
        <v>9699943</v>
      </c>
      <c r="M1243" s="4">
        <v>282271</v>
      </c>
      <c r="N1243" s="4">
        <v>283000</v>
      </c>
      <c r="O1243" s="4">
        <v>228800</v>
      </c>
      <c r="P1243" s="4">
        <v>34275419</v>
      </c>
      <c r="Q1243" s="3">
        <v>0.75260000000000005</v>
      </c>
    </row>
    <row r="1244" spans="1:17">
      <c r="A1244" s="5">
        <v>42303</v>
      </c>
      <c r="B1244" s="3"/>
      <c r="C1244" s="4">
        <v>286000</v>
      </c>
      <c r="D1244" s="3" t="s">
        <v>38</v>
      </c>
      <c r="E1244" s="4">
        <v>13000</v>
      </c>
      <c r="F1244" s="3">
        <v>4.76</v>
      </c>
      <c r="G1244" s="4">
        <v>275000</v>
      </c>
      <c r="H1244" s="4">
        <v>286000</v>
      </c>
      <c r="I1244" s="4">
        <v>274000</v>
      </c>
      <c r="J1244" s="4">
        <v>210331</v>
      </c>
      <c r="K1244" s="4">
        <v>59355202500</v>
      </c>
      <c r="L1244" s="4">
        <v>9802769</v>
      </c>
      <c r="M1244" s="4">
        <v>282199</v>
      </c>
      <c r="N1244" s="4">
        <v>286000</v>
      </c>
      <c r="O1244" s="4">
        <v>218400</v>
      </c>
      <c r="P1244" s="4">
        <v>34275419</v>
      </c>
      <c r="Q1244" s="3">
        <v>0.75929999999999997</v>
      </c>
    </row>
    <row r="1245" spans="1:17">
      <c r="A1245" s="5">
        <v>42300</v>
      </c>
      <c r="B1245" s="3"/>
      <c r="C1245" s="4">
        <v>273000</v>
      </c>
      <c r="D1245" s="3" t="s">
        <v>38</v>
      </c>
      <c r="E1245" s="4">
        <v>17000</v>
      </c>
      <c r="F1245" s="3">
        <v>6.64</v>
      </c>
      <c r="G1245" s="4">
        <v>263000</v>
      </c>
      <c r="H1245" s="4">
        <v>273500</v>
      </c>
      <c r="I1245" s="4">
        <v>263000</v>
      </c>
      <c r="J1245" s="4">
        <v>186459</v>
      </c>
      <c r="K1245" s="4">
        <v>50359887500</v>
      </c>
      <c r="L1245" s="4">
        <v>9357189</v>
      </c>
      <c r="M1245" s="4">
        <v>270085</v>
      </c>
      <c r="N1245" s="4">
        <v>273000</v>
      </c>
      <c r="O1245" s="4">
        <v>204800</v>
      </c>
      <c r="P1245" s="4">
        <v>34275419</v>
      </c>
      <c r="Q1245" s="3">
        <v>0.72750000000000004</v>
      </c>
    </row>
    <row r="1246" spans="1:17">
      <c r="A1246" s="5">
        <v>42299</v>
      </c>
      <c r="B1246" s="3"/>
      <c r="C1246" s="4">
        <v>256000</v>
      </c>
      <c r="D1246" s="3" t="s">
        <v>39</v>
      </c>
      <c r="E1246" s="4">
        <v>7500</v>
      </c>
      <c r="F1246" s="3">
        <v>-2.85</v>
      </c>
      <c r="G1246" s="4">
        <v>260500</v>
      </c>
      <c r="H1246" s="4">
        <v>263500</v>
      </c>
      <c r="I1246" s="4">
        <v>255500</v>
      </c>
      <c r="J1246" s="4">
        <v>100648</v>
      </c>
      <c r="K1246" s="4">
        <v>26025686000</v>
      </c>
      <c r="L1246" s="4">
        <v>8774507</v>
      </c>
      <c r="M1246" s="4">
        <v>258581</v>
      </c>
      <c r="N1246" s="4">
        <v>256000</v>
      </c>
      <c r="O1246" s="4">
        <v>210800</v>
      </c>
      <c r="P1246" s="4">
        <v>34275419</v>
      </c>
      <c r="Q1246" s="3">
        <v>0.68789999999999996</v>
      </c>
    </row>
    <row r="1247" spans="1:17">
      <c r="A1247" s="5">
        <v>42298</v>
      </c>
      <c r="B1247" s="3"/>
      <c r="C1247" s="4">
        <v>263500</v>
      </c>
      <c r="D1247" s="3" t="s">
        <v>38</v>
      </c>
      <c r="E1247" s="3">
        <v>500</v>
      </c>
      <c r="F1247" s="3">
        <v>0.19</v>
      </c>
      <c r="G1247" s="4">
        <v>265000</v>
      </c>
      <c r="H1247" s="4">
        <v>266500</v>
      </c>
      <c r="I1247" s="4">
        <v>262000</v>
      </c>
      <c r="J1247" s="4">
        <v>82579</v>
      </c>
      <c r="K1247" s="4">
        <v>21809311000</v>
      </c>
      <c r="L1247" s="4">
        <v>9031572</v>
      </c>
      <c r="M1247" s="4">
        <v>264102</v>
      </c>
      <c r="N1247" s="4">
        <v>263500</v>
      </c>
      <c r="O1247" s="4">
        <v>210400</v>
      </c>
      <c r="P1247" s="4">
        <v>34275419</v>
      </c>
      <c r="Q1247" s="3">
        <v>0.70140000000000002</v>
      </c>
    </row>
    <row r="1248" spans="1:17">
      <c r="A1248" s="5">
        <v>42297</v>
      </c>
      <c r="B1248" s="3"/>
      <c r="C1248" s="4">
        <v>263000</v>
      </c>
      <c r="D1248" s="3" t="s">
        <v>39</v>
      </c>
      <c r="E1248" s="4">
        <v>4000</v>
      </c>
      <c r="F1248" s="3">
        <v>-1.5</v>
      </c>
      <c r="G1248" s="4">
        <v>268000</v>
      </c>
      <c r="H1248" s="4">
        <v>268000</v>
      </c>
      <c r="I1248" s="4">
        <v>260000</v>
      </c>
      <c r="J1248" s="4">
        <v>109698</v>
      </c>
      <c r="K1248" s="4">
        <v>28858267500</v>
      </c>
      <c r="L1248" s="4">
        <v>9014435</v>
      </c>
      <c r="M1248" s="4">
        <v>263070</v>
      </c>
      <c r="N1248" s="4">
        <v>263000</v>
      </c>
      <c r="O1248" s="4">
        <v>213600</v>
      </c>
      <c r="P1248" s="4">
        <v>34275419</v>
      </c>
      <c r="Q1248" s="3">
        <v>0.70379999999999998</v>
      </c>
    </row>
    <row r="1249" spans="1:17">
      <c r="A1249" s="5">
        <v>42296</v>
      </c>
      <c r="B1249" s="3"/>
      <c r="C1249" s="4">
        <v>267000</v>
      </c>
      <c r="D1249" s="3" t="s">
        <v>39</v>
      </c>
      <c r="E1249" s="4">
        <v>6500</v>
      </c>
      <c r="F1249" s="3">
        <v>-2.38</v>
      </c>
      <c r="G1249" s="4">
        <v>277500</v>
      </c>
      <c r="H1249" s="4">
        <v>277500</v>
      </c>
      <c r="I1249" s="4">
        <v>264000</v>
      </c>
      <c r="J1249" s="4">
        <v>127329</v>
      </c>
      <c r="K1249" s="4">
        <v>34086439500</v>
      </c>
      <c r="L1249" s="4">
        <v>9151536</v>
      </c>
      <c r="M1249" s="4">
        <v>267703</v>
      </c>
      <c r="N1249" s="4">
        <v>267000</v>
      </c>
      <c r="O1249" s="4">
        <v>218800</v>
      </c>
      <c r="P1249" s="4">
        <v>34275419</v>
      </c>
      <c r="Q1249" s="3">
        <v>0.7177</v>
      </c>
    </row>
    <row r="1250" spans="1:17">
      <c r="A1250" s="5">
        <v>42293</v>
      </c>
      <c r="B1250" s="3"/>
      <c r="C1250" s="4">
        <v>273500</v>
      </c>
      <c r="D1250" s="3" t="s">
        <v>38</v>
      </c>
      <c r="E1250" s="4">
        <v>2500</v>
      </c>
      <c r="F1250" s="3">
        <v>0.92</v>
      </c>
      <c r="G1250" s="4">
        <v>271000</v>
      </c>
      <c r="H1250" s="4">
        <v>279000</v>
      </c>
      <c r="I1250" s="4">
        <v>270000</v>
      </c>
      <c r="J1250" s="4">
        <v>92161</v>
      </c>
      <c r="K1250" s="4">
        <v>25250203500</v>
      </c>
      <c r="L1250" s="4">
        <v>9374327</v>
      </c>
      <c r="M1250" s="4">
        <v>273979</v>
      </c>
      <c r="N1250" s="4">
        <v>273500</v>
      </c>
      <c r="O1250" s="4">
        <v>216800</v>
      </c>
      <c r="P1250" s="4">
        <v>34275419</v>
      </c>
      <c r="Q1250" s="3">
        <v>0.73519999999999996</v>
      </c>
    </row>
    <row r="1251" spans="1:17">
      <c r="A1251" s="5">
        <v>42292</v>
      </c>
      <c r="B1251" s="3"/>
      <c r="C1251" s="4">
        <v>271000</v>
      </c>
      <c r="D1251" s="3" t="s">
        <v>38</v>
      </c>
      <c r="E1251" s="4">
        <v>13000</v>
      </c>
      <c r="F1251" s="3">
        <v>5.04</v>
      </c>
      <c r="G1251" s="4">
        <v>258500</v>
      </c>
      <c r="H1251" s="4">
        <v>271500</v>
      </c>
      <c r="I1251" s="4">
        <v>258000</v>
      </c>
      <c r="J1251" s="4">
        <v>145018</v>
      </c>
      <c r="K1251" s="4">
        <v>38965670000</v>
      </c>
      <c r="L1251" s="4">
        <v>9288638</v>
      </c>
      <c r="M1251" s="4">
        <v>268695</v>
      </c>
      <c r="N1251" s="4">
        <v>271000</v>
      </c>
      <c r="O1251" s="4">
        <v>206400</v>
      </c>
      <c r="P1251" s="4">
        <v>34275419</v>
      </c>
      <c r="Q1251" s="3">
        <v>0.72719999999999996</v>
      </c>
    </row>
    <row r="1252" spans="1:17">
      <c r="A1252" s="5">
        <v>42291</v>
      </c>
      <c r="B1252" s="3"/>
      <c r="C1252" s="4">
        <v>258000</v>
      </c>
      <c r="D1252" s="3" t="s">
        <v>39</v>
      </c>
      <c r="E1252" s="4">
        <v>7000</v>
      </c>
      <c r="F1252" s="3">
        <v>-2.64</v>
      </c>
      <c r="G1252" s="4">
        <v>261000</v>
      </c>
      <c r="H1252" s="4">
        <v>264000</v>
      </c>
      <c r="I1252" s="4">
        <v>256000</v>
      </c>
      <c r="J1252" s="4">
        <v>111645</v>
      </c>
      <c r="K1252" s="4">
        <v>28859754000</v>
      </c>
      <c r="L1252" s="4">
        <v>8843058</v>
      </c>
      <c r="M1252" s="4">
        <v>258495</v>
      </c>
      <c r="N1252" s="4">
        <v>258000</v>
      </c>
      <c r="O1252" s="4">
        <v>212000</v>
      </c>
      <c r="P1252" s="4">
        <v>34275419</v>
      </c>
      <c r="Q1252" s="3">
        <v>0.70040000000000002</v>
      </c>
    </row>
    <row r="1253" spans="1:17">
      <c r="A1253" s="5">
        <v>42290</v>
      </c>
      <c r="B1253" s="3"/>
      <c r="C1253" s="4">
        <v>265000</v>
      </c>
      <c r="D1253" s="3" t="s">
        <v>39</v>
      </c>
      <c r="E1253" s="4">
        <v>6000</v>
      </c>
      <c r="F1253" s="3">
        <v>-2.21</v>
      </c>
      <c r="G1253" s="4">
        <v>270500</v>
      </c>
      <c r="H1253" s="4">
        <v>271000</v>
      </c>
      <c r="I1253" s="4">
        <v>262000</v>
      </c>
      <c r="J1253" s="4">
        <v>142693</v>
      </c>
      <c r="K1253" s="4">
        <v>37709031500</v>
      </c>
      <c r="L1253" s="4">
        <v>9082986</v>
      </c>
      <c r="M1253" s="4">
        <v>264266</v>
      </c>
      <c r="N1253" s="4">
        <v>265000</v>
      </c>
      <c r="O1253" s="4">
        <v>216800</v>
      </c>
      <c r="P1253" s="4">
        <v>34275419</v>
      </c>
      <c r="Q1253" s="3">
        <v>0.71650000000000003</v>
      </c>
    </row>
    <row r="1254" spans="1:17">
      <c r="A1254" s="5">
        <v>42289</v>
      </c>
      <c r="B1254" s="3"/>
      <c r="C1254" s="4">
        <v>271000</v>
      </c>
      <c r="D1254" s="3" t="s">
        <v>38</v>
      </c>
      <c r="E1254" s="4">
        <v>7000</v>
      </c>
      <c r="F1254" s="3">
        <v>2.65</v>
      </c>
      <c r="G1254" s="4">
        <v>267000</v>
      </c>
      <c r="H1254" s="4">
        <v>273500</v>
      </c>
      <c r="I1254" s="4">
        <v>265500</v>
      </c>
      <c r="J1254" s="4">
        <v>144496</v>
      </c>
      <c r="K1254" s="4">
        <v>39108434500</v>
      </c>
      <c r="L1254" s="4">
        <v>9288638</v>
      </c>
      <c r="M1254" s="4">
        <v>270654</v>
      </c>
      <c r="N1254" s="4">
        <v>271000</v>
      </c>
      <c r="O1254" s="4">
        <v>211200</v>
      </c>
      <c r="P1254" s="4">
        <v>34275419</v>
      </c>
      <c r="Q1254" s="3">
        <v>0.73180000000000001</v>
      </c>
    </row>
    <row r="1255" spans="1:17">
      <c r="A1255" s="5">
        <v>42285</v>
      </c>
      <c r="B1255" s="3"/>
      <c r="C1255" s="4">
        <v>264000</v>
      </c>
      <c r="D1255" s="3" t="s">
        <v>39</v>
      </c>
      <c r="E1255" s="4">
        <v>13500</v>
      </c>
      <c r="F1255" s="3">
        <v>-4.8600000000000003</v>
      </c>
      <c r="G1255" s="4">
        <v>279500</v>
      </c>
      <c r="H1255" s="4">
        <v>280000</v>
      </c>
      <c r="I1255" s="4">
        <v>263000</v>
      </c>
      <c r="J1255" s="4">
        <v>170281</v>
      </c>
      <c r="K1255" s="4">
        <v>45717210000</v>
      </c>
      <c r="L1255" s="4">
        <v>9048710</v>
      </c>
      <c r="M1255" s="4">
        <v>268480</v>
      </c>
      <c r="N1255" s="4">
        <v>264000</v>
      </c>
      <c r="O1255" s="4">
        <v>222000</v>
      </c>
      <c r="P1255" s="4">
        <v>34275419</v>
      </c>
      <c r="Q1255" s="3">
        <v>0.71360000000000001</v>
      </c>
    </row>
    <row r="1256" spans="1:17">
      <c r="A1256" s="5">
        <v>42284</v>
      </c>
      <c r="B1256" s="3"/>
      <c r="C1256" s="4">
        <v>277500</v>
      </c>
      <c r="D1256" s="3" t="s">
        <v>38</v>
      </c>
      <c r="E1256" s="4">
        <v>3500</v>
      </c>
      <c r="F1256" s="3">
        <v>1.28</v>
      </c>
      <c r="G1256" s="4">
        <v>275000</v>
      </c>
      <c r="H1256" s="4">
        <v>279000</v>
      </c>
      <c r="I1256" s="4">
        <v>273500</v>
      </c>
      <c r="J1256" s="4">
        <v>107419</v>
      </c>
      <c r="K1256" s="4">
        <v>29686504500</v>
      </c>
      <c r="L1256" s="4">
        <v>9511428</v>
      </c>
      <c r="M1256" s="4">
        <v>276361</v>
      </c>
      <c r="N1256" s="4">
        <v>277500</v>
      </c>
      <c r="O1256" s="4">
        <v>219200</v>
      </c>
      <c r="P1256" s="4">
        <v>34275419</v>
      </c>
      <c r="Q1256" s="3">
        <v>0.75490000000000002</v>
      </c>
    </row>
    <row r="1257" spans="1:17">
      <c r="A1257" s="5">
        <v>42283</v>
      </c>
      <c r="B1257" s="3"/>
      <c r="C1257" s="4">
        <v>274000</v>
      </c>
      <c r="D1257" s="3" t="s">
        <v>38</v>
      </c>
      <c r="E1257" s="3">
        <v>500</v>
      </c>
      <c r="F1257" s="3">
        <v>0.18</v>
      </c>
      <c r="G1257" s="4">
        <v>278000</v>
      </c>
      <c r="H1257" s="4">
        <v>282000</v>
      </c>
      <c r="I1257" s="4">
        <v>271000</v>
      </c>
      <c r="J1257" s="4">
        <v>133476</v>
      </c>
      <c r="K1257" s="4">
        <v>36751122500</v>
      </c>
      <c r="L1257" s="4">
        <v>9391464</v>
      </c>
      <c r="M1257" s="4">
        <v>275338</v>
      </c>
      <c r="N1257" s="4">
        <v>274000</v>
      </c>
      <c r="O1257" s="4">
        <v>218800</v>
      </c>
      <c r="P1257" s="4">
        <v>34275419</v>
      </c>
      <c r="Q1257" s="3">
        <v>0.75180000000000002</v>
      </c>
    </row>
    <row r="1258" spans="1:17">
      <c r="A1258" s="5">
        <v>42282</v>
      </c>
      <c r="B1258" s="3"/>
      <c r="C1258" s="4">
        <v>273500</v>
      </c>
      <c r="D1258" s="3" t="s">
        <v>38</v>
      </c>
      <c r="E1258" s="4">
        <v>6500</v>
      </c>
      <c r="F1258" s="3">
        <v>2.4300000000000002</v>
      </c>
      <c r="G1258" s="4">
        <v>269500</v>
      </c>
      <c r="H1258" s="4">
        <v>278500</v>
      </c>
      <c r="I1258" s="4">
        <v>268000</v>
      </c>
      <c r="J1258" s="4">
        <v>168026</v>
      </c>
      <c r="K1258" s="4">
        <v>45998924039</v>
      </c>
      <c r="L1258" s="4">
        <v>9374327</v>
      </c>
      <c r="M1258" s="4">
        <v>273760</v>
      </c>
      <c r="N1258" s="4">
        <v>273500</v>
      </c>
      <c r="O1258" s="4">
        <v>213600</v>
      </c>
      <c r="P1258" s="4">
        <v>34275419</v>
      </c>
      <c r="Q1258" s="3">
        <v>0.75519999999999998</v>
      </c>
    </row>
    <row r="1259" spans="1:17">
      <c r="A1259" s="5">
        <v>42279</v>
      </c>
      <c r="B1259" s="3"/>
      <c r="C1259" s="4">
        <v>267000</v>
      </c>
      <c r="D1259" s="3" t="s">
        <v>38</v>
      </c>
      <c r="E1259" s="3">
        <v>500</v>
      </c>
      <c r="F1259" s="3">
        <v>0.19</v>
      </c>
      <c r="G1259" s="4">
        <v>266000</v>
      </c>
      <c r="H1259" s="4">
        <v>269500</v>
      </c>
      <c r="I1259" s="4">
        <v>260000</v>
      </c>
      <c r="J1259" s="4">
        <v>126253</v>
      </c>
      <c r="K1259" s="4">
        <v>33585993260</v>
      </c>
      <c r="L1259" s="4">
        <v>9151536</v>
      </c>
      <c r="M1259" s="4">
        <v>266021</v>
      </c>
      <c r="N1259" s="4">
        <v>267000</v>
      </c>
      <c r="O1259" s="4">
        <v>213200</v>
      </c>
      <c r="P1259" s="4">
        <v>34275419</v>
      </c>
      <c r="Q1259" s="3">
        <v>0.74029999999999996</v>
      </c>
    </row>
    <row r="1260" spans="1:17">
      <c r="A1260" s="5">
        <v>42278</v>
      </c>
      <c r="B1260" s="3"/>
      <c r="C1260" s="4">
        <v>266500</v>
      </c>
      <c r="D1260" s="3" t="s">
        <v>39</v>
      </c>
      <c r="E1260" s="4">
        <v>3500</v>
      </c>
      <c r="F1260" s="3">
        <v>-1.3</v>
      </c>
      <c r="G1260" s="4">
        <v>267000</v>
      </c>
      <c r="H1260" s="4">
        <v>270000</v>
      </c>
      <c r="I1260" s="4">
        <v>263000</v>
      </c>
      <c r="J1260" s="4">
        <v>134875</v>
      </c>
      <c r="K1260" s="4">
        <v>35978550500</v>
      </c>
      <c r="L1260" s="4">
        <v>9134399</v>
      </c>
      <c r="M1260" s="4">
        <v>266754</v>
      </c>
      <c r="N1260" s="4">
        <v>266500</v>
      </c>
      <c r="O1260" s="4">
        <v>216000</v>
      </c>
      <c r="P1260" s="4">
        <v>34275419</v>
      </c>
      <c r="Q1260" s="3">
        <v>0.73619999999999997</v>
      </c>
    </row>
    <row r="1261" spans="1:17">
      <c r="A1261" s="5">
        <v>42277</v>
      </c>
      <c r="B1261" s="3"/>
      <c r="C1261" s="4">
        <v>270000</v>
      </c>
      <c r="D1261" s="3" t="s">
        <v>38</v>
      </c>
      <c r="E1261" s="4">
        <v>8000</v>
      </c>
      <c r="F1261" s="3">
        <v>3.05</v>
      </c>
      <c r="G1261" s="4">
        <v>259000</v>
      </c>
      <c r="H1261" s="4">
        <v>270000</v>
      </c>
      <c r="I1261" s="4">
        <v>250000</v>
      </c>
      <c r="J1261" s="4">
        <v>257238</v>
      </c>
      <c r="K1261" s="4">
        <v>67537798000</v>
      </c>
      <c r="L1261" s="4">
        <v>9254363</v>
      </c>
      <c r="M1261" s="4">
        <v>262549</v>
      </c>
      <c r="N1261" s="4">
        <v>270000</v>
      </c>
      <c r="O1261" s="4">
        <v>209600</v>
      </c>
      <c r="P1261" s="4">
        <v>34275419</v>
      </c>
      <c r="Q1261" s="3">
        <v>0.752</v>
      </c>
    </row>
    <row r="1262" spans="1:17">
      <c r="A1262" s="5">
        <v>42272</v>
      </c>
      <c r="B1262" s="3"/>
      <c r="C1262" s="4">
        <v>262000</v>
      </c>
      <c r="D1262" s="3" t="s">
        <v>39</v>
      </c>
      <c r="E1262" s="4">
        <v>2000</v>
      </c>
      <c r="F1262" s="3">
        <v>-0.76</v>
      </c>
      <c r="G1262" s="4">
        <v>269500</v>
      </c>
      <c r="H1262" s="4">
        <v>269500</v>
      </c>
      <c r="I1262" s="4">
        <v>262000</v>
      </c>
      <c r="J1262" s="4">
        <v>86428</v>
      </c>
      <c r="K1262" s="4">
        <v>22754508000</v>
      </c>
      <c r="L1262" s="4">
        <v>8980159</v>
      </c>
      <c r="M1262" s="4">
        <v>263277</v>
      </c>
      <c r="N1262" s="4">
        <v>262000</v>
      </c>
      <c r="O1262" s="4">
        <v>211200</v>
      </c>
      <c r="P1262" s="4">
        <v>34275419</v>
      </c>
      <c r="Q1262" s="3">
        <v>0.73770000000000002</v>
      </c>
    </row>
    <row r="1263" spans="1:17">
      <c r="A1263" s="5">
        <v>42271</v>
      </c>
      <c r="B1263" s="3"/>
      <c r="C1263" s="4">
        <v>264000</v>
      </c>
      <c r="D1263" s="3" t="s">
        <v>38</v>
      </c>
      <c r="E1263" s="4">
        <v>5000</v>
      </c>
      <c r="F1263" s="3">
        <v>1.93</v>
      </c>
      <c r="G1263" s="4">
        <v>259500</v>
      </c>
      <c r="H1263" s="4">
        <v>267500</v>
      </c>
      <c r="I1263" s="4">
        <v>259000</v>
      </c>
      <c r="J1263" s="4">
        <v>107782</v>
      </c>
      <c r="K1263" s="4">
        <v>28401062000</v>
      </c>
      <c r="L1263" s="4">
        <v>9048710</v>
      </c>
      <c r="M1263" s="4">
        <v>263504</v>
      </c>
      <c r="N1263" s="4">
        <v>264000</v>
      </c>
      <c r="O1263" s="4">
        <v>207200</v>
      </c>
      <c r="P1263" s="4">
        <v>34275419</v>
      </c>
      <c r="Q1263" s="3">
        <v>0.74150000000000005</v>
      </c>
    </row>
    <row r="1264" spans="1:17">
      <c r="A1264" s="5">
        <v>42270</v>
      </c>
      <c r="B1264" s="3"/>
      <c r="C1264" s="4">
        <v>259000</v>
      </c>
      <c r="D1264" s="3" t="s">
        <v>39</v>
      </c>
      <c r="E1264" s="4">
        <v>12000</v>
      </c>
      <c r="F1264" s="3">
        <v>-4.43</v>
      </c>
      <c r="G1264" s="4">
        <v>266500</v>
      </c>
      <c r="H1264" s="4">
        <v>275000</v>
      </c>
      <c r="I1264" s="4">
        <v>258000</v>
      </c>
      <c r="J1264" s="4">
        <v>172641</v>
      </c>
      <c r="K1264" s="4">
        <v>45688630000</v>
      </c>
      <c r="L1264" s="4">
        <v>8877333</v>
      </c>
      <c r="M1264" s="4">
        <v>264645</v>
      </c>
      <c r="N1264" s="4">
        <v>259000</v>
      </c>
      <c r="O1264" s="4">
        <v>216800</v>
      </c>
      <c r="P1264" s="4">
        <v>34275419</v>
      </c>
      <c r="Q1264" s="3">
        <v>0.72829999999999995</v>
      </c>
    </row>
    <row r="1265" spans="1:17">
      <c r="A1265" s="5">
        <v>42269</v>
      </c>
      <c r="B1265" s="3"/>
      <c r="C1265" s="4">
        <v>271000</v>
      </c>
      <c r="D1265" s="3" t="s">
        <v>38</v>
      </c>
      <c r="E1265" s="3">
        <v>500</v>
      </c>
      <c r="F1265" s="3">
        <v>0.18</v>
      </c>
      <c r="G1265" s="4">
        <v>275500</v>
      </c>
      <c r="H1265" s="4">
        <v>277500</v>
      </c>
      <c r="I1265" s="4">
        <v>269500</v>
      </c>
      <c r="J1265" s="4">
        <v>111286</v>
      </c>
      <c r="K1265" s="4">
        <v>30265304500</v>
      </c>
      <c r="L1265" s="4">
        <v>9288638</v>
      </c>
      <c r="M1265" s="4">
        <v>271959</v>
      </c>
      <c r="N1265" s="4">
        <v>271000</v>
      </c>
      <c r="O1265" s="4">
        <v>216400</v>
      </c>
      <c r="P1265" s="4">
        <v>34275419</v>
      </c>
      <c r="Q1265" s="3">
        <v>0.74780000000000002</v>
      </c>
    </row>
    <row r="1266" spans="1:17">
      <c r="A1266" s="5">
        <v>42268</v>
      </c>
      <c r="B1266" s="3"/>
      <c r="C1266" s="4">
        <v>270500</v>
      </c>
      <c r="D1266" s="3" t="s">
        <v>39</v>
      </c>
      <c r="E1266" s="4">
        <v>6000</v>
      </c>
      <c r="F1266" s="3">
        <v>-2.17</v>
      </c>
      <c r="G1266" s="4">
        <v>267000</v>
      </c>
      <c r="H1266" s="4">
        <v>274000</v>
      </c>
      <c r="I1266" s="4">
        <v>267000</v>
      </c>
      <c r="J1266" s="4">
        <v>94875</v>
      </c>
      <c r="K1266" s="4">
        <v>25660683000</v>
      </c>
      <c r="L1266" s="4">
        <v>9271500</v>
      </c>
      <c r="M1266" s="4">
        <v>270468</v>
      </c>
      <c r="N1266" s="4">
        <v>270500</v>
      </c>
      <c r="O1266" s="4">
        <v>221200</v>
      </c>
      <c r="P1266" s="4">
        <v>34275419</v>
      </c>
      <c r="Q1266" s="3">
        <v>0.75319999999999998</v>
      </c>
    </row>
    <row r="1267" spans="1:17">
      <c r="A1267" s="5">
        <v>42265</v>
      </c>
      <c r="B1267" s="3"/>
      <c r="C1267" s="4">
        <v>276500</v>
      </c>
      <c r="D1267" s="3" t="s">
        <v>39</v>
      </c>
      <c r="E1267" s="4">
        <v>4000</v>
      </c>
      <c r="F1267" s="3">
        <v>-1.43</v>
      </c>
      <c r="G1267" s="4">
        <v>282000</v>
      </c>
      <c r="H1267" s="4">
        <v>284500</v>
      </c>
      <c r="I1267" s="4">
        <v>275500</v>
      </c>
      <c r="J1267" s="4">
        <v>130725</v>
      </c>
      <c r="K1267" s="4">
        <v>36512906500</v>
      </c>
      <c r="L1267" s="4">
        <v>9477153</v>
      </c>
      <c r="M1267" s="4">
        <v>279310</v>
      </c>
      <c r="N1267" s="4">
        <v>276500</v>
      </c>
      <c r="O1267" s="4">
        <v>224400</v>
      </c>
      <c r="P1267" s="4">
        <v>34275419</v>
      </c>
      <c r="Q1267" s="3">
        <v>0.75780000000000003</v>
      </c>
    </row>
    <row r="1268" spans="1:17">
      <c r="A1268" s="5">
        <v>42264</v>
      </c>
      <c r="B1268" s="3"/>
      <c r="C1268" s="4">
        <v>280500</v>
      </c>
      <c r="D1268" s="3" t="s">
        <v>38</v>
      </c>
      <c r="E1268" s="4">
        <v>3000</v>
      </c>
      <c r="F1268" s="3">
        <v>1.08</v>
      </c>
      <c r="G1268" s="4">
        <v>282000</v>
      </c>
      <c r="H1268" s="4">
        <v>287000</v>
      </c>
      <c r="I1268" s="4">
        <v>277500</v>
      </c>
      <c r="J1268" s="4">
        <v>168749</v>
      </c>
      <c r="K1268" s="4">
        <v>47765248000</v>
      </c>
      <c r="L1268" s="4">
        <v>9614255</v>
      </c>
      <c r="M1268" s="4">
        <v>283054</v>
      </c>
      <c r="N1268" s="4">
        <v>280500</v>
      </c>
      <c r="O1268" s="4">
        <v>222000</v>
      </c>
      <c r="P1268" s="4">
        <v>34275419</v>
      </c>
      <c r="Q1268" s="3">
        <v>0.77610000000000001</v>
      </c>
    </row>
    <row r="1269" spans="1:17">
      <c r="A1269" s="5">
        <v>42263</v>
      </c>
      <c r="B1269" s="3"/>
      <c r="C1269" s="4">
        <v>277500</v>
      </c>
      <c r="D1269" s="3" t="s">
        <v>38</v>
      </c>
      <c r="E1269" s="4">
        <v>7500</v>
      </c>
      <c r="F1269" s="3">
        <v>2.78</v>
      </c>
      <c r="G1269" s="4">
        <v>273500</v>
      </c>
      <c r="H1269" s="4">
        <v>284500</v>
      </c>
      <c r="I1269" s="4">
        <v>269500</v>
      </c>
      <c r="J1269" s="4">
        <v>208569</v>
      </c>
      <c r="K1269" s="4">
        <v>58341989500</v>
      </c>
      <c r="L1269" s="4">
        <v>9511428</v>
      </c>
      <c r="M1269" s="4">
        <v>279725</v>
      </c>
      <c r="N1269" s="4">
        <v>277500</v>
      </c>
      <c r="O1269" s="4">
        <v>216000</v>
      </c>
      <c r="P1269" s="4">
        <v>34275419</v>
      </c>
      <c r="Q1269" s="3">
        <v>0.76819999999999999</v>
      </c>
    </row>
    <row r="1270" spans="1:17">
      <c r="A1270" s="5">
        <v>42262</v>
      </c>
      <c r="B1270" s="3"/>
      <c r="C1270" s="4">
        <v>270000</v>
      </c>
      <c r="D1270" s="3" t="s">
        <v>39</v>
      </c>
      <c r="E1270" s="4">
        <v>2000</v>
      </c>
      <c r="F1270" s="3">
        <v>-0.74</v>
      </c>
      <c r="G1270" s="4">
        <v>270500</v>
      </c>
      <c r="H1270" s="4">
        <v>271000</v>
      </c>
      <c r="I1270" s="4">
        <v>262000</v>
      </c>
      <c r="J1270" s="4">
        <v>157280</v>
      </c>
      <c r="K1270" s="4">
        <v>41893367200</v>
      </c>
      <c r="L1270" s="4">
        <v>9254363</v>
      </c>
      <c r="M1270" s="4">
        <v>266361</v>
      </c>
      <c r="N1270" s="4">
        <v>270000</v>
      </c>
      <c r="O1270" s="4">
        <v>217600</v>
      </c>
      <c r="P1270" s="4">
        <v>34275419</v>
      </c>
      <c r="Q1270" s="3">
        <v>0.7621</v>
      </c>
    </row>
    <row r="1271" spans="1:17">
      <c r="A1271" s="5">
        <v>42261</v>
      </c>
      <c r="B1271" s="3"/>
      <c r="C1271" s="4">
        <v>272000</v>
      </c>
      <c r="D1271" s="3" t="s">
        <v>38</v>
      </c>
      <c r="E1271" s="4">
        <v>10500</v>
      </c>
      <c r="F1271" s="3">
        <v>4.0199999999999996</v>
      </c>
      <c r="G1271" s="4">
        <v>265500</v>
      </c>
      <c r="H1271" s="4">
        <v>274500</v>
      </c>
      <c r="I1271" s="4">
        <v>258500</v>
      </c>
      <c r="J1271" s="4">
        <v>242045</v>
      </c>
      <c r="K1271" s="4">
        <v>64982397000</v>
      </c>
      <c r="L1271" s="4">
        <v>9322913</v>
      </c>
      <c r="M1271" s="4">
        <v>268472</v>
      </c>
      <c r="N1271" s="4">
        <v>272000</v>
      </c>
      <c r="O1271" s="4">
        <v>209200</v>
      </c>
      <c r="P1271" s="4">
        <v>34275419</v>
      </c>
      <c r="Q1271" s="3">
        <v>0.77080000000000004</v>
      </c>
    </row>
    <row r="1272" spans="1:17">
      <c r="A1272" s="5">
        <v>42258</v>
      </c>
      <c r="B1272" s="3"/>
      <c r="C1272" s="4">
        <v>261500</v>
      </c>
      <c r="D1272" s="3" t="s">
        <v>38</v>
      </c>
      <c r="E1272" s="4">
        <v>6000</v>
      </c>
      <c r="F1272" s="3">
        <v>2.35</v>
      </c>
      <c r="G1272" s="4">
        <v>256500</v>
      </c>
      <c r="H1272" s="4">
        <v>266000</v>
      </c>
      <c r="I1272" s="4">
        <v>252500</v>
      </c>
      <c r="J1272" s="4">
        <v>120576</v>
      </c>
      <c r="K1272" s="4">
        <v>31436184500</v>
      </c>
      <c r="L1272" s="4">
        <v>8963022</v>
      </c>
      <c r="M1272" s="4">
        <v>260716</v>
      </c>
      <c r="N1272" s="4">
        <v>261500</v>
      </c>
      <c r="O1272" s="4">
        <v>204400</v>
      </c>
      <c r="P1272" s="4">
        <v>34275419</v>
      </c>
      <c r="Q1272" s="3">
        <v>0.73760000000000003</v>
      </c>
    </row>
    <row r="1273" spans="1:17">
      <c r="A1273" s="5">
        <v>42257</v>
      </c>
      <c r="B1273" s="3"/>
      <c r="C1273" s="4">
        <v>255500</v>
      </c>
      <c r="D1273" s="3" t="s">
        <v>38</v>
      </c>
      <c r="E1273" s="4">
        <v>3000</v>
      </c>
      <c r="F1273" s="3">
        <v>1.19</v>
      </c>
      <c r="G1273" s="4">
        <v>247000</v>
      </c>
      <c r="H1273" s="4">
        <v>255500</v>
      </c>
      <c r="I1273" s="4">
        <v>247000</v>
      </c>
      <c r="J1273" s="4">
        <v>163123</v>
      </c>
      <c r="K1273" s="4">
        <v>41211160000</v>
      </c>
      <c r="L1273" s="4">
        <v>8757369</v>
      </c>
      <c r="M1273" s="4">
        <v>252638</v>
      </c>
      <c r="N1273" s="4">
        <v>255500</v>
      </c>
      <c r="O1273" s="4">
        <v>202000</v>
      </c>
      <c r="P1273" s="4">
        <v>34275419</v>
      </c>
      <c r="Q1273" s="3">
        <v>0.71350000000000002</v>
      </c>
    </row>
    <row r="1274" spans="1:17">
      <c r="A1274" s="5">
        <v>42256</v>
      </c>
      <c r="B1274" s="3"/>
      <c r="C1274" s="4">
        <v>252500</v>
      </c>
      <c r="D1274" s="3" t="s">
        <v>38</v>
      </c>
      <c r="E1274" s="4">
        <v>19500</v>
      </c>
      <c r="F1274" s="3">
        <v>8.3699999999999992</v>
      </c>
      <c r="G1274" s="4">
        <v>237000</v>
      </c>
      <c r="H1274" s="4">
        <v>253000</v>
      </c>
      <c r="I1274" s="4">
        <v>235500</v>
      </c>
      <c r="J1274" s="4">
        <v>233465</v>
      </c>
      <c r="K1274" s="4">
        <v>57265560500</v>
      </c>
      <c r="L1274" s="4">
        <v>8654543</v>
      </c>
      <c r="M1274" s="4">
        <v>245285</v>
      </c>
      <c r="N1274" s="4">
        <v>252500</v>
      </c>
      <c r="O1274" s="4">
        <v>186400</v>
      </c>
      <c r="P1274" s="4">
        <v>34275419</v>
      </c>
      <c r="Q1274" s="3">
        <v>0.7147</v>
      </c>
    </row>
    <row r="1275" spans="1:17">
      <c r="A1275" s="5">
        <v>42255</v>
      </c>
      <c r="B1275" s="3"/>
      <c r="C1275" s="4">
        <v>233000</v>
      </c>
      <c r="D1275" s="3" t="s">
        <v>39</v>
      </c>
      <c r="E1275" s="4">
        <v>9000</v>
      </c>
      <c r="F1275" s="3">
        <v>-3.72</v>
      </c>
      <c r="G1275" s="4">
        <v>242500</v>
      </c>
      <c r="H1275" s="4">
        <v>244000</v>
      </c>
      <c r="I1275" s="4">
        <v>231000</v>
      </c>
      <c r="J1275" s="4">
        <v>136887</v>
      </c>
      <c r="K1275" s="4">
        <v>32039568500</v>
      </c>
      <c r="L1275" s="4">
        <v>7986172</v>
      </c>
      <c r="M1275" s="4">
        <v>234058</v>
      </c>
      <c r="N1275" s="4">
        <v>233000</v>
      </c>
      <c r="O1275" s="4">
        <v>193600</v>
      </c>
      <c r="P1275" s="4">
        <v>34275419</v>
      </c>
      <c r="Q1275" s="3">
        <v>0.67859999999999998</v>
      </c>
    </row>
    <row r="1276" spans="1:17">
      <c r="A1276" s="5">
        <v>42254</v>
      </c>
      <c r="B1276" s="3"/>
      <c r="C1276" s="4">
        <v>242000</v>
      </c>
      <c r="D1276" s="3"/>
      <c r="E1276" s="3">
        <v>0</v>
      </c>
      <c r="F1276" s="3">
        <v>0</v>
      </c>
      <c r="G1276" s="4">
        <v>239000</v>
      </c>
      <c r="H1276" s="4">
        <v>245500</v>
      </c>
      <c r="I1276" s="4">
        <v>238000</v>
      </c>
      <c r="J1276" s="4">
        <v>101708</v>
      </c>
      <c r="K1276" s="4">
        <v>24656271000</v>
      </c>
      <c r="L1276" s="4">
        <v>8294651</v>
      </c>
      <c r="M1276" s="4">
        <v>242422</v>
      </c>
      <c r="N1276" s="4">
        <v>242000</v>
      </c>
      <c r="O1276" s="4">
        <v>193600</v>
      </c>
      <c r="P1276" s="4">
        <v>34275419</v>
      </c>
      <c r="Q1276" s="3">
        <v>0.70320000000000005</v>
      </c>
    </row>
    <row r="1277" spans="1:17">
      <c r="A1277" s="5">
        <v>42251</v>
      </c>
      <c r="B1277" s="3"/>
      <c r="C1277" s="4">
        <v>242000</v>
      </c>
      <c r="D1277" s="3" t="s">
        <v>38</v>
      </c>
      <c r="E1277" s="4">
        <v>3000</v>
      </c>
      <c r="F1277" s="3">
        <v>1.26</v>
      </c>
      <c r="G1277" s="4">
        <v>241500</v>
      </c>
      <c r="H1277" s="4">
        <v>247000</v>
      </c>
      <c r="I1277" s="4">
        <v>239500</v>
      </c>
      <c r="J1277" s="4">
        <v>141012</v>
      </c>
      <c r="K1277" s="4">
        <v>34251820500</v>
      </c>
      <c r="L1277" s="4">
        <v>8294651</v>
      </c>
      <c r="M1277" s="4">
        <v>242900</v>
      </c>
      <c r="N1277" s="4">
        <v>242000</v>
      </c>
      <c r="O1277" s="4">
        <v>191200</v>
      </c>
      <c r="P1277" s="4">
        <v>34275419</v>
      </c>
      <c r="Q1277" s="3">
        <v>0.70250000000000001</v>
      </c>
    </row>
    <row r="1278" spans="1:17">
      <c r="A1278" s="5">
        <v>42250</v>
      </c>
      <c r="B1278" s="3"/>
      <c r="C1278" s="4">
        <v>239000</v>
      </c>
      <c r="D1278" s="3" t="s">
        <v>39</v>
      </c>
      <c r="E1278" s="4">
        <v>4000</v>
      </c>
      <c r="F1278" s="3">
        <v>-1.65</v>
      </c>
      <c r="G1278" s="4">
        <v>247000</v>
      </c>
      <c r="H1278" s="4">
        <v>249500</v>
      </c>
      <c r="I1278" s="4">
        <v>236500</v>
      </c>
      <c r="J1278" s="4">
        <v>108382</v>
      </c>
      <c r="K1278" s="4">
        <v>26010924000</v>
      </c>
      <c r="L1278" s="4">
        <v>8191825</v>
      </c>
      <c r="M1278" s="4">
        <v>239993</v>
      </c>
      <c r="N1278" s="4">
        <v>239000</v>
      </c>
      <c r="O1278" s="4">
        <v>194400</v>
      </c>
      <c r="P1278" s="4">
        <v>34275419</v>
      </c>
      <c r="Q1278" s="3">
        <v>0.68340000000000001</v>
      </c>
    </row>
    <row r="1279" spans="1:17">
      <c r="A1279" s="5">
        <v>42249</v>
      </c>
      <c r="B1279" s="3"/>
      <c r="C1279" s="4">
        <v>243000</v>
      </c>
      <c r="D1279" s="3" t="s">
        <v>39</v>
      </c>
      <c r="E1279" s="4">
        <v>8000</v>
      </c>
      <c r="F1279" s="3">
        <v>-3.19</v>
      </c>
      <c r="G1279" s="4">
        <v>241000</v>
      </c>
      <c r="H1279" s="4">
        <v>246000</v>
      </c>
      <c r="I1279" s="4">
        <v>235500</v>
      </c>
      <c r="J1279" s="4">
        <v>205461</v>
      </c>
      <c r="K1279" s="4">
        <v>49688039500</v>
      </c>
      <c r="L1279" s="4">
        <v>8328926</v>
      </c>
      <c r="M1279" s="4">
        <v>241836</v>
      </c>
      <c r="N1279" s="4">
        <v>243000</v>
      </c>
      <c r="O1279" s="4">
        <v>200800</v>
      </c>
      <c r="P1279" s="4">
        <v>34275419</v>
      </c>
      <c r="Q1279" s="3">
        <v>0.69579999999999997</v>
      </c>
    </row>
    <row r="1280" spans="1:17">
      <c r="A1280" s="5">
        <v>42248</v>
      </c>
      <c r="B1280" s="3"/>
      <c r="C1280" s="4">
        <v>251000</v>
      </c>
      <c r="D1280" s="3" t="s">
        <v>38</v>
      </c>
      <c r="E1280" s="4">
        <v>4000</v>
      </c>
      <c r="F1280" s="3">
        <v>1.62</v>
      </c>
      <c r="G1280" s="4">
        <v>252000</v>
      </c>
      <c r="H1280" s="4">
        <v>256500</v>
      </c>
      <c r="I1280" s="4">
        <v>248000</v>
      </c>
      <c r="J1280" s="4">
        <v>177865</v>
      </c>
      <c r="K1280" s="4">
        <v>44853512000</v>
      </c>
      <c r="L1280" s="4">
        <v>8603130</v>
      </c>
      <c r="M1280" s="4">
        <v>252177</v>
      </c>
      <c r="N1280" s="4">
        <v>251000</v>
      </c>
      <c r="O1280" s="4">
        <v>197600</v>
      </c>
      <c r="P1280" s="4">
        <v>34275419</v>
      </c>
      <c r="Q1280" s="3">
        <v>0.71919999999999995</v>
      </c>
    </row>
    <row r="1281" spans="1:17">
      <c r="A1281" s="5">
        <v>42247</v>
      </c>
      <c r="B1281" s="3"/>
      <c r="C1281" s="4">
        <v>247000</v>
      </c>
      <c r="D1281" s="3" t="s">
        <v>39</v>
      </c>
      <c r="E1281" s="3">
        <v>500</v>
      </c>
      <c r="F1281" s="3">
        <v>-0.2</v>
      </c>
      <c r="G1281" s="4">
        <v>247500</v>
      </c>
      <c r="H1281" s="4">
        <v>250000</v>
      </c>
      <c r="I1281" s="4">
        <v>245000</v>
      </c>
      <c r="J1281" s="4">
        <v>152280</v>
      </c>
      <c r="K1281" s="4">
        <v>37698456000</v>
      </c>
      <c r="L1281" s="4">
        <v>8466028</v>
      </c>
      <c r="M1281" s="4">
        <v>247560</v>
      </c>
      <c r="N1281" s="4">
        <v>247000</v>
      </c>
      <c r="O1281" s="4">
        <v>198000</v>
      </c>
      <c r="P1281" s="4">
        <v>34275419</v>
      </c>
      <c r="Q1281" s="3">
        <v>0.69810000000000005</v>
      </c>
    </row>
    <row r="1282" spans="1:17">
      <c r="A1282" s="5">
        <v>42244</v>
      </c>
      <c r="B1282" s="3"/>
      <c r="C1282" s="4">
        <v>247500</v>
      </c>
      <c r="D1282" s="3" t="s">
        <v>38</v>
      </c>
      <c r="E1282" s="4">
        <v>12000</v>
      </c>
      <c r="F1282" s="3">
        <v>5.0999999999999996</v>
      </c>
      <c r="G1282" s="4">
        <v>257500</v>
      </c>
      <c r="H1282" s="4">
        <v>258000</v>
      </c>
      <c r="I1282" s="4">
        <v>245500</v>
      </c>
      <c r="J1282" s="4">
        <v>260784</v>
      </c>
      <c r="K1282" s="4">
        <v>65264267000</v>
      </c>
      <c r="L1282" s="4">
        <v>8483166</v>
      </c>
      <c r="M1282" s="4">
        <v>250261</v>
      </c>
      <c r="N1282" s="4">
        <v>247500</v>
      </c>
      <c r="O1282" s="4">
        <v>188400</v>
      </c>
      <c r="P1282" s="4">
        <v>34275419</v>
      </c>
      <c r="Q1282" s="3">
        <v>0.70130000000000003</v>
      </c>
    </row>
    <row r="1283" spans="1:17">
      <c r="A1283" s="5">
        <v>42243</v>
      </c>
      <c r="B1283" s="3"/>
      <c r="C1283" s="4">
        <v>235500</v>
      </c>
      <c r="D1283" s="3" t="s">
        <v>38</v>
      </c>
      <c r="E1283" s="4">
        <v>4000</v>
      </c>
      <c r="F1283" s="3">
        <v>1.73</v>
      </c>
      <c r="G1283" s="4">
        <v>231500</v>
      </c>
      <c r="H1283" s="4">
        <v>241000</v>
      </c>
      <c r="I1283" s="4">
        <v>230000</v>
      </c>
      <c r="J1283" s="4">
        <v>200293</v>
      </c>
      <c r="K1283" s="4">
        <v>47264350500</v>
      </c>
      <c r="L1283" s="4">
        <v>8071861</v>
      </c>
      <c r="M1283" s="4">
        <v>235976</v>
      </c>
      <c r="N1283" s="4">
        <v>235500</v>
      </c>
      <c r="O1283" s="4">
        <v>185200</v>
      </c>
      <c r="P1283" s="4">
        <v>34275419</v>
      </c>
      <c r="Q1283" s="3">
        <v>0.67759999999999998</v>
      </c>
    </row>
    <row r="1284" spans="1:17">
      <c r="A1284" s="5">
        <v>42242</v>
      </c>
      <c r="B1284" s="3"/>
      <c r="C1284" s="4">
        <v>231500</v>
      </c>
      <c r="D1284" s="3" t="s">
        <v>38</v>
      </c>
      <c r="E1284" s="4">
        <v>10500</v>
      </c>
      <c r="F1284" s="3">
        <v>4.75</v>
      </c>
      <c r="G1284" s="4">
        <v>223000</v>
      </c>
      <c r="H1284" s="4">
        <v>233000</v>
      </c>
      <c r="I1284" s="4">
        <v>218000</v>
      </c>
      <c r="J1284" s="4">
        <v>216418</v>
      </c>
      <c r="K1284" s="4">
        <v>48786601500</v>
      </c>
      <c r="L1284" s="4">
        <v>7934759</v>
      </c>
      <c r="M1284" s="4">
        <v>225427</v>
      </c>
      <c r="N1284" s="4">
        <v>231500</v>
      </c>
      <c r="O1284" s="4">
        <v>176800</v>
      </c>
      <c r="P1284" s="4">
        <v>34275419</v>
      </c>
      <c r="Q1284" s="3">
        <v>0.67110000000000003</v>
      </c>
    </row>
    <row r="1285" spans="1:17">
      <c r="A1285" s="5">
        <v>42241</v>
      </c>
      <c r="B1285" s="3"/>
      <c r="C1285" s="4">
        <v>221000</v>
      </c>
      <c r="D1285" s="3" t="s">
        <v>39</v>
      </c>
      <c r="E1285" s="4">
        <v>2000</v>
      </c>
      <c r="F1285" s="3">
        <v>-0.9</v>
      </c>
      <c r="G1285" s="4">
        <v>220500</v>
      </c>
      <c r="H1285" s="4">
        <v>225000</v>
      </c>
      <c r="I1285" s="4">
        <v>212000</v>
      </c>
      <c r="J1285" s="4">
        <v>342485</v>
      </c>
      <c r="K1285" s="4">
        <v>75128484000</v>
      </c>
      <c r="L1285" s="4">
        <v>7574867</v>
      </c>
      <c r="M1285" s="4">
        <v>219362</v>
      </c>
      <c r="N1285" s="4">
        <v>221000</v>
      </c>
      <c r="O1285" s="4">
        <v>178400</v>
      </c>
      <c r="P1285" s="4">
        <v>34275419</v>
      </c>
      <c r="Q1285" s="3">
        <v>0.65639999999999998</v>
      </c>
    </row>
    <row r="1286" spans="1:17">
      <c r="A1286" s="5">
        <v>42240</v>
      </c>
      <c r="B1286" s="3"/>
      <c r="C1286" s="4">
        <v>223000</v>
      </c>
      <c r="D1286" s="3" t="s">
        <v>39</v>
      </c>
      <c r="E1286" s="4">
        <v>4500</v>
      </c>
      <c r="F1286" s="3">
        <v>-1.98</v>
      </c>
      <c r="G1286" s="4">
        <v>220000</v>
      </c>
      <c r="H1286" s="4">
        <v>228500</v>
      </c>
      <c r="I1286" s="4">
        <v>216500</v>
      </c>
      <c r="J1286" s="4">
        <v>221102</v>
      </c>
      <c r="K1286" s="4">
        <v>49115175000</v>
      </c>
      <c r="L1286" s="4">
        <v>7643418</v>
      </c>
      <c r="M1286" s="4">
        <v>222138</v>
      </c>
      <c r="N1286" s="4">
        <v>223000</v>
      </c>
      <c r="O1286" s="4">
        <v>182000</v>
      </c>
      <c r="P1286" s="4">
        <v>34275419</v>
      </c>
      <c r="Q1286" s="3">
        <v>0.66859999999999997</v>
      </c>
    </row>
    <row r="1287" spans="1:17">
      <c r="A1287" s="5">
        <v>42237</v>
      </c>
      <c r="B1287" s="3"/>
      <c r="C1287" s="4">
        <v>227500</v>
      </c>
      <c r="D1287" s="3" t="s">
        <v>38</v>
      </c>
      <c r="E1287" s="3">
        <v>500</v>
      </c>
      <c r="F1287" s="3">
        <v>0.22</v>
      </c>
      <c r="G1287" s="4">
        <v>222500</v>
      </c>
      <c r="H1287" s="4">
        <v>233500</v>
      </c>
      <c r="I1287" s="4">
        <v>216000</v>
      </c>
      <c r="J1287" s="4">
        <v>235591</v>
      </c>
      <c r="K1287" s="4">
        <v>53976588000</v>
      </c>
      <c r="L1287" s="4">
        <v>7797657</v>
      </c>
      <c r="M1287" s="4">
        <v>229111</v>
      </c>
      <c r="N1287" s="4">
        <v>227500</v>
      </c>
      <c r="O1287" s="4">
        <v>181600</v>
      </c>
      <c r="P1287" s="4">
        <v>34275419</v>
      </c>
      <c r="Q1287" s="3">
        <v>0.66500000000000004</v>
      </c>
    </row>
    <row r="1288" spans="1:17">
      <c r="A1288" s="5">
        <v>42236</v>
      </c>
      <c r="B1288" s="3"/>
      <c r="C1288" s="4">
        <v>227000</v>
      </c>
      <c r="D1288" s="3"/>
      <c r="E1288" s="3">
        <v>0</v>
      </c>
      <c r="F1288" s="3">
        <v>0</v>
      </c>
      <c r="G1288" s="4">
        <v>224500</v>
      </c>
      <c r="H1288" s="4">
        <v>231500</v>
      </c>
      <c r="I1288" s="4">
        <v>223500</v>
      </c>
      <c r="J1288" s="4">
        <v>163404</v>
      </c>
      <c r="K1288" s="4">
        <v>37170244500</v>
      </c>
      <c r="L1288" s="4">
        <v>7780520</v>
      </c>
      <c r="M1288" s="4">
        <v>227474</v>
      </c>
      <c r="N1288" s="4">
        <v>227000</v>
      </c>
      <c r="O1288" s="4">
        <v>181600</v>
      </c>
      <c r="P1288" s="4">
        <v>34275419</v>
      </c>
      <c r="Q1288" s="3">
        <v>0.65039999999999998</v>
      </c>
    </row>
    <row r="1289" spans="1:17">
      <c r="A1289" s="5">
        <v>42235</v>
      </c>
      <c r="B1289" s="3"/>
      <c r="C1289" s="4">
        <v>227000</v>
      </c>
      <c r="D1289" s="3" t="s">
        <v>39</v>
      </c>
      <c r="E1289" s="4">
        <v>3000</v>
      </c>
      <c r="F1289" s="3">
        <v>-1.3</v>
      </c>
      <c r="G1289" s="4">
        <v>231000</v>
      </c>
      <c r="H1289" s="4">
        <v>232000</v>
      </c>
      <c r="I1289" s="4">
        <v>220500</v>
      </c>
      <c r="J1289" s="4">
        <v>185134</v>
      </c>
      <c r="K1289" s="4">
        <v>41577440000</v>
      </c>
      <c r="L1289" s="4">
        <v>7780520</v>
      </c>
      <c r="M1289" s="4">
        <v>224580</v>
      </c>
      <c r="N1289" s="4">
        <v>227000</v>
      </c>
      <c r="O1289" s="4">
        <v>184000</v>
      </c>
      <c r="P1289" s="4">
        <v>34275419</v>
      </c>
      <c r="Q1289" s="3">
        <v>0.6421</v>
      </c>
    </row>
    <row r="1290" spans="1:17">
      <c r="A1290" s="5">
        <v>42234</v>
      </c>
      <c r="B1290" s="3"/>
      <c r="C1290" s="4">
        <v>230000</v>
      </c>
      <c r="D1290" s="3" t="s">
        <v>39</v>
      </c>
      <c r="E1290" s="4">
        <v>10500</v>
      </c>
      <c r="F1290" s="3">
        <v>-4.37</v>
      </c>
      <c r="G1290" s="4">
        <v>240500</v>
      </c>
      <c r="H1290" s="4">
        <v>241000</v>
      </c>
      <c r="I1290" s="4">
        <v>230000</v>
      </c>
      <c r="J1290" s="4">
        <v>103377</v>
      </c>
      <c r="K1290" s="4">
        <v>24089611500</v>
      </c>
      <c r="L1290" s="4">
        <v>7883346</v>
      </c>
      <c r="M1290" s="4">
        <v>233026</v>
      </c>
      <c r="N1290" s="4">
        <v>230000</v>
      </c>
      <c r="O1290" s="4">
        <v>192400</v>
      </c>
      <c r="P1290" s="4">
        <v>34275419</v>
      </c>
      <c r="Q1290" s="3">
        <v>0.64539999999999997</v>
      </c>
    </row>
    <row r="1291" spans="1:17">
      <c r="A1291" s="5">
        <v>42233</v>
      </c>
      <c r="B1291" s="3"/>
      <c r="C1291" s="4">
        <v>240500</v>
      </c>
      <c r="D1291" s="3" t="s">
        <v>38</v>
      </c>
      <c r="E1291" s="4">
        <v>2000</v>
      </c>
      <c r="F1291" s="3">
        <v>0.84</v>
      </c>
      <c r="G1291" s="4">
        <v>239500</v>
      </c>
      <c r="H1291" s="4">
        <v>243000</v>
      </c>
      <c r="I1291" s="4">
        <v>237500</v>
      </c>
      <c r="J1291" s="4">
        <v>107188</v>
      </c>
      <c r="K1291" s="4">
        <v>25746620500</v>
      </c>
      <c r="L1291" s="4">
        <v>8243238</v>
      </c>
      <c r="M1291" s="4">
        <v>240200</v>
      </c>
      <c r="N1291" s="4">
        <v>240500</v>
      </c>
      <c r="O1291" s="4">
        <v>190800</v>
      </c>
      <c r="P1291" s="4">
        <v>34275419</v>
      </c>
      <c r="Q1291" s="3">
        <v>0.67100000000000004</v>
      </c>
    </row>
    <row r="1292" spans="1:17">
      <c r="A1292" s="5">
        <v>42229</v>
      </c>
      <c r="B1292" s="3"/>
      <c r="C1292" s="4">
        <v>238500</v>
      </c>
      <c r="D1292" s="3" t="s">
        <v>38</v>
      </c>
      <c r="E1292" s="4">
        <v>10000</v>
      </c>
      <c r="F1292" s="3">
        <v>4.38</v>
      </c>
      <c r="G1292" s="4">
        <v>233500</v>
      </c>
      <c r="H1292" s="4">
        <v>241000</v>
      </c>
      <c r="I1292" s="4">
        <v>229500</v>
      </c>
      <c r="J1292" s="4">
        <v>140296</v>
      </c>
      <c r="K1292" s="4">
        <v>33066368500</v>
      </c>
      <c r="L1292" s="4">
        <v>8174687</v>
      </c>
      <c r="M1292" s="4">
        <v>235690</v>
      </c>
      <c r="N1292" s="4">
        <v>238500</v>
      </c>
      <c r="O1292" s="4">
        <v>182800</v>
      </c>
      <c r="P1292" s="4">
        <v>34275419</v>
      </c>
      <c r="Q1292" s="3">
        <v>0.65939999999999999</v>
      </c>
    </row>
    <row r="1293" spans="1:17">
      <c r="A1293" s="5">
        <v>42228</v>
      </c>
      <c r="B1293" s="3"/>
      <c r="C1293" s="4">
        <v>228500</v>
      </c>
      <c r="D1293" s="3" t="s">
        <v>39</v>
      </c>
      <c r="E1293" s="4">
        <v>3500</v>
      </c>
      <c r="F1293" s="3">
        <v>-1.51</v>
      </c>
      <c r="G1293" s="4">
        <v>225000</v>
      </c>
      <c r="H1293" s="4">
        <v>232500</v>
      </c>
      <c r="I1293" s="4">
        <v>221000</v>
      </c>
      <c r="J1293" s="4">
        <v>221358</v>
      </c>
      <c r="K1293" s="4">
        <v>50177541500</v>
      </c>
      <c r="L1293" s="4">
        <v>7831933</v>
      </c>
      <c r="M1293" s="4">
        <v>226680</v>
      </c>
      <c r="N1293" s="4">
        <v>228500</v>
      </c>
      <c r="O1293" s="4">
        <v>185600</v>
      </c>
      <c r="P1293" s="4">
        <v>34275419</v>
      </c>
      <c r="Q1293" s="3">
        <v>0.63400000000000001</v>
      </c>
    </row>
    <row r="1294" spans="1:17">
      <c r="A1294" s="5">
        <v>42227</v>
      </c>
      <c r="B1294" s="3"/>
      <c r="C1294" s="4">
        <v>232000</v>
      </c>
      <c r="D1294" s="3" t="s">
        <v>38</v>
      </c>
      <c r="E1294" s="4">
        <v>7000</v>
      </c>
      <c r="F1294" s="3">
        <v>3.11</v>
      </c>
      <c r="G1294" s="4">
        <v>232000</v>
      </c>
      <c r="H1294" s="4">
        <v>242000</v>
      </c>
      <c r="I1294" s="4">
        <v>230500</v>
      </c>
      <c r="J1294" s="4">
        <v>218391</v>
      </c>
      <c r="K1294" s="4">
        <v>51435969500</v>
      </c>
      <c r="L1294" s="4">
        <v>7951897</v>
      </c>
      <c r="M1294" s="4">
        <v>235522</v>
      </c>
      <c r="N1294" s="4">
        <v>232000</v>
      </c>
      <c r="O1294" s="4">
        <v>180000</v>
      </c>
      <c r="P1294" s="4">
        <v>34275419</v>
      </c>
      <c r="Q1294" s="3">
        <v>0.64019999999999999</v>
      </c>
    </row>
    <row r="1295" spans="1:17">
      <c r="A1295" s="5">
        <v>42226</v>
      </c>
      <c r="B1295" s="3"/>
      <c r="C1295" s="4">
        <v>225000</v>
      </c>
      <c r="D1295" s="3" t="s">
        <v>39</v>
      </c>
      <c r="E1295" s="4">
        <v>15500</v>
      </c>
      <c r="F1295" s="3">
        <v>-6.44</v>
      </c>
      <c r="G1295" s="4">
        <v>240500</v>
      </c>
      <c r="H1295" s="4">
        <v>241500</v>
      </c>
      <c r="I1295" s="4">
        <v>223500</v>
      </c>
      <c r="J1295" s="4">
        <v>203657</v>
      </c>
      <c r="K1295" s="4">
        <v>46361803000</v>
      </c>
      <c r="L1295" s="4">
        <v>7711969</v>
      </c>
      <c r="M1295" s="4">
        <v>227646</v>
      </c>
      <c r="N1295" s="4">
        <v>225000</v>
      </c>
      <c r="O1295" s="4">
        <v>192400</v>
      </c>
      <c r="P1295" s="4">
        <v>34275419</v>
      </c>
      <c r="Q1295" s="3">
        <v>0.61580000000000001</v>
      </c>
    </row>
    <row r="1296" spans="1:17">
      <c r="A1296" s="5">
        <v>42223</v>
      </c>
      <c r="B1296" s="3"/>
      <c r="C1296" s="4">
        <v>240500</v>
      </c>
      <c r="D1296" s="3" t="s">
        <v>39</v>
      </c>
      <c r="E1296" s="4">
        <v>2000</v>
      </c>
      <c r="F1296" s="3">
        <v>-0.82</v>
      </c>
      <c r="G1296" s="4">
        <v>243500</v>
      </c>
      <c r="H1296" s="4">
        <v>243500</v>
      </c>
      <c r="I1296" s="4">
        <v>234500</v>
      </c>
      <c r="J1296" s="4">
        <v>98207</v>
      </c>
      <c r="K1296" s="4">
        <v>23500438500</v>
      </c>
      <c r="L1296" s="4">
        <v>8243238</v>
      </c>
      <c r="M1296" s="4">
        <v>239294</v>
      </c>
      <c r="N1296" s="4">
        <v>240500</v>
      </c>
      <c r="O1296" s="4">
        <v>194000</v>
      </c>
      <c r="P1296" s="4">
        <v>34275419</v>
      </c>
      <c r="Q1296" s="3">
        <v>0.65629999999999999</v>
      </c>
    </row>
    <row r="1297" spans="1:17">
      <c r="A1297" s="5">
        <v>42222</v>
      </c>
      <c r="B1297" s="3"/>
      <c r="C1297" s="4">
        <v>242500</v>
      </c>
      <c r="D1297" s="3" t="s">
        <v>39</v>
      </c>
      <c r="E1297" s="4">
        <v>1000</v>
      </c>
      <c r="F1297" s="3">
        <v>-0.41</v>
      </c>
      <c r="G1297" s="4">
        <v>242500</v>
      </c>
      <c r="H1297" s="4">
        <v>248000</v>
      </c>
      <c r="I1297" s="4">
        <v>238000</v>
      </c>
      <c r="J1297" s="4">
        <v>116881</v>
      </c>
      <c r="K1297" s="4">
        <v>28441746000</v>
      </c>
      <c r="L1297" s="4">
        <v>8311789</v>
      </c>
      <c r="M1297" s="4">
        <v>243339</v>
      </c>
      <c r="N1297" s="4">
        <v>242500</v>
      </c>
      <c r="O1297" s="4">
        <v>194800</v>
      </c>
      <c r="P1297" s="4">
        <v>34275419</v>
      </c>
      <c r="Q1297" s="3">
        <v>0.66090000000000004</v>
      </c>
    </row>
    <row r="1298" spans="1:17">
      <c r="A1298" s="5">
        <v>42221</v>
      </c>
      <c r="B1298" s="3"/>
      <c r="C1298" s="4">
        <v>243500</v>
      </c>
      <c r="D1298" s="3" t="s">
        <v>38</v>
      </c>
      <c r="E1298" s="4">
        <v>11000</v>
      </c>
      <c r="F1298" s="3">
        <v>4.7300000000000004</v>
      </c>
      <c r="G1298" s="4">
        <v>230500</v>
      </c>
      <c r="H1298" s="4">
        <v>244000</v>
      </c>
      <c r="I1298" s="4">
        <v>230000</v>
      </c>
      <c r="J1298" s="4">
        <v>173801</v>
      </c>
      <c r="K1298" s="4">
        <v>41760598000</v>
      </c>
      <c r="L1298" s="4">
        <v>8346064</v>
      </c>
      <c r="M1298" s="4">
        <v>240278</v>
      </c>
      <c r="N1298" s="4">
        <v>243500</v>
      </c>
      <c r="O1298" s="4">
        <v>186000</v>
      </c>
      <c r="P1298" s="4">
        <v>34275419</v>
      </c>
      <c r="Q1298" s="3">
        <v>0.65790000000000004</v>
      </c>
    </row>
    <row r="1299" spans="1:17">
      <c r="A1299" s="5">
        <v>42220</v>
      </c>
      <c r="B1299" s="3"/>
      <c r="C1299" s="4">
        <v>232500</v>
      </c>
      <c r="D1299" s="3" t="s">
        <v>38</v>
      </c>
      <c r="E1299" s="4">
        <v>7500</v>
      </c>
      <c r="F1299" s="3">
        <v>3.33</v>
      </c>
      <c r="G1299" s="4">
        <v>222000</v>
      </c>
      <c r="H1299" s="4">
        <v>236500</v>
      </c>
      <c r="I1299" s="4">
        <v>221500</v>
      </c>
      <c r="J1299" s="4">
        <v>327643</v>
      </c>
      <c r="K1299" s="4">
        <v>75803839000</v>
      </c>
      <c r="L1299" s="4">
        <v>7969034</v>
      </c>
      <c r="M1299" s="4">
        <v>231361</v>
      </c>
      <c r="N1299" s="4">
        <v>232500</v>
      </c>
      <c r="O1299" s="4">
        <v>180000</v>
      </c>
      <c r="P1299" s="4">
        <v>34275419</v>
      </c>
      <c r="Q1299" s="3">
        <v>0.62860000000000005</v>
      </c>
    </row>
    <row r="1300" spans="1:17">
      <c r="A1300" s="5">
        <v>42219</v>
      </c>
      <c r="B1300" s="3"/>
      <c r="C1300" s="4">
        <v>225000</v>
      </c>
      <c r="D1300" s="3" t="s">
        <v>39</v>
      </c>
      <c r="E1300" s="4">
        <v>35500</v>
      </c>
      <c r="F1300" s="3">
        <v>-13.63</v>
      </c>
      <c r="G1300" s="4">
        <v>255000</v>
      </c>
      <c r="H1300" s="4">
        <v>255000</v>
      </c>
      <c r="I1300" s="4">
        <v>224000</v>
      </c>
      <c r="J1300" s="4">
        <v>488854</v>
      </c>
      <c r="K1300" s="4">
        <v>114377435500</v>
      </c>
      <c r="L1300" s="4">
        <v>7711969</v>
      </c>
      <c r="M1300" s="4">
        <v>233970</v>
      </c>
      <c r="N1300" s="4">
        <v>225000</v>
      </c>
      <c r="O1300" s="4">
        <v>208400</v>
      </c>
      <c r="P1300" s="4">
        <v>34275419</v>
      </c>
      <c r="Q1300" s="3">
        <v>0.61419999999999997</v>
      </c>
    </row>
    <row r="1301" spans="1:17">
      <c r="A1301" s="5">
        <v>42216</v>
      </c>
      <c r="B1301" s="3"/>
      <c r="C1301" s="4">
        <v>260500</v>
      </c>
      <c r="D1301" s="3" t="s">
        <v>39</v>
      </c>
      <c r="E1301" s="4">
        <v>2000</v>
      </c>
      <c r="F1301" s="3">
        <v>-0.76</v>
      </c>
      <c r="G1301" s="4">
        <v>278000</v>
      </c>
      <c r="H1301" s="4">
        <v>280000</v>
      </c>
      <c r="I1301" s="4">
        <v>245000</v>
      </c>
      <c r="J1301" s="4">
        <v>474686</v>
      </c>
      <c r="K1301" s="4">
        <v>123062193500</v>
      </c>
      <c r="L1301" s="4">
        <v>8928746</v>
      </c>
      <c r="M1301" s="4">
        <v>259249</v>
      </c>
      <c r="N1301" s="4">
        <v>260500</v>
      </c>
      <c r="O1301" s="4">
        <v>210000</v>
      </c>
      <c r="P1301" s="4">
        <v>34275419</v>
      </c>
      <c r="Q1301" s="3">
        <v>0.70369999999999999</v>
      </c>
    </row>
    <row r="1302" spans="1:17">
      <c r="A1302" s="5">
        <v>42215</v>
      </c>
      <c r="B1302" s="3"/>
      <c r="C1302" s="4">
        <v>262500</v>
      </c>
      <c r="D1302" s="3" t="s">
        <v>38</v>
      </c>
      <c r="E1302" s="4">
        <v>10000</v>
      </c>
      <c r="F1302" s="3">
        <v>3.96</v>
      </c>
      <c r="G1302" s="4">
        <v>256000</v>
      </c>
      <c r="H1302" s="4">
        <v>271000</v>
      </c>
      <c r="I1302" s="4">
        <v>256000</v>
      </c>
      <c r="J1302" s="4">
        <v>174819</v>
      </c>
      <c r="K1302" s="4">
        <v>46314415000</v>
      </c>
      <c r="L1302" s="4">
        <v>8997297</v>
      </c>
      <c r="M1302" s="4">
        <v>264927</v>
      </c>
      <c r="N1302" s="4">
        <v>262500</v>
      </c>
      <c r="O1302" s="4">
        <v>202000</v>
      </c>
      <c r="P1302" s="4">
        <v>34275419</v>
      </c>
      <c r="Q1302" s="3">
        <v>0.71289999999999998</v>
      </c>
    </row>
    <row r="1303" spans="1:17">
      <c r="A1303" s="5">
        <v>42214</v>
      </c>
      <c r="B1303" s="3"/>
      <c r="C1303" s="4">
        <v>252500</v>
      </c>
      <c r="D1303" s="3" t="s">
        <v>38</v>
      </c>
      <c r="E1303" s="3">
        <v>500</v>
      </c>
      <c r="F1303" s="3">
        <v>0.2</v>
      </c>
      <c r="G1303" s="4">
        <v>259000</v>
      </c>
      <c r="H1303" s="4">
        <v>260000</v>
      </c>
      <c r="I1303" s="4">
        <v>252000</v>
      </c>
      <c r="J1303" s="4">
        <v>131149</v>
      </c>
      <c r="K1303" s="4">
        <v>33642796500</v>
      </c>
      <c r="L1303" s="4">
        <v>8654543</v>
      </c>
      <c r="M1303" s="4">
        <v>256523</v>
      </c>
      <c r="N1303" s="4">
        <v>252500</v>
      </c>
      <c r="O1303" s="4">
        <v>201600</v>
      </c>
      <c r="P1303" s="4">
        <v>34275419</v>
      </c>
      <c r="Q1303" s="3">
        <v>0.67989999999999995</v>
      </c>
    </row>
    <row r="1304" spans="1:17">
      <c r="A1304" s="5">
        <v>42213</v>
      </c>
      <c r="B1304" s="3"/>
      <c r="C1304" s="4">
        <v>252000</v>
      </c>
      <c r="D1304" s="3" t="s">
        <v>39</v>
      </c>
      <c r="E1304" s="4">
        <v>3500</v>
      </c>
      <c r="F1304" s="3">
        <v>-1.37</v>
      </c>
      <c r="G1304" s="4">
        <v>253500</v>
      </c>
      <c r="H1304" s="4">
        <v>256500</v>
      </c>
      <c r="I1304" s="4">
        <v>241500</v>
      </c>
      <c r="J1304" s="4">
        <v>224353</v>
      </c>
      <c r="K1304" s="4">
        <v>55920381500</v>
      </c>
      <c r="L1304" s="4">
        <v>8637405</v>
      </c>
      <c r="M1304" s="4">
        <v>249251</v>
      </c>
      <c r="N1304" s="4">
        <v>252000</v>
      </c>
      <c r="O1304" s="4">
        <v>204400</v>
      </c>
      <c r="P1304" s="4">
        <v>34275419</v>
      </c>
      <c r="Q1304" s="3">
        <v>0.6784</v>
      </c>
    </row>
    <row r="1305" spans="1:17">
      <c r="A1305" s="5">
        <v>42212</v>
      </c>
      <c r="B1305" s="3"/>
      <c r="C1305" s="4">
        <v>255500</v>
      </c>
      <c r="D1305" s="3" t="s">
        <v>39</v>
      </c>
      <c r="E1305" s="4">
        <v>9500</v>
      </c>
      <c r="F1305" s="3">
        <v>-3.58</v>
      </c>
      <c r="G1305" s="4">
        <v>261000</v>
      </c>
      <c r="H1305" s="4">
        <v>265000</v>
      </c>
      <c r="I1305" s="4">
        <v>255000</v>
      </c>
      <c r="J1305" s="4">
        <v>137975</v>
      </c>
      <c r="K1305" s="4">
        <v>35540268500</v>
      </c>
      <c r="L1305" s="4">
        <v>8757369</v>
      </c>
      <c r="M1305" s="4">
        <v>257584</v>
      </c>
      <c r="N1305" s="4">
        <v>255500</v>
      </c>
      <c r="O1305" s="4">
        <v>212000</v>
      </c>
      <c r="P1305" s="4">
        <v>34275419</v>
      </c>
      <c r="Q1305" s="3">
        <v>0.68759999999999999</v>
      </c>
    </row>
    <row r="1306" spans="1:17">
      <c r="A1306" s="5">
        <v>42209</v>
      </c>
      <c r="B1306" s="3"/>
      <c r="C1306" s="4">
        <v>265000</v>
      </c>
      <c r="D1306" s="3" t="s">
        <v>39</v>
      </c>
      <c r="E1306" s="4">
        <v>7000</v>
      </c>
      <c r="F1306" s="3">
        <v>-2.57</v>
      </c>
      <c r="G1306" s="4">
        <v>269500</v>
      </c>
      <c r="H1306" s="4">
        <v>269500</v>
      </c>
      <c r="I1306" s="4">
        <v>258500</v>
      </c>
      <c r="J1306" s="4">
        <v>167676</v>
      </c>
      <c r="K1306" s="4">
        <v>44406087280</v>
      </c>
      <c r="L1306" s="4">
        <v>9082986</v>
      </c>
      <c r="M1306" s="4">
        <v>264832</v>
      </c>
      <c r="N1306" s="4">
        <v>265000</v>
      </c>
      <c r="O1306" s="4">
        <v>217600</v>
      </c>
      <c r="P1306" s="4">
        <v>34275419</v>
      </c>
      <c r="Q1306" s="3">
        <v>0.71109999999999995</v>
      </c>
    </row>
    <row r="1307" spans="1:17">
      <c r="A1307" s="5">
        <v>42208</v>
      </c>
      <c r="B1307" s="3"/>
      <c r="C1307" s="4">
        <v>272000</v>
      </c>
      <c r="D1307" s="3" t="s">
        <v>39</v>
      </c>
      <c r="E1307" s="4">
        <v>11000</v>
      </c>
      <c r="F1307" s="3">
        <v>-3.89</v>
      </c>
      <c r="G1307" s="4">
        <v>281500</v>
      </c>
      <c r="H1307" s="4">
        <v>283000</v>
      </c>
      <c r="I1307" s="4">
        <v>270500</v>
      </c>
      <c r="J1307" s="4">
        <v>182709</v>
      </c>
      <c r="K1307" s="4">
        <v>50006985000</v>
      </c>
      <c r="L1307" s="4">
        <v>9322913</v>
      </c>
      <c r="M1307" s="4">
        <v>273697</v>
      </c>
      <c r="N1307" s="4">
        <v>272000</v>
      </c>
      <c r="O1307" s="4">
        <v>226400</v>
      </c>
      <c r="P1307" s="4">
        <v>34275419</v>
      </c>
      <c r="Q1307" s="3">
        <v>0.72330000000000005</v>
      </c>
    </row>
    <row r="1308" spans="1:17">
      <c r="A1308" s="5">
        <v>42207</v>
      </c>
      <c r="B1308" s="3"/>
      <c r="C1308" s="4">
        <v>283000</v>
      </c>
      <c r="D1308" s="3" t="s">
        <v>38</v>
      </c>
      <c r="E1308" s="3">
        <v>500</v>
      </c>
      <c r="F1308" s="3">
        <v>0.18</v>
      </c>
      <c r="G1308" s="4">
        <v>283500</v>
      </c>
      <c r="H1308" s="4">
        <v>288000</v>
      </c>
      <c r="I1308" s="4">
        <v>280500</v>
      </c>
      <c r="J1308" s="4">
        <v>92577</v>
      </c>
      <c r="K1308" s="4">
        <v>26389696500</v>
      </c>
      <c r="L1308" s="4">
        <v>9699943</v>
      </c>
      <c r="M1308" s="4">
        <v>285056</v>
      </c>
      <c r="N1308" s="4">
        <v>283000</v>
      </c>
      <c r="O1308" s="4">
        <v>226000</v>
      </c>
      <c r="P1308" s="4">
        <v>34275419</v>
      </c>
      <c r="Q1308" s="3">
        <v>0.75270000000000004</v>
      </c>
    </row>
    <row r="1309" spans="1:17">
      <c r="A1309" s="5">
        <v>42206</v>
      </c>
      <c r="B1309" s="3"/>
      <c r="C1309" s="4">
        <v>282500</v>
      </c>
      <c r="D1309" s="3" t="s">
        <v>38</v>
      </c>
      <c r="E1309" s="4">
        <v>3000</v>
      </c>
      <c r="F1309" s="3">
        <v>1.07</v>
      </c>
      <c r="G1309" s="4">
        <v>283000</v>
      </c>
      <c r="H1309" s="4">
        <v>288500</v>
      </c>
      <c r="I1309" s="4">
        <v>280500</v>
      </c>
      <c r="J1309" s="4">
        <v>144985</v>
      </c>
      <c r="K1309" s="4">
        <v>41098327500</v>
      </c>
      <c r="L1309" s="4">
        <v>9682805</v>
      </c>
      <c r="M1309" s="4">
        <v>283466</v>
      </c>
      <c r="N1309" s="4">
        <v>282500</v>
      </c>
      <c r="O1309" s="4">
        <v>223600</v>
      </c>
      <c r="P1309" s="4">
        <v>34275419</v>
      </c>
      <c r="Q1309" s="3">
        <v>0.74490000000000001</v>
      </c>
    </row>
    <row r="1310" spans="1:17">
      <c r="A1310" s="5">
        <v>42205</v>
      </c>
      <c r="B1310" s="3"/>
      <c r="C1310" s="4">
        <v>279500</v>
      </c>
      <c r="D1310" s="3" t="s">
        <v>39</v>
      </c>
      <c r="E1310" s="4">
        <v>3500</v>
      </c>
      <c r="F1310" s="3">
        <v>-1.24</v>
      </c>
      <c r="G1310" s="4">
        <v>287000</v>
      </c>
      <c r="H1310" s="4">
        <v>290500</v>
      </c>
      <c r="I1310" s="4">
        <v>278000</v>
      </c>
      <c r="J1310" s="4">
        <v>95813</v>
      </c>
      <c r="K1310" s="4">
        <v>27250001000</v>
      </c>
      <c r="L1310" s="4">
        <v>9579979</v>
      </c>
      <c r="M1310" s="4">
        <v>284408</v>
      </c>
      <c r="N1310" s="4">
        <v>279500</v>
      </c>
      <c r="O1310" s="4">
        <v>226400</v>
      </c>
      <c r="P1310" s="4">
        <v>34275419</v>
      </c>
      <c r="Q1310" s="3">
        <v>0.74080000000000001</v>
      </c>
    </row>
    <row r="1311" spans="1:17">
      <c r="A1311" s="5">
        <v>42202</v>
      </c>
      <c r="B1311" s="3"/>
      <c r="C1311" s="4">
        <v>283000</v>
      </c>
      <c r="D1311" s="3" t="s">
        <v>38</v>
      </c>
      <c r="E1311" s="4">
        <v>3000</v>
      </c>
      <c r="F1311" s="3">
        <v>1.07</v>
      </c>
      <c r="G1311" s="4">
        <v>283500</v>
      </c>
      <c r="H1311" s="4">
        <v>286500</v>
      </c>
      <c r="I1311" s="4">
        <v>280000</v>
      </c>
      <c r="J1311" s="4">
        <v>91751</v>
      </c>
      <c r="K1311" s="4">
        <v>25964013500</v>
      </c>
      <c r="L1311" s="4">
        <v>9699943</v>
      </c>
      <c r="M1311" s="4">
        <v>282983</v>
      </c>
      <c r="N1311" s="4">
        <v>283000</v>
      </c>
      <c r="O1311" s="4">
        <v>224000</v>
      </c>
      <c r="P1311" s="4">
        <v>34275419</v>
      </c>
      <c r="Q1311" s="3">
        <v>0.74880000000000002</v>
      </c>
    </row>
    <row r="1312" spans="1:17">
      <c r="A1312" s="5">
        <v>42201</v>
      </c>
      <c r="B1312" s="3"/>
      <c r="C1312" s="4">
        <v>280000</v>
      </c>
      <c r="D1312" s="3" t="s">
        <v>38</v>
      </c>
      <c r="E1312" s="4">
        <v>2000</v>
      </c>
      <c r="F1312" s="3">
        <v>0.72</v>
      </c>
      <c r="G1312" s="4">
        <v>283500</v>
      </c>
      <c r="H1312" s="4">
        <v>287000</v>
      </c>
      <c r="I1312" s="4">
        <v>275500</v>
      </c>
      <c r="J1312" s="4">
        <v>213243</v>
      </c>
      <c r="K1312" s="4">
        <v>60126807500</v>
      </c>
      <c r="L1312" s="4">
        <v>9597117</v>
      </c>
      <c r="M1312" s="4">
        <v>281963</v>
      </c>
      <c r="N1312" s="4">
        <v>280000</v>
      </c>
      <c r="O1312" s="4">
        <v>222400</v>
      </c>
      <c r="P1312" s="4">
        <v>34275419</v>
      </c>
      <c r="Q1312" s="3">
        <v>0.73770000000000002</v>
      </c>
    </row>
    <row r="1313" spans="1:17">
      <c r="A1313" s="5">
        <v>42200</v>
      </c>
      <c r="B1313" s="3"/>
      <c r="C1313" s="4">
        <v>278000</v>
      </c>
      <c r="D1313" s="3" t="s">
        <v>38</v>
      </c>
      <c r="E1313" s="4">
        <v>16000</v>
      </c>
      <c r="F1313" s="3">
        <v>6.11</v>
      </c>
      <c r="G1313" s="4">
        <v>267000</v>
      </c>
      <c r="H1313" s="4">
        <v>278000</v>
      </c>
      <c r="I1313" s="4">
        <v>265000</v>
      </c>
      <c r="J1313" s="4">
        <v>193085</v>
      </c>
      <c r="K1313" s="4">
        <v>52887911000</v>
      </c>
      <c r="L1313" s="4">
        <v>9528566</v>
      </c>
      <c r="M1313" s="4">
        <v>273909</v>
      </c>
      <c r="N1313" s="4">
        <v>278000</v>
      </c>
      <c r="O1313" s="4">
        <v>209600</v>
      </c>
      <c r="P1313" s="4">
        <v>34275419</v>
      </c>
      <c r="Q1313" s="3">
        <v>0.73780000000000001</v>
      </c>
    </row>
    <row r="1314" spans="1:17">
      <c r="A1314" s="5">
        <v>42199</v>
      </c>
      <c r="B1314" s="3"/>
      <c r="C1314" s="4">
        <v>262000</v>
      </c>
      <c r="D1314" s="3" t="s">
        <v>39</v>
      </c>
      <c r="E1314" s="4">
        <v>3000</v>
      </c>
      <c r="F1314" s="3">
        <v>-1.1299999999999999</v>
      </c>
      <c r="G1314" s="4">
        <v>267000</v>
      </c>
      <c r="H1314" s="4">
        <v>269000</v>
      </c>
      <c r="I1314" s="4">
        <v>260000</v>
      </c>
      <c r="J1314" s="4">
        <v>146583</v>
      </c>
      <c r="K1314" s="4">
        <v>38691711000</v>
      </c>
      <c r="L1314" s="4">
        <v>8980159</v>
      </c>
      <c r="M1314" s="4">
        <v>263957</v>
      </c>
      <c r="N1314" s="4">
        <v>262000</v>
      </c>
      <c r="O1314" s="4">
        <v>212000</v>
      </c>
      <c r="P1314" s="4">
        <v>34275419</v>
      </c>
      <c r="Q1314" s="3">
        <v>0.69989999999999997</v>
      </c>
    </row>
    <row r="1315" spans="1:17">
      <c r="A1315" s="5">
        <v>42198</v>
      </c>
      <c r="B1315" s="3"/>
      <c r="C1315" s="4">
        <v>265000</v>
      </c>
      <c r="D1315" s="3" t="s">
        <v>39</v>
      </c>
      <c r="E1315" s="4">
        <v>3500</v>
      </c>
      <c r="F1315" s="3">
        <v>-1.3</v>
      </c>
      <c r="G1315" s="4">
        <v>268500</v>
      </c>
      <c r="H1315" s="4">
        <v>269000</v>
      </c>
      <c r="I1315" s="4">
        <v>254000</v>
      </c>
      <c r="J1315" s="4">
        <v>239547</v>
      </c>
      <c r="K1315" s="4">
        <v>62804525500</v>
      </c>
      <c r="L1315" s="4">
        <v>9082986</v>
      </c>
      <c r="M1315" s="4">
        <v>262180</v>
      </c>
      <c r="N1315" s="4">
        <v>265000</v>
      </c>
      <c r="O1315" s="4">
        <v>214800</v>
      </c>
      <c r="P1315" s="4">
        <v>34275419</v>
      </c>
      <c r="Q1315" s="3">
        <v>0.70699999999999996</v>
      </c>
    </row>
    <row r="1316" spans="1:17">
      <c r="A1316" s="5">
        <v>42195</v>
      </c>
      <c r="B1316" s="3"/>
      <c r="C1316" s="4">
        <v>268500</v>
      </c>
      <c r="D1316" s="3" t="s">
        <v>38</v>
      </c>
      <c r="E1316" s="4">
        <v>14500</v>
      </c>
      <c r="F1316" s="3">
        <v>5.71</v>
      </c>
      <c r="G1316" s="4">
        <v>258500</v>
      </c>
      <c r="H1316" s="4">
        <v>268500</v>
      </c>
      <c r="I1316" s="4">
        <v>252500</v>
      </c>
      <c r="J1316" s="4">
        <v>258134</v>
      </c>
      <c r="K1316" s="4">
        <v>67286475500</v>
      </c>
      <c r="L1316" s="4">
        <v>9202950</v>
      </c>
      <c r="M1316" s="4">
        <v>260664</v>
      </c>
      <c r="N1316" s="4">
        <v>268500</v>
      </c>
      <c r="O1316" s="4">
        <v>203200</v>
      </c>
      <c r="P1316" s="4">
        <v>34275419</v>
      </c>
      <c r="Q1316" s="3">
        <v>0.72689999999999999</v>
      </c>
    </row>
    <row r="1317" spans="1:17">
      <c r="A1317" s="5">
        <v>42194</v>
      </c>
      <c r="B1317" s="3"/>
      <c r="C1317" s="4">
        <v>254000</v>
      </c>
      <c r="D1317" s="3" t="s">
        <v>38</v>
      </c>
      <c r="E1317" s="4">
        <v>2000</v>
      </c>
      <c r="F1317" s="3">
        <v>0.79</v>
      </c>
      <c r="G1317" s="4">
        <v>247000</v>
      </c>
      <c r="H1317" s="4">
        <v>255500</v>
      </c>
      <c r="I1317" s="4">
        <v>240000</v>
      </c>
      <c r="J1317" s="4">
        <v>433829</v>
      </c>
      <c r="K1317" s="4">
        <v>107457699500</v>
      </c>
      <c r="L1317" s="4">
        <v>8705956</v>
      </c>
      <c r="M1317" s="4">
        <v>247695</v>
      </c>
      <c r="N1317" s="4">
        <v>254000</v>
      </c>
      <c r="O1317" s="4">
        <v>201600</v>
      </c>
      <c r="P1317" s="4">
        <v>34275419</v>
      </c>
      <c r="Q1317" s="3">
        <v>0.68899999999999995</v>
      </c>
    </row>
    <row r="1318" spans="1:17">
      <c r="A1318" s="5">
        <v>42193</v>
      </c>
      <c r="B1318" s="3"/>
      <c r="C1318" s="4">
        <v>252000</v>
      </c>
      <c r="D1318" s="3" t="s">
        <v>39</v>
      </c>
      <c r="E1318" s="4">
        <v>19000</v>
      </c>
      <c r="F1318" s="3">
        <v>-7.01</v>
      </c>
      <c r="G1318" s="4">
        <v>273500</v>
      </c>
      <c r="H1318" s="4">
        <v>274000</v>
      </c>
      <c r="I1318" s="4">
        <v>247000</v>
      </c>
      <c r="J1318" s="4">
        <v>410250</v>
      </c>
      <c r="K1318" s="4">
        <v>104751501000</v>
      </c>
      <c r="L1318" s="4">
        <v>8637405</v>
      </c>
      <c r="M1318" s="4">
        <v>255335</v>
      </c>
      <c r="N1318" s="4">
        <v>252000</v>
      </c>
      <c r="O1318" s="4">
        <v>216800</v>
      </c>
      <c r="P1318" s="4">
        <v>34275419</v>
      </c>
      <c r="Q1318" s="3">
        <v>0.68740000000000001</v>
      </c>
    </row>
    <row r="1319" spans="1:17">
      <c r="A1319" s="5">
        <v>42192</v>
      </c>
      <c r="B1319" s="3"/>
      <c r="C1319" s="4">
        <v>271000</v>
      </c>
      <c r="D1319" s="3" t="s">
        <v>39</v>
      </c>
      <c r="E1319" s="4">
        <v>8500</v>
      </c>
      <c r="F1319" s="3">
        <v>-3.04</v>
      </c>
      <c r="G1319" s="4">
        <v>283500</v>
      </c>
      <c r="H1319" s="4">
        <v>284000</v>
      </c>
      <c r="I1319" s="4">
        <v>264000</v>
      </c>
      <c r="J1319" s="4">
        <v>315204</v>
      </c>
      <c r="K1319" s="4">
        <v>85829140000</v>
      </c>
      <c r="L1319" s="4">
        <v>9288638</v>
      </c>
      <c r="M1319" s="4">
        <v>272297</v>
      </c>
      <c r="N1319" s="4">
        <v>271000</v>
      </c>
      <c r="O1319" s="4">
        <v>223600</v>
      </c>
      <c r="P1319" s="4">
        <v>34275419</v>
      </c>
      <c r="Q1319" s="3">
        <v>0.73099999999999998</v>
      </c>
    </row>
    <row r="1320" spans="1:17">
      <c r="A1320" s="5">
        <v>42191</v>
      </c>
      <c r="B1320" s="3"/>
      <c r="C1320" s="4">
        <v>279500</v>
      </c>
      <c r="D1320" s="3" t="s">
        <v>39</v>
      </c>
      <c r="E1320" s="4">
        <v>20000</v>
      </c>
      <c r="F1320" s="3">
        <v>-6.68</v>
      </c>
      <c r="G1320" s="4">
        <v>293500</v>
      </c>
      <c r="H1320" s="4">
        <v>297000</v>
      </c>
      <c r="I1320" s="4">
        <v>279500</v>
      </c>
      <c r="J1320" s="4">
        <v>141595</v>
      </c>
      <c r="K1320" s="4">
        <v>40439934000</v>
      </c>
      <c r="L1320" s="4">
        <v>9579979</v>
      </c>
      <c r="M1320" s="4">
        <v>285602</v>
      </c>
      <c r="N1320" s="4">
        <v>279500</v>
      </c>
      <c r="O1320" s="4">
        <v>239600</v>
      </c>
      <c r="P1320" s="4">
        <v>34275419</v>
      </c>
      <c r="Q1320" s="3">
        <v>0.74890000000000001</v>
      </c>
    </row>
    <row r="1321" spans="1:17">
      <c r="A1321" s="5">
        <v>42188</v>
      </c>
      <c r="B1321" s="3"/>
      <c r="C1321" s="4">
        <v>299500</v>
      </c>
      <c r="D1321" s="3" t="s">
        <v>39</v>
      </c>
      <c r="E1321" s="3">
        <v>500</v>
      </c>
      <c r="F1321" s="3">
        <v>-0.17</v>
      </c>
      <c r="G1321" s="4">
        <v>301000</v>
      </c>
      <c r="H1321" s="4">
        <v>303000</v>
      </c>
      <c r="I1321" s="4">
        <v>295500</v>
      </c>
      <c r="J1321" s="4">
        <v>113989</v>
      </c>
      <c r="K1321" s="4">
        <v>34189679164</v>
      </c>
      <c r="L1321" s="4">
        <v>10265487</v>
      </c>
      <c r="M1321" s="4">
        <v>299938</v>
      </c>
      <c r="N1321" s="4">
        <v>299500</v>
      </c>
      <c r="O1321" s="4">
        <v>240000</v>
      </c>
      <c r="P1321" s="4">
        <v>34275419</v>
      </c>
      <c r="Q1321" s="3">
        <v>0.78320000000000001</v>
      </c>
    </row>
    <row r="1322" spans="1:17">
      <c r="A1322" s="5">
        <v>42187</v>
      </c>
      <c r="B1322" s="3"/>
      <c r="C1322" s="4">
        <v>300000</v>
      </c>
      <c r="D1322" s="3"/>
      <c r="E1322" s="3">
        <v>0</v>
      </c>
      <c r="F1322" s="3">
        <v>0</v>
      </c>
      <c r="G1322" s="4">
        <v>304000</v>
      </c>
      <c r="H1322" s="4">
        <v>304000</v>
      </c>
      <c r="I1322" s="4">
        <v>294500</v>
      </c>
      <c r="J1322" s="4">
        <v>144520</v>
      </c>
      <c r="K1322" s="4">
        <v>43172227000</v>
      </c>
      <c r="L1322" s="4">
        <v>10282625</v>
      </c>
      <c r="M1322" s="4">
        <v>298728</v>
      </c>
      <c r="N1322" s="4">
        <v>300000</v>
      </c>
      <c r="O1322" s="4">
        <v>240000</v>
      </c>
      <c r="P1322" s="4">
        <v>34275419</v>
      </c>
      <c r="Q1322" s="3">
        <v>0.78300000000000003</v>
      </c>
    </row>
    <row r="1323" spans="1:17">
      <c r="A1323" s="5">
        <v>42186</v>
      </c>
      <c r="B1323" s="3"/>
      <c r="C1323" s="4">
        <v>300000</v>
      </c>
      <c r="D1323" s="3" t="s">
        <v>38</v>
      </c>
      <c r="E1323" s="4">
        <v>11000</v>
      </c>
      <c r="F1323" s="3">
        <v>3.81</v>
      </c>
      <c r="G1323" s="4">
        <v>293000</v>
      </c>
      <c r="H1323" s="4">
        <v>302000</v>
      </c>
      <c r="I1323" s="4">
        <v>290500</v>
      </c>
      <c r="J1323" s="4">
        <v>174659</v>
      </c>
      <c r="K1323" s="4">
        <v>51935118000</v>
      </c>
      <c r="L1323" s="4">
        <v>10282625</v>
      </c>
      <c r="M1323" s="4">
        <v>297351</v>
      </c>
      <c r="N1323" s="4">
        <v>300000</v>
      </c>
      <c r="O1323" s="4">
        <v>231200</v>
      </c>
      <c r="P1323" s="4">
        <v>34275419</v>
      </c>
      <c r="Q1323" s="3">
        <v>0.78649999999999998</v>
      </c>
    </row>
    <row r="1324" spans="1:17">
      <c r="A1324" s="5">
        <v>42185</v>
      </c>
      <c r="B1324" s="3"/>
      <c r="C1324" s="4">
        <v>289000</v>
      </c>
      <c r="D1324" s="3" t="s">
        <v>38</v>
      </c>
      <c r="E1324" s="4">
        <v>11000</v>
      </c>
      <c r="F1324" s="3">
        <v>3.96</v>
      </c>
      <c r="G1324" s="4">
        <v>278500</v>
      </c>
      <c r="H1324" s="4">
        <v>292500</v>
      </c>
      <c r="I1324" s="4">
        <v>278000</v>
      </c>
      <c r="J1324" s="4">
        <v>188376</v>
      </c>
      <c r="K1324" s="4">
        <v>54179120500</v>
      </c>
      <c r="L1324" s="4">
        <v>9905596</v>
      </c>
      <c r="M1324" s="4">
        <v>287611</v>
      </c>
      <c r="N1324" s="4">
        <v>289000</v>
      </c>
      <c r="O1324" s="4">
        <v>222400</v>
      </c>
      <c r="P1324" s="4">
        <v>34275419</v>
      </c>
      <c r="Q1324" s="3">
        <v>0.76600000000000001</v>
      </c>
    </row>
    <row r="1325" spans="1:17">
      <c r="A1325" s="5">
        <v>42184</v>
      </c>
      <c r="B1325" s="3"/>
      <c r="C1325" s="4">
        <v>278000</v>
      </c>
      <c r="D1325" s="3" t="s">
        <v>39</v>
      </c>
      <c r="E1325" s="4">
        <v>14500</v>
      </c>
      <c r="F1325" s="3">
        <v>-4.96</v>
      </c>
      <c r="G1325" s="4">
        <v>283000</v>
      </c>
      <c r="H1325" s="4">
        <v>288000</v>
      </c>
      <c r="I1325" s="4">
        <v>277500</v>
      </c>
      <c r="J1325" s="4">
        <v>189741</v>
      </c>
      <c r="K1325" s="4">
        <v>53363019500</v>
      </c>
      <c r="L1325" s="4">
        <v>9528566</v>
      </c>
      <c r="M1325" s="4">
        <v>281241</v>
      </c>
      <c r="N1325" s="4">
        <v>278000</v>
      </c>
      <c r="O1325" s="4">
        <v>234000</v>
      </c>
      <c r="P1325" s="4">
        <v>34275419</v>
      </c>
      <c r="Q1325" s="3">
        <v>0.74180000000000001</v>
      </c>
    </row>
    <row r="1326" spans="1:17">
      <c r="A1326" s="5">
        <v>42181</v>
      </c>
      <c r="B1326" s="3"/>
      <c r="C1326" s="4">
        <v>292500</v>
      </c>
      <c r="D1326" s="3" t="s">
        <v>39</v>
      </c>
      <c r="E1326" s="4">
        <v>3000</v>
      </c>
      <c r="F1326" s="3">
        <v>-1.02</v>
      </c>
      <c r="G1326" s="4">
        <v>295500</v>
      </c>
      <c r="H1326" s="4">
        <v>297500</v>
      </c>
      <c r="I1326" s="4">
        <v>288000</v>
      </c>
      <c r="J1326" s="4">
        <v>139672</v>
      </c>
      <c r="K1326" s="4">
        <v>40705876000</v>
      </c>
      <c r="L1326" s="4">
        <v>10025560</v>
      </c>
      <c r="M1326" s="4">
        <v>291439</v>
      </c>
      <c r="N1326" s="4">
        <v>292500</v>
      </c>
      <c r="O1326" s="4">
        <v>236400</v>
      </c>
      <c r="P1326" s="4">
        <v>34275419</v>
      </c>
      <c r="Q1326" s="3">
        <v>0.77010000000000001</v>
      </c>
    </row>
    <row r="1327" spans="1:17">
      <c r="A1327" s="5">
        <v>42180</v>
      </c>
      <c r="B1327" s="3"/>
      <c r="C1327" s="4">
        <v>295500</v>
      </c>
      <c r="D1327" s="3" t="s">
        <v>38</v>
      </c>
      <c r="E1327" s="4">
        <v>13000</v>
      </c>
      <c r="F1327" s="3">
        <v>4.5999999999999996</v>
      </c>
      <c r="G1327" s="4">
        <v>281500</v>
      </c>
      <c r="H1327" s="4">
        <v>299000</v>
      </c>
      <c r="I1327" s="4">
        <v>278500</v>
      </c>
      <c r="J1327" s="4">
        <v>246625</v>
      </c>
      <c r="K1327" s="4">
        <v>71508102000</v>
      </c>
      <c r="L1327" s="4">
        <v>10128386</v>
      </c>
      <c r="M1327" s="4">
        <v>289946</v>
      </c>
      <c r="N1327" s="4">
        <v>295500</v>
      </c>
      <c r="O1327" s="4">
        <v>226000</v>
      </c>
      <c r="P1327" s="4">
        <v>34275419</v>
      </c>
      <c r="Q1327" s="3">
        <v>0.78</v>
      </c>
    </row>
    <row r="1328" spans="1:17">
      <c r="A1328" s="5">
        <v>42179</v>
      </c>
      <c r="B1328" s="3"/>
      <c r="C1328" s="4">
        <v>282500</v>
      </c>
      <c r="D1328" s="3" t="s">
        <v>38</v>
      </c>
      <c r="E1328" s="4">
        <v>1500</v>
      </c>
      <c r="F1328" s="3">
        <v>0.53</v>
      </c>
      <c r="G1328" s="4">
        <v>283000</v>
      </c>
      <c r="H1328" s="4">
        <v>283000</v>
      </c>
      <c r="I1328" s="4">
        <v>275500</v>
      </c>
      <c r="J1328" s="4">
        <v>163278</v>
      </c>
      <c r="K1328" s="4">
        <v>45552534500</v>
      </c>
      <c r="L1328" s="4">
        <v>9682805</v>
      </c>
      <c r="M1328" s="4">
        <v>278987</v>
      </c>
      <c r="N1328" s="4">
        <v>282500</v>
      </c>
      <c r="O1328" s="4">
        <v>224800</v>
      </c>
      <c r="P1328" s="4">
        <v>34275419</v>
      </c>
      <c r="Q1328" s="3">
        <v>0.74509999999999998</v>
      </c>
    </row>
    <row r="1329" spans="1:17">
      <c r="A1329" s="5">
        <v>42178</v>
      </c>
      <c r="B1329" s="3"/>
      <c r="C1329" s="4">
        <v>281000</v>
      </c>
      <c r="D1329" s="3" t="s">
        <v>39</v>
      </c>
      <c r="E1329" s="4">
        <v>1000</v>
      </c>
      <c r="F1329" s="3">
        <v>-0.35</v>
      </c>
      <c r="G1329" s="4">
        <v>285000</v>
      </c>
      <c r="H1329" s="4">
        <v>286000</v>
      </c>
      <c r="I1329" s="4">
        <v>275500</v>
      </c>
      <c r="J1329" s="4">
        <v>245787</v>
      </c>
      <c r="K1329" s="4">
        <v>68745593500</v>
      </c>
      <c r="L1329" s="4">
        <v>9631392</v>
      </c>
      <c r="M1329" s="4">
        <v>279695</v>
      </c>
      <c r="N1329" s="4">
        <v>281000</v>
      </c>
      <c r="O1329" s="4">
        <v>225600</v>
      </c>
      <c r="P1329" s="4">
        <v>34275419</v>
      </c>
      <c r="Q1329" s="3">
        <v>0.74309999999999998</v>
      </c>
    </row>
    <row r="1330" spans="1:17">
      <c r="A1330" s="5">
        <v>42177</v>
      </c>
      <c r="B1330" s="3"/>
      <c r="C1330" s="4">
        <v>282000</v>
      </c>
      <c r="D1330" s="3" t="s">
        <v>39</v>
      </c>
      <c r="E1330" s="4">
        <v>16000</v>
      </c>
      <c r="F1330" s="3">
        <v>-5.37</v>
      </c>
      <c r="G1330" s="4">
        <v>298000</v>
      </c>
      <c r="H1330" s="4">
        <v>301000</v>
      </c>
      <c r="I1330" s="4">
        <v>282000</v>
      </c>
      <c r="J1330" s="4">
        <v>238490</v>
      </c>
      <c r="K1330" s="4">
        <v>68320521500</v>
      </c>
      <c r="L1330" s="4">
        <v>9665668</v>
      </c>
      <c r="M1330" s="4">
        <v>286471</v>
      </c>
      <c r="N1330" s="4">
        <v>282000</v>
      </c>
      <c r="O1330" s="4">
        <v>238400</v>
      </c>
      <c r="P1330" s="4">
        <v>34275419</v>
      </c>
      <c r="Q1330" s="3">
        <v>0.75529999999999997</v>
      </c>
    </row>
    <row r="1331" spans="1:17">
      <c r="A1331" s="5">
        <v>42174</v>
      </c>
      <c r="B1331" s="3"/>
      <c r="C1331" s="4">
        <v>298000</v>
      </c>
      <c r="D1331" s="3" t="s">
        <v>39</v>
      </c>
      <c r="E1331" s="4">
        <v>2500</v>
      </c>
      <c r="F1331" s="3">
        <v>-0.83</v>
      </c>
      <c r="G1331" s="4">
        <v>304000</v>
      </c>
      <c r="H1331" s="4">
        <v>305000</v>
      </c>
      <c r="I1331" s="4">
        <v>298000</v>
      </c>
      <c r="J1331" s="4">
        <v>227689</v>
      </c>
      <c r="K1331" s="4">
        <v>68402284500</v>
      </c>
      <c r="L1331" s="4">
        <v>10214074</v>
      </c>
      <c r="M1331" s="4">
        <v>300419</v>
      </c>
      <c r="N1331" s="4">
        <v>298000</v>
      </c>
      <c r="O1331" s="4">
        <v>240400</v>
      </c>
      <c r="P1331" s="4">
        <v>34275419</v>
      </c>
      <c r="Q1331" s="3">
        <v>0.8014</v>
      </c>
    </row>
    <row r="1332" spans="1:17">
      <c r="A1332" s="5">
        <v>42173</v>
      </c>
      <c r="B1332" s="3"/>
      <c r="C1332" s="4">
        <v>300500</v>
      </c>
      <c r="D1332" s="3" t="s">
        <v>38</v>
      </c>
      <c r="E1332" s="4">
        <v>14500</v>
      </c>
      <c r="F1332" s="3">
        <v>5.07</v>
      </c>
      <c r="G1332" s="4">
        <v>290000</v>
      </c>
      <c r="H1332" s="4">
        <v>303000</v>
      </c>
      <c r="I1332" s="4">
        <v>286000</v>
      </c>
      <c r="J1332" s="4">
        <v>338124</v>
      </c>
      <c r="K1332" s="4">
        <v>100632409500</v>
      </c>
      <c r="L1332" s="4">
        <v>10299763</v>
      </c>
      <c r="M1332" s="4">
        <v>297619</v>
      </c>
      <c r="N1332" s="4">
        <v>300500</v>
      </c>
      <c r="O1332" s="4">
        <v>228800</v>
      </c>
      <c r="P1332" s="4">
        <v>34275419</v>
      </c>
      <c r="Q1332" s="3">
        <v>0.80989999999999995</v>
      </c>
    </row>
    <row r="1333" spans="1:17">
      <c r="A1333" s="5">
        <v>42172</v>
      </c>
      <c r="B1333" s="3"/>
      <c r="C1333" s="4">
        <v>286000</v>
      </c>
      <c r="D1333" s="3" t="s">
        <v>38</v>
      </c>
      <c r="E1333" s="4">
        <v>5500</v>
      </c>
      <c r="F1333" s="3">
        <v>1.96</v>
      </c>
      <c r="G1333" s="4">
        <v>282000</v>
      </c>
      <c r="H1333" s="4">
        <v>293000</v>
      </c>
      <c r="I1333" s="4">
        <v>274500</v>
      </c>
      <c r="J1333" s="4">
        <v>260654</v>
      </c>
      <c r="K1333" s="4">
        <v>74649488000</v>
      </c>
      <c r="L1333" s="4">
        <v>9802769</v>
      </c>
      <c r="M1333" s="4">
        <v>286393</v>
      </c>
      <c r="N1333" s="4">
        <v>286000</v>
      </c>
      <c r="O1333" s="4">
        <v>224400</v>
      </c>
      <c r="P1333" s="4">
        <v>34275419</v>
      </c>
      <c r="Q1333" s="3">
        <v>0.77339999999999998</v>
      </c>
    </row>
    <row r="1334" spans="1:17">
      <c r="A1334" s="5">
        <v>42171</v>
      </c>
      <c r="B1334" s="3"/>
      <c r="C1334" s="4">
        <v>280500</v>
      </c>
      <c r="D1334" s="3" t="s">
        <v>38</v>
      </c>
      <c r="E1334" s="4">
        <v>5500</v>
      </c>
      <c r="F1334" s="3">
        <v>2</v>
      </c>
      <c r="G1334" s="4">
        <v>282000</v>
      </c>
      <c r="H1334" s="4">
        <v>285000</v>
      </c>
      <c r="I1334" s="4">
        <v>273000</v>
      </c>
      <c r="J1334" s="4">
        <v>149045</v>
      </c>
      <c r="K1334" s="4">
        <v>41696338500</v>
      </c>
      <c r="L1334" s="4">
        <v>9614255</v>
      </c>
      <c r="M1334" s="4">
        <v>279756</v>
      </c>
      <c r="N1334" s="4">
        <v>280500</v>
      </c>
      <c r="O1334" s="4">
        <v>220000</v>
      </c>
      <c r="P1334" s="4">
        <v>34275419</v>
      </c>
      <c r="Q1334" s="3">
        <v>0.76119999999999999</v>
      </c>
    </row>
    <row r="1335" spans="1:17">
      <c r="A1335" s="5">
        <v>42170</v>
      </c>
      <c r="B1335" s="3"/>
      <c r="C1335" s="4">
        <v>275000</v>
      </c>
      <c r="D1335" s="3" t="s">
        <v>38</v>
      </c>
      <c r="E1335" s="4">
        <v>3000</v>
      </c>
      <c r="F1335" s="3">
        <v>1.1000000000000001</v>
      </c>
      <c r="G1335" s="4">
        <v>270000</v>
      </c>
      <c r="H1335" s="4">
        <v>281000</v>
      </c>
      <c r="I1335" s="4">
        <v>266000</v>
      </c>
      <c r="J1335" s="4">
        <v>96958</v>
      </c>
      <c r="K1335" s="4">
        <v>26905789500</v>
      </c>
      <c r="L1335" s="4">
        <v>9425740</v>
      </c>
      <c r="M1335" s="4">
        <v>277499</v>
      </c>
      <c r="N1335" s="4">
        <v>275000</v>
      </c>
      <c r="O1335" s="4">
        <v>217600</v>
      </c>
      <c r="P1335" s="4">
        <v>34275419</v>
      </c>
      <c r="Q1335" s="3">
        <v>0.74150000000000005</v>
      </c>
    </row>
    <row r="1336" spans="1:17">
      <c r="A1336" s="5">
        <v>42167</v>
      </c>
      <c r="B1336" s="3"/>
      <c r="C1336" s="4">
        <v>272000</v>
      </c>
      <c r="D1336" s="3" t="s">
        <v>39</v>
      </c>
      <c r="E1336" s="4">
        <v>8000</v>
      </c>
      <c r="F1336" s="3">
        <v>-2.86</v>
      </c>
      <c r="G1336" s="4">
        <v>280500</v>
      </c>
      <c r="H1336" s="4">
        <v>281500</v>
      </c>
      <c r="I1336" s="4">
        <v>269000</v>
      </c>
      <c r="J1336" s="4">
        <v>146457</v>
      </c>
      <c r="K1336" s="4">
        <v>40326916000</v>
      </c>
      <c r="L1336" s="4">
        <v>9322913</v>
      </c>
      <c r="M1336" s="4">
        <v>275349</v>
      </c>
      <c r="N1336" s="4">
        <v>272000</v>
      </c>
      <c r="O1336" s="4">
        <v>224000</v>
      </c>
      <c r="P1336" s="4">
        <v>34275419</v>
      </c>
      <c r="Q1336" s="3">
        <v>0.72989999999999999</v>
      </c>
    </row>
    <row r="1337" spans="1:17">
      <c r="A1337" s="5">
        <v>42166</v>
      </c>
      <c r="B1337" s="3"/>
      <c r="C1337" s="4">
        <v>280000</v>
      </c>
      <c r="D1337" s="3" t="s">
        <v>38</v>
      </c>
      <c r="E1337" s="4">
        <v>4500</v>
      </c>
      <c r="F1337" s="3">
        <v>1.63</v>
      </c>
      <c r="G1337" s="4">
        <v>280000</v>
      </c>
      <c r="H1337" s="4">
        <v>280500</v>
      </c>
      <c r="I1337" s="4">
        <v>277000</v>
      </c>
      <c r="J1337" s="4">
        <v>155365</v>
      </c>
      <c r="K1337" s="4">
        <v>43357434000</v>
      </c>
      <c r="L1337" s="4">
        <v>9597117</v>
      </c>
      <c r="M1337" s="4">
        <v>279068</v>
      </c>
      <c r="N1337" s="4">
        <v>280000</v>
      </c>
      <c r="O1337" s="4">
        <v>220400</v>
      </c>
      <c r="P1337" s="4">
        <v>34275419</v>
      </c>
      <c r="Q1337" s="3">
        <v>0.75</v>
      </c>
    </row>
    <row r="1338" spans="1:17">
      <c r="A1338" s="5">
        <v>42165</v>
      </c>
      <c r="B1338" s="3"/>
      <c r="C1338" s="4">
        <v>275500</v>
      </c>
      <c r="D1338" s="3" t="s">
        <v>38</v>
      </c>
      <c r="E1338" s="4">
        <v>1500</v>
      </c>
      <c r="F1338" s="3">
        <v>0.55000000000000004</v>
      </c>
      <c r="G1338" s="4">
        <v>280000</v>
      </c>
      <c r="H1338" s="4">
        <v>282000</v>
      </c>
      <c r="I1338" s="4">
        <v>275000</v>
      </c>
      <c r="J1338" s="4">
        <v>152694</v>
      </c>
      <c r="K1338" s="4">
        <v>42496385000</v>
      </c>
      <c r="L1338" s="4">
        <v>9442877</v>
      </c>
      <c r="M1338" s="4">
        <v>278310</v>
      </c>
      <c r="N1338" s="4">
        <v>275500</v>
      </c>
      <c r="O1338" s="4">
        <v>219200</v>
      </c>
      <c r="P1338" s="4">
        <v>34275419</v>
      </c>
      <c r="Q1338" s="3">
        <v>0.73970000000000002</v>
      </c>
    </row>
    <row r="1339" spans="1:17">
      <c r="A1339" s="5">
        <v>42164</v>
      </c>
      <c r="B1339" s="3"/>
      <c r="C1339" s="4">
        <v>274000</v>
      </c>
      <c r="D1339" s="3" t="s">
        <v>38</v>
      </c>
      <c r="E1339" s="4">
        <v>6000</v>
      </c>
      <c r="F1339" s="3">
        <v>2.2400000000000002</v>
      </c>
      <c r="G1339" s="4">
        <v>273000</v>
      </c>
      <c r="H1339" s="4">
        <v>280000</v>
      </c>
      <c r="I1339" s="4">
        <v>266500</v>
      </c>
      <c r="J1339" s="4">
        <v>308093</v>
      </c>
      <c r="K1339" s="4">
        <v>84227075000</v>
      </c>
      <c r="L1339" s="4">
        <v>9391464</v>
      </c>
      <c r="M1339" s="4">
        <v>273381</v>
      </c>
      <c r="N1339" s="4">
        <v>274000</v>
      </c>
      <c r="O1339" s="4">
        <v>214400</v>
      </c>
      <c r="P1339" s="4">
        <v>34275419</v>
      </c>
      <c r="Q1339" s="3">
        <v>0.73119999999999996</v>
      </c>
    </row>
    <row r="1340" spans="1:17">
      <c r="A1340" s="5">
        <v>42163</v>
      </c>
      <c r="B1340" s="3"/>
      <c r="C1340" s="4">
        <v>268000</v>
      </c>
      <c r="D1340" s="3" t="s">
        <v>38</v>
      </c>
      <c r="E1340" s="4">
        <v>13500</v>
      </c>
      <c r="F1340" s="3">
        <v>5.3</v>
      </c>
      <c r="G1340" s="4">
        <v>257500</v>
      </c>
      <c r="H1340" s="4">
        <v>270000</v>
      </c>
      <c r="I1340" s="4">
        <v>255000</v>
      </c>
      <c r="J1340" s="4">
        <v>196216</v>
      </c>
      <c r="K1340" s="4">
        <v>52227187500</v>
      </c>
      <c r="L1340" s="4">
        <v>9185812</v>
      </c>
      <c r="M1340" s="4">
        <v>266171</v>
      </c>
      <c r="N1340" s="4">
        <v>268000</v>
      </c>
      <c r="O1340" s="4">
        <v>203600</v>
      </c>
      <c r="P1340" s="4">
        <v>34275419</v>
      </c>
      <c r="Q1340" s="3">
        <v>0.71430000000000005</v>
      </c>
    </row>
    <row r="1341" spans="1:17">
      <c r="A1341" s="5">
        <v>42160</v>
      </c>
      <c r="B1341" s="3"/>
      <c r="C1341" s="4">
        <v>254500</v>
      </c>
      <c r="D1341" s="3" t="s">
        <v>39</v>
      </c>
      <c r="E1341" s="3">
        <v>500</v>
      </c>
      <c r="F1341" s="3">
        <v>-0.2</v>
      </c>
      <c r="G1341" s="4">
        <v>251000</v>
      </c>
      <c r="H1341" s="4">
        <v>260500</v>
      </c>
      <c r="I1341" s="4">
        <v>249500</v>
      </c>
      <c r="J1341" s="4">
        <v>176442</v>
      </c>
      <c r="K1341" s="4">
        <v>45104157000</v>
      </c>
      <c r="L1341" s="4">
        <v>8723094</v>
      </c>
      <c r="M1341" s="4">
        <v>255631</v>
      </c>
      <c r="N1341" s="4">
        <v>254500</v>
      </c>
      <c r="O1341" s="4">
        <v>204000</v>
      </c>
      <c r="P1341" s="4">
        <v>34275419</v>
      </c>
      <c r="Q1341" s="3">
        <v>0.67689999999999995</v>
      </c>
    </row>
    <row r="1342" spans="1:17">
      <c r="A1342" s="5">
        <v>42159</v>
      </c>
      <c r="B1342" s="3"/>
      <c r="C1342" s="4">
        <v>255000</v>
      </c>
      <c r="D1342" s="3" t="s">
        <v>38</v>
      </c>
      <c r="E1342" s="4">
        <v>2500</v>
      </c>
      <c r="F1342" s="3">
        <v>0.99</v>
      </c>
      <c r="G1342" s="4">
        <v>250500</v>
      </c>
      <c r="H1342" s="4">
        <v>257000</v>
      </c>
      <c r="I1342" s="4">
        <v>245000</v>
      </c>
      <c r="J1342" s="4">
        <v>182180</v>
      </c>
      <c r="K1342" s="4">
        <v>46270852000</v>
      </c>
      <c r="L1342" s="4">
        <v>8740231</v>
      </c>
      <c r="M1342" s="4">
        <v>253984</v>
      </c>
      <c r="N1342" s="4">
        <v>255000</v>
      </c>
      <c r="O1342" s="4">
        <v>202000</v>
      </c>
      <c r="P1342" s="4">
        <v>34275419</v>
      </c>
      <c r="Q1342" s="3">
        <v>0.67659999999999998</v>
      </c>
    </row>
    <row r="1343" spans="1:17">
      <c r="A1343" s="5">
        <v>42158</v>
      </c>
      <c r="B1343" s="3"/>
      <c r="C1343" s="4">
        <v>252500</v>
      </c>
      <c r="D1343" s="3" t="s">
        <v>38</v>
      </c>
      <c r="E1343" s="4">
        <v>11500</v>
      </c>
      <c r="F1343" s="3">
        <v>4.7699999999999996</v>
      </c>
      <c r="G1343" s="4">
        <v>244500</v>
      </c>
      <c r="H1343" s="4">
        <v>255000</v>
      </c>
      <c r="I1343" s="4">
        <v>244000</v>
      </c>
      <c r="J1343" s="4">
        <v>255168</v>
      </c>
      <c r="K1343" s="4">
        <v>64222185500</v>
      </c>
      <c r="L1343" s="4">
        <v>8654543</v>
      </c>
      <c r="M1343" s="4">
        <v>251685</v>
      </c>
      <c r="N1343" s="4">
        <v>252500</v>
      </c>
      <c r="O1343" s="4">
        <v>192800</v>
      </c>
      <c r="P1343" s="4">
        <v>34275419</v>
      </c>
      <c r="Q1343" s="3">
        <v>0.67349999999999999</v>
      </c>
    </row>
    <row r="1344" spans="1:17">
      <c r="A1344" s="5">
        <v>42157</v>
      </c>
      <c r="B1344" s="3"/>
      <c r="C1344" s="4">
        <v>241000</v>
      </c>
      <c r="D1344" s="3" t="s">
        <v>38</v>
      </c>
      <c r="E1344" s="3">
        <v>500</v>
      </c>
      <c r="F1344" s="3">
        <v>0.21</v>
      </c>
      <c r="G1344" s="4">
        <v>242000</v>
      </c>
      <c r="H1344" s="4">
        <v>244000</v>
      </c>
      <c r="I1344" s="4">
        <v>239000</v>
      </c>
      <c r="J1344" s="4">
        <v>133191</v>
      </c>
      <c r="K1344" s="4">
        <v>32250768000</v>
      </c>
      <c r="L1344" s="4">
        <v>8260375</v>
      </c>
      <c r="M1344" s="4">
        <v>242139</v>
      </c>
      <c r="N1344" s="4">
        <v>241000</v>
      </c>
      <c r="O1344" s="4">
        <v>192400</v>
      </c>
      <c r="P1344" s="4">
        <v>34275419</v>
      </c>
      <c r="Q1344" s="3">
        <v>0.63819999999999999</v>
      </c>
    </row>
    <row r="1345" spans="1:17">
      <c r="A1345" s="5">
        <v>42156</v>
      </c>
      <c r="B1345" s="3"/>
      <c r="C1345" s="4">
        <v>240500</v>
      </c>
      <c r="D1345" s="3" t="s">
        <v>38</v>
      </c>
      <c r="E1345" s="4">
        <v>4500</v>
      </c>
      <c r="F1345" s="3">
        <v>1.91</v>
      </c>
      <c r="G1345" s="4">
        <v>240000</v>
      </c>
      <c r="H1345" s="4">
        <v>243000</v>
      </c>
      <c r="I1345" s="4">
        <v>236500</v>
      </c>
      <c r="J1345" s="4">
        <v>126044</v>
      </c>
      <c r="K1345" s="4">
        <v>30337954000</v>
      </c>
      <c r="L1345" s="4">
        <v>8243238</v>
      </c>
      <c r="M1345" s="4">
        <v>240693</v>
      </c>
      <c r="N1345" s="4">
        <v>240500</v>
      </c>
      <c r="O1345" s="4">
        <v>188800</v>
      </c>
      <c r="P1345" s="4">
        <v>34275419</v>
      </c>
      <c r="Q1345" s="3">
        <v>0.62919999999999998</v>
      </c>
    </row>
    <row r="1346" spans="1:17">
      <c r="A1346" s="5">
        <v>42153</v>
      </c>
      <c r="B1346" s="3"/>
      <c r="C1346" s="4">
        <v>236000</v>
      </c>
      <c r="D1346" s="3" t="s">
        <v>39</v>
      </c>
      <c r="E1346" s="4">
        <v>4500</v>
      </c>
      <c r="F1346" s="3">
        <v>-1.87</v>
      </c>
      <c r="G1346" s="4">
        <v>239000</v>
      </c>
      <c r="H1346" s="4">
        <v>241500</v>
      </c>
      <c r="I1346" s="4">
        <v>234000</v>
      </c>
      <c r="J1346" s="4">
        <v>149425</v>
      </c>
      <c r="K1346" s="4">
        <v>35545705000</v>
      </c>
      <c r="L1346" s="4">
        <v>8088998</v>
      </c>
      <c r="M1346" s="4">
        <v>237883</v>
      </c>
      <c r="N1346" s="4">
        <v>236000</v>
      </c>
      <c r="O1346" s="4">
        <v>192400</v>
      </c>
      <c r="P1346" s="4">
        <v>34275419</v>
      </c>
      <c r="Q1346" s="3">
        <v>0.61350000000000005</v>
      </c>
    </row>
    <row r="1347" spans="1:17">
      <c r="A1347" s="5">
        <v>42152</v>
      </c>
      <c r="B1347" s="3"/>
      <c r="C1347" s="4">
        <v>240500</v>
      </c>
      <c r="D1347" s="3" t="s">
        <v>38</v>
      </c>
      <c r="E1347" s="4">
        <v>4000</v>
      </c>
      <c r="F1347" s="3">
        <v>1.69</v>
      </c>
      <c r="G1347" s="4">
        <v>238500</v>
      </c>
      <c r="H1347" s="4">
        <v>242500</v>
      </c>
      <c r="I1347" s="4">
        <v>237500</v>
      </c>
      <c r="J1347" s="4">
        <v>146774</v>
      </c>
      <c r="K1347" s="4">
        <v>35312123500</v>
      </c>
      <c r="L1347" s="4">
        <v>8243238</v>
      </c>
      <c r="M1347" s="4">
        <v>240588</v>
      </c>
      <c r="N1347" s="4">
        <v>240500</v>
      </c>
      <c r="O1347" s="4">
        <v>189200</v>
      </c>
      <c r="P1347" s="4">
        <v>34275419</v>
      </c>
      <c r="Q1347" s="3">
        <v>0.62660000000000005</v>
      </c>
    </row>
    <row r="1348" spans="1:17">
      <c r="A1348" s="5">
        <v>42151</v>
      </c>
      <c r="B1348" s="3"/>
      <c r="C1348" s="4">
        <v>236500</v>
      </c>
      <c r="D1348" s="3" t="s">
        <v>39</v>
      </c>
      <c r="E1348" s="4">
        <v>5000</v>
      </c>
      <c r="F1348" s="3">
        <v>-2.0699999999999998</v>
      </c>
      <c r="G1348" s="4">
        <v>238000</v>
      </c>
      <c r="H1348" s="4">
        <v>242500</v>
      </c>
      <c r="I1348" s="4">
        <v>231500</v>
      </c>
      <c r="J1348" s="4">
        <v>224798</v>
      </c>
      <c r="K1348" s="4">
        <v>53257080000</v>
      </c>
      <c r="L1348" s="4">
        <v>8106136</v>
      </c>
      <c r="M1348" s="4">
        <v>236910</v>
      </c>
      <c r="N1348" s="4">
        <v>236500</v>
      </c>
      <c r="O1348" s="4">
        <v>193200</v>
      </c>
      <c r="P1348" s="4">
        <v>34275419</v>
      </c>
      <c r="Q1348" s="3">
        <v>0.61719999999999997</v>
      </c>
    </row>
    <row r="1349" spans="1:17">
      <c r="A1349" s="5">
        <v>42150</v>
      </c>
      <c r="B1349" s="3"/>
      <c r="C1349" s="4">
        <v>241500</v>
      </c>
      <c r="D1349" s="3"/>
      <c r="E1349" s="3">
        <v>0</v>
      </c>
      <c r="F1349" s="3">
        <v>0</v>
      </c>
      <c r="G1349" s="4">
        <v>245500</v>
      </c>
      <c r="H1349" s="4">
        <v>246500</v>
      </c>
      <c r="I1349" s="4">
        <v>237500</v>
      </c>
      <c r="J1349" s="4">
        <v>139111</v>
      </c>
      <c r="K1349" s="4">
        <v>33477661500</v>
      </c>
      <c r="L1349" s="4">
        <v>8277513</v>
      </c>
      <c r="M1349" s="4">
        <v>240654</v>
      </c>
      <c r="N1349" s="4">
        <v>241500</v>
      </c>
      <c r="O1349" s="4">
        <v>193200</v>
      </c>
      <c r="P1349" s="4">
        <v>34275419</v>
      </c>
      <c r="Q1349" s="3">
        <v>0.61960000000000004</v>
      </c>
    </row>
    <row r="1350" spans="1:17">
      <c r="A1350" s="5">
        <v>42146</v>
      </c>
      <c r="B1350" s="3"/>
      <c r="C1350" s="4">
        <v>241500</v>
      </c>
      <c r="D1350" s="3" t="s">
        <v>38</v>
      </c>
      <c r="E1350" s="4">
        <v>12000</v>
      </c>
      <c r="F1350" s="3">
        <v>5.23</v>
      </c>
      <c r="G1350" s="4">
        <v>233000</v>
      </c>
      <c r="H1350" s="4">
        <v>241500</v>
      </c>
      <c r="I1350" s="4">
        <v>233000</v>
      </c>
      <c r="J1350" s="4">
        <v>266298</v>
      </c>
      <c r="K1350" s="4">
        <v>63580073500</v>
      </c>
      <c r="L1350" s="4">
        <v>8277513</v>
      </c>
      <c r="M1350" s="4">
        <v>238755</v>
      </c>
      <c r="N1350" s="4">
        <v>241500</v>
      </c>
      <c r="O1350" s="4">
        <v>183600</v>
      </c>
      <c r="P1350" s="4">
        <v>34275419</v>
      </c>
      <c r="Q1350" s="3">
        <v>0.61919999999999997</v>
      </c>
    </row>
    <row r="1351" spans="1:17">
      <c r="A1351" s="5">
        <v>42145</v>
      </c>
      <c r="B1351" s="3"/>
      <c r="C1351" s="4">
        <v>229500</v>
      </c>
      <c r="D1351" s="3"/>
      <c r="E1351" s="3">
        <v>0</v>
      </c>
      <c r="F1351" s="3">
        <v>0</v>
      </c>
      <c r="G1351" s="4">
        <v>231000</v>
      </c>
      <c r="H1351" s="4">
        <v>234000</v>
      </c>
      <c r="I1351" s="4">
        <v>228000</v>
      </c>
      <c r="J1351" s="4">
        <v>142652</v>
      </c>
      <c r="K1351" s="4">
        <v>32851879500</v>
      </c>
      <c r="L1351" s="4">
        <v>7866208</v>
      </c>
      <c r="M1351" s="4">
        <v>230293</v>
      </c>
      <c r="N1351" s="4">
        <v>229500</v>
      </c>
      <c r="O1351" s="4">
        <v>183600</v>
      </c>
      <c r="P1351" s="4">
        <v>34275419</v>
      </c>
      <c r="Q1351" s="3">
        <v>0.5948</v>
      </c>
    </row>
    <row r="1352" spans="1:17">
      <c r="A1352" s="5">
        <v>42144</v>
      </c>
      <c r="B1352" s="3"/>
      <c r="C1352" s="4">
        <v>229500</v>
      </c>
      <c r="D1352" s="3" t="s">
        <v>39</v>
      </c>
      <c r="E1352" s="4">
        <v>9000</v>
      </c>
      <c r="F1352" s="3">
        <v>-3.77</v>
      </c>
      <c r="G1352" s="4">
        <v>241000</v>
      </c>
      <c r="H1352" s="4">
        <v>242000</v>
      </c>
      <c r="I1352" s="4">
        <v>228500</v>
      </c>
      <c r="J1352" s="4">
        <v>224025</v>
      </c>
      <c r="K1352" s="4">
        <v>51712802000</v>
      </c>
      <c r="L1352" s="4">
        <v>7866208</v>
      </c>
      <c r="M1352" s="4">
        <v>230834</v>
      </c>
      <c r="N1352" s="4">
        <v>229500</v>
      </c>
      <c r="O1352" s="4">
        <v>190800</v>
      </c>
      <c r="P1352" s="4">
        <v>34275419</v>
      </c>
      <c r="Q1352" s="3">
        <v>0.59019999999999995</v>
      </c>
    </row>
    <row r="1353" spans="1:17">
      <c r="A1353" s="5">
        <v>42143</v>
      </c>
      <c r="B1353" s="3"/>
      <c r="C1353" s="4">
        <v>238500</v>
      </c>
      <c r="D1353" s="3" t="s">
        <v>38</v>
      </c>
      <c r="E1353" s="4">
        <v>4000</v>
      </c>
      <c r="F1353" s="3">
        <v>1.71</v>
      </c>
      <c r="G1353" s="4">
        <v>235000</v>
      </c>
      <c r="H1353" s="4">
        <v>242500</v>
      </c>
      <c r="I1353" s="4">
        <v>228500</v>
      </c>
      <c r="J1353" s="4">
        <v>209614</v>
      </c>
      <c r="K1353" s="4">
        <v>49760627500</v>
      </c>
      <c r="L1353" s="4">
        <v>8174687</v>
      </c>
      <c r="M1353" s="4">
        <v>237391</v>
      </c>
      <c r="N1353" s="4">
        <v>238500</v>
      </c>
      <c r="O1353" s="4">
        <v>187600</v>
      </c>
      <c r="P1353" s="4">
        <v>34275419</v>
      </c>
      <c r="Q1353" s="3">
        <v>0.61899999999999999</v>
      </c>
    </row>
    <row r="1354" spans="1:17">
      <c r="A1354" s="5">
        <v>42142</v>
      </c>
      <c r="B1354" s="3"/>
      <c r="C1354" s="4">
        <v>234500</v>
      </c>
      <c r="D1354" s="3" t="s">
        <v>38</v>
      </c>
      <c r="E1354" s="4">
        <v>4000</v>
      </c>
      <c r="F1354" s="3">
        <v>1.74</v>
      </c>
      <c r="G1354" s="4">
        <v>231500</v>
      </c>
      <c r="H1354" s="4">
        <v>237000</v>
      </c>
      <c r="I1354" s="4">
        <v>230500</v>
      </c>
      <c r="J1354" s="4">
        <v>142355</v>
      </c>
      <c r="K1354" s="4">
        <v>33341557000</v>
      </c>
      <c r="L1354" s="4">
        <v>8037585</v>
      </c>
      <c r="M1354" s="4">
        <v>234214</v>
      </c>
      <c r="N1354" s="4">
        <v>234500</v>
      </c>
      <c r="O1354" s="4">
        <v>184400</v>
      </c>
      <c r="P1354" s="4">
        <v>34275419</v>
      </c>
      <c r="Q1354" s="3">
        <v>0.61060000000000003</v>
      </c>
    </row>
    <row r="1355" spans="1:17">
      <c r="A1355" s="5">
        <v>42139</v>
      </c>
      <c r="B1355" s="3"/>
      <c r="C1355" s="4">
        <v>230500</v>
      </c>
      <c r="D1355" s="3" t="s">
        <v>39</v>
      </c>
      <c r="E1355" s="4">
        <v>4500</v>
      </c>
      <c r="F1355" s="3">
        <v>-1.91</v>
      </c>
      <c r="G1355" s="4">
        <v>238000</v>
      </c>
      <c r="H1355" s="4">
        <v>240500</v>
      </c>
      <c r="I1355" s="4">
        <v>228500</v>
      </c>
      <c r="J1355" s="4">
        <v>302643</v>
      </c>
      <c r="K1355" s="4">
        <v>70141976000</v>
      </c>
      <c r="L1355" s="4">
        <v>7900484</v>
      </c>
      <c r="M1355" s="4">
        <v>231764</v>
      </c>
      <c r="N1355" s="4">
        <v>230500</v>
      </c>
      <c r="O1355" s="4">
        <v>188000</v>
      </c>
      <c r="P1355" s="4">
        <v>34275419</v>
      </c>
      <c r="Q1355" s="3">
        <v>0.60219999999999996</v>
      </c>
    </row>
    <row r="1356" spans="1:17">
      <c r="A1356" s="5">
        <v>42138</v>
      </c>
      <c r="B1356" s="3"/>
      <c r="C1356" s="4">
        <v>235000</v>
      </c>
      <c r="D1356" s="3" t="s">
        <v>39</v>
      </c>
      <c r="E1356" s="4">
        <v>17000</v>
      </c>
      <c r="F1356" s="3">
        <v>-6.75</v>
      </c>
      <c r="G1356" s="4">
        <v>251000</v>
      </c>
      <c r="H1356" s="4">
        <v>251500</v>
      </c>
      <c r="I1356" s="4">
        <v>234500</v>
      </c>
      <c r="J1356" s="4">
        <v>344193</v>
      </c>
      <c r="K1356" s="4">
        <v>82382486500</v>
      </c>
      <c r="L1356" s="4">
        <v>8054723</v>
      </c>
      <c r="M1356" s="4">
        <v>239349</v>
      </c>
      <c r="N1356" s="4">
        <v>235000</v>
      </c>
      <c r="O1356" s="4">
        <v>201600</v>
      </c>
      <c r="P1356" s="4">
        <v>34275419</v>
      </c>
      <c r="Q1356" s="3">
        <v>0.61</v>
      </c>
    </row>
    <row r="1357" spans="1:17">
      <c r="A1357" s="5">
        <v>42137</v>
      </c>
      <c r="B1357" s="3"/>
      <c r="C1357" s="4">
        <v>252000</v>
      </c>
      <c r="D1357" s="3"/>
      <c r="E1357" s="3">
        <v>0</v>
      </c>
      <c r="F1357" s="3">
        <v>0</v>
      </c>
      <c r="G1357" s="4">
        <v>252000</v>
      </c>
      <c r="H1357" s="4">
        <v>254000</v>
      </c>
      <c r="I1357" s="4">
        <v>246000</v>
      </c>
      <c r="J1357" s="4">
        <v>125288</v>
      </c>
      <c r="K1357" s="4">
        <v>31443713500</v>
      </c>
      <c r="L1357" s="4">
        <v>8637405</v>
      </c>
      <c r="M1357" s="4">
        <v>250971</v>
      </c>
      <c r="N1357" s="4">
        <v>252000</v>
      </c>
      <c r="O1357" s="4">
        <v>201600</v>
      </c>
      <c r="P1357" s="4">
        <v>34275419</v>
      </c>
      <c r="Q1357" s="3">
        <v>0.65639999999999998</v>
      </c>
    </row>
    <row r="1358" spans="1:17">
      <c r="A1358" s="5">
        <v>42136</v>
      </c>
      <c r="B1358" s="3"/>
      <c r="C1358" s="4">
        <v>252000</v>
      </c>
      <c r="D1358" s="3" t="s">
        <v>39</v>
      </c>
      <c r="E1358" s="4">
        <v>1000</v>
      </c>
      <c r="F1358" s="3">
        <v>-0.4</v>
      </c>
      <c r="G1358" s="4">
        <v>253000</v>
      </c>
      <c r="H1358" s="4">
        <v>261000</v>
      </c>
      <c r="I1358" s="4">
        <v>250500</v>
      </c>
      <c r="J1358" s="4">
        <v>212393</v>
      </c>
      <c r="K1358" s="4">
        <v>53936932000</v>
      </c>
      <c r="L1358" s="4">
        <v>8637405</v>
      </c>
      <c r="M1358" s="4">
        <v>253948</v>
      </c>
      <c r="N1358" s="4">
        <v>252000</v>
      </c>
      <c r="O1358" s="4">
        <v>202400</v>
      </c>
      <c r="P1358" s="4">
        <v>34275419</v>
      </c>
      <c r="Q1358" s="3">
        <v>0.66169999999999995</v>
      </c>
    </row>
    <row r="1359" spans="1:17">
      <c r="A1359" s="5">
        <v>42135</v>
      </c>
      <c r="B1359" s="3"/>
      <c r="C1359" s="4">
        <v>253000</v>
      </c>
      <c r="D1359" s="3" t="s">
        <v>38</v>
      </c>
      <c r="E1359" s="4">
        <v>10000</v>
      </c>
      <c r="F1359" s="3">
        <v>4.12</v>
      </c>
      <c r="G1359" s="4">
        <v>248000</v>
      </c>
      <c r="H1359" s="4">
        <v>256500</v>
      </c>
      <c r="I1359" s="4">
        <v>247500</v>
      </c>
      <c r="J1359" s="4">
        <v>169095</v>
      </c>
      <c r="K1359" s="4">
        <v>42670405000</v>
      </c>
      <c r="L1359" s="4">
        <v>8671681</v>
      </c>
      <c r="M1359" s="4">
        <v>252345</v>
      </c>
      <c r="N1359" s="4">
        <v>253000</v>
      </c>
      <c r="O1359" s="4">
        <v>194400</v>
      </c>
      <c r="P1359" s="4">
        <v>34275419</v>
      </c>
      <c r="Q1359" s="3">
        <v>0.66339999999999999</v>
      </c>
    </row>
    <row r="1360" spans="1:17">
      <c r="A1360" s="5">
        <v>42132</v>
      </c>
      <c r="B1360" s="3"/>
      <c r="C1360" s="4">
        <v>243000</v>
      </c>
      <c r="D1360" s="3" t="s">
        <v>39</v>
      </c>
      <c r="E1360" s="4">
        <v>6500</v>
      </c>
      <c r="F1360" s="3">
        <v>-2.61</v>
      </c>
      <c r="G1360" s="4">
        <v>251000</v>
      </c>
      <c r="H1360" s="4">
        <v>252000</v>
      </c>
      <c r="I1360" s="4">
        <v>238500</v>
      </c>
      <c r="J1360" s="4">
        <v>222678</v>
      </c>
      <c r="K1360" s="4">
        <v>53881298000</v>
      </c>
      <c r="L1360" s="4">
        <v>8328926</v>
      </c>
      <c r="M1360" s="4">
        <v>241969</v>
      </c>
      <c r="N1360" s="4">
        <v>243000</v>
      </c>
      <c r="O1360" s="4">
        <v>199600</v>
      </c>
      <c r="P1360" s="4">
        <v>34275419</v>
      </c>
      <c r="Q1360" s="3">
        <v>0.64059999999999995</v>
      </c>
    </row>
    <row r="1361" spans="1:17">
      <c r="A1361" s="5">
        <v>42131</v>
      </c>
      <c r="B1361" s="3"/>
      <c r="C1361" s="4">
        <v>249500</v>
      </c>
      <c r="D1361" s="3" t="s">
        <v>39</v>
      </c>
      <c r="E1361" s="4">
        <v>4500</v>
      </c>
      <c r="F1361" s="3">
        <v>-1.77</v>
      </c>
      <c r="G1361" s="4">
        <v>254500</v>
      </c>
      <c r="H1361" s="4">
        <v>259000</v>
      </c>
      <c r="I1361" s="4">
        <v>247500</v>
      </c>
      <c r="J1361" s="4">
        <v>154928</v>
      </c>
      <c r="K1361" s="4">
        <v>39107177500</v>
      </c>
      <c r="L1361" s="4">
        <v>8551717</v>
      </c>
      <c r="M1361" s="4">
        <v>252421</v>
      </c>
      <c r="N1361" s="4">
        <v>249500</v>
      </c>
      <c r="O1361" s="4">
        <v>203200</v>
      </c>
      <c r="P1361" s="4">
        <v>34275419</v>
      </c>
      <c r="Q1361" s="3">
        <v>0.65569999999999995</v>
      </c>
    </row>
    <row r="1362" spans="1:17">
      <c r="A1362" s="5">
        <v>42130</v>
      </c>
      <c r="B1362" s="3"/>
      <c r="C1362" s="4">
        <v>254000</v>
      </c>
      <c r="D1362" s="3" t="s">
        <v>39</v>
      </c>
      <c r="E1362" s="4">
        <v>5000</v>
      </c>
      <c r="F1362" s="3">
        <v>-1.93</v>
      </c>
      <c r="G1362" s="4">
        <v>258500</v>
      </c>
      <c r="H1362" s="4">
        <v>259500</v>
      </c>
      <c r="I1362" s="4">
        <v>250000</v>
      </c>
      <c r="J1362" s="4">
        <v>128259</v>
      </c>
      <c r="K1362" s="4">
        <v>32500903000</v>
      </c>
      <c r="L1362" s="4">
        <v>8705956</v>
      </c>
      <c r="M1362" s="4">
        <v>253400</v>
      </c>
      <c r="N1362" s="4">
        <v>254000</v>
      </c>
      <c r="O1362" s="4">
        <v>207200</v>
      </c>
      <c r="P1362" s="4">
        <v>34275419</v>
      </c>
      <c r="Q1362" s="3">
        <v>0.66290000000000004</v>
      </c>
    </row>
    <row r="1363" spans="1:17">
      <c r="A1363" s="5">
        <v>42128</v>
      </c>
      <c r="B1363" s="3"/>
      <c r="C1363" s="4">
        <v>259000</v>
      </c>
      <c r="D1363" s="3" t="s">
        <v>38</v>
      </c>
      <c r="E1363" s="4">
        <v>8000</v>
      </c>
      <c r="F1363" s="3">
        <v>3.19</v>
      </c>
      <c r="G1363" s="4">
        <v>253000</v>
      </c>
      <c r="H1363" s="4">
        <v>259000</v>
      </c>
      <c r="I1363" s="4">
        <v>251000</v>
      </c>
      <c r="J1363" s="4">
        <v>120072</v>
      </c>
      <c r="K1363" s="4">
        <v>30780324500</v>
      </c>
      <c r="L1363" s="4">
        <v>8877333</v>
      </c>
      <c r="M1363" s="4">
        <v>256348</v>
      </c>
      <c r="N1363" s="4">
        <v>259000</v>
      </c>
      <c r="O1363" s="4">
        <v>200800</v>
      </c>
      <c r="P1363" s="4">
        <v>34275419</v>
      </c>
      <c r="Q1363" s="3">
        <v>0.66700000000000004</v>
      </c>
    </row>
    <row r="1364" spans="1:17">
      <c r="A1364" s="5">
        <v>42124</v>
      </c>
      <c r="B1364" s="3"/>
      <c r="C1364" s="4">
        <v>251000</v>
      </c>
      <c r="D1364" s="3" t="s">
        <v>39</v>
      </c>
      <c r="E1364" s="4">
        <v>5500</v>
      </c>
      <c r="F1364" s="3">
        <v>-2.14</v>
      </c>
      <c r="G1364" s="4">
        <v>259500</v>
      </c>
      <c r="H1364" s="4">
        <v>260000</v>
      </c>
      <c r="I1364" s="4">
        <v>250000</v>
      </c>
      <c r="J1364" s="4">
        <v>205018</v>
      </c>
      <c r="K1364" s="4">
        <v>52067597500</v>
      </c>
      <c r="L1364" s="4">
        <v>8603130</v>
      </c>
      <c r="M1364" s="4">
        <v>253965</v>
      </c>
      <c r="N1364" s="4">
        <v>251000</v>
      </c>
      <c r="O1364" s="4">
        <v>205200</v>
      </c>
      <c r="P1364" s="4">
        <v>34275419</v>
      </c>
      <c r="Q1364" s="3">
        <v>0.6482</v>
      </c>
    </row>
    <row r="1365" spans="1:17">
      <c r="A1365" s="5">
        <v>42123</v>
      </c>
      <c r="B1365" s="3"/>
      <c r="C1365" s="4">
        <v>256500</v>
      </c>
      <c r="D1365" s="3" t="s">
        <v>39</v>
      </c>
      <c r="E1365" s="4">
        <v>8500</v>
      </c>
      <c r="F1365" s="3">
        <v>-3.21</v>
      </c>
      <c r="G1365" s="4">
        <v>268000</v>
      </c>
      <c r="H1365" s="4">
        <v>273000</v>
      </c>
      <c r="I1365" s="4">
        <v>252000</v>
      </c>
      <c r="J1365" s="4">
        <v>288102</v>
      </c>
      <c r="K1365" s="4">
        <v>74766842000</v>
      </c>
      <c r="L1365" s="4">
        <v>8791644</v>
      </c>
      <c r="M1365" s="4">
        <v>259515</v>
      </c>
      <c r="N1365" s="4">
        <v>256500</v>
      </c>
      <c r="O1365" s="4">
        <v>212000</v>
      </c>
      <c r="P1365" s="4">
        <v>34275419</v>
      </c>
      <c r="Q1365" s="3">
        <v>0.65800000000000003</v>
      </c>
    </row>
    <row r="1366" spans="1:17">
      <c r="A1366" s="5">
        <v>42122</v>
      </c>
      <c r="B1366" s="3"/>
      <c r="C1366" s="4">
        <v>265000</v>
      </c>
      <c r="D1366" s="3" t="s">
        <v>38</v>
      </c>
      <c r="E1366" s="4">
        <v>8500</v>
      </c>
      <c r="F1366" s="3">
        <v>3.31</v>
      </c>
      <c r="G1366" s="4">
        <v>259000</v>
      </c>
      <c r="H1366" s="4">
        <v>266500</v>
      </c>
      <c r="I1366" s="4">
        <v>255500</v>
      </c>
      <c r="J1366" s="4">
        <v>268160</v>
      </c>
      <c r="K1366" s="4">
        <v>69951656000</v>
      </c>
      <c r="L1366" s="4">
        <v>9082986</v>
      </c>
      <c r="M1366" s="4">
        <v>260857</v>
      </c>
      <c r="N1366" s="4">
        <v>265000</v>
      </c>
      <c r="O1366" s="4">
        <v>205200</v>
      </c>
      <c r="P1366" s="4">
        <v>34275419</v>
      </c>
      <c r="Q1366" s="3">
        <v>0.67830000000000001</v>
      </c>
    </row>
    <row r="1367" spans="1:17">
      <c r="A1367" s="5">
        <v>42121</v>
      </c>
      <c r="B1367" s="3"/>
      <c r="C1367" s="4">
        <v>256500</v>
      </c>
      <c r="D1367" s="3" t="s">
        <v>39</v>
      </c>
      <c r="E1367" s="4">
        <v>14500</v>
      </c>
      <c r="F1367" s="3">
        <v>-5.35</v>
      </c>
      <c r="G1367" s="4">
        <v>276000</v>
      </c>
      <c r="H1367" s="4">
        <v>277000</v>
      </c>
      <c r="I1367" s="4">
        <v>256000</v>
      </c>
      <c r="J1367" s="4">
        <v>266149</v>
      </c>
      <c r="K1367" s="4">
        <v>69571357500</v>
      </c>
      <c r="L1367" s="4">
        <v>8791644</v>
      </c>
      <c r="M1367" s="4">
        <v>261400</v>
      </c>
      <c r="N1367" s="4">
        <v>256500</v>
      </c>
      <c r="O1367" s="4">
        <v>216800</v>
      </c>
      <c r="P1367" s="4">
        <v>34275419</v>
      </c>
      <c r="Q1367" s="3">
        <v>0.65349999999999997</v>
      </c>
    </row>
    <row r="1368" spans="1:17">
      <c r="A1368" s="5">
        <v>42118</v>
      </c>
      <c r="B1368" s="3"/>
      <c r="C1368" s="4">
        <v>271000</v>
      </c>
      <c r="D1368" s="3"/>
      <c r="E1368" s="3">
        <v>0</v>
      </c>
      <c r="F1368" s="3">
        <v>0</v>
      </c>
      <c r="G1368" s="4">
        <v>273500</v>
      </c>
      <c r="H1368" s="4">
        <v>280500</v>
      </c>
      <c r="I1368" s="4">
        <v>265000</v>
      </c>
      <c r="J1368" s="4">
        <v>193513</v>
      </c>
      <c r="K1368" s="4">
        <v>52723562500</v>
      </c>
      <c r="L1368" s="4">
        <v>9288638</v>
      </c>
      <c r="M1368" s="4">
        <v>272454</v>
      </c>
      <c r="N1368" s="4">
        <v>271000</v>
      </c>
      <c r="O1368" s="4">
        <v>216800</v>
      </c>
      <c r="P1368" s="4">
        <v>34275419</v>
      </c>
      <c r="Q1368" s="3">
        <v>0.68969999999999998</v>
      </c>
    </row>
    <row r="1369" spans="1:17">
      <c r="A1369" s="5">
        <v>42117</v>
      </c>
      <c r="B1369" s="3"/>
      <c r="C1369" s="4">
        <v>271000</v>
      </c>
      <c r="D1369" s="3" t="s">
        <v>38</v>
      </c>
      <c r="E1369" s="4">
        <v>3000</v>
      </c>
      <c r="F1369" s="3">
        <v>1.1200000000000001</v>
      </c>
      <c r="G1369" s="4">
        <v>268000</v>
      </c>
      <c r="H1369" s="4">
        <v>277000</v>
      </c>
      <c r="I1369" s="4">
        <v>266000</v>
      </c>
      <c r="J1369" s="4">
        <v>154215</v>
      </c>
      <c r="K1369" s="4">
        <v>41935439000</v>
      </c>
      <c r="L1369" s="4">
        <v>9288638</v>
      </c>
      <c r="M1369" s="4">
        <v>271928</v>
      </c>
      <c r="N1369" s="4">
        <v>271000</v>
      </c>
      <c r="O1369" s="4">
        <v>214400</v>
      </c>
      <c r="P1369" s="4">
        <v>34275419</v>
      </c>
      <c r="Q1369" s="3">
        <v>0.68479999999999996</v>
      </c>
    </row>
    <row r="1370" spans="1:17">
      <c r="A1370" s="5">
        <v>42116</v>
      </c>
      <c r="B1370" s="3"/>
      <c r="C1370" s="4">
        <v>268000</v>
      </c>
      <c r="D1370" s="3" t="s">
        <v>38</v>
      </c>
      <c r="E1370" s="4">
        <v>13500</v>
      </c>
      <c r="F1370" s="3">
        <v>5.3</v>
      </c>
      <c r="G1370" s="4">
        <v>267000</v>
      </c>
      <c r="H1370" s="4">
        <v>274000</v>
      </c>
      <c r="I1370" s="4">
        <v>263500</v>
      </c>
      <c r="J1370" s="4">
        <v>339992</v>
      </c>
      <c r="K1370" s="4">
        <v>91531041000</v>
      </c>
      <c r="L1370" s="4">
        <v>9185812</v>
      </c>
      <c r="M1370" s="4">
        <v>269215</v>
      </c>
      <c r="N1370" s="4">
        <v>268000</v>
      </c>
      <c r="O1370" s="4">
        <v>203600</v>
      </c>
      <c r="P1370" s="4">
        <v>34275419</v>
      </c>
      <c r="Q1370" s="3">
        <v>0.6865</v>
      </c>
    </row>
    <row r="1371" spans="1:17">
      <c r="A1371" s="5">
        <v>42115</v>
      </c>
      <c r="B1371" s="3"/>
      <c r="C1371" s="4">
        <v>254500</v>
      </c>
      <c r="D1371" s="3" t="s">
        <v>39</v>
      </c>
      <c r="E1371" s="4">
        <v>5000</v>
      </c>
      <c r="F1371" s="3">
        <v>-1.93</v>
      </c>
      <c r="G1371" s="4">
        <v>261000</v>
      </c>
      <c r="H1371" s="4">
        <v>261500</v>
      </c>
      <c r="I1371" s="4">
        <v>253000</v>
      </c>
      <c r="J1371" s="4">
        <v>156615</v>
      </c>
      <c r="K1371" s="4">
        <v>40222023500</v>
      </c>
      <c r="L1371" s="4">
        <v>8723094</v>
      </c>
      <c r="M1371" s="4">
        <v>256821</v>
      </c>
      <c r="N1371" s="4">
        <v>254500</v>
      </c>
      <c r="O1371" s="4">
        <v>207600</v>
      </c>
      <c r="P1371" s="4">
        <v>34275419</v>
      </c>
      <c r="Q1371" s="3">
        <v>0.65169999999999995</v>
      </c>
    </row>
    <row r="1372" spans="1:17">
      <c r="A1372" s="5">
        <v>42114</v>
      </c>
      <c r="B1372" s="3"/>
      <c r="C1372" s="4">
        <v>259500</v>
      </c>
      <c r="D1372" s="3" t="s">
        <v>38</v>
      </c>
      <c r="E1372" s="4">
        <v>22500</v>
      </c>
      <c r="F1372" s="3">
        <v>9.49</v>
      </c>
      <c r="G1372" s="4">
        <v>235500</v>
      </c>
      <c r="H1372" s="4">
        <v>260000</v>
      </c>
      <c r="I1372" s="4">
        <v>235000</v>
      </c>
      <c r="J1372" s="4">
        <v>348965</v>
      </c>
      <c r="K1372" s="4">
        <v>88102599000</v>
      </c>
      <c r="L1372" s="4">
        <v>8894471</v>
      </c>
      <c r="M1372" s="4">
        <v>252468</v>
      </c>
      <c r="N1372" s="4">
        <v>259500</v>
      </c>
      <c r="O1372" s="4">
        <v>189600</v>
      </c>
      <c r="P1372" s="4">
        <v>34275419</v>
      </c>
      <c r="Q1372" s="3">
        <v>0.66369999999999996</v>
      </c>
    </row>
    <row r="1373" spans="1:17">
      <c r="A1373" s="5">
        <v>42111</v>
      </c>
      <c r="B1373" s="3"/>
      <c r="C1373" s="4">
        <v>237000</v>
      </c>
      <c r="D1373" s="3" t="s">
        <v>38</v>
      </c>
      <c r="E1373" s="4">
        <v>1000</v>
      </c>
      <c r="F1373" s="3">
        <v>0.42</v>
      </c>
      <c r="G1373" s="4">
        <v>236000</v>
      </c>
      <c r="H1373" s="4">
        <v>241000</v>
      </c>
      <c r="I1373" s="4">
        <v>227500</v>
      </c>
      <c r="J1373" s="4">
        <v>248140</v>
      </c>
      <c r="K1373" s="4">
        <v>58264340500</v>
      </c>
      <c r="L1373" s="4">
        <v>8123274</v>
      </c>
      <c r="M1373" s="4">
        <v>234804</v>
      </c>
      <c r="N1373" s="4">
        <v>237000</v>
      </c>
      <c r="O1373" s="4">
        <v>188800</v>
      </c>
      <c r="P1373" s="4">
        <v>34275419</v>
      </c>
      <c r="Q1373" s="3">
        <v>0.60699999999999998</v>
      </c>
    </row>
    <row r="1374" spans="1:17">
      <c r="A1374" s="5">
        <v>42110</v>
      </c>
      <c r="B1374" s="3"/>
      <c r="C1374" s="4">
        <v>236000</v>
      </c>
      <c r="D1374" s="3" t="s">
        <v>39</v>
      </c>
      <c r="E1374" s="4">
        <v>11500</v>
      </c>
      <c r="F1374" s="3">
        <v>-4.6500000000000004</v>
      </c>
      <c r="G1374" s="4">
        <v>250000</v>
      </c>
      <c r="H1374" s="4">
        <v>252500</v>
      </c>
      <c r="I1374" s="4">
        <v>232500</v>
      </c>
      <c r="J1374" s="4">
        <v>291600</v>
      </c>
      <c r="K1374" s="4">
        <v>69806093000</v>
      </c>
      <c r="L1374" s="4">
        <v>8088998</v>
      </c>
      <c r="M1374" s="4">
        <v>239389</v>
      </c>
      <c r="N1374" s="4">
        <v>236000</v>
      </c>
      <c r="O1374" s="4">
        <v>198000</v>
      </c>
      <c r="P1374" s="4">
        <v>34275419</v>
      </c>
      <c r="Q1374" s="3">
        <v>0.60580000000000001</v>
      </c>
    </row>
    <row r="1375" spans="1:17">
      <c r="A1375" s="5">
        <v>42109</v>
      </c>
      <c r="B1375" s="3"/>
      <c r="C1375" s="4">
        <v>247500</v>
      </c>
      <c r="D1375" s="3" t="s">
        <v>38</v>
      </c>
      <c r="E1375" s="4">
        <v>6500</v>
      </c>
      <c r="F1375" s="3">
        <v>2.7</v>
      </c>
      <c r="G1375" s="4">
        <v>244000</v>
      </c>
      <c r="H1375" s="4">
        <v>248500</v>
      </c>
      <c r="I1375" s="4">
        <v>241000</v>
      </c>
      <c r="J1375" s="4">
        <v>162327</v>
      </c>
      <c r="K1375" s="4">
        <v>40104022500</v>
      </c>
      <c r="L1375" s="4">
        <v>8483166</v>
      </c>
      <c r="M1375" s="4">
        <v>247057</v>
      </c>
      <c r="N1375" s="4">
        <v>247500</v>
      </c>
      <c r="O1375" s="4">
        <v>192800</v>
      </c>
      <c r="P1375" s="4">
        <v>34275419</v>
      </c>
      <c r="Q1375" s="3">
        <v>0.64119999999999999</v>
      </c>
    </row>
    <row r="1376" spans="1:17">
      <c r="A1376" s="5">
        <v>42108</v>
      </c>
      <c r="B1376" s="3"/>
      <c r="C1376" s="4">
        <v>241000</v>
      </c>
      <c r="D1376" s="3" t="s">
        <v>39</v>
      </c>
      <c r="E1376" s="4">
        <v>1000</v>
      </c>
      <c r="F1376" s="3">
        <v>-0.41</v>
      </c>
      <c r="G1376" s="4">
        <v>242000</v>
      </c>
      <c r="H1376" s="4">
        <v>242500</v>
      </c>
      <c r="I1376" s="4">
        <v>234500</v>
      </c>
      <c r="J1376" s="4">
        <v>161736</v>
      </c>
      <c r="K1376" s="4">
        <v>38600425500</v>
      </c>
      <c r="L1376" s="4">
        <v>8260375</v>
      </c>
      <c r="M1376" s="4">
        <v>238663</v>
      </c>
      <c r="N1376" s="4">
        <v>241000</v>
      </c>
      <c r="O1376" s="4">
        <v>193600</v>
      </c>
      <c r="P1376" s="4">
        <v>34275419</v>
      </c>
      <c r="Q1376" s="3">
        <v>0.62649999999999995</v>
      </c>
    </row>
    <row r="1377" spans="1:17">
      <c r="A1377" s="5">
        <v>42107</v>
      </c>
      <c r="B1377" s="3"/>
      <c r="C1377" s="4">
        <v>242000</v>
      </c>
      <c r="D1377" s="3" t="s">
        <v>38</v>
      </c>
      <c r="E1377" s="4">
        <v>7000</v>
      </c>
      <c r="F1377" s="3">
        <v>2.98</v>
      </c>
      <c r="G1377" s="4">
        <v>236500</v>
      </c>
      <c r="H1377" s="4">
        <v>244000</v>
      </c>
      <c r="I1377" s="4">
        <v>236000</v>
      </c>
      <c r="J1377" s="4">
        <v>170954</v>
      </c>
      <c r="K1377" s="4">
        <v>41435668500</v>
      </c>
      <c r="L1377" s="4">
        <v>8294651</v>
      </c>
      <c r="M1377" s="4">
        <v>242379</v>
      </c>
      <c r="N1377" s="4">
        <v>242000</v>
      </c>
      <c r="O1377" s="4">
        <v>188000</v>
      </c>
      <c r="P1377" s="4">
        <v>34275419</v>
      </c>
      <c r="Q1377" s="3">
        <v>0.63290000000000002</v>
      </c>
    </row>
    <row r="1378" spans="1:17">
      <c r="A1378" s="5">
        <v>42104</v>
      </c>
      <c r="B1378" s="3"/>
      <c r="C1378" s="4">
        <v>235000</v>
      </c>
      <c r="D1378" s="3" t="s">
        <v>38</v>
      </c>
      <c r="E1378" s="4">
        <v>1500</v>
      </c>
      <c r="F1378" s="3">
        <v>0.64</v>
      </c>
      <c r="G1378" s="4">
        <v>235000</v>
      </c>
      <c r="H1378" s="4">
        <v>238500</v>
      </c>
      <c r="I1378" s="4">
        <v>231500</v>
      </c>
      <c r="J1378" s="4">
        <v>127611</v>
      </c>
      <c r="K1378" s="4">
        <v>30105254500</v>
      </c>
      <c r="L1378" s="4">
        <v>8054723</v>
      </c>
      <c r="M1378" s="4">
        <v>235914</v>
      </c>
      <c r="N1378" s="4">
        <v>235000</v>
      </c>
      <c r="O1378" s="4">
        <v>186800</v>
      </c>
      <c r="P1378" s="4">
        <v>34275419</v>
      </c>
      <c r="Q1378" s="3">
        <v>0.6179</v>
      </c>
    </row>
    <row r="1379" spans="1:17">
      <c r="A1379" s="5">
        <v>42103</v>
      </c>
      <c r="B1379" s="3"/>
      <c r="C1379" s="4">
        <v>233500</v>
      </c>
      <c r="D1379" s="3" t="s">
        <v>38</v>
      </c>
      <c r="E1379" s="4">
        <v>3500</v>
      </c>
      <c r="F1379" s="3">
        <v>1.52</v>
      </c>
      <c r="G1379" s="4">
        <v>229500</v>
      </c>
      <c r="H1379" s="4">
        <v>238500</v>
      </c>
      <c r="I1379" s="4">
        <v>227500</v>
      </c>
      <c r="J1379" s="4">
        <v>284098</v>
      </c>
      <c r="K1379" s="4">
        <v>67062905500</v>
      </c>
      <c r="L1379" s="4">
        <v>8003310</v>
      </c>
      <c r="M1379" s="4">
        <v>236055</v>
      </c>
      <c r="N1379" s="4">
        <v>233500</v>
      </c>
      <c r="O1379" s="4">
        <v>184000</v>
      </c>
      <c r="P1379" s="4">
        <v>34275419</v>
      </c>
      <c r="Q1379" s="3">
        <v>0.62260000000000004</v>
      </c>
    </row>
    <row r="1380" spans="1:17">
      <c r="A1380" s="5">
        <v>42102</v>
      </c>
      <c r="B1380" s="3"/>
      <c r="C1380" s="4">
        <v>230000</v>
      </c>
      <c r="D1380" s="3" t="s">
        <v>38</v>
      </c>
      <c r="E1380" s="4">
        <v>12000</v>
      </c>
      <c r="F1380" s="3">
        <v>5.5</v>
      </c>
      <c r="G1380" s="4">
        <v>222000</v>
      </c>
      <c r="H1380" s="4">
        <v>230000</v>
      </c>
      <c r="I1380" s="4">
        <v>221500</v>
      </c>
      <c r="J1380" s="4">
        <v>320251</v>
      </c>
      <c r="K1380" s="4">
        <v>72983947000</v>
      </c>
      <c r="L1380" s="4">
        <v>7883346</v>
      </c>
      <c r="M1380" s="4">
        <v>227896</v>
      </c>
      <c r="N1380" s="4">
        <v>230000</v>
      </c>
      <c r="O1380" s="4">
        <v>174400</v>
      </c>
      <c r="P1380" s="4">
        <v>34275419</v>
      </c>
      <c r="Q1380" s="3">
        <v>0.6129</v>
      </c>
    </row>
    <row r="1381" spans="1:17">
      <c r="A1381" s="5">
        <v>42101</v>
      </c>
      <c r="B1381" s="3"/>
      <c r="C1381" s="4">
        <v>218000</v>
      </c>
      <c r="D1381" s="3" t="s">
        <v>39</v>
      </c>
      <c r="E1381" s="3">
        <v>500</v>
      </c>
      <c r="F1381" s="3">
        <v>-0.23</v>
      </c>
      <c r="G1381" s="4">
        <v>222000</v>
      </c>
      <c r="H1381" s="4">
        <v>225000</v>
      </c>
      <c r="I1381" s="4">
        <v>216000</v>
      </c>
      <c r="J1381" s="4">
        <v>137650</v>
      </c>
      <c r="K1381" s="4">
        <v>30436816000</v>
      </c>
      <c r="L1381" s="4">
        <v>7472041</v>
      </c>
      <c r="M1381" s="4">
        <v>221117</v>
      </c>
      <c r="N1381" s="4">
        <v>218000</v>
      </c>
      <c r="O1381" s="4">
        <v>174800</v>
      </c>
      <c r="P1381" s="4">
        <v>34275419</v>
      </c>
      <c r="Q1381" s="3">
        <v>0.58460000000000001</v>
      </c>
    </row>
    <row r="1382" spans="1:17">
      <c r="A1382" s="5">
        <v>42100</v>
      </c>
      <c r="B1382" s="3"/>
      <c r="C1382" s="4">
        <v>218500</v>
      </c>
      <c r="D1382" s="3" t="s">
        <v>39</v>
      </c>
      <c r="E1382" s="4">
        <v>1000</v>
      </c>
      <c r="F1382" s="3">
        <v>-0.46</v>
      </c>
      <c r="G1382" s="4">
        <v>220000</v>
      </c>
      <c r="H1382" s="4">
        <v>222000</v>
      </c>
      <c r="I1382" s="4">
        <v>214500</v>
      </c>
      <c r="J1382" s="4">
        <v>148901</v>
      </c>
      <c r="K1382" s="4">
        <v>32771683000</v>
      </c>
      <c r="L1382" s="4">
        <v>7489179</v>
      </c>
      <c r="M1382" s="4">
        <v>220090</v>
      </c>
      <c r="N1382" s="4">
        <v>218500</v>
      </c>
      <c r="O1382" s="4">
        <v>175600</v>
      </c>
      <c r="P1382" s="4">
        <v>34275419</v>
      </c>
      <c r="Q1382" s="3">
        <v>0.58650000000000002</v>
      </c>
    </row>
    <row r="1383" spans="1:17">
      <c r="A1383" s="5">
        <v>42097</v>
      </c>
      <c r="B1383" s="3"/>
      <c r="C1383" s="4">
        <v>219500</v>
      </c>
      <c r="D1383" s="3" t="s">
        <v>38</v>
      </c>
      <c r="E1383" s="4">
        <v>3500</v>
      </c>
      <c r="F1383" s="3">
        <v>1.62</v>
      </c>
      <c r="G1383" s="4">
        <v>216500</v>
      </c>
      <c r="H1383" s="4">
        <v>220000</v>
      </c>
      <c r="I1383" s="4">
        <v>216000</v>
      </c>
      <c r="J1383" s="4">
        <v>144174</v>
      </c>
      <c r="K1383" s="4">
        <v>31546336500</v>
      </c>
      <c r="L1383" s="4">
        <v>7523454</v>
      </c>
      <c r="M1383" s="4">
        <v>218807</v>
      </c>
      <c r="N1383" s="4">
        <v>219500</v>
      </c>
      <c r="O1383" s="4">
        <v>172800</v>
      </c>
      <c r="P1383" s="4">
        <v>34275419</v>
      </c>
      <c r="Q1383" s="3">
        <v>0.58979999999999999</v>
      </c>
    </row>
    <row r="1384" spans="1:17">
      <c r="A1384" s="5">
        <v>42096</v>
      </c>
      <c r="B1384" s="3"/>
      <c r="C1384" s="4">
        <v>216000</v>
      </c>
      <c r="D1384" s="3" t="s">
        <v>38</v>
      </c>
      <c r="E1384" s="4">
        <v>8500</v>
      </c>
      <c r="F1384" s="3">
        <v>4.0999999999999996</v>
      </c>
      <c r="G1384" s="4">
        <v>215000</v>
      </c>
      <c r="H1384" s="4">
        <v>219000</v>
      </c>
      <c r="I1384" s="4">
        <v>212500</v>
      </c>
      <c r="J1384" s="4">
        <v>333285</v>
      </c>
      <c r="K1384" s="4">
        <v>72153539500</v>
      </c>
      <c r="L1384" s="4">
        <v>7403490</v>
      </c>
      <c r="M1384" s="4">
        <v>216492</v>
      </c>
      <c r="N1384" s="4">
        <v>216000</v>
      </c>
      <c r="O1384" s="4">
        <v>166000</v>
      </c>
      <c r="P1384" s="4">
        <v>34275419</v>
      </c>
      <c r="Q1384" s="3">
        <v>0.58499999999999996</v>
      </c>
    </row>
    <row r="1385" spans="1:17">
      <c r="A1385" s="5">
        <v>42095</v>
      </c>
      <c r="B1385" s="3"/>
      <c r="C1385" s="4">
        <v>207500</v>
      </c>
      <c r="D1385" s="3" t="s">
        <v>38</v>
      </c>
      <c r="E1385" s="4">
        <v>4000</v>
      </c>
      <c r="F1385" s="3">
        <v>1.97</v>
      </c>
      <c r="G1385" s="4">
        <v>205000</v>
      </c>
      <c r="H1385" s="4">
        <v>208500</v>
      </c>
      <c r="I1385" s="4">
        <v>201000</v>
      </c>
      <c r="J1385" s="4">
        <v>121282</v>
      </c>
      <c r="K1385" s="4">
        <v>24991831500</v>
      </c>
      <c r="L1385" s="4">
        <v>7112149</v>
      </c>
      <c r="M1385" s="4">
        <v>206063</v>
      </c>
      <c r="N1385" s="4">
        <v>207500</v>
      </c>
      <c r="O1385" s="4">
        <v>162800</v>
      </c>
      <c r="P1385" s="4">
        <v>34275419</v>
      </c>
      <c r="Q1385" s="3">
        <v>0.56220000000000003</v>
      </c>
    </row>
    <row r="1386" spans="1:17">
      <c r="A1386" s="5">
        <v>42094</v>
      </c>
      <c r="B1386" s="3"/>
      <c r="C1386" s="4">
        <v>203500</v>
      </c>
      <c r="D1386" s="3" t="s">
        <v>39</v>
      </c>
      <c r="E1386" s="4">
        <v>4000</v>
      </c>
      <c r="F1386" s="3">
        <v>-1.93</v>
      </c>
      <c r="G1386" s="4">
        <v>209500</v>
      </c>
      <c r="H1386" s="4">
        <v>213000</v>
      </c>
      <c r="I1386" s="4">
        <v>203500</v>
      </c>
      <c r="J1386" s="4">
        <v>126387</v>
      </c>
      <c r="K1386" s="4">
        <v>26175141500</v>
      </c>
      <c r="L1386" s="4">
        <v>6975047</v>
      </c>
      <c r="M1386" s="4">
        <v>207103</v>
      </c>
      <c r="N1386" s="4">
        <v>203500</v>
      </c>
      <c r="O1386" s="4">
        <v>166000</v>
      </c>
      <c r="P1386" s="4">
        <v>34275419</v>
      </c>
      <c r="Q1386" s="3">
        <v>0.54820000000000002</v>
      </c>
    </row>
    <row r="1387" spans="1:17">
      <c r="A1387" s="5">
        <v>42093</v>
      </c>
      <c r="B1387" s="3"/>
      <c r="C1387" s="4">
        <v>207500</v>
      </c>
      <c r="D1387" s="3" t="s">
        <v>38</v>
      </c>
      <c r="E1387" s="4">
        <v>5000</v>
      </c>
      <c r="F1387" s="3">
        <v>2.4700000000000002</v>
      </c>
      <c r="G1387" s="4">
        <v>204000</v>
      </c>
      <c r="H1387" s="4">
        <v>209000</v>
      </c>
      <c r="I1387" s="4">
        <v>200000</v>
      </c>
      <c r="J1387" s="4">
        <v>100401</v>
      </c>
      <c r="K1387" s="4">
        <v>20724366500</v>
      </c>
      <c r="L1387" s="4">
        <v>7112149</v>
      </c>
      <c r="M1387" s="4">
        <v>206415</v>
      </c>
      <c r="N1387" s="4">
        <v>207500</v>
      </c>
      <c r="O1387" s="4">
        <v>162000</v>
      </c>
      <c r="P1387" s="4">
        <v>34275419</v>
      </c>
      <c r="Q1387" s="3">
        <v>0.56230000000000002</v>
      </c>
    </row>
    <row r="1388" spans="1:17">
      <c r="A1388" s="5">
        <v>42090</v>
      </c>
      <c r="B1388" s="3"/>
      <c r="C1388" s="4">
        <v>202500</v>
      </c>
      <c r="D1388" s="3" t="s">
        <v>39</v>
      </c>
      <c r="E1388" s="4">
        <v>2500</v>
      </c>
      <c r="F1388" s="3">
        <v>-1.22</v>
      </c>
      <c r="G1388" s="4">
        <v>209000</v>
      </c>
      <c r="H1388" s="4">
        <v>213000</v>
      </c>
      <c r="I1388" s="4">
        <v>202500</v>
      </c>
      <c r="J1388" s="4">
        <v>160699</v>
      </c>
      <c r="K1388" s="4">
        <v>33361342000</v>
      </c>
      <c r="L1388" s="4">
        <v>6940772</v>
      </c>
      <c r="M1388" s="4">
        <v>207601</v>
      </c>
      <c r="N1388" s="4">
        <v>202500</v>
      </c>
      <c r="O1388" s="4">
        <v>164000</v>
      </c>
      <c r="P1388" s="4">
        <v>34275419</v>
      </c>
      <c r="Q1388" s="3">
        <v>0.5514</v>
      </c>
    </row>
    <row r="1389" spans="1:17">
      <c r="A1389" s="5">
        <v>42089</v>
      </c>
      <c r="B1389" s="3"/>
      <c r="C1389" s="4">
        <v>205000</v>
      </c>
      <c r="D1389" s="3" t="s">
        <v>38</v>
      </c>
      <c r="E1389" s="4">
        <v>9500</v>
      </c>
      <c r="F1389" s="3">
        <v>4.8600000000000003</v>
      </c>
      <c r="G1389" s="4">
        <v>196500</v>
      </c>
      <c r="H1389" s="4">
        <v>207500</v>
      </c>
      <c r="I1389" s="4">
        <v>196500</v>
      </c>
      <c r="J1389" s="4">
        <v>286517</v>
      </c>
      <c r="K1389" s="4">
        <v>58577575000</v>
      </c>
      <c r="L1389" s="4">
        <v>7026460</v>
      </c>
      <c r="M1389" s="4">
        <v>204447</v>
      </c>
      <c r="N1389" s="4">
        <v>205000</v>
      </c>
      <c r="O1389" s="4">
        <v>156400</v>
      </c>
      <c r="P1389" s="4">
        <v>34275419</v>
      </c>
      <c r="Q1389" s="3">
        <v>0.55759999999999998</v>
      </c>
    </row>
    <row r="1390" spans="1:17">
      <c r="A1390" s="5">
        <v>42088</v>
      </c>
      <c r="B1390" s="3"/>
      <c r="C1390" s="4">
        <v>195500</v>
      </c>
      <c r="D1390" s="3" t="s">
        <v>39</v>
      </c>
      <c r="E1390" s="4">
        <v>1500</v>
      </c>
      <c r="F1390" s="3">
        <v>-0.76</v>
      </c>
      <c r="G1390" s="4">
        <v>200000</v>
      </c>
      <c r="H1390" s="4">
        <v>201000</v>
      </c>
      <c r="I1390" s="4">
        <v>195500</v>
      </c>
      <c r="J1390" s="4">
        <v>132257</v>
      </c>
      <c r="K1390" s="4">
        <v>26101141500</v>
      </c>
      <c r="L1390" s="4">
        <v>6700844</v>
      </c>
      <c r="M1390" s="4">
        <v>197351</v>
      </c>
      <c r="N1390" s="4">
        <v>195500</v>
      </c>
      <c r="O1390" s="4">
        <v>157600</v>
      </c>
      <c r="P1390" s="4">
        <v>34275419</v>
      </c>
      <c r="Q1390" s="3">
        <v>0.52649999999999997</v>
      </c>
    </row>
    <row r="1391" spans="1:17">
      <c r="A1391" s="5">
        <v>42087</v>
      </c>
      <c r="B1391" s="3"/>
      <c r="C1391" s="4">
        <v>197000</v>
      </c>
      <c r="D1391" s="3" t="s">
        <v>38</v>
      </c>
      <c r="E1391" s="4">
        <v>1000</v>
      </c>
      <c r="F1391" s="3">
        <v>0.51</v>
      </c>
      <c r="G1391" s="4">
        <v>197500</v>
      </c>
      <c r="H1391" s="4">
        <v>200500</v>
      </c>
      <c r="I1391" s="4">
        <v>196000</v>
      </c>
      <c r="J1391" s="4">
        <v>93150</v>
      </c>
      <c r="K1391" s="4">
        <v>18446148500</v>
      </c>
      <c r="L1391" s="4">
        <v>6752257</v>
      </c>
      <c r="M1391" s="4">
        <v>198026</v>
      </c>
      <c r="N1391" s="4">
        <v>197000</v>
      </c>
      <c r="O1391" s="4">
        <v>156800</v>
      </c>
      <c r="P1391" s="4">
        <v>34275419</v>
      </c>
      <c r="Q1391" s="3">
        <v>0.53129999999999999</v>
      </c>
    </row>
    <row r="1392" spans="1:17">
      <c r="A1392" s="5">
        <v>42086</v>
      </c>
      <c r="B1392" s="3"/>
      <c r="C1392" s="4">
        <v>196000</v>
      </c>
      <c r="D1392" s="3" t="s">
        <v>39</v>
      </c>
      <c r="E1392" s="4">
        <v>1500</v>
      </c>
      <c r="F1392" s="3">
        <v>-0.76</v>
      </c>
      <c r="G1392" s="4">
        <v>201500</v>
      </c>
      <c r="H1392" s="4">
        <v>206000</v>
      </c>
      <c r="I1392" s="4">
        <v>196000</v>
      </c>
      <c r="J1392" s="4">
        <v>172130</v>
      </c>
      <c r="K1392" s="4">
        <v>34502137500</v>
      </c>
      <c r="L1392" s="4">
        <v>6717982</v>
      </c>
      <c r="M1392" s="4">
        <v>200442</v>
      </c>
      <c r="N1392" s="4">
        <v>196000</v>
      </c>
      <c r="O1392" s="4">
        <v>158000</v>
      </c>
      <c r="P1392" s="4">
        <v>34275419</v>
      </c>
      <c r="Q1392" s="3">
        <v>0.52980000000000005</v>
      </c>
    </row>
    <row r="1393" spans="1:17">
      <c r="A1393" s="5">
        <v>42083</v>
      </c>
      <c r="B1393" s="3"/>
      <c r="C1393" s="4">
        <v>197500</v>
      </c>
      <c r="D1393" s="3" t="s">
        <v>38</v>
      </c>
      <c r="E1393" s="4">
        <v>1500</v>
      </c>
      <c r="F1393" s="3">
        <v>0.77</v>
      </c>
      <c r="G1393" s="4">
        <v>193000</v>
      </c>
      <c r="H1393" s="4">
        <v>198500</v>
      </c>
      <c r="I1393" s="4">
        <v>192000</v>
      </c>
      <c r="J1393" s="4">
        <v>111617</v>
      </c>
      <c r="K1393" s="4">
        <v>21893414500</v>
      </c>
      <c r="L1393" s="4">
        <v>6769395</v>
      </c>
      <c r="M1393" s="4">
        <v>196147</v>
      </c>
      <c r="N1393" s="4">
        <v>197500</v>
      </c>
      <c r="O1393" s="4">
        <v>156800</v>
      </c>
      <c r="P1393" s="4">
        <v>34275419</v>
      </c>
      <c r="Q1393" s="3">
        <v>0.53380000000000005</v>
      </c>
    </row>
    <row r="1394" spans="1:17">
      <c r="A1394" s="5">
        <v>42082</v>
      </c>
      <c r="B1394" s="3"/>
      <c r="C1394" s="4">
        <v>196000</v>
      </c>
      <c r="D1394" s="3" t="s">
        <v>38</v>
      </c>
      <c r="E1394" s="4">
        <v>5500</v>
      </c>
      <c r="F1394" s="3">
        <v>2.89</v>
      </c>
      <c r="G1394" s="4">
        <v>195500</v>
      </c>
      <c r="H1394" s="4">
        <v>199000</v>
      </c>
      <c r="I1394" s="4">
        <v>192500</v>
      </c>
      <c r="J1394" s="4">
        <v>267384</v>
      </c>
      <c r="K1394" s="4">
        <v>52280774000</v>
      </c>
      <c r="L1394" s="4">
        <v>6717982</v>
      </c>
      <c r="M1394" s="4">
        <v>195526</v>
      </c>
      <c r="N1394" s="4">
        <v>196000</v>
      </c>
      <c r="O1394" s="4">
        <v>152400</v>
      </c>
      <c r="P1394" s="4">
        <v>34275419</v>
      </c>
      <c r="Q1394" s="3">
        <v>0.52929999999999999</v>
      </c>
    </row>
    <row r="1395" spans="1:17">
      <c r="A1395" s="5">
        <v>42081</v>
      </c>
      <c r="B1395" s="3"/>
      <c r="C1395" s="4">
        <v>190500</v>
      </c>
      <c r="D1395" s="3" t="s">
        <v>39</v>
      </c>
      <c r="E1395" s="4">
        <v>6000</v>
      </c>
      <c r="F1395" s="3">
        <v>-3.05</v>
      </c>
      <c r="G1395" s="4">
        <v>195500</v>
      </c>
      <c r="H1395" s="4">
        <v>196500</v>
      </c>
      <c r="I1395" s="4">
        <v>186500</v>
      </c>
      <c r="J1395" s="4">
        <v>280773</v>
      </c>
      <c r="K1395" s="4">
        <v>53209151500</v>
      </c>
      <c r="L1395" s="4">
        <v>6529467</v>
      </c>
      <c r="M1395" s="4">
        <v>189509</v>
      </c>
      <c r="N1395" s="4">
        <v>190500</v>
      </c>
      <c r="O1395" s="4">
        <v>157200</v>
      </c>
      <c r="P1395" s="4">
        <v>34275419</v>
      </c>
      <c r="Q1395" s="3">
        <v>0.51690000000000003</v>
      </c>
    </row>
    <row r="1396" spans="1:17">
      <c r="A1396" s="5">
        <v>42080</v>
      </c>
      <c r="B1396" s="3"/>
      <c r="C1396" s="4">
        <v>196500</v>
      </c>
      <c r="D1396" s="3" t="s">
        <v>38</v>
      </c>
      <c r="E1396" s="4">
        <v>4500</v>
      </c>
      <c r="F1396" s="3">
        <v>2.34</v>
      </c>
      <c r="G1396" s="4">
        <v>192000</v>
      </c>
      <c r="H1396" s="4">
        <v>198000</v>
      </c>
      <c r="I1396" s="4">
        <v>191000</v>
      </c>
      <c r="J1396" s="4">
        <v>238447</v>
      </c>
      <c r="K1396" s="4">
        <v>46614310000</v>
      </c>
      <c r="L1396" s="4">
        <v>6735119</v>
      </c>
      <c r="M1396" s="4">
        <v>195491</v>
      </c>
      <c r="N1396" s="4">
        <v>196500</v>
      </c>
      <c r="O1396" s="4">
        <v>153600</v>
      </c>
      <c r="P1396" s="4">
        <v>34275419</v>
      </c>
      <c r="Q1396" s="3">
        <v>0.53290000000000004</v>
      </c>
    </row>
    <row r="1397" spans="1:17">
      <c r="A1397" s="5">
        <v>42079</v>
      </c>
      <c r="B1397" s="3"/>
      <c r="C1397" s="4">
        <v>192000</v>
      </c>
      <c r="D1397" s="3" t="s">
        <v>39</v>
      </c>
      <c r="E1397" s="4">
        <v>10500</v>
      </c>
      <c r="F1397" s="3">
        <v>-5.19</v>
      </c>
      <c r="G1397" s="4">
        <v>199000</v>
      </c>
      <c r="H1397" s="4">
        <v>200500</v>
      </c>
      <c r="I1397" s="4">
        <v>189000</v>
      </c>
      <c r="J1397" s="4">
        <v>303230</v>
      </c>
      <c r="K1397" s="4">
        <v>58381852500</v>
      </c>
      <c r="L1397" s="4">
        <v>6580880</v>
      </c>
      <c r="M1397" s="4">
        <v>192533</v>
      </c>
      <c r="N1397" s="4">
        <v>192000</v>
      </c>
      <c r="O1397" s="4">
        <v>162000</v>
      </c>
      <c r="P1397" s="4">
        <v>34275419</v>
      </c>
      <c r="Q1397" s="3">
        <v>0.53169999999999995</v>
      </c>
    </row>
    <row r="1398" spans="1:17">
      <c r="A1398" s="5">
        <v>42076</v>
      </c>
      <c r="B1398" s="3"/>
      <c r="C1398" s="4">
        <v>202500</v>
      </c>
      <c r="D1398" s="3" t="s">
        <v>39</v>
      </c>
      <c r="E1398" s="4">
        <v>2000</v>
      </c>
      <c r="F1398" s="3">
        <v>-0.98</v>
      </c>
      <c r="G1398" s="4">
        <v>206000</v>
      </c>
      <c r="H1398" s="4">
        <v>207500</v>
      </c>
      <c r="I1398" s="4">
        <v>200500</v>
      </c>
      <c r="J1398" s="4">
        <v>234478</v>
      </c>
      <c r="K1398" s="4">
        <v>47935550500</v>
      </c>
      <c r="L1398" s="4">
        <v>6940772</v>
      </c>
      <c r="M1398" s="4">
        <v>204435</v>
      </c>
      <c r="N1398" s="4">
        <v>202500</v>
      </c>
      <c r="O1398" s="4">
        <v>163600</v>
      </c>
      <c r="P1398" s="4">
        <v>34275419</v>
      </c>
      <c r="Q1398" s="3">
        <v>0.56100000000000005</v>
      </c>
    </row>
    <row r="1399" spans="1:17">
      <c r="A1399" s="5">
        <v>42075</v>
      </c>
      <c r="B1399" s="3"/>
      <c r="C1399" s="4">
        <v>204500</v>
      </c>
      <c r="D1399" s="3" t="s">
        <v>38</v>
      </c>
      <c r="E1399" s="4">
        <v>7000</v>
      </c>
      <c r="F1399" s="3">
        <v>3.54</v>
      </c>
      <c r="G1399" s="4">
        <v>198000</v>
      </c>
      <c r="H1399" s="4">
        <v>204500</v>
      </c>
      <c r="I1399" s="4">
        <v>197000</v>
      </c>
      <c r="J1399" s="4">
        <v>325386</v>
      </c>
      <c r="K1399" s="4">
        <v>65915024500</v>
      </c>
      <c r="L1399" s="4">
        <v>7009323</v>
      </c>
      <c r="M1399" s="4">
        <v>202574</v>
      </c>
      <c r="N1399" s="4">
        <v>204500</v>
      </c>
      <c r="O1399" s="4">
        <v>158000</v>
      </c>
      <c r="P1399" s="4">
        <v>34275419</v>
      </c>
      <c r="Q1399" s="3">
        <v>0.57089999999999996</v>
      </c>
    </row>
    <row r="1400" spans="1:17">
      <c r="A1400" s="5">
        <v>42074</v>
      </c>
      <c r="B1400" s="3"/>
      <c r="C1400" s="4">
        <v>197500</v>
      </c>
      <c r="D1400" s="3"/>
      <c r="E1400" s="3">
        <v>0</v>
      </c>
      <c r="F1400" s="3">
        <v>0</v>
      </c>
      <c r="G1400" s="4">
        <v>195000</v>
      </c>
      <c r="H1400" s="4">
        <v>199500</v>
      </c>
      <c r="I1400" s="4">
        <v>193500</v>
      </c>
      <c r="J1400" s="4">
        <v>138751</v>
      </c>
      <c r="K1400" s="4">
        <v>27351313000</v>
      </c>
      <c r="L1400" s="4">
        <v>6769395</v>
      </c>
      <c r="M1400" s="4">
        <v>197125</v>
      </c>
      <c r="N1400" s="4">
        <v>197500</v>
      </c>
      <c r="O1400" s="4">
        <v>158000</v>
      </c>
      <c r="P1400" s="4">
        <v>34275419</v>
      </c>
      <c r="Q1400" s="3">
        <v>0.54879999999999995</v>
      </c>
    </row>
    <row r="1401" spans="1:17">
      <c r="A1401" s="5">
        <v>42073</v>
      </c>
      <c r="B1401" s="3"/>
      <c r="C1401" s="4">
        <v>197500</v>
      </c>
      <c r="D1401" s="3" t="s">
        <v>38</v>
      </c>
      <c r="E1401" s="4">
        <v>5000</v>
      </c>
      <c r="F1401" s="3">
        <v>2.6</v>
      </c>
      <c r="G1401" s="4">
        <v>195500</v>
      </c>
      <c r="H1401" s="4">
        <v>200000</v>
      </c>
      <c r="I1401" s="4">
        <v>195000</v>
      </c>
      <c r="J1401" s="4">
        <v>243999</v>
      </c>
      <c r="K1401" s="4">
        <v>48357683500</v>
      </c>
      <c r="L1401" s="4">
        <v>6769395</v>
      </c>
      <c r="M1401" s="4">
        <v>198188</v>
      </c>
      <c r="N1401" s="4">
        <v>197500</v>
      </c>
      <c r="O1401" s="4">
        <v>154000</v>
      </c>
      <c r="P1401" s="4">
        <v>34275419</v>
      </c>
      <c r="Q1401" s="3">
        <v>0.54800000000000004</v>
      </c>
    </row>
    <row r="1402" spans="1:17">
      <c r="A1402" s="5">
        <v>42072</v>
      </c>
      <c r="B1402" s="3"/>
      <c r="C1402" s="4">
        <v>192500</v>
      </c>
      <c r="D1402" s="3" t="s">
        <v>38</v>
      </c>
      <c r="E1402" s="3">
        <v>500</v>
      </c>
      <c r="F1402" s="3">
        <v>0.26</v>
      </c>
      <c r="G1402" s="4">
        <v>189000</v>
      </c>
      <c r="H1402" s="4">
        <v>197500</v>
      </c>
      <c r="I1402" s="4">
        <v>189000</v>
      </c>
      <c r="J1402" s="4">
        <v>111996</v>
      </c>
      <c r="K1402" s="4">
        <v>21676388000</v>
      </c>
      <c r="L1402" s="4">
        <v>6598018</v>
      </c>
      <c r="M1402" s="4">
        <v>193546</v>
      </c>
      <c r="N1402" s="4">
        <v>192500</v>
      </c>
      <c r="O1402" s="4">
        <v>153600</v>
      </c>
      <c r="P1402" s="4">
        <v>34275419</v>
      </c>
      <c r="Q1402" s="3">
        <v>0.53200000000000003</v>
      </c>
    </row>
    <row r="1403" spans="1:17">
      <c r="A1403" s="5">
        <v>42069</v>
      </c>
      <c r="B1403" s="3"/>
      <c r="C1403" s="4">
        <v>192000</v>
      </c>
      <c r="D1403" s="3" t="s">
        <v>38</v>
      </c>
      <c r="E1403" s="4">
        <v>4500</v>
      </c>
      <c r="F1403" s="3">
        <v>2.4</v>
      </c>
      <c r="G1403" s="4">
        <v>188500</v>
      </c>
      <c r="H1403" s="4">
        <v>193500</v>
      </c>
      <c r="I1403" s="4">
        <v>188500</v>
      </c>
      <c r="J1403" s="4">
        <v>150587</v>
      </c>
      <c r="K1403" s="4">
        <v>28944556960</v>
      </c>
      <c r="L1403" s="4">
        <v>6580880</v>
      </c>
      <c r="M1403" s="4">
        <v>192211</v>
      </c>
      <c r="N1403" s="4">
        <v>192000</v>
      </c>
      <c r="O1403" s="4">
        <v>150000</v>
      </c>
      <c r="P1403" s="4">
        <v>34275419</v>
      </c>
      <c r="Q1403" s="3">
        <v>0.5252</v>
      </c>
    </row>
    <row r="1404" spans="1:17">
      <c r="A1404" s="5">
        <v>42068</v>
      </c>
      <c r="B1404" s="3"/>
      <c r="C1404" s="4">
        <v>187500</v>
      </c>
      <c r="D1404" s="3"/>
      <c r="E1404" s="3">
        <v>0</v>
      </c>
      <c r="F1404" s="3">
        <v>0</v>
      </c>
      <c r="G1404" s="4">
        <v>187000</v>
      </c>
      <c r="H1404" s="4">
        <v>192500</v>
      </c>
      <c r="I1404" s="4">
        <v>186000</v>
      </c>
      <c r="J1404" s="4">
        <v>135471</v>
      </c>
      <c r="K1404" s="4">
        <v>25669589500</v>
      </c>
      <c r="L1404" s="4">
        <v>6426641</v>
      </c>
      <c r="M1404" s="4">
        <v>189484</v>
      </c>
      <c r="N1404" s="4">
        <v>187500</v>
      </c>
      <c r="O1404" s="4">
        <v>150000</v>
      </c>
      <c r="P1404" s="4">
        <v>34275419</v>
      </c>
      <c r="Q1404" s="3">
        <v>0.51670000000000005</v>
      </c>
    </row>
    <row r="1405" spans="1:17">
      <c r="A1405" s="5">
        <v>42067</v>
      </c>
      <c r="B1405" s="3"/>
      <c r="C1405" s="4">
        <v>187500</v>
      </c>
      <c r="D1405" s="3" t="s">
        <v>39</v>
      </c>
      <c r="E1405" s="4">
        <v>6000</v>
      </c>
      <c r="F1405" s="3">
        <v>-3.1</v>
      </c>
      <c r="G1405" s="4">
        <v>194500</v>
      </c>
      <c r="H1405" s="4">
        <v>194500</v>
      </c>
      <c r="I1405" s="4">
        <v>187000</v>
      </c>
      <c r="J1405" s="4">
        <v>108444</v>
      </c>
      <c r="K1405" s="4">
        <v>20624080500</v>
      </c>
      <c r="L1405" s="4">
        <v>6426641</v>
      </c>
      <c r="M1405" s="4">
        <v>190181</v>
      </c>
      <c r="N1405" s="4">
        <v>187500</v>
      </c>
      <c r="O1405" s="4">
        <v>154800</v>
      </c>
      <c r="P1405" s="4">
        <v>34275419</v>
      </c>
      <c r="Q1405" s="3">
        <v>0.51659999999999995</v>
      </c>
    </row>
    <row r="1406" spans="1:17">
      <c r="A1406" s="5">
        <v>42066</v>
      </c>
      <c r="B1406" s="3"/>
      <c r="C1406" s="4">
        <v>193500</v>
      </c>
      <c r="D1406" s="3" t="s">
        <v>39</v>
      </c>
      <c r="E1406" s="4">
        <v>1000</v>
      </c>
      <c r="F1406" s="3">
        <v>-0.51</v>
      </c>
      <c r="G1406" s="4">
        <v>193500</v>
      </c>
      <c r="H1406" s="4">
        <v>194500</v>
      </c>
      <c r="I1406" s="4">
        <v>189000</v>
      </c>
      <c r="J1406" s="4">
        <v>139333</v>
      </c>
      <c r="K1406" s="4">
        <v>26747534500</v>
      </c>
      <c r="L1406" s="4">
        <v>6632293</v>
      </c>
      <c r="M1406" s="4">
        <v>191968</v>
      </c>
      <c r="N1406" s="4">
        <v>193500</v>
      </c>
      <c r="O1406" s="4">
        <v>155600</v>
      </c>
      <c r="P1406" s="4">
        <v>34275419</v>
      </c>
      <c r="Q1406" s="3">
        <v>0.53239999999999998</v>
      </c>
    </row>
    <row r="1407" spans="1:17">
      <c r="A1407" s="5">
        <v>42065</v>
      </c>
      <c r="B1407" s="3"/>
      <c r="C1407" s="4">
        <v>194500</v>
      </c>
      <c r="D1407" s="3" t="s">
        <v>38</v>
      </c>
      <c r="E1407" s="4">
        <v>4000</v>
      </c>
      <c r="F1407" s="3">
        <v>2.1</v>
      </c>
      <c r="G1407" s="4">
        <v>196500</v>
      </c>
      <c r="H1407" s="4">
        <v>199000</v>
      </c>
      <c r="I1407" s="4">
        <v>194000</v>
      </c>
      <c r="J1407" s="4">
        <v>208287</v>
      </c>
      <c r="K1407" s="4">
        <v>40824671000</v>
      </c>
      <c r="L1407" s="4">
        <v>6666568</v>
      </c>
      <c r="M1407" s="4">
        <v>196002</v>
      </c>
      <c r="N1407" s="4">
        <v>194500</v>
      </c>
      <c r="O1407" s="4">
        <v>152400</v>
      </c>
      <c r="P1407" s="4">
        <v>34275419</v>
      </c>
      <c r="Q1407" s="3">
        <v>0.53669999999999995</v>
      </c>
    </row>
    <row r="1408" spans="1:17">
      <c r="A1408" s="5">
        <v>42062</v>
      </c>
      <c r="B1408" s="3"/>
      <c r="C1408" s="4">
        <v>190500</v>
      </c>
      <c r="D1408" s="3" t="s">
        <v>39</v>
      </c>
      <c r="E1408" s="4">
        <v>3000</v>
      </c>
      <c r="F1408" s="3">
        <v>-1.55</v>
      </c>
      <c r="G1408" s="4">
        <v>191500</v>
      </c>
      <c r="H1408" s="4">
        <v>197000</v>
      </c>
      <c r="I1408" s="4">
        <v>190500</v>
      </c>
      <c r="J1408" s="4">
        <v>242330</v>
      </c>
      <c r="K1408" s="4">
        <v>46992169540</v>
      </c>
      <c r="L1408" s="4">
        <v>6529467</v>
      </c>
      <c r="M1408" s="4">
        <v>193918</v>
      </c>
      <c r="N1408" s="4">
        <v>190500</v>
      </c>
      <c r="O1408" s="4">
        <v>154800</v>
      </c>
      <c r="P1408" s="4">
        <v>34275419</v>
      </c>
      <c r="Q1408" s="3">
        <v>0.52859999999999996</v>
      </c>
    </row>
    <row r="1409" spans="1:17">
      <c r="A1409" s="5">
        <v>42061</v>
      </c>
      <c r="B1409" s="3"/>
      <c r="C1409" s="4">
        <v>193500</v>
      </c>
      <c r="D1409" s="3" t="s">
        <v>38</v>
      </c>
      <c r="E1409" s="4">
        <v>9500</v>
      </c>
      <c r="F1409" s="3">
        <v>5.16</v>
      </c>
      <c r="G1409" s="4">
        <v>187500</v>
      </c>
      <c r="H1409" s="4">
        <v>194500</v>
      </c>
      <c r="I1409" s="4">
        <v>185500</v>
      </c>
      <c r="J1409" s="4">
        <v>462075</v>
      </c>
      <c r="K1409" s="4">
        <v>88390091500</v>
      </c>
      <c r="L1409" s="4">
        <v>6632293</v>
      </c>
      <c r="M1409" s="4">
        <v>191289</v>
      </c>
      <c r="N1409" s="4">
        <v>193500</v>
      </c>
      <c r="O1409" s="4">
        <v>147200</v>
      </c>
      <c r="P1409" s="4">
        <v>34275419</v>
      </c>
      <c r="Q1409" s="3">
        <v>0.53480000000000005</v>
      </c>
    </row>
    <row r="1410" spans="1:17">
      <c r="A1410" s="5">
        <v>42060</v>
      </c>
      <c r="B1410" s="3"/>
      <c r="C1410" s="4">
        <v>184000</v>
      </c>
      <c r="D1410" s="3" t="s">
        <v>38</v>
      </c>
      <c r="E1410" s="4">
        <v>8500</v>
      </c>
      <c r="F1410" s="3">
        <v>4.84</v>
      </c>
      <c r="G1410" s="4">
        <v>177000</v>
      </c>
      <c r="H1410" s="4">
        <v>185500</v>
      </c>
      <c r="I1410" s="4">
        <v>177000</v>
      </c>
      <c r="J1410" s="4">
        <v>318935</v>
      </c>
      <c r="K1410" s="4">
        <v>58419653000</v>
      </c>
      <c r="L1410" s="4">
        <v>6306677</v>
      </c>
      <c r="M1410" s="4">
        <v>183171</v>
      </c>
      <c r="N1410" s="4">
        <v>184000</v>
      </c>
      <c r="O1410" s="4">
        <v>140400</v>
      </c>
      <c r="P1410" s="4">
        <v>34275419</v>
      </c>
      <c r="Q1410" s="3">
        <v>0.5091</v>
      </c>
    </row>
    <row r="1411" spans="1:17">
      <c r="A1411" s="5">
        <v>42059</v>
      </c>
      <c r="B1411" s="3"/>
      <c r="C1411" s="4">
        <v>175500</v>
      </c>
      <c r="D1411" s="3" t="s">
        <v>38</v>
      </c>
      <c r="E1411" s="4">
        <v>1000</v>
      </c>
      <c r="F1411" s="3">
        <v>0.56999999999999995</v>
      </c>
      <c r="G1411" s="4">
        <v>175500</v>
      </c>
      <c r="H1411" s="4">
        <v>179500</v>
      </c>
      <c r="I1411" s="4">
        <v>174000</v>
      </c>
      <c r="J1411" s="4">
        <v>95897</v>
      </c>
      <c r="K1411" s="4">
        <v>16948970500</v>
      </c>
      <c r="L1411" s="4">
        <v>6015336</v>
      </c>
      <c r="M1411" s="4">
        <v>176741</v>
      </c>
      <c r="N1411" s="4">
        <v>175500</v>
      </c>
      <c r="O1411" s="4">
        <v>139600</v>
      </c>
      <c r="P1411" s="4">
        <v>34275419</v>
      </c>
      <c r="Q1411" s="3">
        <v>0.48930000000000001</v>
      </c>
    </row>
    <row r="1412" spans="1:17">
      <c r="A1412" s="5">
        <v>42058</v>
      </c>
      <c r="B1412" s="3"/>
      <c r="C1412" s="4">
        <v>174500</v>
      </c>
      <c r="D1412" s="3" t="s">
        <v>39</v>
      </c>
      <c r="E1412" s="4">
        <v>1000</v>
      </c>
      <c r="F1412" s="3">
        <v>-0.56999999999999995</v>
      </c>
      <c r="G1412" s="4">
        <v>176500</v>
      </c>
      <c r="H1412" s="4">
        <v>178500</v>
      </c>
      <c r="I1412" s="4">
        <v>174000</v>
      </c>
      <c r="J1412" s="4">
        <v>89407</v>
      </c>
      <c r="K1412" s="4">
        <v>15811845000</v>
      </c>
      <c r="L1412" s="4">
        <v>5981060</v>
      </c>
      <c r="M1412" s="4">
        <v>176852</v>
      </c>
      <c r="N1412" s="4">
        <v>174500</v>
      </c>
      <c r="O1412" s="4">
        <v>140400</v>
      </c>
      <c r="P1412" s="4">
        <v>34275419</v>
      </c>
      <c r="Q1412" s="3">
        <v>0.4884</v>
      </c>
    </row>
    <row r="1413" spans="1:17">
      <c r="A1413" s="5">
        <v>42052</v>
      </c>
      <c r="B1413" s="3"/>
      <c r="C1413" s="4">
        <v>175500</v>
      </c>
      <c r="D1413" s="3" t="s">
        <v>38</v>
      </c>
      <c r="E1413" s="4">
        <v>3000</v>
      </c>
      <c r="F1413" s="3">
        <v>1.74</v>
      </c>
      <c r="G1413" s="4">
        <v>172000</v>
      </c>
      <c r="H1413" s="4">
        <v>178000</v>
      </c>
      <c r="I1413" s="4">
        <v>170500</v>
      </c>
      <c r="J1413" s="4">
        <v>97431</v>
      </c>
      <c r="K1413" s="4">
        <v>17056586500</v>
      </c>
      <c r="L1413" s="4">
        <v>6015336</v>
      </c>
      <c r="M1413" s="4">
        <v>175063</v>
      </c>
      <c r="N1413" s="4">
        <v>175500</v>
      </c>
      <c r="O1413" s="4">
        <v>138000</v>
      </c>
      <c r="P1413" s="4">
        <v>34275419</v>
      </c>
      <c r="Q1413" s="3">
        <v>0.4929</v>
      </c>
    </row>
    <row r="1414" spans="1:17">
      <c r="A1414" s="5">
        <v>42051</v>
      </c>
      <c r="B1414" s="3"/>
      <c r="C1414" s="4">
        <v>172500</v>
      </c>
      <c r="D1414" s="3" t="s">
        <v>39</v>
      </c>
      <c r="E1414" s="4">
        <v>4500</v>
      </c>
      <c r="F1414" s="3">
        <v>-2.54</v>
      </c>
      <c r="G1414" s="4">
        <v>178000</v>
      </c>
      <c r="H1414" s="4">
        <v>180500</v>
      </c>
      <c r="I1414" s="4">
        <v>169500</v>
      </c>
      <c r="J1414" s="4">
        <v>183637</v>
      </c>
      <c r="K1414" s="4">
        <v>31791338500</v>
      </c>
      <c r="L1414" s="4">
        <v>5912509</v>
      </c>
      <c r="M1414" s="4">
        <v>173120</v>
      </c>
      <c r="N1414" s="4">
        <v>172500</v>
      </c>
      <c r="O1414" s="4">
        <v>141600</v>
      </c>
      <c r="P1414" s="4">
        <v>34275419</v>
      </c>
      <c r="Q1414" s="3">
        <v>0.48520000000000002</v>
      </c>
    </row>
    <row r="1415" spans="1:17">
      <c r="A1415" s="5">
        <v>42048</v>
      </c>
      <c r="B1415" s="3"/>
      <c r="C1415" s="4">
        <v>177000</v>
      </c>
      <c r="D1415" s="3" t="s">
        <v>38</v>
      </c>
      <c r="E1415" s="4">
        <v>2000</v>
      </c>
      <c r="F1415" s="3">
        <v>1.1399999999999999</v>
      </c>
      <c r="G1415" s="4">
        <v>178000</v>
      </c>
      <c r="H1415" s="4">
        <v>179500</v>
      </c>
      <c r="I1415" s="4">
        <v>175000</v>
      </c>
      <c r="J1415" s="4">
        <v>70332</v>
      </c>
      <c r="K1415" s="4">
        <v>12439194996</v>
      </c>
      <c r="L1415" s="4">
        <v>6066749</v>
      </c>
      <c r="M1415" s="4">
        <v>176863</v>
      </c>
      <c r="N1415" s="4">
        <v>177000</v>
      </c>
      <c r="O1415" s="4">
        <v>140000</v>
      </c>
      <c r="P1415" s="4">
        <v>34275419</v>
      </c>
      <c r="Q1415" s="3">
        <v>0.498</v>
      </c>
    </row>
    <row r="1416" spans="1:17">
      <c r="A1416" s="5">
        <v>42047</v>
      </c>
      <c r="B1416" s="3"/>
      <c r="C1416" s="4">
        <v>175000</v>
      </c>
      <c r="D1416" s="3" t="s">
        <v>39</v>
      </c>
      <c r="E1416" s="4">
        <v>2000</v>
      </c>
      <c r="F1416" s="3">
        <v>-1.1299999999999999</v>
      </c>
      <c r="G1416" s="4">
        <v>174500</v>
      </c>
      <c r="H1416" s="4">
        <v>175500</v>
      </c>
      <c r="I1416" s="4">
        <v>171000</v>
      </c>
      <c r="J1416" s="4">
        <v>150226</v>
      </c>
      <c r="K1416" s="4">
        <v>26020731500</v>
      </c>
      <c r="L1416" s="4">
        <v>5998198</v>
      </c>
      <c r="M1416" s="4">
        <v>173210</v>
      </c>
      <c r="N1416" s="4">
        <v>175000</v>
      </c>
      <c r="O1416" s="4">
        <v>141600</v>
      </c>
      <c r="P1416" s="4">
        <v>34275419</v>
      </c>
      <c r="Q1416" s="3">
        <v>0.49640000000000001</v>
      </c>
    </row>
    <row r="1417" spans="1:17">
      <c r="A1417" s="5">
        <v>42046</v>
      </c>
      <c r="B1417" s="3"/>
      <c r="C1417" s="4">
        <v>177000</v>
      </c>
      <c r="D1417" s="3" t="s">
        <v>39</v>
      </c>
      <c r="E1417" s="4">
        <v>5000</v>
      </c>
      <c r="F1417" s="3">
        <v>-2.75</v>
      </c>
      <c r="G1417" s="4">
        <v>183000</v>
      </c>
      <c r="H1417" s="4">
        <v>183500</v>
      </c>
      <c r="I1417" s="4">
        <v>176500</v>
      </c>
      <c r="J1417" s="4">
        <v>127712</v>
      </c>
      <c r="K1417" s="4">
        <v>22778937000</v>
      </c>
      <c r="L1417" s="4">
        <v>6066749</v>
      </c>
      <c r="M1417" s="4">
        <v>178361</v>
      </c>
      <c r="N1417" s="4">
        <v>177000</v>
      </c>
      <c r="O1417" s="4">
        <v>145600</v>
      </c>
      <c r="P1417" s="4">
        <v>34275419</v>
      </c>
      <c r="Q1417" s="3">
        <v>0.50109999999999999</v>
      </c>
    </row>
    <row r="1418" spans="1:17">
      <c r="A1418" s="5">
        <v>42045</v>
      </c>
      <c r="B1418" s="3"/>
      <c r="C1418" s="4">
        <v>182000</v>
      </c>
      <c r="D1418" s="3"/>
      <c r="E1418" s="3">
        <v>0</v>
      </c>
      <c r="F1418" s="3">
        <v>0</v>
      </c>
      <c r="G1418" s="4">
        <v>181500</v>
      </c>
      <c r="H1418" s="4">
        <v>186500</v>
      </c>
      <c r="I1418" s="4">
        <v>180000</v>
      </c>
      <c r="J1418" s="4">
        <v>190017</v>
      </c>
      <c r="K1418" s="4">
        <v>34709472000</v>
      </c>
      <c r="L1418" s="4">
        <v>6238126</v>
      </c>
      <c r="M1418" s="4">
        <v>182665</v>
      </c>
      <c r="N1418" s="4">
        <v>182000</v>
      </c>
      <c r="O1418" s="4">
        <v>145600</v>
      </c>
      <c r="P1418" s="4">
        <v>34275419</v>
      </c>
      <c r="Q1418" s="3">
        <v>0.51749999999999996</v>
      </c>
    </row>
    <row r="1419" spans="1:17">
      <c r="A1419" s="5">
        <v>42044</v>
      </c>
      <c r="B1419" s="3"/>
      <c r="C1419" s="4">
        <v>182000</v>
      </c>
      <c r="D1419" s="3" t="s">
        <v>38</v>
      </c>
      <c r="E1419" s="4">
        <v>4000</v>
      </c>
      <c r="F1419" s="3">
        <v>2.25</v>
      </c>
      <c r="G1419" s="4">
        <v>178500</v>
      </c>
      <c r="H1419" s="4">
        <v>184000</v>
      </c>
      <c r="I1419" s="4">
        <v>178500</v>
      </c>
      <c r="J1419" s="4">
        <v>278863</v>
      </c>
      <c r="K1419" s="4">
        <v>50879309000</v>
      </c>
      <c r="L1419" s="4">
        <v>6238126</v>
      </c>
      <c r="M1419" s="4">
        <v>182452</v>
      </c>
      <c r="N1419" s="4">
        <v>182000</v>
      </c>
      <c r="O1419" s="4">
        <v>142400</v>
      </c>
      <c r="P1419" s="4">
        <v>34275419</v>
      </c>
      <c r="Q1419" s="3">
        <v>0.51459999999999995</v>
      </c>
    </row>
    <row r="1420" spans="1:17">
      <c r="A1420" s="5">
        <v>42041</v>
      </c>
      <c r="B1420" s="3"/>
      <c r="C1420" s="4">
        <v>178000</v>
      </c>
      <c r="D1420" s="3" t="s">
        <v>38</v>
      </c>
      <c r="E1420" s="4">
        <v>4500</v>
      </c>
      <c r="F1420" s="3">
        <v>2.59</v>
      </c>
      <c r="G1420" s="4">
        <v>175500</v>
      </c>
      <c r="H1420" s="4">
        <v>178500</v>
      </c>
      <c r="I1420" s="4">
        <v>172500</v>
      </c>
      <c r="J1420" s="4">
        <v>143474</v>
      </c>
      <c r="K1420" s="4">
        <v>25250866000</v>
      </c>
      <c r="L1420" s="4">
        <v>6101024</v>
      </c>
      <c r="M1420" s="4">
        <v>175996</v>
      </c>
      <c r="N1420" s="4">
        <v>178000</v>
      </c>
      <c r="O1420" s="4">
        <v>138800</v>
      </c>
      <c r="P1420" s="4">
        <v>34275419</v>
      </c>
      <c r="Q1420" s="3">
        <v>0.50129999999999997</v>
      </c>
    </row>
    <row r="1421" spans="1:17">
      <c r="A1421" s="5">
        <v>42040</v>
      </c>
      <c r="B1421" s="3"/>
      <c r="C1421" s="4">
        <v>173500</v>
      </c>
      <c r="D1421" s="3" t="s">
        <v>39</v>
      </c>
      <c r="E1421" s="4">
        <v>6000</v>
      </c>
      <c r="F1421" s="3">
        <v>-3.34</v>
      </c>
      <c r="G1421" s="4">
        <v>176500</v>
      </c>
      <c r="H1421" s="4">
        <v>177000</v>
      </c>
      <c r="I1421" s="4">
        <v>172500</v>
      </c>
      <c r="J1421" s="4">
        <v>150233</v>
      </c>
      <c r="K1421" s="4">
        <v>26163661500</v>
      </c>
      <c r="L1421" s="4">
        <v>5946785</v>
      </c>
      <c r="M1421" s="4">
        <v>174153</v>
      </c>
      <c r="N1421" s="4">
        <v>173500</v>
      </c>
      <c r="O1421" s="4">
        <v>143600</v>
      </c>
      <c r="P1421" s="4">
        <v>34275419</v>
      </c>
      <c r="Q1421" s="3">
        <v>0.48930000000000001</v>
      </c>
    </row>
    <row r="1422" spans="1:17">
      <c r="A1422" s="5">
        <v>42039</v>
      </c>
      <c r="B1422" s="3"/>
      <c r="C1422" s="4">
        <v>179500</v>
      </c>
      <c r="D1422" s="3" t="s">
        <v>38</v>
      </c>
      <c r="E1422" s="4">
        <v>1500</v>
      </c>
      <c r="F1422" s="3">
        <v>0.84</v>
      </c>
      <c r="G1422" s="4">
        <v>183000</v>
      </c>
      <c r="H1422" s="4">
        <v>183000</v>
      </c>
      <c r="I1422" s="4">
        <v>176000</v>
      </c>
      <c r="J1422" s="4">
        <v>296754</v>
      </c>
      <c r="K1422" s="4">
        <v>53668338000</v>
      </c>
      <c r="L1422" s="4">
        <v>6152437</v>
      </c>
      <c r="M1422" s="4">
        <v>180851</v>
      </c>
      <c r="N1422" s="4">
        <v>179500</v>
      </c>
      <c r="O1422" s="4">
        <v>142400</v>
      </c>
      <c r="P1422" s="4">
        <v>34275419</v>
      </c>
      <c r="Q1422" s="3">
        <v>0.50360000000000005</v>
      </c>
    </row>
    <row r="1423" spans="1:17">
      <c r="A1423" s="5">
        <v>42038</v>
      </c>
      <c r="B1423" s="3"/>
      <c r="C1423" s="4">
        <v>178000</v>
      </c>
      <c r="D1423" s="3" t="s">
        <v>38</v>
      </c>
      <c r="E1423" s="4">
        <v>4000</v>
      </c>
      <c r="F1423" s="3">
        <v>2.2999999999999998</v>
      </c>
      <c r="G1423" s="4">
        <v>177000</v>
      </c>
      <c r="H1423" s="4">
        <v>179000</v>
      </c>
      <c r="I1423" s="4">
        <v>174500</v>
      </c>
      <c r="J1423" s="4">
        <v>215065</v>
      </c>
      <c r="K1423" s="4">
        <v>38154992500</v>
      </c>
      <c r="L1423" s="4">
        <v>6101024</v>
      </c>
      <c r="M1423" s="4">
        <v>177411</v>
      </c>
      <c r="N1423" s="4">
        <v>178000</v>
      </c>
      <c r="O1423" s="4">
        <v>139200</v>
      </c>
      <c r="P1423" s="4">
        <v>34275419</v>
      </c>
      <c r="Q1423" s="3">
        <v>0.50229999999999997</v>
      </c>
    </row>
    <row r="1424" spans="1:17">
      <c r="A1424" s="5">
        <v>42037</v>
      </c>
      <c r="B1424" s="3"/>
      <c r="C1424" s="4">
        <v>174000</v>
      </c>
      <c r="D1424" s="3" t="s">
        <v>39</v>
      </c>
      <c r="E1424" s="3">
        <v>500</v>
      </c>
      <c r="F1424" s="3">
        <v>-0.28999999999999998</v>
      </c>
      <c r="G1424" s="4">
        <v>179500</v>
      </c>
      <c r="H1424" s="4">
        <v>180500</v>
      </c>
      <c r="I1424" s="4">
        <v>174000</v>
      </c>
      <c r="J1424" s="4">
        <v>199615</v>
      </c>
      <c r="K1424" s="4">
        <v>35391874500</v>
      </c>
      <c r="L1424" s="4">
        <v>5963922</v>
      </c>
      <c r="M1424" s="4">
        <v>177300</v>
      </c>
      <c r="N1424" s="4">
        <v>174000</v>
      </c>
      <c r="O1424" s="4">
        <v>139600</v>
      </c>
      <c r="P1424" s="4">
        <v>34275419</v>
      </c>
      <c r="Q1424" s="3">
        <v>0.49059999999999998</v>
      </c>
    </row>
    <row r="1425" spans="1:17">
      <c r="A1425" s="5">
        <v>42034</v>
      </c>
      <c r="B1425" s="3"/>
      <c r="C1425" s="4">
        <v>174500</v>
      </c>
      <c r="D1425" s="3" t="s">
        <v>38</v>
      </c>
      <c r="E1425" s="4">
        <v>3500</v>
      </c>
      <c r="F1425" s="3">
        <v>2.0499999999999998</v>
      </c>
      <c r="G1425" s="4">
        <v>174000</v>
      </c>
      <c r="H1425" s="4">
        <v>175500</v>
      </c>
      <c r="I1425" s="4">
        <v>171000</v>
      </c>
      <c r="J1425" s="4">
        <v>172222</v>
      </c>
      <c r="K1425" s="4">
        <v>29933338500</v>
      </c>
      <c r="L1425" s="4">
        <v>5981060</v>
      </c>
      <c r="M1425" s="4">
        <v>173806</v>
      </c>
      <c r="N1425" s="4">
        <v>174500</v>
      </c>
      <c r="O1425" s="4">
        <v>136800</v>
      </c>
      <c r="P1425" s="4">
        <v>34275419</v>
      </c>
      <c r="Q1425" s="3">
        <v>0.4929</v>
      </c>
    </row>
    <row r="1426" spans="1:17">
      <c r="A1426" s="5">
        <v>42033</v>
      </c>
      <c r="B1426" s="3"/>
      <c r="C1426" s="4">
        <v>171000</v>
      </c>
      <c r="D1426" s="3" t="s">
        <v>39</v>
      </c>
      <c r="E1426" s="4">
        <v>3000</v>
      </c>
      <c r="F1426" s="3">
        <v>-1.72</v>
      </c>
      <c r="G1426" s="4">
        <v>170000</v>
      </c>
      <c r="H1426" s="4">
        <v>171500</v>
      </c>
      <c r="I1426" s="4">
        <v>167000</v>
      </c>
      <c r="J1426" s="4">
        <v>167243</v>
      </c>
      <c r="K1426" s="4">
        <v>28387130500</v>
      </c>
      <c r="L1426" s="4">
        <v>5861096</v>
      </c>
      <c r="M1426" s="4">
        <v>169735</v>
      </c>
      <c r="N1426" s="4">
        <v>171000</v>
      </c>
      <c r="O1426" s="4">
        <v>139200</v>
      </c>
      <c r="P1426" s="4">
        <v>34275419</v>
      </c>
      <c r="Q1426" s="3">
        <v>0.48259999999999997</v>
      </c>
    </row>
    <row r="1427" spans="1:17">
      <c r="A1427" s="5">
        <v>42032</v>
      </c>
      <c r="B1427" s="3"/>
      <c r="C1427" s="4">
        <v>174000</v>
      </c>
      <c r="D1427" s="3" t="s">
        <v>38</v>
      </c>
      <c r="E1427" s="4">
        <v>2000</v>
      </c>
      <c r="F1427" s="3">
        <v>1.1599999999999999</v>
      </c>
      <c r="G1427" s="4">
        <v>172000</v>
      </c>
      <c r="H1427" s="4">
        <v>174000</v>
      </c>
      <c r="I1427" s="4">
        <v>170500</v>
      </c>
      <c r="J1427" s="4">
        <v>223264</v>
      </c>
      <c r="K1427" s="4">
        <v>38414156500</v>
      </c>
      <c r="L1427" s="4">
        <v>5963922</v>
      </c>
      <c r="M1427" s="4">
        <v>172057</v>
      </c>
      <c r="N1427" s="4">
        <v>174000</v>
      </c>
      <c r="O1427" s="4">
        <v>137600</v>
      </c>
      <c r="P1427" s="4">
        <v>34275419</v>
      </c>
      <c r="Q1427" s="3">
        <v>0.48880000000000001</v>
      </c>
    </row>
    <row r="1428" spans="1:17">
      <c r="A1428" s="5">
        <v>42031</v>
      </c>
      <c r="B1428" s="3"/>
      <c r="C1428" s="4">
        <v>172000</v>
      </c>
      <c r="D1428" s="3" t="s">
        <v>38</v>
      </c>
      <c r="E1428" s="4">
        <v>13000</v>
      </c>
      <c r="F1428" s="3">
        <v>8.18</v>
      </c>
      <c r="G1428" s="4">
        <v>161000</v>
      </c>
      <c r="H1428" s="4">
        <v>174000</v>
      </c>
      <c r="I1428" s="4">
        <v>159000</v>
      </c>
      <c r="J1428" s="4">
        <v>497167</v>
      </c>
      <c r="K1428" s="4">
        <v>83977434500</v>
      </c>
      <c r="L1428" s="4">
        <v>5895372</v>
      </c>
      <c r="M1428" s="4">
        <v>168911</v>
      </c>
      <c r="N1428" s="4">
        <v>172000</v>
      </c>
      <c r="O1428" s="4">
        <v>127200</v>
      </c>
      <c r="P1428" s="4">
        <v>34275419</v>
      </c>
      <c r="Q1428" s="3">
        <v>0.4854</v>
      </c>
    </row>
    <row r="1429" spans="1:17">
      <c r="A1429" s="5">
        <v>42030</v>
      </c>
      <c r="B1429" s="3"/>
      <c r="C1429" s="4">
        <v>159000</v>
      </c>
      <c r="D1429" s="3" t="s">
        <v>39</v>
      </c>
      <c r="E1429" s="4">
        <v>1000</v>
      </c>
      <c r="F1429" s="3">
        <v>-0.62</v>
      </c>
      <c r="G1429" s="4">
        <v>158000</v>
      </c>
      <c r="H1429" s="4">
        <v>161500</v>
      </c>
      <c r="I1429" s="4">
        <v>155500</v>
      </c>
      <c r="J1429" s="4">
        <v>161860</v>
      </c>
      <c r="K1429" s="4">
        <v>25769684000</v>
      </c>
      <c r="L1429" s="4">
        <v>5449791</v>
      </c>
      <c r="M1429" s="4">
        <v>159209</v>
      </c>
      <c r="N1429" s="4">
        <v>159000</v>
      </c>
      <c r="O1429" s="4">
        <v>128000</v>
      </c>
      <c r="P1429" s="4">
        <v>34275419</v>
      </c>
      <c r="Q1429" s="3">
        <v>0.45240000000000002</v>
      </c>
    </row>
    <row r="1430" spans="1:17">
      <c r="A1430" s="5">
        <v>42027</v>
      </c>
      <c r="B1430" s="3"/>
      <c r="C1430" s="4">
        <v>160000</v>
      </c>
      <c r="D1430" s="3" t="s">
        <v>38</v>
      </c>
      <c r="E1430" s="4">
        <v>2500</v>
      </c>
      <c r="F1430" s="3">
        <v>1.59</v>
      </c>
      <c r="G1430" s="4">
        <v>161000</v>
      </c>
      <c r="H1430" s="4">
        <v>167000</v>
      </c>
      <c r="I1430" s="4">
        <v>157000</v>
      </c>
      <c r="J1430" s="4">
        <v>427129</v>
      </c>
      <c r="K1430" s="4">
        <v>69299705500</v>
      </c>
      <c r="L1430" s="4">
        <v>5484067</v>
      </c>
      <c r="M1430" s="4">
        <v>162245</v>
      </c>
      <c r="N1430" s="4">
        <v>160000</v>
      </c>
      <c r="O1430" s="4">
        <v>126000</v>
      </c>
      <c r="P1430" s="4">
        <v>34275419</v>
      </c>
      <c r="Q1430" s="3">
        <v>0.45490000000000003</v>
      </c>
    </row>
    <row r="1431" spans="1:17">
      <c r="A1431" s="5">
        <v>42026</v>
      </c>
      <c r="B1431" s="3"/>
      <c r="C1431" s="4">
        <v>157500</v>
      </c>
      <c r="D1431" s="3" t="s">
        <v>38</v>
      </c>
      <c r="E1431" s="4">
        <v>6000</v>
      </c>
      <c r="F1431" s="3">
        <v>3.96</v>
      </c>
      <c r="G1431" s="4">
        <v>153000</v>
      </c>
      <c r="H1431" s="4">
        <v>158000</v>
      </c>
      <c r="I1431" s="4">
        <v>152000</v>
      </c>
      <c r="J1431" s="4">
        <v>294999</v>
      </c>
      <c r="K1431" s="4">
        <v>46113059500</v>
      </c>
      <c r="L1431" s="4">
        <v>5398378</v>
      </c>
      <c r="M1431" s="4">
        <v>156315</v>
      </c>
      <c r="N1431" s="4">
        <v>157500</v>
      </c>
      <c r="O1431" s="4">
        <v>121200</v>
      </c>
      <c r="P1431" s="4">
        <v>34275419</v>
      </c>
      <c r="Q1431" s="3">
        <v>0.45129999999999998</v>
      </c>
    </row>
    <row r="1432" spans="1:17">
      <c r="A1432" s="5">
        <v>42025</v>
      </c>
      <c r="B1432" s="3"/>
      <c r="C1432" s="4">
        <v>151500</v>
      </c>
      <c r="D1432" s="3" t="s">
        <v>38</v>
      </c>
      <c r="E1432" s="4">
        <v>2000</v>
      </c>
      <c r="F1432" s="3">
        <v>1.34</v>
      </c>
      <c r="G1432" s="4">
        <v>147500</v>
      </c>
      <c r="H1432" s="4">
        <v>151500</v>
      </c>
      <c r="I1432" s="4">
        <v>147500</v>
      </c>
      <c r="J1432" s="4">
        <v>121196</v>
      </c>
      <c r="K1432" s="4">
        <v>18117773000</v>
      </c>
      <c r="L1432" s="4">
        <v>5192725</v>
      </c>
      <c r="M1432" s="4">
        <v>149491</v>
      </c>
      <c r="N1432" s="4">
        <v>151500</v>
      </c>
      <c r="O1432" s="4">
        <v>119600</v>
      </c>
      <c r="P1432" s="4">
        <v>34275419</v>
      </c>
      <c r="Q1432" s="3">
        <v>0.43390000000000001</v>
      </c>
    </row>
    <row r="1433" spans="1:17">
      <c r="A1433" s="5">
        <v>42024</v>
      </c>
      <c r="B1433" s="3"/>
      <c r="C1433" s="4">
        <v>149500</v>
      </c>
      <c r="D1433" s="3" t="s">
        <v>39</v>
      </c>
      <c r="E1433" s="4">
        <v>1000</v>
      </c>
      <c r="F1433" s="3">
        <v>-0.66</v>
      </c>
      <c r="G1433" s="4">
        <v>151500</v>
      </c>
      <c r="H1433" s="4">
        <v>152500</v>
      </c>
      <c r="I1433" s="4">
        <v>148500</v>
      </c>
      <c r="J1433" s="4">
        <v>149567</v>
      </c>
      <c r="K1433" s="4">
        <v>22516720000</v>
      </c>
      <c r="L1433" s="4">
        <v>5124175</v>
      </c>
      <c r="M1433" s="4">
        <v>150546</v>
      </c>
      <c r="N1433" s="4">
        <v>149500</v>
      </c>
      <c r="O1433" s="4">
        <v>120400</v>
      </c>
      <c r="P1433" s="4">
        <v>34275419</v>
      </c>
      <c r="Q1433" s="3">
        <v>0.42930000000000001</v>
      </c>
    </row>
    <row r="1434" spans="1:17">
      <c r="A1434" s="5">
        <v>42023</v>
      </c>
      <c r="B1434" s="3"/>
      <c r="C1434" s="4">
        <v>150500</v>
      </c>
      <c r="D1434" s="3" t="s">
        <v>38</v>
      </c>
      <c r="E1434" s="4">
        <v>8500</v>
      </c>
      <c r="F1434" s="3">
        <v>5.99</v>
      </c>
      <c r="G1434" s="4">
        <v>145500</v>
      </c>
      <c r="H1434" s="4">
        <v>151000</v>
      </c>
      <c r="I1434" s="4">
        <v>145000</v>
      </c>
      <c r="J1434" s="4">
        <v>312069</v>
      </c>
      <c r="K1434" s="4">
        <v>46436413500</v>
      </c>
      <c r="L1434" s="4">
        <v>5158450</v>
      </c>
      <c r="M1434" s="4">
        <v>148801</v>
      </c>
      <c r="N1434" s="4">
        <v>150500</v>
      </c>
      <c r="O1434" s="4">
        <v>113600</v>
      </c>
      <c r="P1434" s="4">
        <v>34275419</v>
      </c>
      <c r="Q1434" s="3">
        <v>0.43569999999999998</v>
      </c>
    </row>
    <row r="1435" spans="1:17">
      <c r="A1435" s="5">
        <v>42020</v>
      </c>
      <c r="B1435" s="3"/>
      <c r="C1435" s="4">
        <v>142000</v>
      </c>
      <c r="D1435" s="3" t="s">
        <v>39</v>
      </c>
      <c r="E1435" s="4">
        <v>6000</v>
      </c>
      <c r="F1435" s="3">
        <v>-4.05</v>
      </c>
      <c r="G1435" s="4">
        <v>146000</v>
      </c>
      <c r="H1435" s="4">
        <v>146500</v>
      </c>
      <c r="I1435" s="4">
        <v>140500</v>
      </c>
      <c r="J1435" s="4">
        <v>251821</v>
      </c>
      <c r="K1435" s="4">
        <v>35797950000</v>
      </c>
      <c r="L1435" s="4">
        <v>4867109</v>
      </c>
      <c r="M1435" s="4">
        <v>142156</v>
      </c>
      <c r="N1435" s="4">
        <v>142000</v>
      </c>
      <c r="O1435" s="4">
        <v>118400</v>
      </c>
      <c r="P1435" s="4">
        <v>34275419</v>
      </c>
      <c r="Q1435" s="3">
        <v>0.4143</v>
      </c>
    </row>
    <row r="1436" spans="1:17">
      <c r="A1436" s="5">
        <v>42019</v>
      </c>
      <c r="B1436" s="3"/>
      <c r="C1436" s="4">
        <v>148000</v>
      </c>
      <c r="D1436" s="3" t="s">
        <v>38</v>
      </c>
      <c r="E1436" s="4">
        <v>4000</v>
      </c>
      <c r="F1436" s="3">
        <v>2.78</v>
      </c>
      <c r="G1436" s="4">
        <v>146000</v>
      </c>
      <c r="H1436" s="4">
        <v>149000</v>
      </c>
      <c r="I1436" s="4">
        <v>144500</v>
      </c>
      <c r="J1436" s="4">
        <v>191296</v>
      </c>
      <c r="K1436" s="4">
        <v>28090640000</v>
      </c>
      <c r="L1436" s="4">
        <v>5072762</v>
      </c>
      <c r="M1436" s="4">
        <v>146843</v>
      </c>
      <c r="N1436" s="4">
        <v>148000</v>
      </c>
      <c r="O1436" s="4">
        <v>115200</v>
      </c>
      <c r="P1436" s="4">
        <v>34275419</v>
      </c>
      <c r="Q1436" s="3">
        <v>0.4259</v>
      </c>
    </row>
    <row r="1437" spans="1:17">
      <c r="A1437" s="5">
        <v>42018</v>
      </c>
      <c r="B1437" s="3"/>
      <c r="C1437" s="4">
        <v>144000</v>
      </c>
      <c r="D1437" s="3"/>
      <c r="E1437" s="3">
        <v>0</v>
      </c>
      <c r="F1437" s="3">
        <v>0</v>
      </c>
      <c r="G1437" s="4">
        <v>143000</v>
      </c>
      <c r="H1437" s="4">
        <v>146500</v>
      </c>
      <c r="I1437" s="4">
        <v>141000</v>
      </c>
      <c r="J1437" s="4">
        <v>242214</v>
      </c>
      <c r="K1437" s="4">
        <v>34939246500</v>
      </c>
      <c r="L1437" s="4">
        <v>4935660</v>
      </c>
      <c r="M1437" s="4">
        <v>144249</v>
      </c>
      <c r="N1437" s="4">
        <v>144000</v>
      </c>
      <c r="O1437" s="4">
        <v>115200</v>
      </c>
      <c r="P1437" s="4">
        <v>34275419</v>
      </c>
      <c r="Q1437" s="3">
        <v>0.41439999999999999</v>
      </c>
    </row>
    <row r="1438" spans="1:17">
      <c r="A1438" s="5">
        <v>42017</v>
      </c>
      <c r="B1438" s="3"/>
      <c r="C1438" s="4">
        <v>144000</v>
      </c>
      <c r="D1438" s="3" t="s">
        <v>39</v>
      </c>
      <c r="E1438" s="4">
        <v>4000</v>
      </c>
      <c r="F1438" s="3">
        <v>-2.7</v>
      </c>
      <c r="G1438" s="4">
        <v>146500</v>
      </c>
      <c r="H1438" s="4">
        <v>147000</v>
      </c>
      <c r="I1438" s="4">
        <v>143000</v>
      </c>
      <c r="J1438" s="4">
        <v>193373</v>
      </c>
      <c r="K1438" s="4">
        <v>27897395500</v>
      </c>
      <c r="L1438" s="4">
        <v>4935660</v>
      </c>
      <c r="M1438" s="4">
        <v>144267</v>
      </c>
      <c r="N1438" s="4">
        <v>144000</v>
      </c>
      <c r="O1438" s="4">
        <v>118400</v>
      </c>
      <c r="P1438" s="4">
        <v>34275419</v>
      </c>
      <c r="Q1438" s="3">
        <v>0.41370000000000001</v>
      </c>
    </row>
    <row r="1439" spans="1:17">
      <c r="A1439" s="5">
        <v>42016</v>
      </c>
      <c r="B1439" s="3"/>
      <c r="C1439" s="4">
        <v>148000</v>
      </c>
      <c r="D1439" s="3" t="s">
        <v>39</v>
      </c>
      <c r="E1439" s="3">
        <v>500</v>
      </c>
      <c r="F1439" s="3">
        <v>-0.34</v>
      </c>
      <c r="G1439" s="4">
        <v>148000</v>
      </c>
      <c r="H1439" s="4">
        <v>151000</v>
      </c>
      <c r="I1439" s="4">
        <v>145500</v>
      </c>
      <c r="J1439" s="4">
        <v>206972</v>
      </c>
      <c r="K1439" s="4">
        <v>30620994500</v>
      </c>
      <c r="L1439" s="4">
        <v>5072762</v>
      </c>
      <c r="M1439" s="4">
        <v>147947</v>
      </c>
      <c r="N1439" s="4">
        <v>148000</v>
      </c>
      <c r="O1439" s="4">
        <v>118800</v>
      </c>
      <c r="P1439" s="4">
        <v>34275419</v>
      </c>
      <c r="Q1439" s="3">
        <v>0.4244</v>
      </c>
    </row>
    <row r="1440" spans="1:17">
      <c r="A1440" s="5">
        <v>42013</v>
      </c>
      <c r="B1440" s="3"/>
      <c r="C1440" s="4">
        <v>148500</v>
      </c>
      <c r="D1440" s="3" t="s">
        <v>38</v>
      </c>
      <c r="E1440" s="4">
        <v>3500</v>
      </c>
      <c r="F1440" s="3">
        <v>2.41</v>
      </c>
      <c r="G1440" s="4">
        <v>147500</v>
      </c>
      <c r="H1440" s="4">
        <v>150000</v>
      </c>
      <c r="I1440" s="4">
        <v>145000</v>
      </c>
      <c r="J1440" s="4">
        <v>304688</v>
      </c>
      <c r="K1440" s="4">
        <v>45052746500</v>
      </c>
      <c r="L1440" s="4">
        <v>5089899</v>
      </c>
      <c r="M1440" s="4">
        <v>147865</v>
      </c>
      <c r="N1440" s="4">
        <v>148500</v>
      </c>
      <c r="O1440" s="4">
        <v>116000</v>
      </c>
      <c r="P1440" s="4">
        <v>34275419</v>
      </c>
      <c r="Q1440" s="3">
        <v>0.42509999999999998</v>
      </c>
    </row>
    <row r="1441" spans="1:17">
      <c r="A1441" s="5">
        <v>42012</v>
      </c>
      <c r="B1441" s="3"/>
      <c r="C1441" s="4">
        <v>145000</v>
      </c>
      <c r="D1441" s="3" t="s">
        <v>39</v>
      </c>
      <c r="E1441" s="4">
        <v>2500</v>
      </c>
      <c r="F1441" s="3">
        <v>-1.69</v>
      </c>
      <c r="G1441" s="4">
        <v>150000</v>
      </c>
      <c r="H1441" s="4">
        <v>151000</v>
      </c>
      <c r="I1441" s="4">
        <v>143500</v>
      </c>
      <c r="J1441" s="4">
        <v>298017</v>
      </c>
      <c r="K1441" s="4">
        <v>43496894500</v>
      </c>
      <c r="L1441" s="4">
        <v>4969935</v>
      </c>
      <c r="M1441" s="4">
        <v>145954</v>
      </c>
      <c r="N1441" s="4">
        <v>145000</v>
      </c>
      <c r="O1441" s="4">
        <v>118000</v>
      </c>
      <c r="P1441" s="4">
        <v>34275419</v>
      </c>
      <c r="Q1441" s="3">
        <v>0.41930000000000001</v>
      </c>
    </row>
    <row r="1442" spans="1:17">
      <c r="A1442" s="5">
        <v>42011</v>
      </c>
      <c r="B1442" s="3"/>
      <c r="C1442" s="4">
        <v>147500</v>
      </c>
      <c r="D1442" s="3" t="s">
        <v>38</v>
      </c>
      <c r="E1442" s="4">
        <v>1500</v>
      </c>
      <c r="F1442" s="3">
        <v>1.03</v>
      </c>
      <c r="G1442" s="4">
        <v>144000</v>
      </c>
      <c r="H1442" s="4">
        <v>149500</v>
      </c>
      <c r="I1442" s="4">
        <v>143500</v>
      </c>
      <c r="J1442" s="4">
        <v>278830</v>
      </c>
      <c r="K1442" s="4">
        <v>41055378000</v>
      </c>
      <c r="L1442" s="4">
        <v>5055624</v>
      </c>
      <c r="M1442" s="4">
        <v>147241</v>
      </c>
      <c r="N1442" s="4">
        <v>147500</v>
      </c>
      <c r="O1442" s="4">
        <v>116800</v>
      </c>
      <c r="P1442" s="4">
        <v>34275419</v>
      </c>
      <c r="Q1442" s="3">
        <v>0.43140000000000001</v>
      </c>
    </row>
    <row r="1443" spans="1:17">
      <c r="A1443" s="5">
        <v>42010</v>
      </c>
      <c r="B1443" s="3"/>
      <c r="C1443" s="4">
        <v>146000</v>
      </c>
      <c r="D1443" s="3" t="s">
        <v>39</v>
      </c>
      <c r="E1443" s="4">
        <v>9500</v>
      </c>
      <c r="F1443" s="3">
        <v>-6.11</v>
      </c>
      <c r="G1443" s="4">
        <v>150000</v>
      </c>
      <c r="H1443" s="4">
        <v>151000</v>
      </c>
      <c r="I1443" s="4">
        <v>141500</v>
      </c>
      <c r="J1443" s="4">
        <v>483546</v>
      </c>
      <c r="K1443" s="4">
        <v>70435630000</v>
      </c>
      <c r="L1443" s="4">
        <v>5004211</v>
      </c>
      <c r="M1443" s="4">
        <v>145664</v>
      </c>
      <c r="N1443" s="4">
        <v>146000</v>
      </c>
      <c r="O1443" s="4">
        <v>124400</v>
      </c>
      <c r="P1443" s="4">
        <v>34275419</v>
      </c>
      <c r="Q1443" s="3">
        <v>0.42730000000000001</v>
      </c>
    </row>
    <row r="1444" spans="1:17">
      <c r="A1444" s="5">
        <v>42009</v>
      </c>
      <c r="B1444" s="3"/>
      <c r="C1444" s="4">
        <v>155500</v>
      </c>
      <c r="D1444" s="3" t="s">
        <v>39</v>
      </c>
      <c r="E1444" s="4">
        <v>5500</v>
      </c>
      <c r="F1444" s="3">
        <v>-3.42</v>
      </c>
      <c r="G1444" s="4">
        <v>160500</v>
      </c>
      <c r="H1444" s="4">
        <v>160500</v>
      </c>
      <c r="I1444" s="4">
        <v>154500</v>
      </c>
      <c r="J1444" s="4">
        <v>187535</v>
      </c>
      <c r="K1444" s="4">
        <v>29220656500</v>
      </c>
      <c r="L1444" s="4">
        <v>5329827</v>
      </c>
      <c r="M1444" s="4">
        <v>155814</v>
      </c>
      <c r="N1444" s="4">
        <v>155500</v>
      </c>
      <c r="O1444" s="4">
        <v>128800</v>
      </c>
      <c r="P1444" s="4">
        <v>34275419</v>
      </c>
      <c r="Q1444" s="3">
        <v>0.44729999999999998</v>
      </c>
    </row>
    <row r="1445" spans="1:17">
      <c r="A1445" s="5">
        <v>42006</v>
      </c>
      <c r="B1445" s="3"/>
      <c r="C1445" s="4">
        <v>161000</v>
      </c>
      <c r="D1445" s="3" t="s">
        <v>38</v>
      </c>
      <c r="E1445" s="4">
        <v>1000</v>
      </c>
      <c r="F1445" s="3">
        <v>0.62</v>
      </c>
      <c r="G1445" s="4">
        <v>159000</v>
      </c>
      <c r="H1445" s="4">
        <v>162000</v>
      </c>
      <c r="I1445" s="4">
        <v>158000</v>
      </c>
      <c r="J1445" s="4">
        <v>101444</v>
      </c>
      <c r="K1445" s="4">
        <v>16206610500</v>
      </c>
      <c r="L1445" s="4">
        <v>5518342</v>
      </c>
      <c r="M1445" s="4">
        <v>159759</v>
      </c>
      <c r="N1445" s="4">
        <v>161000</v>
      </c>
      <c r="O1445" s="4">
        <v>128000</v>
      </c>
      <c r="P1445" s="4">
        <v>34275419</v>
      </c>
      <c r="Q1445" s="3">
        <v>0.46060000000000001</v>
      </c>
    </row>
    <row r="1446" spans="1:17">
      <c r="A1446" s="5">
        <v>42003</v>
      </c>
      <c r="B1446" s="3"/>
      <c r="C1446" s="4">
        <v>160000</v>
      </c>
      <c r="D1446" s="3" t="s">
        <v>39</v>
      </c>
      <c r="E1446" s="4">
        <v>2000</v>
      </c>
      <c r="F1446" s="3">
        <v>-1.23</v>
      </c>
      <c r="G1446" s="4">
        <v>162000</v>
      </c>
      <c r="H1446" s="4">
        <v>164000</v>
      </c>
      <c r="I1446" s="4">
        <v>159500</v>
      </c>
      <c r="J1446" s="4">
        <v>108002</v>
      </c>
      <c r="K1446" s="4">
        <v>17415032000</v>
      </c>
      <c r="L1446" s="4">
        <v>5484067</v>
      </c>
      <c r="M1446" s="4">
        <v>161247</v>
      </c>
      <c r="N1446" s="4">
        <v>160000</v>
      </c>
      <c r="O1446" s="4">
        <v>129600</v>
      </c>
      <c r="P1446" s="4">
        <v>34275419</v>
      </c>
      <c r="Q1446" s="3">
        <v>0.46</v>
      </c>
    </row>
    <row r="1447" spans="1:17">
      <c r="A1447" s="5">
        <v>42002</v>
      </c>
      <c r="B1447" s="3" t="s">
        <v>40</v>
      </c>
      <c r="C1447" s="4">
        <v>162000</v>
      </c>
      <c r="D1447" s="3" t="s">
        <v>39</v>
      </c>
      <c r="E1447" s="4">
        <v>2000</v>
      </c>
      <c r="F1447" s="3">
        <v>-1.22</v>
      </c>
      <c r="G1447" s="4">
        <v>163500</v>
      </c>
      <c r="H1447" s="4">
        <v>165500</v>
      </c>
      <c r="I1447" s="4">
        <v>159000</v>
      </c>
      <c r="J1447" s="4">
        <v>114954</v>
      </c>
      <c r="K1447" s="4">
        <v>18530059000</v>
      </c>
      <c r="L1447" s="4">
        <v>5552617</v>
      </c>
      <c r="M1447" s="4">
        <v>161195</v>
      </c>
      <c r="N1447" s="4">
        <v>162000</v>
      </c>
      <c r="O1447" s="4">
        <v>131200</v>
      </c>
      <c r="P1447" s="4">
        <v>34275419</v>
      </c>
      <c r="Q1447" s="3">
        <v>0.46289999999999998</v>
      </c>
    </row>
    <row r="1448" spans="1:17">
      <c r="A1448" s="5">
        <v>41999</v>
      </c>
      <c r="B1448" s="3"/>
      <c r="C1448" s="4">
        <v>164000</v>
      </c>
      <c r="D1448" s="3" t="s">
        <v>39</v>
      </c>
      <c r="E1448" s="4">
        <v>6500</v>
      </c>
      <c r="F1448" s="3">
        <v>-3.81</v>
      </c>
      <c r="G1448" s="4">
        <v>168000</v>
      </c>
      <c r="H1448" s="4">
        <v>169500</v>
      </c>
      <c r="I1448" s="4">
        <v>163000</v>
      </c>
      <c r="J1448" s="4">
        <v>177018</v>
      </c>
      <c r="K1448" s="4">
        <v>29326600500</v>
      </c>
      <c r="L1448" s="4">
        <v>5621168</v>
      </c>
      <c r="M1448" s="4">
        <v>165670</v>
      </c>
      <c r="N1448" s="4">
        <v>164000</v>
      </c>
      <c r="O1448" s="4">
        <v>136400</v>
      </c>
      <c r="P1448" s="4">
        <v>34275419</v>
      </c>
      <c r="Q1448" s="3">
        <v>0.46360000000000001</v>
      </c>
    </row>
    <row r="1449" spans="1:17">
      <c r="A1449" s="5">
        <v>41997</v>
      </c>
      <c r="B1449" s="3"/>
      <c r="C1449" s="4">
        <v>170500</v>
      </c>
      <c r="D1449" s="3"/>
      <c r="E1449" s="3">
        <v>0</v>
      </c>
      <c r="F1449" s="3">
        <v>0</v>
      </c>
      <c r="G1449" s="4">
        <v>170000</v>
      </c>
      <c r="H1449" s="4">
        <v>171500</v>
      </c>
      <c r="I1449" s="4">
        <v>167500</v>
      </c>
      <c r="J1449" s="4">
        <v>85887</v>
      </c>
      <c r="K1449" s="4">
        <v>14562483000</v>
      </c>
      <c r="L1449" s="4">
        <v>5843958</v>
      </c>
      <c r="M1449" s="4">
        <v>169553</v>
      </c>
      <c r="N1449" s="4">
        <v>170500</v>
      </c>
      <c r="O1449" s="4">
        <v>136400</v>
      </c>
      <c r="P1449" s="4">
        <v>34275419</v>
      </c>
      <c r="Q1449" s="3">
        <v>0.48230000000000001</v>
      </c>
    </row>
    <row r="1450" spans="1:17">
      <c r="A1450" s="5">
        <v>41996</v>
      </c>
      <c r="B1450" s="3"/>
      <c r="C1450" s="4">
        <v>170500</v>
      </c>
      <c r="D1450" s="3" t="s">
        <v>39</v>
      </c>
      <c r="E1450" s="4">
        <v>1500</v>
      </c>
      <c r="F1450" s="3">
        <v>-0.87</v>
      </c>
      <c r="G1450" s="4">
        <v>171000</v>
      </c>
      <c r="H1450" s="4">
        <v>173000</v>
      </c>
      <c r="I1450" s="4">
        <v>166500</v>
      </c>
      <c r="J1450" s="4">
        <v>137861</v>
      </c>
      <c r="K1450" s="4">
        <v>23488295000</v>
      </c>
      <c r="L1450" s="4">
        <v>5843958</v>
      </c>
      <c r="M1450" s="4">
        <v>170376</v>
      </c>
      <c r="N1450" s="4">
        <v>170500</v>
      </c>
      <c r="O1450" s="4">
        <v>137600</v>
      </c>
      <c r="P1450" s="4">
        <v>34275419</v>
      </c>
      <c r="Q1450" s="3">
        <v>0.48430000000000001</v>
      </c>
    </row>
    <row r="1451" spans="1:17">
      <c r="A1451" s="5">
        <v>41995</v>
      </c>
      <c r="B1451" s="3"/>
      <c r="C1451" s="4">
        <v>172000</v>
      </c>
      <c r="D1451" s="3" t="s">
        <v>38</v>
      </c>
      <c r="E1451" s="4">
        <v>4500</v>
      </c>
      <c r="F1451" s="3">
        <v>2.69</v>
      </c>
      <c r="G1451" s="4">
        <v>168500</v>
      </c>
      <c r="H1451" s="4">
        <v>175000</v>
      </c>
      <c r="I1451" s="4">
        <v>166500</v>
      </c>
      <c r="J1451" s="4">
        <v>155543</v>
      </c>
      <c r="K1451" s="4">
        <v>26745033000</v>
      </c>
      <c r="L1451" s="4">
        <v>5895372</v>
      </c>
      <c r="M1451" s="4">
        <v>171946</v>
      </c>
      <c r="N1451" s="4">
        <v>172000</v>
      </c>
      <c r="O1451" s="4">
        <v>134000</v>
      </c>
      <c r="P1451" s="4">
        <v>34275419</v>
      </c>
      <c r="Q1451" s="3">
        <v>0.48749999999999999</v>
      </c>
    </row>
    <row r="1452" spans="1:17">
      <c r="A1452" s="5">
        <v>41992</v>
      </c>
      <c r="B1452" s="3"/>
      <c r="C1452" s="4">
        <v>167500</v>
      </c>
      <c r="D1452" s="3" t="s">
        <v>38</v>
      </c>
      <c r="E1452" s="4">
        <v>1500</v>
      </c>
      <c r="F1452" s="3">
        <v>0.9</v>
      </c>
      <c r="G1452" s="4">
        <v>169000</v>
      </c>
      <c r="H1452" s="4">
        <v>169500</v>
      </c>
      <c r="I1452" s="4">
        <v>162500</v>
      </c>
      <c r="J1452" s="4">
        <v>122249</v>
      </c>
      <c r="K1452" s="4">
        <v>20243521500</v>
      </c>
      <c r="L1452" s="4">
        <v>5741132</v>
      </c>
      <c r="M1452" s="4">
        <v>165592</v>
      </c>
      <c r="N1452" s="4">
        <v>167500</v>
      </c>
      <c r="O1452" s="4">
        <v>132800</v>
      </c>
      <c r="P1452" s="4">
        <v>34275419</v>
      </c>
      <c r="Q1452" s="3">
        <v>0.47820000000000001</v>
      </c>
    </row>
    <row r="1453" spans="1:17">
      <c r="A1453" s="5">
        <v>41991</v>
      </c>
      <c r="B1453" s="3"/>
      <c r="C1453" s="4">
        <v>166000</v>
      </c>
      <c r="D1453" s="3" t="s">
        <v>38</v>
      </c>
      <c r="E1453" s="4">
        <v>3500</v>
      </c>
      <c r="F1453" s="3">
        <v>2.15</v>
      </c>
      <c r="G1453" s="4">
        <v>167500</v>
      </c>
      <c r="H1453" s="4">
        <v>169500</v>
      </c>
      <c r="I1453" s="4">
        <v>163500</v>
      </c>
      <c r="J1453" s="4">
        <v>188522</v>
      </c>
      <c r="K1453" s="4">
        <v>31383120500</v>
      </c>
      <c r="L1453" s="4">
        <v>5689719</v>
      </c>
      <c r="M1453" s="4">
        <v>166469</v>
      </c>
      <c r="N1453" s="4">
        <v>166000</v>
      </c>
      <c r="O1453" s="4">
        <v>130000</v>
      </c>
      <c r="P1453" s="4">
        <v>34275419</v>
      </c>
      <c r="Q1453" s="3">
        <v>0.48220000000000002</v>
      </c>
    </row>
    <row r="1454" spans="1:17">
      <c r="A1454" s="5">
        <v>41990</v>
      </c>
      <c r="B1454" s="3"/>
      <c r="C1454" s="4">
        <v>162500</v>
      </c>
      <c r="D1454" s="3" t="s">
        <v>38</v>
      </c>
      <c r="E1454" s="4">
        <v>4000</v>
      </c>
      <c r="F1454" s="3">
        <v>2.52</v>
      </c>
      <c r="G1454" s="4">
        <v>160500</v>
      </c>
      <c r="H1454" s="4">
        <v>164000</v>
      </c>
      <c r="I1454" s="4">
        <v>159500</v>
      </c>
      <c r="J1454" s="4">
        <v>172688</v>
      </c>
      <c r="K1454" s="4">
        <v>28039752000</v>
      </c>
      <c r="L1454" s="4">
        <v>5569755</v>
      </c>
      <c r="M1454" s="4">
        <v>162372</v>
      </c>
      <c r="N1454" s="4">
        <v>162500</v>
      </c>
      <c r="O1454" s="4">
        <v>126800</v>
      </c>
      <c r="P1454" s="4">
        <v>34275419</v>
      </c>
      <c r="Q1454" s="3">
        <v>0.47749999999999998</v>
      </c>
    </row>
    <row r="1455" spans="1:17">
      <c r="A1455" s="5">
        <v>41989</v>
      </c>
      <c r="B1455" s="3"/>
      <c r="C1455" s="4">
        <v>158500</v>
      </c>
      <c r="D1455" s="3"/>
      <c r="E1455" s="3">
        <v>0</v>
      </c>
      <c r="F1455" s="3">
        <v>0</v>
      </c>
      <c r="G1455" s="4">
        <v>157000</v>
      </c>
      <c r="H1455" s="4">
        <v>163500</v>
      </c>
      <c r="I1455" s="4">
        <v>156000</v>
      </c>
      <c r="J1455" s="4">
        <v>197274</v>
      </c>
      <c r="K1455" s="4">
        <v>31577024500</v>
      </c>
      <c r="L1455" s="4">
        <v>5432653</v>
      </c>
      <c r="M1455" s="4">
        <v>160066</v>
      </c>
      <c r="N1455" s="4">
        <v>158500</v>
      </c>
      <c r="O1455" s="4">
        <v>126800</v>
      </c>
      <c r="P1455" s="4">
        <v>34275419</v>
      </c>
      <c r="Q1455" s="3">
        <v>0.46460000000000001</v>
      </c>
    </row>
    <row r="1456" spans="1:17">
      <c r="A1456" s="5">
        <v>41988</v>
      </c>
      <c r="B1456" s="3"/>
      <c r="C1456" s="4">
        <v>158500</v>
      </c>
      <c r="D1456" s="3" t="s">
        <v>38</v>
      </c>
      <c r="E1456" s="4">
        <v>2000</v>
      </c>
      <c r="F1456" s="3">
        <v>1.28</v>
      </c>
      <c r="G1456" s="4">
        <v>151000</v>
      </c>
      <c r="H1456" s="4">
        <v>159500</v>
      </c>
      <c r="I1456" s="4">
        <v>150500</v>
      </c>
      <c r="J1456" s="4">
        <v>175549</v>
      </c>
      <c r="K1456" s="4">
        <v>27494563000</v>
      </c>
      <c r="L1456" s="4">
        <v>5432653</v>
      </c>
      <c r="M1456" s="4">
        <v>156620</v>
      </c>
      <c r="N1456" s="4">
        <v>158500</v>
      </c>
      <c r="O1456" s="4">
        <v>125200</v>
      </c>
      <c r="P1456" s="4">
        <v>34275419</v>
      </c>
      <c r="Q1456" s="3">
        <v>0.4607</v>
      </c>
    </row>
    <row r="1457" spans="1:17">
      <c r="A1457" s="5">
        <v>41985</v>
      </c>
      <c r="B1457" s="3"/>
      <c r="C1457" s="4">
        <v>156500</v>
      </c>
      <c r="D1457" s="3" t="s">
        <v>39</v>
      </c>
      <c r="E1457" s="4">
        <v>1000</v>
      </c>
      <c r="F1457" s="3">
        <v>-0.63</v>
      </c>
      <c r="G1457" s="4">
        <v>159000</v>
      </c>
      <c r="H1457" s="4">
        <v>160500</v>
      </c>
      <c r="I1457" s="4">
        <v>155000</v>
      </c>
      <c r="J1457" s="4">
        <v>242601</v>
      </c>
      <c r="K1457" s="4">
        <v>38043672000</v>
      </c>
      <c r="L1457" s="4">
        <v>5364103</v>
      </c>
      <c r="M1457" s="4">
        <v>156815</v>
      </c>
      <c r="N1457" s="4">
        <v>156500</v>
      </c>
      <c r="O1457" s="4">
        <v>126000</v>
      </c>
      <c r="P1457" s="4">
        <v>34275419</v>
      </c>
      <c r="Q1457" s="3">
        <v>0.45469999999999999</v>
      </c>
    </row>
    <row r="1458" spans="1:17">
      <c r="A1458" s="5">
        <v>41984</v>
      </c>
      <c r="B1458" s="3"/>
      <c r="C1458" s="4">
        <v>157500</v>
      </c>
      <c r="D1458" s="3" t="s">
        <v>39</v>
      </c>
      <c r="E1458" s="4">
        <v>2000</v>
      </c>
      <c r="F1458" s="3">
        <v>-1.25</v>
      </c>
      <c r="G1458" s="4">
        <v>155000</v>
      </c>
      <c r="H1458" s="4">
        <v>161000</v>
      </c>
      <c r="I1458" s="4">
        <v>153000</v>
      </c>
      <c r="J1458" s="4">
        <v>450353</v>
      </c>
      <c r="K1458" s="4">
        <v>70697822500</v>
      </c>
      <c r="L1458" s="4">
        <v>5398378</v>
      </c>
      <c r="M1458" s="4">
        <v>156983</v>
      </c>
      <c r="N1458" s="4">
        <v>157500</v>
      </c>
      <c r="O1458" s="4">
        <v>127600</v>
      </c>
      <c r="P1458" s="4">
        <v>34275419</v>
      </c>
      <c r="Q1458" s="3">
        <v>0.4587</v>
      </c>
    </row>
    <row r="1459" spans="1:17">
      <c r="A1459" s="5">
        <v>41983</v>
      </c>
      <c r="B1459" s="3"/>
      <c r="C1459" s="4">
        <v>159500</v>
      </c>
      <c r="D1459" s="3" t="s">
        <v>39</v>
      </c>
      <c r="E1459" s="4">
        <v>20000</v>
      </c>
      <c r="F1459" s="3">
        <v>-11.14</v>
      </c>
      <c r="G1459" s="4">
        <v>175000</v>
      </c>
      <c r="H1459" s="4">
        <v>177000</v>
      </c>
      <c r="I1459" s="4">
        <v>157500</v>
      </c>
      <c r="J1459" s="4">
        <v>733507</v>
      </c>
      <c r="K1459" s="4">
        <v>119479205500</v>
      </c>
      <c r="L1459" s="4">
        <v>5466929</v>
      </c>
      <c r="M1459" s="4">
        <v>162887</v>
      </c>
      <c r="N1459" s="4">
        <v>159500</v>
      </c>
      <c r="O1459" s="4">
        <v>143600</v>
      </c>
      <c r="P1459" s="4">
        <v>34275419</v>
      </c>
      <c r="Q1459" s="3">
        <v>0.45760000000000001</v>
      </c>
    </row>
    <row r="1460" spans="1:17">
      <c r="A1460" s="5">
        <v>41982</v>
      </c>
      <c r="B1460" s="3"/>
      <c r="C1460" s="4">
        <v>179500</v>
      </c>
      <c r="D1460" s="3" t="s">
        <v>39</v>
      </c>
      <c r="E1460" s="4">
        <v>1000</v>
      </c>
      <c r="F1460" s="3">
        <v>-0.55000000000000004</v>
      </c>
      <c r="G1460" s="4">
        <v>178500</v>
      </c>
      <c r="H1460" s="4">
        <v>180500</v>
      </c>
      <c r="I1460" s="4">
        <v>175500</v>
      </c>
      <c r="J1460" s="4">
        <v>140896</v>
      </c>
      <c r="K1460" s="4">
        <v>25193339500</v>
      </c>
      <c r="L1460" s="4">
        <v>6152437</v>
      </c>
      <c r="M1460" s="4">
        <v>178808</v>
      </c>
      <c r="N1460" s="4">
        <v>179500</v>
      </c>
      <c r="O1460" s="4">
        <v>144400</v>
      </c>
      <c r="P1460" s="4">
        <v>34275419</v>
      </c>
      <c r="Q1460" s="3">
        <v>0.50839999999999996</v>
      </c>
    </row>
    <row r="1461" spans="1:17">
      <c r="A1461" s="5">
        <v>41981</v>
      </c>
      <c r="B1461" s="3"/>
      <c r="C1461" s="4">
        <v>180500</v>
      </c>
      <c r="D1461" s="3" t="s">
        <v>38</v>
      </c>
      <c r="E1461" s="4">
        <v>8500</v>
      </c>
      <c r="F1461" s="3">
        <v>4.9400000000000004</v>
      </c>
      <c r="G1461" s="4">
        <v>175000</v>
      </c>
      <c r="H1461" s="4">
        <v>181500</v>
      </c>
      <c r="I1461" s="4">
        <v>175000</v>
      </c>
      <c r="J1461" s="4">
        <v>221177</v>
      </c>
      <c r="K1461" s="4">
        <v>39554173500</v>
      </c>
      <c r="L1461" s="4">
        <v>6186713</v>
      </c>
      <c r="M1461" s="4">
        <v>178834</v>
      </c>
      <c r="N1461" s="4">
        <v>180500</v>
      </c>
      <c r="O1461" s="4">
        <v>137600</v>
      </c>
      <c r="P1461" s="4">
        <v>34275419</v>
      </c>
      <c r="Q1461" s="3">
        <v>0.50929999999999997</v>
      </c>
    </row>
    <row r="1462" spans="1:17">
      <c r="A1462" s="5">
        <v>41978</v>
      </c>
      <c r="B1462" s="3"/>
      <c r="C1462" s="4">
        <v>172000</v>
      </c>
      <c r="D1462" s="3" t="s">
        <v>39</v>
      </c>
      <c r="E1462" s="4">
        <v>2000</v>
      </c>
      <c r="F1462" s="3">
        <v>-1.1499999999999999</v>
      </c>
      <c r="G1462" s="4">
        <v>173000</v>
      </c>
      <c r="H1462" s="4">
        <v>176500</v>
      </c>
      <c r="I1462" s="4">
        <v>171000</v>
      </c>
      <c r="J1462" s="4">
        <v>83728</v>
      </c>
      <c r="K1462" s="4">
        <v>14527316000</v>
      </c>
      <c r="L1462" s="4">
        <v>5895372</v>
      </c>
      <c r="M1462" s="4">
        <v>173506</v>
      </c>
      <c r="N1462" s="4">
        <v>172000</v>
      </c>
      <c r="O1462" s="4">
        <v>139200</v>
      </c>
      <c r="P1462" s="4">
        <v>34275419</v>
      </c>
      <c r="Q1462" s="3">
        <v>0.48349999999999999</v>
      </c>
    </row>
    <row r="1463" spans="1:17">
      <c r="A1463" s="5">
        <v>41977</v>
      </c>
      <c r="B1463" s="3"/>
      <c r="C1463" s="4">
        <v>174000</v>
      </c>
      <c r="D1463" s="3" t="s">
        <v>38</v>
      </c>
      <c r="E1463" s="4">
        <v>1500</v>
      </c>
      <c r="F1463" s="3">
        <v>0.87</v>
      </c>
      <c r="G1463" s="4">
        <v>174500</v>
      </c>
      <c r="H1463" s="4">
        <v>177500</v>
      </c>
      <c r="I1463" s="4">
        <v>173500</v>
      </c>
      <c r="J1463" s="4">
        <v>139246</v>
      </c>
      <c r="K1463" s="4">
        <v>24428274500</v>
      </c>
      <c r="L1463" s="4">
        <v>5963922</v>
      </c>
      <c r="M1463" s="4">
        <v>175432</v>
      </c>
      <c r="N1463" s="4">
        <v>174000</v>
      </c>
      <c r="O1463" s="4">
        <v>138000</v>
      </c>
      <c r="P1463" s="4">
        <v>34275419</v>
      </c>
      <c r="Q1463" s="3">
        <v>0.48920000000000002</v>
      </c>
    </row>
    <row r="1464" spans="1:17">
      <c r="A1464" s="5">
        <v>41976</v>
      </c>
      <c r="B1464" s="3"/>
      <c r="C1464" s="4">
        <v>172500</v>
      </c>
      <c r="D1464" s="3" t="s">
        <v>38</v>
      </c>
      <c r="E1464" s="4">
        <v>5500</v>
      </c>
      <c r="F1464" s="3">
        <v>3.29</v>
      </c>
      <c r="G1464" s="4">
        <v>168500</v>
      </c>
      <c r="H1464" s="4">
        <v>173000</v>
      </c>
      <c r="I1464" s="4">
        <v>167500</v>
      </c>
      <c r="J1464" s="4">
        <v>111836</v>
      </c>
      <c r="K1464" s="4">
        <v>19128272000</v>
      </c>
      <c r="L1464" s="4">
        <v>5912509</v>
      </c>
      <c r="M1464" s="4">
        <v>171038</v>
      </c>
      <c r="N1464" s="4">
        <v>172500</v>
      </c>
      <c r="O1464" s="4">
        <v>133600</v>
      </c>
      <c r="P1464" s="4">
        <v>34275419</v>
      </c>
      <c r="Q1464" s="3">
        <v>0.48880000000000001</v>
      </c>
    </row>
    <row r="1465" spans="1:17">
      <c r="A1465" s="5">
        <v>41975</v>
      </c>
      <c r="B1465" s="3"/>
      <c r="C1465" s="4">
        <v>167000</v>
      </c>
      <c r="D1465" s="3" t="s">
        <v>38</v>
      </c>
      <c r="E1465" s="4">
        <v>1500</v>
      </c>
      <c r="F1465" s="3">
        <v>0.91</v>
      </c>
      <c r="G1465" s="4">
        <v>168500</v>
      </c>
      <c r="H1465" s="4">
        <v>172000</v>
      </c>
      <c r="I1465" s="4">
        <v>166000</v>
      </c>
      <c r="J1465" s="4">
        <v>253904</v>
      </c>
      <c r="K1465" s="4">
        <v>43108967500</v>
      </c>
      <c r="L1465" s="4">
        <v>5723994</v>
      </c>
      <c r="M1465" s="4">
        <v>169784</v>
      </c>
      <c r="N1465" s="4">
        <v>167000</v>
      </c>
      <c r="O1465" s="4">
        <v>132400</v>
      </c>
      <c r="P1465" s="4">
        <v>34275419</v>
      </c>
      <c r="Q1465" s="3">
        <v>0.47439999999999999</v>
      </c>
    </row>
    <row r="1466" spans="1:17">
      <c r="A1466" s="5">
        <v>41974</v>
      </c>
      <c r="B1466" s="3"/>
      <c r="C1466" s="4">
        <v>165500</v>
      </c>
      <c r="D1466" s="3" t="s">
        <v>39</v>
      </c>
      <c r="E1466" s="4">
        <v>10500</v>
      </c>
      <c r="F1466" s="3">
        <v>-5.97</v>
      </c>
      <c r="G1466" s="4">
        <v>173000</v>
      </c>
      <c r="H1466" s="4">
        <v>174000</v>
      </c>
      <c r="I1466" s="4">
        <v>163000</v>
      </c>
      <c r="J1466" s="4">
        <v>452165</v>
      </c>
      <c r="K1466" s="4">
        <v>74737849000</v>
      </c>
      <c r="L1466" s="4">
        <v>5672581</v>
      </c>
      <c r="M1466" s="4">
        <v>165288</v>
      </c>
      <c r="N1466" s="4">
        <v>165500</v>
      </c>
      <c r="O1466" s="4">
        <v>140800</v>
      </c>
      <c r="P1466" s="4">
        <v>34275419</v>
      </c>
      <c r="Q1466" s="3">
        <v>0.47010000000000002</v>
      </c>
    </row>
    <row r="1467" spans="1:17">
      <c r="A1467" s="5">
        <v>41971</v>
      </c>
      <c r="B1467" s="3"/>
      <c r="C1467" s="4">
        <v>176000</v>
      </c>
      <c r="D1467" s="3" t="s">
        <v>38</v>
      </c>
      <c r="E1467" s="3">
        <v>500</v>
      </c>
      <c r="F1467" s="3">
        <v>0.28000000000000003</v>
      </c>
      <c r="G1467" s="4">
        <v>170000</v>
      </c>
      <c r="H1467" s="4">
        <v>177000</v>
      </c>
      <c r="I1467" s="4">
        <v>166000</v>
      </c>
      <c r="J1467" s="4">
        <v>245063</v>
      </c>
      <c r="K1467" s="4">
        <v>42161103500</v>
      </c>
      <c r="L1467" s="4">
        <v>6032473</v>
      </c>
      <c r="M1467" s="4">
        <v>172041</v>
      </c>
      <c r="N1467" s="4">
        <v>176000</v>
      </c>
      <c r="O1467" s="4">
        <v>140400</v>
      </c>
      <c r="P1467" s="4">
        <v>34275419</v>
      </c>
      <c r="Q1467" s="3">
        <v>0.496</v>
      </c>
    </row>
    <row r="1468" spans="1:17">
      <c r="A1468" s="5">
        <v>41970</v>
      </c>
      <c r="B1468" s="3"/>
      <c r="C1468" s="4">
        <v>175500</v>
      </c>
      <c r="D1468" s="3" t="s">
        <v>39</v>
      </c>
      <c r="E1468" s="4">
        <v>5500</v>
      </c>
      <c r="F1468" s="3">
        <v>-3.04</v>
      </c>
      <c r="G1468" s="4">
        <v>180500</v>
      </c>
      <c r="H1468" s="4">
        <v>181500</v>
      </c>
      <c r="I1468" s="4">
        <v>171000</v>
      </c>
      <c r="J1468" s="4">
        <v>293436</v>
      </c>
      <c r="K1468" s="4">
        <v>51053187500</v>
      </c>
      <c r="L1468" s="4">
        <v>6015336</v>
      </c>
      <c r="M1468" s="4">
        <v>173984</v>
      </c>
      <c r="N1468" s="4">
        <v>175500</v>
      </c>
      <c r="O1468" s="4">
        <v>144800</v>
      </c>
      <c r="P1468" s="4">
        <v>34275419</v>
      </c>
      <c r="Q1468" s="3">
        <v>0.49440000000000001</v>
      </c>
    </row>
    <row r="1469" spans="1:17">
      <c r="A1469" s="5">
        <v>41969</v>
      </c>
      <c r="B1469" s="3"/>
      <c r="C1469" s="4">
        <v>181000</v>
      </c>
      <c r="D1469" s="3"/>
      <c r="E1469" s="3">
        <v>0</v>
      </c>
      <c r="F1469" s="3">
        <v>0</v>
      </c>
      <c r="G1469" s="4">
        <v>180000</v>
      </c>
      <c r="H1469" s="4">
        <v>185000</v>
      </c>
      <c r="I1469" s="4">
        <v>176000</v>
      </c>
      <c r="J1469" s="4">
        <v>180404</v>
      </c>
      <c r="K1469" s="4">
        <v>32596545000</v>
      </c>
      <c r="L1469" s="4">
        <v>6203850</v>
      </c>
      <c r="M1469" s="4">
        <v>180686</v>
      </c>
      <c r="N1469" s="4">
        <v>181000</v>
      </c>
      <c r="O1469" s="4">
        <v>144800</v>
      </c>
      <c r="P1469" s="4">
        <v>34275419</v>
      </c>
      <c r="Q1469" s="3">
        <v>0.51139999999999997</v>
      </c>
    </row>
    <row r="1470" spans="1:17">
      <c r="A1470" s="5">
        <v>41968</v>
      </c>
      <c r="B1470" s="3"/>
      <c r="C1470" s="4">
        <v>181000</v>
      </c>
      <c r="D1470" s="3" t="s">
        <v>39</v>
      </c>
      <c r="E1470" s="4">
        <v>4500</v>
      </c>
      <c r="F1470" s="3">
        <v>-2.4300000000000002</v>
      </c>
      <c r="G1470" s="4">
        <v>186500</v>
      </c>
      <c r="H1470" s="4">
        <v>187500</v>
      </c>
      <c r="I1470" s="4">
        <v>180500</v>
      </c>
      <c r="J1470" s="4">
        <v>239077</v>
      </c>
      <c r="K1470" s="4">
        <v>43847943000</v>
      </c>
      <c r="L1470" s="4">
        <v>6203850</v>
      </c>
      <c r="M1470" s="4">
        <v>183405</v>
      </c>
      <c r="N1470" s="4">
        <v>181000</v>
      </c>
      <c r="O1470" s="4">
        <v>148400</v>
      </c>
      <c r="P1470" s="4">
        <v>34275419</v>
      </c>
      <c r="Q1470" s="3">
        <v>0.51190000000000002</v>
      </c>
    </row>
    <row r="1471" spans="1:17">
      <c r="A1471" s="5">
        <v>41967</v>
      </c>
      <c r="B1471" s="3"/>
      <c r="C1471" s="4">
        <v>185500</v>
      </c>
      <c r="D1471" s="3" t="s">
        <v>38</v>
      </c>
      <c r="E1471" s="4">
        <v>10000</v>
      </c>
      <c r="F1471" s="3">
        <v>5.7</v>
      </c>
      <c r="G1471" s="4">
        <v>184500</v>
      </c>
      <c r="H1471" s="4">
        <v>190000</v>
      </c>
      <c r="I1471" s="4">
        <v>182500</v>
      </c>
      <c r="J1471" s="4">
        <v>522321</v>
      </c>
      <c r="K1471" s="4">
        <v>97604219000</v>
      </c>
      <c r="L1471" s="4">
        <v>6358090</v>
      </c>
      <c r="M1471" s="4">
        <v>186866</v>
      </c>
      <c r="N1471" s="4">
        <v>185500</v>
      </c>
      <c r="O1471" s="4">
        <v>140400</v>
      </c>
      <c r="P1471" s="4">
        <v>34275419</v>
      </c>
      <c r="Q1471" s="3">
        <v>0.52439999999999998</v>
      </c>
    </row>
    <row r="1472" spans="1:17">
      <c r="A1472" s="5">
        <v>41964</v>
      </c>
      <c r="B1472" s="3"/>
      <c r="C1472" s="4">
        <v>175500</v>
      </c>
      <c r="D1472" s="3" t="s">
        <v>38</v>
      </c>
      <c r="E1472" s="4">
        <v>6500</v>
      </c>
      <c r="F1472" s="3">
        <v>3.85</v>
      </c>
      <c r="G1472" s="4">
        <v>170500</v>
      </c>
      <c r="H1472" s="4">
        <v>178000</v>
      </c>
      <c r="I1472" s="4">
        <v>170500</v>
      </c>
      <c r="J1472" s="4">
        <v>302247</v>
      </c>
      <c r="K1472" s="4">
        <v>53151767000</v>
      </c>
      <c r="L1472" s="4">
        <v>6015336</v>
      </c>
      <c r="M1472" s="4">
        <v>175855</v>
      </c>
      <c r="N1472" s="4">
        <v>175500</v>
      </c>
      <c r="O1472" s="4">
        <v>135200</v>
      </c>
      <c r="P1472" s="4">
        <v>34275419</v>
      </c>
      <c r="Q1472" s="3">
        <v>0.49980000000000002</v>
      </c>
    </row>
    <row r="1473" spans="1:17">
      <c r="A1473" s="5">
        <v>41963</v>
      </c>
      <c r="B1473" s="3"/>
      <c r="C1473" s="4">
        <v>169000</v>
      </c>
      <c r="D1473" s="3" t="s">
        <v>38</v>
      </c>
      <c r="E1473" s="4">
        <v>2500</v>
      </c>
      <c r="F1473" s="3">
        <v>1.5</v>
      </c>
      <c r="G1473" s="4">
        <v>167500</v>
      </c>
      <c r="H1473" s="4">
        <v>172000</v>
      </c>
      <c r="I1473" s="4">
        <v>165500</v>
      </c>
      <c r="J1473" s="4">
        <v>174625</v>
      </c>
      <c r="K1473" s="4">
        <v>29686544500</v>
      </c>
      <c r="L1473" s="4">
        <v>5792545</v>
      </c>
      <c r="M1473" s="4">
        <v>170001</v>
      </c>
      <c r="N1473" s="4">
        <v>169000</v>
      </c>
      <c r="O1473" s="4">
        <v>133200</v>
      </c>
      <c r="P1473" s="4">
        <v>34275419</v>
      </c>
      <c r="Q1473" s="3">
        <v>0.4829</v>
      </c>
    </row>
    <row r="1474" spans="1:17">
      <c r="A1474" s="5">
        <v>41962</v>
      </c>
      <c r="B1474" s="3"/>
      <c r="C1474" s="4">
        <v>166500</v>
      </c>
      <c r="D1474" s="3" t="s">
        <v>39</v>
      </c>
      <c r="E1474" s="4">
        <v>3000</v>
      </c>
      <c r="F1474" s="3">
        <v>-1.77</v>
      </c>
      <c r="G1474" s="4">
        <v>170000</v>
      </c>
      <c r="H1474" s="4">
        <v>170500</v>
      </c>
      <c r="I1474" s="4">
        <v>164000</v>
      </c>
      <c r="J1474" s="4">
        <v>172043</v>
      </c>
      <c r="K1474" s="4">
        <v>28492705500</v>
      </c>
      <c r="L1474" s="4">
        <v>5706857</v>
      </c>
      <c r="M1474" s="4">
        <v>165613</v>
      </c>
      <c r="N1474" s="4">
        <v>166500</v>
      </c>
      <c r="O1474" s="4">
        <v>135600</v>
      </c>
      <c r="P1474" s="4">
        <v>34275419</v>
      </c>
      <c r="Q1474" s="3">
        <v>0.47389999999999999</v>
      </c>
    </row>
    <row r="1475" spans="1:17">
      <c r="A1475" s="5">
        <v>41961</v>
      </c>
      <c r="B1475" s="3"/>
      <c r="C1475" s="4">
        <v>169500</v>
      </c>
      <c r="D1475" s="3" t="s">
        <v>38</v>
      </c>
      <c r="E1475" s="4">
        <v>1500</v>
      </c>
      <c r="F1475" s="3">
        <v>0.89</v>
      </c>
      <c r="G1475" s="4">
        <v>167000</v>
      </c>
      <c r="H1475" s="4">
        <v>173500</v>
      </c>
      <c r="I1475" s="4">
        <v>165000</v>
      </c>
      <c r="J1475" s="4">
        <v>244423</v>
      </c>
      <c r="K1475" s="4">
        <v>41785841500</v>
      </c>
      <c r="L1475" s="4">
        <v>5809683</v>
      </c>
      <c r="M1475" s="4">
        <v>170957</v>
      </c>
      <c r="N1475" s="4">
        <v>169500</v>
      </c>
      <c r="O1475" s="4">
        <v>134400</v>
      </c>
      <c r="P1475" s="4">
        <v>34275419</v>
      </c>
      <c r="Q1475" s="3">
        <v>0.48270000000000002</v>
      </c>
    </row>
    <row r="1476" spans="1:17">
      <c r="A1476" s="5">
        <v>41960</v>
      </c>
      <c r="B1476" s="3"/>
      <c r="C1476" s="4">
        <v>168000</v>
      </c>
      <c r="D1476" s="3" t="s">
        <v>38</v>
      </c>
      <c r="E1476" s="4">
        <v>4000</v>
      </c>
      <c r="F1476" s="3">
        <v>2.44</v>
      </c>
      <c r="G1476" s="4">
        <v>162000</v>
      </c>
      <c r="H1476" s="4">
        <v>171000</v>
      </c>
      <c r="I1476" s="4">
        <v>162000</v>
      </c>
      <c r="J1476" s="4">
        <v>201001</v>
      </c>
      <c r="K1476" s="4">
        <v>33962046300</v>
      </c>
      <c r="L1476" s="4">
        <v>5758270</v>
      </c>
      <c r="M1476" s="4">
        <v>168964</v>
      </c>
      <c r="N1476" s="4">
        <v>168000</v>
      </c>
      <c r="O1476" s="4">
        <v>131200</v>
      </c>
      <c r="P1476" s="4">
        <v>34275419</v>
      </c>
      <c r="Q1476" s="3">
        <v>0.48449999999999999</v>
      </c>
    </row>
    <row r="1477" spans="1:17">
      <c r="A1477" s="5">
        <v>41957</v>
      </c>
      <c r="B1477" s="3"/>
      <c r="C1477" s="4">
        <v>164000</v>
      </c>
      <c r="D1477" s="3" t="s">
        <v>38</v>
      </c>
      <c r="E1477" s="4">
        <v>1000</v>
      </c>
      <c r="F1477" s="3">
        <v>0.61</v>
      </c>
      <c r="G1477" s="4">
        <v>162500</v>
      </c>
      <c r="H1477" s="4">
        <v>165000</v>
      </c>
      <c r="I1477" s="4">
        <v>157000</v>
      </c>
      <c r="J1477" s="4">
        <v>156970</v>
      </c>
      <c r="K1477" s="4">
        <v>25275377000</v>
      </c>
      <c r="L1477" s="4">
        <v>5621168</v>
      </c>
      <c r="M1477" s="4">
        <v>161020</v>
      </c>
      <c r="N1477" s="4">
        <v>164000</v>
      </c>
      <c r="O1477" s="4">
        <v>130400</v>
      </c>
      <c r="P1477" s="4">
        <v>34275419</v>
      </c>
      <c r="Q1477" s="3">
        <v>0.47249999999999998</v>
      </c>
    </row>
    <row r="1478" spans="1:17">
      <c r="A1478" s="5">
        <v>41956</v>
      </c>
      <c r="B1478" s="3"/>
      <c r="C1478" s="4">
        <v>163000</v>
      </c>
      <c r="D1478" s="3" t="s">
        <v>39</v>
      </c>
      <c r="E1478" s="4">
        <v>3500</v>
      </c>
      <c r="F1478" s="3">
        <v>-2.1</v>
      </c>
      <c r="G1478" s="4">
        <v>167000</v>
      </c>
      <c r="H1478" s="4">
        <v>168500</v>
      </c>
      <c r="I1478" s="4">
        <v>160500</v>
      </c>
      <c r="J1478" s="4">
        <v>194496</v>
      </c>
      <c r="K1478" s="4">
        <v>31882492000</v>
      </c>
      <c r="L1478" s="4">
        <v>5586893</v>
      </c>
      <c r="M1478" s="4">
        <v>163923</v>
      </c>
      <c r="N1478" s="4">
        <v>163000</v>
      </c>
      <c r="O1478" s="4">
        <v>133200</v>
      </c>
      <c r="P1478" s="4">
        <v>34275419</v>
      </c>
      <c r="Q1478" s="3">
        <v>0.47620000000000001</v>
      </c>
    </row>
    <row r="1479" spans="1:17">
      <c r="A1479" s="5">
        <v>41955</v>
      </c>
      <c r="B1479" s="3"/>
      <c r="C1479" s="4">
        <v>166500</v>
      </c>
      <c r="D1479" s="3" t="s">
        <v>38</v>
      </c>
      <c r="E1479" s="4">
        <v>7500</v>
      </c>
      <c r="F1479" s="3">
        <v>4.72</v>
      </c>
      <c r="G1479" s="4">
        <v>158500</v>
      </c>
      <c r="H1479" s="4">
        <v>168000</v>
      </c>
      <c r="I1479" s="4">
        <v>156500</v>
      </c>
      <c r="J1479" s="4">
        <v>311468</v>
      </c>
      <c r="K1479" s="4">
        <v>51387825000</v>
      </c>
      <c r="L1479" s="4">
        <v>5706857</v>
      </c>
      <c r="M1479" s="4">
        <v>164985</v>
      </c>
      <c r="N1479" s="4">
        <v>166500</v>
      </c>
      <c r="O1479" s="4">
        <v>127200</v>
      </c>
      <c r="P1479" s="4">
        <v>34275419</v>
      </c>
      <c r="Q1479" s="3">
        <v>0.48470000000000002</v>
      </c>
    </row>
    <row r="1480" spans="1:17">
      <c r="A1480" s="5">
        <v>41954</v>
      </c>
      <c r="B1480" s="3"/>
      <c r="C1480" s="4">
        <v>159000</v>
      </c>
      <c r="D1480" s="3" t="s">
        <v>38</v>
      </c>
      <c r="E1480" s="4">
        <v>1500</v>
      </c>
      <c r="F1480" s="3">
        <v>0.95</v>
      </c>
      <c r="G1480" s="4">
        <v>157500</v>
      </c>
      <c r="H1480" s="4">
        <v>161000</v>
      </c>
      <c r="I1480" s="4">
        <v>155000</v>
      </c>
      <c r="J1480" s="4">
        <v>208938</v>
      </c>
      <c r="K1480" s="4">
        <v>33196361500</v>
      </c>
      <c r="L1480" s="4">
        <v>5449791</v>
      </c>
      <c r="M1480" s="4">
        <v>158881</v>
      </c>
      <c r="N1480" s="4">
        <v>159000</v>
      </c>
      <c r="O1480" s="4">
        <v>126000</v>
      </c>
      <c r="P1480" s="4">
        <v>34275419</v>
      </c>
      <c r="Q1480" s="3">
        <v>0.4637</v>
      </c>
    </row>
    <row r="1481" spans="1:17">
      <c r="A1481" s="5">
        <v>41953</v>
      </c>
      <c r="B1481" s="3"/>
      <c r="C1481" s="4">
        <v>157500</v>
      </c>
      <c r="D1481" s="3" t="s">
        <v>38</v>
      </c>
      <c r="E1481" s="4">
        <v>6500</v>
      </c>
      <c r="F1481" s="3">
        <v>4.3</v>
      </c>
      <c r="G1481" s="4">
        <v>152000</v>
      </c>
      <c r="H1481" s="4">
        <v>161000</v>
      </c>
      <c r="I1481" s="4">
        <v>152000</v>
      </c>
      <c r="J1481" s="4">
        <v>373351</v>
      </c>
      <c r="K1481" s="4">
        <v>59087891000</v>
      </c>
      <c r="L1481" s="4">
        <v>5398378</v>
      </c>
      <c r="M1481" s="4">
        <v>158263</v>
      </c>
      <c r="N1481" s="4">
        <v>157500</v>
      </c>
      <c r="O1481" s="4">
        <v>120800</v>
      </c>
      <c r="P1481" s="4">
        <v>34275419</v>
      </c>
      <c r="Q1481" s="3">
        <v>0.46050000000000002</v>
      </c>
    </row>
    <row r="1482" spans="1:17">
      <c r="A1482" s="5">
        <v>41950</v>
      </c>
      <c r="B1482" s="3"/>
      <c r="C1482" s="4">
        <v>151000</v>
      </c>
      <c r="D1482" s="3" t="s">
        <v>38</v>
      </c>
      <c r="E1482" s="4">
        <v>4500</v>
      </c>
      <c r="F1482" s="3">
        <v>3.07</v>
      </c>
      <c r="G1482" s="4">
        <v>146000</v>
      </c>
      <c r="H1482" s="4">
        <v>155000</v>
      </c>
      <c r="I1482" s="4">
        <v>145500</v>
      </c>
      <c r="J1482" s="4">
        <v>286732</v>
      </c>
      <c r="K1482" s="4">
        <v>43519870500</v>
      </c>
      <c r="L1482" s="4">
        <v>5175588</v>
      </c>
      <c r="M1482" s="4">
        <v>151778</v>
      </c>
      <c r="N1482" s="4">
        <v>151000</v>
      </c>
      <c r="O1482" s="4">
        <v>117200</v>
      </c>
      <c r="P1482" s="4">
        <v>34275419</v>
      </c>
      <c r="Q1482" s="3">
        <v>0.44590000000000002</v>
      </c>
    </row>
    <row r="1483" spans="1:17">
      <c r="A1483" s="5">
        <v>41949</v>
      </c>
      <c r="B1483" s="3"/>
      <c r="C1483" s="4">
        <v>146500</v>
      </c>
      <c r="D1483" s="3" t="s">
        <v>38</v>
      </c>
      <c r="E1483" s="4">
        <v>11500</v>
      </c>
      <c r="F1483" s="3">
        <v>8.52</v>
      </c>
      <c r="G1483" s="4">
        <v>136000</v>
      </c>
      <c r="H1483" s="4">
        <v>148500</v>
      </c>
      <c r="I1483" s="4">
        <v>135500</v>
      </c>
      <c r="J1483" s="4">
        <v>414451</v>
      </c>
      <c r="K1483" s="4">
        <v>59950352500</v>
      </c>
      <c r="L1483" s="4">
        <v>5021348</v>
      </c>
      <c r="M1483" s="4">
        <v>144650</v>
      </c>
      <c r="N1483" s="4">
        <v>146500</v>
      </c>
      <c r="O1483" s="4">
        <v>108000</v>
      </c>
      <c r="P1483" s="4">
        <v>34275419</v>
      </c>
      <c r="Q1483" s="3">
        <v>0.43319999999999997</v>
      </c>
    </row>
    <row r="1484" spans="1:17">
      <c r="A1484" s="5">
        <v>41948</v>
      </c>
      <c r="B1484" s="3"/>
      <c r="C1484" s="4">
        <v>135000</v>
      </c>
      <c r="D1484" s="3" t="s">
        <v>39</v>
      </c>
      <c r="E1484" s="4">
        <v>3500</v>
      </c>
      <c r="F1484" s="3">
        <v>-2.5299999999999998</v>
      </c>
      <c r="G1484" s="4">
        <v>138000</v>
      </c>
      <c r="H1484" s="4">
        <v>140000</v>
      </c>
      <c r="I1484" s="4">
        <v>135000</v>
      </c>
      <c r="J1484" s="4">
        <v>176379</v>
      </c>
      <c r="K1484" s="4">
        <v>24200091000</v>
      </c>
      <c r="L1484" s="4">
        <v>4627181</v>
      </c>
      <c r="M1484" s="4">
        <v>137205</v>
      </c>
      <c r="N1484" s="4">
        <v>135000</v>
      </c>
      <c r="O1484" s="4">
        <v>110800</v>
      </c>
      <c r="P1484" s="4">
        <v>34275419</v>
      </c>
      <c r="Q1484" s="3">
        <v>0.40029999999999999</v>
      </c>
    </row>
    <row r="1485" spans="1:17">
      <c r="A1485" s="5">
        <v>41947</v>
      </c>
      <c r="B1485" s="3"/>
      <c r="C1485" s="4">
        <v>138500</v>
      </c>
      <c r="D1485" s="3" t="s">
        <v>39</v>
      </c>
      <c r="E1485" s="4">
        <v>3000</v>
      </c>
      <c r="F1485" s="3">
        <v>-2.12</v>
      </c>
      <c r="G1485" s="4">
        <v>141500</v>
      </c>
      <c r="H1485" s="4">
        <v>144000</v>
      </c>
      <c r="I1485" s="4">
        <v>134500</v>
      </c>
      <c r="J1485" s="4">
        <v>190315</v>
      </c>
      <c r="K1485" s="4">
        <v>26194037500</v>
      </c>
      <c r="L1485" s="4">
        <v>4747145</v>
      </c>
      <c r="M1485" s="4">
        <v>137635</v>
      </c>
      <c r="N1485" s="4">
        <v>138500</v>
      </c>
      <c r="O1485" s="4">
        <v>113200</v>
      </c>
      <c r="P1485" s="4">
        <v>34275419</v>
      </c>
      <c r="Q1485" s="3">
        <v>0.40970000000000001</v>
      </c>
    </row>
    <row r="1486" spans="1:17">
      <c r="A1486" s="5">
        <v>41946</v>
      </c>
      <c r="B1486" s="3"/>
      <c r="C1486" s="4">
        <v>141500</v>
      </c>
      <c r="D1486" s="3" t="s">
        <v>39</v>
      </c>
      <c r="E1486" s="4">
        <v>3500</v>
      </c>
      <c r="F1486" s="3">
        <v>-2.41</v>
      </c>
      <c r="G1486" s="4">
        <v>146000</v>
      </c>
      <c r="H1486" s="4">
        <v>146500</v>
      </c>
      <c r="I1486" s="4">
        <v>139000</v>
      </c>
      <c r="J1486" s="4">
        <v>169823</v>
      </c>
      <c r="K1486" s="4">
        <v>24066860500</v>
      </c>
      <c r="L1486" s="4">
        <v>4849971</v>
      </c>
      <c r="M1486" s="4">
        <v>141717</v>
      </c>
      <c r="N1486" s="4">
        <v>141500</v>
      </c>
      <c r="O1486" s="4">
        <v>116000</v>
      </c>
      <c r="P1486" s="4">
        <v>34275419</v>
      </c>
      <c r="Q1486" s="3">
        <v>0.41470000000000001</v>
      </c>
    </row>
    <row r="1487" spans="1:17">
      <c r="A1487" s="5">
        <v>41943</v>
      </c>
      <c r="B1487" s="3"/>
      <c r="C1487" s="4">
        <v>145000</v>
      </c>
      <c r="D1487" s="3" t="s">
        <v>39</v>
      </c>
      <c r="E1487" s="4">
        <v>1000</v>
      </c>
      <c r="F1487" s="3">
        <v>-0.68</v>
      </c>
      <c r="G1487" s="4">
        <v>148000</v>
      </c>
      <c r="H1487" s="4">
        <v>148000</v>
      </c>
      <c r="I1487" s="4">
        <v>142000</v>
      </c>
      <c r="J1487" s="4">
        <v>157993</v>
      </c>
      <c r="K1487" s="4">
        <v>22875697500</v>
      </c>
      <c r="L1487" s="4">
        <v>4969935</v>
      </c>
      <c r="M1487" s="4">
        <v>144789</v>
      </c>
      <c r="N1487" s="4">
        <v>145000</v>
      </c>
      <c r="O1487" s="4">
        <v>116800</v>
      </c>
      <c r="P1487" s="4">
        <v>34275419</v>
      </c>
      <c r="Q1487" s="3">
        <v>0.42259999999999998</v>
      </c>
    </row>
    <row r="1488" spans="1:17">
      <c r="A1488" s="5">
        <v>41942</v>
      </c>
      <c r="B1488" s="3"/>
      <c r="C1488" s="4">
        <v>146000</v>
      </c>
      <c r="D1488" s="3" t="s">
        <v>39</v>
      </c>
      <c r="E1488" s="4">
        <v>2000</v>
      </c>
      <c r="F1488" s="3">
        <v>-1.35</v>
      </c>
      <c r="G1488" s="4">
        <v>147000</v>
      </c>
      <c r="H1488" s="4">
        <v>149000</v>
      </c>
      <c r="I1488" s="4">
        <v>142500</v>
      </c>
      <c r="J1488" s="4">
        <v>170322</v>
      </c>
      <c r="K1488" s="4">
        <v>24784302100</v>
      </c>
      <c r="L1488" s="4">
        <v>5004211</v>
      </c>
      <c r="M1488" s="4">
        <v>145514</v>
      </c>
      <c r="N1488" s="4">
        <v>146000</v>
      </c>
      <c r="O1488" s="4">
        <v>118400</v>
      </c>
      <c r="P1488" s="4">
        <v>34275419</v>
      </c>
      <c r="Q1488" s="3">
        <v>0.42699999999999999</v>
      </c>
    </row>
    <row r="1489" spans="1:17">
      <c r="A1489" s="5">
        <v>41941</v>
      </c>
      <c r="B1489" s="3"/>
      <c r="C1489" s="4">
        <v>148000</v>
      </c>
      <c r="D1489" s="3" t="s">
        <v>38</v>
      </c>
      <c r="E1489" s="4">
        <v>11000</v>
      </c>
      <c r="F1489" s="3">
        <v>8.0299999999999994</v>
      </c>
      <c r="G1489" s="4">
        <v>139500</v>
      </c>
      <c r="H1489" s="4">
        <v>152500</v>
      </c>
      <c r="I1489" s="4">
        <v>138000</v>
      </c>
      <c r="J1489" s="4">
        <v>450736</v>
      </c>
      <c r="K1489" s="4">
        <v>66611032000</v>
      </c>
      <c r="L1489" s="4">
        <v>5072762</v>
      </c>
      <c r="M1489" s="4">
        <v>147782</v>
      </c>
      <c r="N1489" s="4">
        <v>148000</v>
      </c>
      <c r="O1489" s="4">
        <v>109600</v>
      </c>
      <c r="P1489" s="4">
        <v>34275419</v>
      </c>
      <c r="Q1489" s="3">
        <v>0.43259999999999998</v>
      </c>
    </row>
    <row r="1490" spans="1:17">
      <c r="A1490" s="5">
        <v>41940</v>
      </c>
      <c r="B1490" s="3"/>
      <c r="C1490" s="4">
        <v>137000</v>
      </c>
      <c r="D1490" s="3" t="s">
        <v>38</v>
      </c>
      <c r="E1490" s="4">
        <v>1500</v>
      </c>
      <c r="F1490" s="3">
        <v>1.1100000000000001</v>
      </c>
      <c r="G1490" s="4">
        <v>135500</v>
      </c>
      <c r="H1490" s="4">
        <v>141000</v>
      </c>
      <c r="I1490" s="4">
        <v>133500</v>
      </c>
      <c r="J1490" s="4">
        <v>250981</v>
      </c>
      <c r="K1490" s="4">
        <v>34627817500</v>
      </c>
      <c r="L1490" s="4">
        <v>4695732</v>
      </c>
      <c r="M1490" s="4">
        <v>137969</v>
      </c>
      <c r="N1490" s="4">
        <v>137000</v>
      </c>
      <c r="O1490" s="4">
        <v>108400</v>
      </c>
      <c r="P1490" s="4">
        <v>34275419</v>
      </c>
      <c r="Q1490" s="3">
        <v>0.40810000000000002</v>
      </c>
    </row>
    <row r="1491" spans="1:17">
      <c r="A1491" s="5">
        <v>41939</v>
      </c>
      <c r="B1491" s="3"/>
      <c r="C1491" s="4">
        <v>135500</v>
      </c>
      <c r="D1491" s="3" t="s">
        <v>38</v>
      </c>
      <c r="E1491" s="4">
        <v>9000</v>
      </c>
      <c r="F1491" s="3">
        <v>7.11</v>
      </c>
      <c r="G1491" s="4">
        <v>134000</v>
      </c>
      <c r="H1491" s="4">
        <v>140500</v>
      </c>
      <c r="I1491" s="4">
        <v>133000</v>
      </c>
      <c r="J1491" s="4">
        <v>502628</v>
      </c>
      <c r="K1491" s="4">
        <v>68787871500</v>
      </c>
      <c r="L1491" s="4">
        <v>4644319</v>
      </c>
      <c r="M1491" s="4">
        <v>136856</v>
      </c>
      <c r="N1491" s="4">
        <v>135500</v>
      </c>
      <c r="O1491" s="4">
        <v>101200</v>
      </c>
      <c r="P1491" s="4">
        <v>34275419</v>
      </c>
      <c r="Q1491" s="3">
        <v>0.4022</v>
      </c>
    </row>
    <row r="1492" spans="1:17">
      <c r="A1492" s="5">
        <v>41936</v>
      </c>
      <c r="B1492" s="3"/>
      <c r="C1492" s="4">
        <v>126500</v>
      </c>
      <c r="D1492" s="3" t="s">
        <v>38</v>
      </c>
      <c r="E1492" s="4">
        <v>3500</v>
      </c>
      <c r="F1492" s="3">
        <v>2.85</v>
      </c>
      <c r="G1492" s="4">
        <v>124000</v>
      </c>
      <c r="H1492" s="4">
        <v>128500</v>
      </c>
      <c r="I1492" s="4">
        <v>120500</v>
      </c>
      <c r="J1492" s="4">
        <v>428937</v>
      </c>
      <c r="K1492" s="4">
        <v>53114709000</v>
      </c>
      <c r="L1492" s="4">
        <v>4335840</v>
      </c>
      <c r="M1492" s="4">
        <v>123828</v>
      </c>
      <c r="N1492" s="4">
        <v>126500</v>
      </c>
      <c r="O1492" s="4">
        <v>98400</v>
      </c>
      <c r="P1492" s="4">
        <v>34275419</v>
      </c>
      <c r="Q1492" s="3">
        <v>0.37680000000000002</v>
      </c>
    </row>
    <row r="1493" spans="1:17">
      <c r="A1493" s="5">
        <v>41935</v>
      </c>
      <c r="B1493" s="3"/>
      <c r="C1493" s="4">
        <v>123000</v>
      </c>
      <c r="D1493" s="3" t="s">
        <v>39</v>
      </c>
      <c r="E1493" s="4">
        <v>12500</v>
      </c>
      <c r="F1493" s="3">
        <v>-9.23</v>
      </c>
      <c r="G1493" s="4">
        <v>134500</v>
      </c>
      <c r="H1493" s="4">
        <v>135500</v>
      </c>
      <c r="I1493" s="4">
        <v>121500</v>
      </c>
      <c r="J1493" s="4">
        <v>393652</v>
      </c>
      <c r="K1493" s="4">
        <v>49595652000</v>
      </c>
      <c r="L1493" s="4">
        <v>4215876</v>
      </c>
      <c r="M1493" s="4">
        <v>125988</v>
      </c>
      <c r="N1493" s="4">
        <v>123000</v>
      </c>
      <c r="O1493" s="4">
        <v>108400</v>
      </c>
      <c r="P1493" s="4">
        <v>34275419</v>
      </c>
      <c r="Q1493" s="3">
        <v>0.36549999999999999</v>
      </c>
    </row>
    <row r="1494" spans="1:17">
      <c r="A1494" s="5">
        <v>41934</v>
      </c>
      <c r="B1494" s="3"/>
      <c r="C1494" s="4">
        <v>135500</v>
      </c>
      <c r="D1494" s="3" t="s">
        <v>38</v>
      </c>
      <c r="E1494" s="3">
        <v>500</v>
      </c>
      <c r="F1494" s="3">
        <v>0.37</v>
      </c>
      <c r="G1494" s="4">
        <v>137500</v>
      </c>
      <c r="H1494" s="4">
        <v>140000</v>
      </c>
      <c r="I1494" s="4">
        <v>135000</v>
      </c>
      <c r="J1494" s="4">
        <v>148723</v>
      </c>
      <c r="K1494" s="4">
        <v>20329962500</v>
      </c>
      <c r="L1494" s="4">
        <v>4644319</v>
      </c>
      <c r="M1494" s="4">
        <v>136696</v>
      </c>
      <c r="N1494" s="4">
        <v>135500</v>
      </c>
      <c r="O1494" s="4">
        <v>108000</v>
      </c>
      <c r="P1494" s="4">
        <v>34275419</v>
      </c>
      <c r="Q1494" s="3">
        <v>0.4017</v>
      </c>
    </row>
    <row r="1495" spans="1:17">
      <c r="A1495" s="5">
        <v>41933</v>
      </c>
      <c r="B1495" s="3"/>
      <c r="C1495" s="4">
        <v>135000</v>
      </c>
      <c r="D1495" s="3" t="s">
        <v>39</v>
      </c>
      <c r="E1495" s="4">
        <v>7000</v>
      </c>
      <c r="F1495" s="3">
        <v>-4.93</v>
      </c>
      <c r="G1495" s="4">
        <v>141000</v>
      </c>
      <c r="H1495" s="4">
        <v>141000</v>
      </c>
      <c r="I1495" s="4">
        <v>131500</v>
      </c>
      <c r="J1495" s="4">
        <v>305983</v>
      </c>
      <c r="K1495" s="4">
        <v>41505583500</v>
      </c>
      <c r="L1495" s="4">
        <v>4627181</v>
      </c>
      <c r="M1495" s="4">
        <v>135646</v>
      </c>
      <c r="N1495" s="4">
        <v>135000</v>
      </c>
      <c r="O1495" s="4">
        <v>113600</v>
      </c>
      <c r="P1495" s="4">
        <v>34275419</v>
      </c>
      <c r="Q1495" s="3">
        <v>0.40460000000000002</v>
      </c>
    </row>
    <row r="1496" spans="1:17">
      <c r="A1496" s="5">
        <v>41932</v>
      </c>
      <c r="B1496" s="3"/>
      <c r="C1496" s="4">
        <v>142000</v>
      </c>
      <c r="D1496" s="3" t="s">
        <v>38</v>
      </c>
      <c r="E1496" s="4">
        <v>3500</v>
      </c>
      <c r="F1496" s="3">
        <v>2.5299999999999998</v>
      </c>
      <c r="G1496" s="4">
        <v>142000</v>
      </c>
      <c r="H1496" s="4">
        <v>143500</v>
      </c>
      <c r="I1496" s="4">
        <v>141000</v>
      </c>
      <c r="J1496" s="4">
        <v>139763</v>
      </c>
      <c r="K1496" s="4">
        <v>19883656500</v>
      </c>
      <c r="L1496" s="4">
        <v>4867109</v>
      </c>
      <c r="M1496" s="4">
        <v>142266</v>
      </c>
      <c r="N1496" s="4">
        <v>142000</v>
      </c>
      <c r="O1496" s="4">
        <v>110800</v>
      </c>
      <c r="P1496" s="4">
        <v>34275419</v>
      </c>
      <c r="Q1496" s="3">
        <v>0.42230000000000001</v>
      </c>
    </row>
    <row r="1497" spans="1:17">
      <c r="A1497" s="5">
        <v>41929</v>
      </c>
      <c r="B1497" s="3"/>
      <c r="C1497" s="4">
        <v>138500</v>
      </c>
      <c r="D1497" s="3" t="s">
        <v>38</v>
      </c>
      <c r="E1497" s="4">
        <v>2500</v>
      </c>
      <c r="F1497" s="3">
        <v>1.84</v>
      </c>
      <c r="G1497" s="4">
        <v>138000</v>
      </c>
      <c r="H1497" s="4">
        <v>142000</v>
      </c>
      <c r="I1497" s="4">
        <v>137000</v>
      </c>
      <c r="J1497" s="4">
        <v>240480</v>
      </c>
      <c r="K1497" s="4">
        <v>33579426000</v>
      </c>
      <c r="L1497" s="4">
        <v>4747145</v>
      </c>
      <c r="M1497" s="4">
        <v>139635</v>
      </c>
      <c r="N1497" s="4">
        <v>138500</v>
      </c>
      <c r="O1497" s="4">
        <v>108800</v>
      </c>
      <c r="P1497" s="4">
        <v>34275419</v>
      </c>
      <c r="Q1497" s="3">
        <v>0.41860000000000003</v>
      </c>
    </row>
    <row r="1498" spans="1:17">
      <c r="A1498" s="5">
        <v>41928</v>
      </c>
      <c r="B1498" s="3"/>
      <c r="C1498" s="4">
        <v>136000</v>
      </c>
      <c r="D1498" s="3" t="s">
        <v>39</v>
      </c>
      <c r="E1498" s="3">
        <v>500</v>
      </c>
      <c r="F1498" s="3">
        <v>-0.37</v>
      </c>
      <c r="G1498" s="4">
        <v>134000</v>
      </c>
      <c r="H1498" s="4">
        <v>136500</v>
      </c>
      <c r="I1498" s="4">
        <v>133000</v>
      </c>
      <c r="J1498" s="4">
        <v>161697</v>
      </c>
      <c r="K1498" s="4">
        <v>21796245000</v>
      </c>
      <c r="L1498" s="4">
        <v>4661456</v>
      </c>
      <c r="M1498" s="4">
        <v>134796</v>
      </c>
      <c r="N1498" s="4">
        <v>136000</v>
      </c>
      <c r="O1498" s="4">
        <v>109200</v>
      </c>
      <c r="P1498" s="4">
        <v>34275419</v>
      </c>
      <c r="Q1498" s="3">
        <v>0.40710000000000002</v>
      </c>
    </row>
    <row r="1499" spans="1:17">
      <c r="A1499" s="5">
        <v>41927</v>
      </c>
      <c r="B1499" s="3"/>
      <c r="C1499" s="4">
        <v>136500</v>
      </c>
      <c r="D1499" s="3" t="s">
        <v>39</v>
      </c>
      <c r="E1499" s="4">
        <v>1000</v>
      </c>
      <c r="F1499" s="3">
        <v>-0.73</v>
      </c>
      <c r="G1499" s="4">
        <v>138500</v>
      </c>
      <c r="H1499" s="4">
        <v>140500</v>
      </c>
      <c r="I1499" s="4">
        <v>134500</v>
      </c>
      <c r="J1499" s="4">
        <v>182722</v>
      </c>
      <c r="K1499" s="4">
        <v>25105287500</v>
      </c>
      <c r="L1499" s="4">
        <v>4678594</v>
      </c>
      <c r="M1499" s="4">
        <v>137396</v>
      </c>
      <c r="N1499" s="4">
        <v>136500</v>
      </c>
      <c r="O1499" s="4">
        <v>110000</v>
      </c>
      <c r="P1499" s="4">
        <v>34275419</v>
      </c>
      <c r="Q1499" s="3">
        <v>0.40699999999999997</v>
      </c>
    </row>
    <row r="1500" spans="1:17">
      <c r="A1500" s="5">
        <v>41926</v>
      </c>
      <c r="B1500" s="3"/>
      <c r="C1500" s="4">
        <v>137500</v>
      </c>
      <c r="D1500" s="3" t="s">
        <v>38</v>
      </c>
      <c r="E1500" s="4">
        <v>2000</v>
      </c>
      <c r="F1500" s="3">
        <v>1.48</v>
      </c>
      <c r="G1500" s="4">
        <v>135000</v>
      </c>
      <c r="H1500" s="4">
        <v>142000</v>
      </c>
      <c r="I1500" s="4">
        <v>133500</v>
      </c>
      <c r="J1500" s="4">
        <v>231756</v>
      </c>
      <c r="K1500" s="4">
        <v>32189900000</v>
      </c>
      <c r="L1500" s="4">
        <v>4712870</v>
      </c>
      <c r="M1500" s="4">
        <v>138895</v>
      </c>
      <c r="N1500" s="4">
        <v>137500</v>
      </c>
      <c r="O1500" s="4">
        <v>108400</v>
      </c>
      <c r="P1500" s="4">
        <v>34275419</v>
      </c>
      <c r="Q1500" s="3">
        <v>0.40939999999999999</v>
      </c>
    </row>
    <row r="1501" spans="1:17">
      <c r="A1501" s="5">
        <v>41925</v>
      </c>
      <c r="B1501" s="3"/>
      <c r="C1501" s="4">
        <v>135500</v>
      </c>
      <c r="D1501" s="3" t="s">
        <v>39</v>
      </c>
      <c r="E1501" s="4">
        <v>2000</v>
      </c>
      <c r="F1501" s="3">
        <v>-1.45</v>
      </c>
      <c r="G1501" s="4">
        <v>134500</v>
      </c>
      <c r="H1501" s="4">
        <v>136500</v>
      </c>
      <c r="I1501" s="4">
        <v>129500</v>
      </c>
      <c r="J1501" s="4">
        <v>203246</v>
      </c>
      <c r="K1501" s="4">
        <v>26990410000</v>
      </c>
      <c r="L1501" s="4">
        <v>4644319</v>
      </c>
      <c r="M1501" s="4">
        <v>132796</v>
      </c>
      <c r="N1501" s="4">
        <v>135500</v>
      </c>
      <c r="O1501" s="4">
        <v>110000</v>
      </c>
      <c r="P1501" s="4">
        <v>34275419</v>
      </c>
      <c r="Q1501" s="3">
        <v>0.40400000000000003</v>
      </c>
    </row>
    <row r="1502" spans="1:17">
      <c r="A1502" s="5">
        <v>41922</v>
      </c>
      <c r="B1502" s="3"/>
      <c r="C1502" s="4">
        <v>137500</v>
      </c>
      <c r="D1502" s="3" t="s">
        <v>39</v>
      </c>
      <c r="E1502" s="4">
        <v>2500</v>
      </c>
      <c r="F1502" s="3">
        <v>-1.79</v>
      </c>
      <c r="G1502" s="4">
        <v>138000</v>
      </c>
      <c r="H1502" s="4">
        <v>139000</v>
      </c>
      <c r="I1502" s="4">
        <v>135500</v>
      </c>
      <c r="J1502" s="4">
        <v>136780</v>
      </c>
      <c r="K1502" s="4">
        <v>18703696500</v>
      </c>
      <c r="L1502" s="4">
        <v>4712870</v>
      </c>
      <c r="M1502" s="4">
        <v>136742</v>
      </c>
      <c r="N1502" s="4">
        <v>137500</v>
      </c>
      <c r="O1502" s="4">
        <v>112000</v>
      </c>
      <c r="P1502" s="4">
        <v>34275419</v>
      </c>
      <c r="Q1502" s="3">
        <v>0.40720000000000001</v>
      </c>
    </row>
    <row r="1503" spans="1:17">
      <c r="A1503" s="5">
        <v>41920</v>
      </c>
      <c r="B1503" s="3"/>
      <c r="C1503" s="4">
        <v>140000</v>
      </c>
      <c r="D1503" s="3" t="s">
        <v>38</v>
      </c>
      <c r="E1503" s="3">
        <v>500</v>
      </c>
      <c r="F1503" s="3">
        <v>0.36</v>
      </c>
      <c r="G1503" s="4">
        <v>138000</v>
      </c>
      <c r="H1503" s="4">
        <v>142000</v>
      </c>
      <c r="I1503" s="4">
        <v>136500</v>
      </c>
      <c r="J1503" s="4">
        <v>128698</v>
      </c>
      <c r="K1503" s="4">
        <v>15059875000</v>
      </c>
      <c r="L1503" s="4">
        <v>4798558</v>
      </c>
      <c r="M1503" s="4">
        <v>117017</v>
      </c>
      <c r="N1503" s="4">
        <v>140000</v>
      </c>
      <c r="O1503" s="4">
        <v>111600</v>
      </c>
      <c r="P1503" s="4">
        <v>34275419</v>
      </c>
      <c r="Q1503" s="3">
        <v>0.40939999999999999</v>
      </c>
    </row>
    <row r="1504" spans="1:17">
      <c r="A1504" s="5">
        <v>41919</v>
      </c>
      <c r="B1504" s="3"/>
      <c r="C1504" s="4">
        <v>139500</v>
      </c>
      <c r="D1504" s="3" t="s">
        <v>39</v>
      </c>
      <c r="E1504" s="4">
        <v>1000</v>
      </c>
      <c r="F1504" s="3">
        <v>-0.71</v>
      </c>
      <c r="G1504" s="4">
        <v>139500</v>
      </c>
      <c r="H1504" s="4">
        <v>143000</v>
      </c>
      <c r="I1504" s="4">
        <v>139000</v>
      </c>
      <c r="J1504" s="4">
        <v>156462</v>
      </c>
      <c r="K1504" s="4">
        <v>21964148500</v>
      </c>
      <c r="L1504" s="4">
        <v>4781420</v>
      </c>
      <c r="M1504" s="4">
        <v>140380</v>
      </c>
      <c r="N1504" s="4">
        <v>139500</v>
      </c>
      <c r="O1504" s="4">
        <v>112400</v>
      </c>
      <c r="P1504" s="4">
        <v>34275419</v>
      </c>
      <c r="Q1504" s="3">
        <v>0.40600000000000003</v>
      </c>
    </row>
    <row r="1505" spans="1:17">
      <c r="A1505" s="5">
        <v>41918</v>
      </c>
      <c r="B1505" s="3"/>
      <c r="C1505" s="4">
        <v>140500</v>
      </c>
      <c r="D1505" s="3" t="s">
        <v>38</v>
      </c>
      <c r="E1505" s="3">
        <v>500</v>
      </c>
      <c r="F1505" s="3">
        <v>0.36</v>
      </c>
      <c r="G1505" s="4">
        <v>141000</v>
      </c>
      <c r="H1505" s="4">
        <v>142500</v>
      </c>
      <c r="I1505" s="4">
        <v>140000</v>
      </c>
      <c r="J1505" s="4">
        <v>127656</v>
      </c>
      <c r="K1505" s="4">
        <v>17982751000</v>
      </c>
      <c r="L1505" s="4">
        <v>4815696</v>
      </c>
      <c r="M1505" s="4">
        <v>140868</v>
      </c>
      <c r="N1505" s="4">
        <v>140500</v>
      </c>
      <c r="O1505" s="4">
        <v>112000</v>
      </c>
      <c r="P1505" s="4">
        <v>34275419</v>
      </c>
      <c r="Q1505" s="3">
        <v>0.40989999999999999</v>
      </c>
    </row>
    <row r="1506" spans="1:17">
      <c r="A1506" s="5">
        <v>41914</v>
      </c>
      <c r="B1506" s="3"/>
      <c r="C1506" s="4">
        <v>140000</v>
      </c>
      <c r="D1506" s="3" t="s">
        <v>38</v>
      </c>
      <c r="E1506" s="4">
        <v>3000</v>
      </c>
      <c r="F1506" s="3">
        <v>2.19</v>
      </c>
      <c r="G1506" s="4">
        <v>136000</v>
      </c>
      <c r="H1506" s="4">
        <v>141000</v>
      </c>
      <c r="I1506" s="4">
        <v>135500</v>
      </c>
      <c r="J1506" s="4">
        <v>241337</v>
      </c>
      <c r="K1506" s="4">
        <v>33516915000</v>
      </c>
      <c r="L1506" s="4">
        <v>4798558</v>
      </c>
      <c r="M1506" s="4">
        <v>138880</v>
      </c>
      <c r="N1506" s="4">
        <v>140000</v>
      </c>
      <c r="O1506" s="4">
        <v>109600</v>
      </c>
      <c r="P1506" s="4">
        <v>34275419</v>
      </c>
      <c r="Q1506" s="3">
        <v>0.40699999999999997</v>
      </c>
    </row>
    <row r="1507" spans="1:17">
      <c r="A1507" s="5">
        <v>41913</v>
      </c>
      <c r="B1507" s="3"/>
      <c r="C1507" s="4">
        <v>137000</v>
      </c>
      <c r="D1507" s="3" t="s">
        <v>39</v>
      </c>
      <c r="E1507" s="4">
        <v>3500</v>
      </c>
      <c r="F1507" s="3">
        <v>-2.4900000000000002</v>
      </c>
      <c r="G1507" s="4">
        <v>141500</v>
      </c>
      <c r="H1507" s="4">
        <v>142500</v>
      </c>
      <c r="I1507" s="4">
        <v>137000</v>
      </c>
      <c r="J1507" s="4">
        <v>303342</v>
      </c>
      <c r="K1507" s="4">
        <v>42256184500</v>
      </c>
      <c r="L1507" s="4">
        <v>4695732</v>
      </c>
      <c r="M1507" s="4">
        <v>139302</v>
      </c>
      <c r="N1507" s="4">
        <v>137000</v>
      </c>
      <c r="O1507" s="4">
        <v>112400</v>
      </c>
      <c r="P1507" s="4">
        <v>34275419</v>
      </c>
      <c r="Q1507" s="3">
        <v>0.39500000000000002</v>
      </c>
    </row>
    <row r="1508" spans="1:17">
      <c r="A1508" s="5">
        <v>41912</v>
      </c>
      <c r="B1508" s="3"/>
      <c r="C1508" s="4">
        <v>140500</v>
      </c>
      <c r="D1508" s="3" t="s">
        <v>39</v>
      </c>
      <c r="E1508" s="4">
        <v>4500</v>
      </c>
      <c r="F1508" s="3">
        <v>-3.1</v>
      </c>
      <c r="G1508" s="4">
        <v>145000</v>
      </c>
      <c r="H1508" s="4">
        <v>146000</v>
      </c>
      <c r="I1508" s="4">
        <v>140500</v>
      </c>
      <c r="J1508" s="4">
        <v>360723</v>
      </c>
      <c r="K1508" s="4">
        <v>51182764500</v>
      </c>
      <c r="L1508" s="4">
        <v>4815696</v>
      </c>
      <c r="M1508" s="4">
        <v>141889</v>
      </c>
      <c r="N1508" s="4">
        <v>140500</v>
      </c>
      <c r="O1508" s="4">
        <v>116000</v>
      </c>
      <c r="P1508" s="4">
        <v>34275419</v>
      </c>
      <c r="Q1508" s="3">
        <v>0.39939999999999998</v>
      </c>
    </row>
    <row r="1509" spans="1:17">
      <c r="A1509" s="5">
        <v>41911</v>
      </c>
      <c r="B1509" s="3"/>
      <c r="C1509" s="4">
        <v>145000</v>
      </c>
      <c r="D1509" s="3" t="s">
        <v>39</v>
      </c>
      <c r="E1509" s="4">
        <v>9500</v>
      </c>
      <c r="F1509" s="3">
        <v>-6.15</v>
      </c>
      <c r="G1509" s="4">
        <v>153500</v>
      </c>
      <c r="H1509" s="4">
        <v>154500</v>
      </c>
      <c r="I1509" s="4">
        <v>144000</v>
      </c>
      <c r="J1509" s="4">
        <v>400614</v>
      </c>
      <c r="K1509" s="4">
        <v>58484147000</v>
      </c>
      <c r="L1509" s="4">
        <v>4969935</v>
      </c>
      <c r="M1509" s="4">
        <v>145986</v>
      </c>
      <c r="N1509" s="4">
        <v>145000</v>
      </c>
      <c r="O1509" s="4">
        <v>123600</v>
      </c>
      <c r="P1509" s="4">
        <v>34275419</v>
      </c>
      <c r="Q1509" s="3">
        <v>0.41070000000000001</v>
      </c>
    </row>
    <row r="1510" spans="1:17">
      <c r="A1510" s="5">
        <v>41908</v>
      </c>
      <c r="B1510" s="3"/>
      <c r="C1510" s="4">
        <v>154500</v>
      </c>
      <c r="D1510" s="3" t="s">
        <v>39</v>
      </c>
      <c r="E1510" s="4">
        <v>4500</v>
      </c>
      <c r="F1510" s="3">
        <v>-2.83</v>
      </c>
      <c r="G1510" s="4">
        <v>156500</v>
      </c>
      <c r="H1510" s="4">
        <v>159000</v>
      </c>
      <c r="I1510" s="4">
        <v>153000</v>
      </c>
      <c r="J1510" s="4">
        <v>219555</v>
      </c>
      <c r="K1510" s="4">
        <v>34096376000</v>
      </c>
      <c r="L1510" s="4">
        <v>5295552</v>
      </c>
      <c r="M1510" s="4">
        <v>155297</v>
      </c>
      <c r="N1510" s="4">
        <v>154500</v>
      </c>
      <c r="O1510" s="4">
        <v>127200</v>
      </c>
      <c r="P1510" s="4">
        <v>34275419</v>
      </c>
      <c r="Q1510" s="3">
        <v>0.43680000000000002</v>
      </c>
    </row>
    <row r="1511" spans="1:17">
      <c r="A1511" s="5">
        <v>41907</v>
      </c>
      <c r="B1511" s="3"/>
      <c r="C1511" s="4">
        <v>159000</v>
      </c>
      <c r="D1511" s="3" t="s">
        <v>39</v>
      </c>
      <c r="E1511" s="4">
        <v>1000</v>
      </c>
      <c r="F1511" s="3">
        <v>-0.62</v>
      </c>
      <c r="G1511" s="4">
        <v>161500</v>
      </c>
      <c r="H1511" s="4">
        <v>161500</v>
      </c>
      <c r="I1511" s="4">
        <v>158000</v>
      </c>
      <c r="J1511" s="4">
        <v>123164</v>
      </c>
      <c r="K1511" s="4">
        <v>19614159500</v>
      </c>
      <c r="L1511" s="4">
        <v>5449791</v>
      </c>
      <c r="M1511" s="4">
        <v>159252</v>
      </c>
      <c r="N1511" s="4">
        <v>159000</v>
      </c>
      <c r="O1511" s="4">
        <v>128000</v>
      </c>
      <c r="P1511" s="4">
        <v>34275419</v>
      </c>
      <c r="Q1511" s="3">
        <v>0.4491</v>
      </c>
    </row>
    <row r="1512" spans="1:17">
      <c r="A1512" s="5">
        <v>41906</v>
      </c>
      <c r="B1512" s="3"/>
      <c r="C1512" s="4">
        <v>160000</v>
      </c>
      <c r="D1512" s="3" t="s">
        <v>39</v>
      </c>
      <c r="E1512" s="4">
        <v>1000</v>
      </c>
      <c r="F1512" s="3">
        <v>-0.62</v>
      </c>
      <c r="G1512" s="4">
        <v>160500</v>
      </c>
      <c r="H1512" s="4">
        <v>160500</v>
      </c>
      <c r="I1512" s="4">
        <v>158000</v>
      </c>
      <c r="J1512" s="4">
        <v>152638</v>
      </c>
      <c r="K1512" s="4">
        <v>24351632000</v>
      </c>
      <c r="L1512" s="4">
        <v>5484067</v>
      </c>
      <c r="M1512" s="4">
        <v>159538</v>
      </c>
      <c r="N1512" s="4">
        <v>160000</v>
      </c>
      <c r="O1512" s="4">
        <v>128800</v>
      </c>
      <c r="P1512" s="4">
        <v>34275419</v>
      </c>
      <c r="Q1512" s="3">
        <v>0.45150000000000001</v>
      </c>
    </row>
    <row r="1513" spans="1:17">
      <c r="A1513" s="5">
        <v>41905</v>
      </c>
      <c r="B1513" s="3"/>
      <c r="C1513" s="4">
        <v>161000</v>
      </c>
      <c r="D1513" s="3" t="s">
        <v>39</v>
      </c>
      <c r="E1513" s="4">
        <v>5500</v>
      </c>
      <c r="F1513" s="3">
        <v>-3.3</v>
      </c>
      <c r="G1513" s="4">
        <v>164500</v>
      </c>
      <c r="H1513" s="4">
        <v>166000</v>
      </c>
      <c r="I1513" s="4">
        <v>159000</v>
      </c>
      <c r="J1513" s="4">
        <v>296598</v>
      </c>
      <c r="K1513" s="4">
        <v>47844703500</v>
      </c>
      <c r="L1513" s="4">
        <v>5518342</v>
      </c>
      <c r="M1513" s="4">
        <v>161311</v>
      </c>
      <c r="N1513" s="4">
        <v>161000</v>
      </c>
      <c r="O1513" s="4">
        <v>133200</v>
      </c>
      <c r="P1513" s="4">
        <v>34275419</v>
      </c>
      <c r="Q1513" s="3">
        <v>0.45550000000000002</v>
      </c>
    </row>
    <row r="1514" spans="1:17">
      <c r="A1514" s="5">
        <v>41904</v>
      </c>
      <c r="B1514" s="3"/>
      <c r="C1514" s="4">
        <v>166500</v>
      </c>
      <c r="D1514" s="3" t="s">
        <v>39</v>
      </c>
      <c r="E1514" s="4">
        <v>7000</v>
      </c>
      <c r="F1514" s="3">
        <v>-4.03</v>
      </c>
      <c r="G1514" s="4">
        <v>173500</v>
      </c>
      <c r="H1514" s="4">
        <v>173500</v>
      </c>
      <c r="I1514" s="4">
        <v>164500</v>
      </c>
      <c r="J1514" s="4">
        <v>262995</v>
      </c>
      <c r="K1514" s="4">
        <v>43768838000</v>
      </c>
      <c r="L1514" s="4">
        <v>5706857</v>
      </c>
      <c r="M1514" s="4">
        <v>166424</v>
      </c>
      <c r="N1514" s="4">
        <v>166500</v>
      </c>
      <c r="O1514" s="4">
        <v>138800</v>
      </c>
      <c r="P1514" s="4">
        <v>34275419</v>
      </c>
      <c r="Q1514" s="3">
        <v>0.46870000000000001</v>
      </c>
    </row>
    <row r="1515" spans="1:17">
      <c r="A1515" s="5">
        <v>41901</v>
      </c>
      <c r="B1515" s="3"/>
      <c r="C1515" s="4">
        <v>173500</v>
      </c>
      <c r="D1515" s="3"/>
      <c r="E1515" s="3">
        <v>0</v>
      </c>
      <c r="F1515" s="3">
        <v>0</v>
      </c>
      <c r="G1515" s="4">
        <v>174000</v>
      </c>
      <c r="H1515" s="4">
        <v>176000</v>
      </c>
      <c r="I1515" s="4">
        <v>171500</v>
      </c>
      <c r="J1515" s="4">
        <v>95012</v>
      </c>
      <c r="K1515" s="4">
        <v>16437110500</v>
      </c>
      <c r="L1515" s="4">
        <v>5946785</v>
      </c>
      <c r="M1515" s="4">
        <v>173000</v>
      </c>
      <c r="N1515" s="4">
        <v>173500</v>
      </c>
      <c r="O1515" s="4">
        <v>138800</v>
      </c>
      <c r="P1515" s="4">
        <v>34275419</v>
      </c>
      <c r="Q1515" s="3">
        <v>0.48470000000000002</v>
      </c>
    </row>
    <row r="1516" spans="1:17">
      <c r="A1516" s="5">
        <v>41900</v>
      </c>
      <c r="B1516" s="3"/>
      <c r="C1516" s="4">
        <v>173500</v>
      </c>
      <c r="D1516" s="3" t="s">
        <v>39</v>
      </c>
      <c r="E1516" s="4">
        <v>1500</v>
      </c>
      <c r="F1516" s="3">
        <v>-0.86</v>
      </c>
      <c r="G1516" s="4">
        <v>175000</v>
      </c>
      <c r="H1516" s="4">
        <v>176500</v>
      </c>
      <c r="I1516" s="4">
        <v>172000</v>
      </c>
      <c r="J1516" s="4">
        <v>87860</v>
      </c>
      <c r="K1516" s="4">
        <v>15310572000</v>
      </c>
      <c r="L1516" s="4">
        <v>5946785</v>
      </c>
      <c r="M1516" s="4">
        <v>174261</v>
      </c>
      <c r="N1516" s="4">
        <v>173500</v>
      </c>
      <c r="O1516" s="4">
        <v>140000</v>
      </c>
      <c r="P1516" s="4">
        <v>34275419</v>
      </c>
      <c r="Q1516" s="3">
        <v>0.48559999999999998</v>
      </c>
    </row>
    <row r="1517" spans="1:17">
      <c r="A1517" s="5">
        <v>41899</v>
      </c>
      <c r="B1517" s="3"/>
      <c r="C1517" s="4">
        <v>175000</v>
      </c>
      <c r="D1517" s="3" t="s">
        <v>38</v>
      </c>
      <c r="E1517" s="4">
        <v>6000</v>
      </c>
      <c r="F1517" s="3">
        <v>3.55</v>
      </c>
      <c r="G1517" s="4">
        <v>171000</v>
      </c>
      <c r="H1517" s="4">
        <v>175500</v>
      </c>
      <c r="I1517" s="4">
        <v>171000</v>
      </c>
      <c r="J1517" s="4">
        <v>228910</v>
      </c>
      <c r="K1517" s="4">
        <v>39872855000</v>
      </c>
      <c r="L1517" s="4">
        <v>5998198</v>
      </c>
      <c r="M1517" s="4">
        <v>174185</v>
      </c>
      <c r="N1517" s="4">
        <v>175000</v>
      </c>
      <c r="O1517" s="4">
        <v>135200</v>
      </c>
      <c r="P1517" s="4">
        <v>34275419</v>
      </c>
      <c r="Q1517" s="3">
        <v>0.48580000000000001</v>
      </c>
    </row>
    <row r="1518" spans="1:17">
      <c r="A1518" s="5">
        <v>41898</v>
      </c>
      <c r="B1518" s="3"/>
      <c r="C1518" s="4">
        <v>169000</v>
      </c>
      <c r="D1518" s="3" t="s">
        <v>39</v>
      </c>
      <c r="E1518" s="4">
        <v>1500</v>
      </c>
      <c r="F1518" s="3">
        <v>-0.88</v>
      </c>
      <c r="G1518" s="4">
        <v>170500</v>
      </c>
      <c r="H1518" s="4">
        <v>171000</v>
      </c>
      <c r="I1518" s="4">
        <v>168000</v>
      </c>
      <c r="J1518" s="4">
        <v>71281</v>
      </c>
      <c r="K1518" s="4">
        <v>12042780500</v>
      </c>
      <c r="L1518" s="4">
        <v>5792545</v>
      </c>
      <c r="M1518" s="4">
        <v>168947</v>
      </c>
      <c r="N1518" s="4">
        <v>169000</v>
      </c>
      <c r="O1518" s="4">
        <v>136400</v>
      </c>
      <c r="P1518" s="4">
        <v>34275419</v>
      </c>
      <c r="Q1518" s="3">
        <v>0.47370000000000001</v>
      </c>
    </row>
    <row r="1519" spans="1:17">
      <c r="A1519" s="5">
        <v>41897</v>
      </c>
      <c r="B1519" s="3"/>
      <c r="C1519" s="4">
        <v>170500</v>
      </c>
      <c r="D1519" s="3"/>
      <c r="E1519" s="3">
        <v>0</v>
      </c>
      <c r="F1519" s="3">
        <v>0</v>
      </c>
      <c r="G1519" s="4">
        <v>171000</v>
      </c>
      <c r="H1519" s="4">
        <v>172000</v>
      </c>
      <c r="I1519" s="4">
        <v>170000</v>
      </c>
      <c r="J1519" s="4">
        <v>92833</v>
      </c>
      <c r="K1519" s="4">
        <v>15857208500</v>
      </c>
      <c r="L1519" s="4">
        <v>5843958</v>
      </c>
      <c r="M1519" s="4">
        <v>170814</v>
      </c>
      <c r="N1519" s="4">
        <v>170500</v>
      </c>
      <c r="O1519" s="4">
        <v>136400</v>
      </c>
      <c r="P1519" s="4">
        <v>34275419</v>
      </c>
      <c r="Q1519" s="3">
        <v>0.47960000000000003</v>
      </c>
    </row>
    <row r="1520" spans="1:17">
      <c r="A1520" s="5">
        <v>41894</v>
      </c>
      <c r="B1520" s="3"/>
      <c r="C1520" s="4">
        <v>170500</v>
      </c>
      <c r="D1520" s="3" t="s">
        <v>38</v>
      </c>
      <c r="E1520" s="4">
        <v>2500</v>
      </c>
      <c r="F1520" s="3">
        <v>1.49</v>
      </c>
      <c r="G1520" s="4">
        <v>169500</v>
      </c>
      <c r="H1520" s="4">
        <v>173000</v>
      </c>
      <c r="I1520" s="4">
        <v>169000</v>
      </c>
      <c r="J1520" s="4">
        <v>230282</v>
      </c>
      <c r="K1520" s="4">
        <v>39459627000</v>
      </c>
      <c r="L1520" s="4">
        <v>5843958</v>
      </c>
      <c r="M1520" s="4">
        <v>171353</v>
      </c>
      <c r="N1520" s="4">
        <v>170500</v>
      </c>
      <c r="O1520" s="4">
        <v>134400</v>
      </c>
      <c r="P1520" s="4">
        <v>34275419</v>
      </c>
      <c r="Q1520" s="3">
        <v>0.47810000000000002</v>
      </c>
    </row>
    <row r="1521" spans="1:17">
      <c r="A1521" s="5">
        <v>41893</v>
      </c>
      <c r="B1521" s="3"/>
      <c r="C1521" s="4">
        <v>168000</v>
      </c>
      <c r="D1521" s="3" t="s">
        <v>38</v>
      </c>
      <c r="E1521" s="4">
        <v>3500</v>
      </c>
      <c r="F1521" s="3">
        <v>2.13</v>
      </c>
      <c r="G1521" s="4">
        <v>165000</v>
      </c>
      <c r="H1521" s="4">
        <v>170500</v>
      </c>
      <c r="I1521" s="4">
        <v>163500</v>
      </c>
      <c r="J1521" s="4">
        <v>230084</v>
      </c>
      <c r="K1521" s="4">
        <v>38674952000</v>
      </c>
      <c r="L1521" s="4">
        <v>5758270</v>
      </c>
      <c r="M1521" s="4">
        <v>168090</v>
      </c>
      <c r="N1521" s="4">
        <v>168000</v>
      </c>
      <c r="O1521" s="4">
        <v>131600</v>
      </c>
      <c r="P1521" s="4">
        <v>34275419</v>
      </c>
      <c r="Q1521" s="3">
        <v>0.47270000000000001</v>
      </c>
    </row>
    <row r="1522" spans="1:17">
      <c r="A1522" s="5">
        <v>41887</v>
      </c>
      <c r="B1522" s="3"/>
      <c r="C1522" s="4">
        <v>164500</v>
      </c>
      <c r="D1522" s="3" t="s">
        <v>38</v>
      </c>
      <c r="E1522" s="3">
        <v>500</v>
      </c>
      <c r="F1522" s="3">
        <v>0.3</v>
      </c>
      <c r="G1522" s="4">
        <v>163000</v>
      </c>
      <c r="H1522" s="4">
        <v>164500</v>
      </c>
      <c r="I1522" s="4">
        <v>161500</v>
      </c>
      <c r="J1522" s="4">
        <v>99678</v>
      </c>
      <c r="K1522" s="4">
        <v>16230978500</v>
      </c>
      <c r="L1522" s="4">
        <v>5638306</v>
      </c>
      <c r="M1522" s="4">
        <v>162834</v>
      </c>
      <c r="N1522" s="4">
        <v>164500</v>
      </c>
      <c r="O1522" s="4">
        <v>131200</v>
      </c>
      <c r="P1522" s="4">
        <v>34275419</v>
      </c>
      <c r="Q1522" s="3">
        <v>0.4597</v>
      </c>
    </row>
    <row r="1523" spans="1:17">
      <c r="A1523" s="5">
        <v>41886</v>
      </c>
      <c r="B1523" s="3"/>
      <c r="C1523" s="4">
        <v>164000</v>
      </c>
      <c r="D1523" s="3" t="s">
        <v>39</v>
      </c>
      <c r="E1523" s="4">
        <v>1500</v>
      </c>
      <c r="F1523" s="3">
        <v>-0.91</v>
      </c>
      <c r="G1523" s="4">
        <v>167000</v>
      </c>
      <c r="H1523" s="4">
        <v>167000</v>
      </c>
      <c r="I1523" s="4">
        <v>163500</v>
      </c>
      <c r="J1523" s="4">
        <v>94230</v>
      </c>
      <c r="K1523" s="4">
        <v>15502064000</v>
      </c>
      <c r="L1523" s="4">
        <v>5621168</v>
      </c>
      <c r="M1523" s="4">
        <v>164513</v>
      </c>
      <c r="N1523" s="4">
        <v>164000</v>
      </c>
      <c r="O1523" s="4">
        <v>132400</v>
      </c>
      <c r="P1523" s="4">
        <v>34275419</v>
      </c>
      <c r="Q1523" s="3">
        <v>0.45679999999999998</v>
      </c>
    </row>
    <row r="1524" spans="1:17">
      <c r="A1524" s="5">
        <v>41885</v>
      </c>
      <c r="B1524" s="3"/>
      <c r="C1524" s="4">
        <v>165500</v>
      </c>
      <c r="D1524" s="3" t="s">
        <v>38</v>
      </c>
      <c r="E1524" s="3">
        <v>500</v>
      </c>
      <c r="F1524" s="3">
        <v>0.3</v>
      </c>
      <c r="G1524" s="4">
        <v>166000</v>
      </c>
      <c r="H1524" s="4">
        <v>167500</v>
      </c>
      <c r="I1524" s="4">
        <v>164000</v>
      </c>
      <c r="J1524" s="4">
        <v>151210</v>
      </c>
      <c r="K1524" s="4">
        <v>25078837000</v>
      </c>
      <c r="L1524" s="4">
        <v>5672581</v>
      </c>
      <c r="M1524" s="4">
        <v>165854</v>
      </c>
      <c r="N1524" s="4">
        <v>165500</v>
      </c>
      <c r="O1524" s="4">
        <v>132000</v>
      </c>
      <c r="P1524" s="4">
        <v>34275419</v>
      </c>
      <c r="Q1524" s="3">
        <v>0.46210000000000001</v>
      </c>
    </row>
    <row r="1525" spans="1:17">
      <c r="A1525" s="5">
        <v>41884</v>
      </c>
      <c r="B1525" s="3"/>
      <c r="C1525" s="4">
        <v>165000</v>
      </c>
      <c r="D1525" s="3" t="s">
        <v>39</v>
      </c>
      <c r="E1525" s="4">
        <v>1000</v>
      </c>
      <c r="F1525" s="3">
        <v>-0.6</v>
      </c>
      <c r="G1525" s="4">
        <v>166500</v>
      </c>
      <c r="H1525" s="4">
        <v>167500</v>
      </c>
      <c r="I1525" s="4">
        <v>163500</v>
      </c>
      <c r="J1525" s="4">
        <v>122896</v>
      </c>
      <c r="K1525" s="4">
        <v>20244542000</v>
      </c>
      <c r="L1525" s="4">
        <v>5655444</v>
      </c>
      <c r="M1525" s="4">
        <v>164729</v>
      </c>
      <c r="N1525" s="4">
        <v>165000</v>
      </c>
      <c r="O1525" s="4">
        <v>132800</v>
      </c>
      <c r="P1525" s="4">
        <v>34275419</v>
      </c>
      <c r="Q1525" s="3">
        <v>0.46050000000000002</v>
      </c>
    </row>
    <row r="1526" spans="1:17">
      <c r="A1526" s="5">
        <v>41883</v>
      </c>
      <c r="B1526" s="3"/>
      <c r="C1526" s="4">
        <v>166000</v>
      </c>
      <c r="D1526" s="3" t="s">
        <v>38</v>
      </c>
      <c r="E1526" s="4">
        <v>2500</v>
      </c>
      <c r="F1526" s="3">
        <v>1.53</v>
      </c>
      <c r="G1526" s="4">
        <v>164000</v>
      </c>
      <c r="H1526" s="4">
        <v>167000</v>
      </c>
      <c r="I1526" s="4">
        <v>164000</v>
      </c>
      <c r="J1526" s="4">
        <v>112383</v>
      </c>
      <c r="K1526" s="4">
        <v>18621473000</v>
      </c>
      <c r="L1526" s="4">
        <v>5689719</v>
      </c>
      <c r="M1526" s="4">
        <v>165696</v>
      </c>
      <c r="N1526" s="4">
        <v>166000</v>
      </c>
      <c r="O1526" s="4">
        <v>130800</v>
      </c>
      <c r="P1526" s="4">
        <v>34275419</v>
      </c>
      <c r="Q1526" s="3">
        <v>0.45950000000000002</v>
      </c>
    </row>
    <row r="1527" spans="1:17">
      <c r="A1527" s="5">
        <v>41880</v>
      </c>
      <c r="B1527" s="3"/>
      <c r="C1527" s="4">
        <v>163500</v>
      </c>
      <c r="D1527" s="3"/>
      <c r="E1527" s="3">
        <v>0</v>
      </c>
      <c r="F1527" s="3">
        <v>0</v>
      </c>
      <c r="G1527" s="4">
        <v>163500</v>
      </c>
      <c r="H1527" s="4">
        <v>165500</v>
      </c>
      <c r="I1527" s="4">
        <v>162000</v>
      </c>
      <c r="J1527" s="4">
        <v>132580</v>
      </c>
      <c r="K1527" s="4">
        <v>21669137000</v>
      </c>
      <c r="L1527" s="4">
        <v>5604031</v>
      </c>
      <c r="M1527" s="4">
        <v>163441</v>
      </c>
      <c r="N1527" s="4">
        <v>163500</v>
      </c>
      <c r="O1527" s="4">
        <v>130800</v>
      </c>
      <c r="P1527" s="4">
        <v>34275419</v>
      </c>
      <c r="Q1527" s="3">
        <v>0.45229999999999998</v>
      </c>
    </row>
    <row r="1528" spans="1:17">
      <c r="A1528" s="5">
        <v>41879</v>
      </c>
      <c r="B1528" s="3"/>
      <c r="C1528" s="4">
        <v>163500</v>
      </c>
      <c r="D1528" s="3" t="s">
        <v>38</v>
      </c>
      <c r="E1528" s="3">
        <v>500</v>
      </c>
      <c r="F1528" s="3">
        <v>0.31</v>
      </c>
      <c r="G1528" s="4">
        <v>163000</v>
      </c>
      <c r="H1528" s="4">
        <v>165000</v>
      </c>
      <c r="I1528" s="4">
        <v>162500</v>
      </c>
      <c r="J1528" s="4">
        <v>99391</v>
      </c>
      <c r="K1528" s="4">
        <v>16265867500</v>
      </c>
      <c r="L1528" s="4">
        <v>5604031</v>
      </c>
      <c r="M1528" s="4">
        <v>163655</v>
      </c>
      <c r="N1528" s="4">
        <v>163500</v>
      </c>
      <c r="O1528" s="4">
        <v>130400</v>
      </c>
      <c r="P1528" s="4">
        <v>34275419</v>
      </c>
      <c r="Q1528" s="3">
        <v>0.45100000000000001</v>
      </c>
    </row>
    <row r="1529" spans="1:17">
      <c r="A1529" s="5">
        <v>41878</v>
      </c>
      <c r="B1529" s="3"/>
      <c r="C1529" s="4">
        <v>163000</v>
      </c>
      <c r="D1529" s="3" t="s">
        <v>39</v>
      </c>
      <c r="E1529" s="4">
        <v>1500</v>
      </c>
      <c r="F1529" s="3">
        <v>-0.91</v>
      </c>
      <c r="G1529" s="4">
        <v>165500</v>
      </c>
      <c r="H1529" s="4">
        <v>166500</v>
      </c>
      <c r="I1529" s="4">
        <v>161500</v>
      </c>
      <c r="J1529" s="4">
        <v>107657</v>
      </c>
      <c r="K1529" s="4">
        <v>17570395500</v>
      </c>
      <c r="L1529" s="4">
        <v>5586893</v>
      </c>
      <c r="M1529" s="4">
        <v>163207</v>
      </c>
      <c r="N1529" s="4">
        <v>163000</v>
      </c>
      <c r="O1529" s="4">
        <v>131600</v>
      </c>
      <c r="P1529" s="4">
        <v>34275419</v>
      </c>
      <c r="Q1529" s="3">
        <v>0.4501</v>
      </c>
    </row>
    <row r="1530" spans="1:17">
      <c r="A1530" s="5">
        <v>41877</v>
      </c>
      <c r="B1530" s="3"/>
      <c r="C1530" s="4">
        <v>164500</v>
      </c>
      <c r="D1530" s="3" t="s">
        <v>38</v>
      </c>
      <c r="E1530" s="4">
        <v>3000</v>
      </c>
      <c r="F1530" s="3">
        <v>1.86</v>
      </c>
      <c r="G1530" s="4">
        <v>162500</v>
      </c>
      <c r="H1530" s="4">
        <v>165500</v>
      </c>
      <c r="I1530" s="4">
        <v>162000</v>
      </c>
      <c r="J1530" s="4">
        <v>103767</v>
      </c>
      <c r="K1530" s="4">
        <v>17030167500</v>
      </c>
      <c r="L1530" s="4">
        <v>5638306</v>
      </c>
      <c r="M1530" s="4">
        <v>164119</v>
      </c>
      <c r="N1530" s="4">
        <v>164500</v>
      </c>
      <c r="O1530" s="4">
        <v>129200</v>
      </c>
      <c r="P1530" s="4">
        <v>34275419</v>
      </c>
      <c r="Q1530" s="3">
        <v>0.45579999999999998</v>
      </c>
    </row>
    <row r="1531" spans="1:17">
      <c r="A1531" s="5">
        <v>41876</v>
      </c>
      <c r="B1531" s="3"/>
      <c r="C1531" s="4">
        <v>161500</v>
      </c>
      <c r="D1531" s="3" t="s">
        <v>39</v>
      </c>
      <c r="E1531" s="4">
        <v>1500</v>
      </c>
      <c r="F1531" s="3">
        <v>-0.92</v>
      </c>
      <c r="G1531" s="4">
        <v>162000</v>
      </c>
      <c r="H1531" s="4">
        <v>164000</v>
      </c>
      <c r="I1531" s="4">
        <v>159000</v>
      </c>
      <c r="J1531" s="4">
        <v>169453</v>
      </c>
      <c r="K1531" s="4">
        <v>27273379000</v>
      </c>
      <c r="L1531" s="4">
        <v>5535480</v>
      </c>
      <c r="M1531" s="4">
        <v>160949</v>
      </c>
      <c r="N1531" s="4">
        <v>161500</v>
      </c>
      <c r="O1531" s="4">
        <v>130400</v>
      </c>
      <c r="P1531" s="4">
        <v>34275419</v>
      </c>
      <c r="Q1531" s="3">
        <v>0.44900000000000001</v>
      </c>
    </row>
    <row r="1532" spans="1:17">
      <c r="A1532" s="5">
        <v>41873</v>
      </c>
      <c r="B1532" s="3"/>
      <c r="C1532" s="4">
        <v>163000</v>
      </c>
      <c r="D1532" s="3"/>
      <c r="E1532" s="3">
        <v>0</v>
      </c>
      <c r="F1532" s="3">
        <v>0</v>
      </c>
      <c r="G1532" s="4">
        <v>163000</v>
      </c>
      <c r="H1532" s="4">
        <v>165500</v>
      </c>
      <c r="I1532" s="4">
        <v>161500</v>
      </c>
      <c r="J1532" s="4">
        <v>133972</v>
      </c>
      <c r="K1532" s="4">
        <v>21889718500</v>
      </c>
      <c r="L1532" s="4">
        <v>5586893</v>
      </c>
      <c r="M1532" s="4">
        <v>163390</v>
      </c>
      <c r="N1532" s="4">
        <v>163000</v>
      </c>
      <c r="O1532" s="4">
        <v>130400</v>
      </c>
      <c r="P1532" s="4">
        <v>34275419</v>
      </c>
      <c r="Q1532" s="3">
        <v>0.45369999999999999</v>
      </c>
    </row>
    <row r="1533" spans="1:17">
      <c r="A1533" s="5">
        <v>41872</v>
      </c>
      <c r="B1533" s="3"/>
      <c r="C1533" s="4">
        <v>163000</v>
      </c>
      <c r="D1533" s="3" t="s">
        <v>39</v>
      </c>
      <c r="E1533" s="4">
        <v>2500</v>
      </c>
      <c r="F1533" s="3">
        <v>-1.51</v>
      </c>
      <c r="G1533" s="4">
        <v>164500</v>
      </c>
      <c r="H1533" s="4">
        <v>165500</v>
      </c>
      <c r="I1533" s="4">
        <v>161000</v>
      </c>
      <c r="J1533" s="4">
        <v>243544</v>
      </c>
      <c r="K1533" s="4">
        <v>39586012000</v>
      </c>
      <c r="L1533" s="4">
        <v>5586893</v>
      </c>
      <c r="M1533" s="4">
        <v>162541</v>
      </c>
      <c r="N1533" s="4">
        <v>163000</v>
      </c>
      <c r="O1533" s="4">
        <v>132400</v>
      </c>
      <c r="P1533" s="4">
        <v>34275419</v>
      </c>
      <c r="Q1533" s="3">
        <v>0.45650000000000002</v>
      </c>
    </row>
    <row r="1534" spans="1:17">
      <c r="A1534" s="5">
        <v>41871</v>
      </c>
      <c r="B1534" s="3"/>
      <c r="C1534" s="4">
        <v>165500</v>
      </c>
      <c r="D1534" s="3" t="s">
        <v>39</v>
      </c>
      <c r="E1534" s="4">
        <v>2000</v>
      </c>
      <c r="F1534" s="3">
        <v>-1.19</v>
      </c>
      <c r="G1534" s="4">
        <v>169000</v>
      </c>
      <c r="H1534" s="4">
        <v>170000</v>
      </c>
      <c r="I1534" s="4">
        <v>163500</v>
      </c>
      <c r="J1534" s="4">
        <v>281338</v>
      </c>
      <c r="K1534" s="4">
        <v>46539020000</v>
      </c>
      <c r="L1534" s="4">
        <v>5672581</v>
      </c>
      <c r="M1534" s="4">
        <v>165420</v>
      </c>
      <c r="N1534" s="4">
        <v>165500</v>
      </c>
      <c r="O1534" s="4">
        <v>134000</v>
      </c>
      <c r="P1534" s="4">
        <v>34275419</v>
      </c>
      <c r="Q1534" s="3">
        <v>0.4572</v>
      </c>
    </row>
    <row r="1535" spans="1:17">
      <c r="A1535" s="5">
        <v>41870</v>
      </c>
      <c r="B1535" s="3"/>
      <c r="C1535" s="4">
        <v>167500</v>
      </c>
      <c r="D1535" s="3"/>
      <c r="E1535" s="3">
        <v>0</v>
      </c>
      <c r="F1535" s="3">
        <v>0</v>
      </c>
      <c r="G1535" s="4">
        <v>168500</v>
      </c>
      <c r="H1535" s="4">
        <v>170000</v>
      </c>
      <c r="I1535" s="4">
        <v>166000</v>
      </c>
      <c r="J1535" s="4">
        <v>166900</v>
      </c>
      <c r="K1535" s="4">
        <v>28024367000</v>
      </c>
      <c r="L1535" s="4">
        <v>5741132</v>
      </c>
      <c r="M1535" s="4">
        <v>167911</v>
      </c>
      <c r="N1535" s="4">
        <v>167500</v>
      </c>
      <c r="O1535" s="4">
        <v>134000</v>
      </c>
      <c r="P1535" s="4">
        <v>34275419</v>
      </c>
      <c r="Q1535" s="3">
        <v>0.46310000000000001</v>
      </c>
    </row>
    <row r="1536" spans="1:17">
      <c r="A1536" s="5">
        <v>41869</v>
      </c>
      <c r="B1536" s="3"/>
      <c r="C1536" s="4">
        <v>167500</v>
      </c>
      <c r="D1536" s="3" t="s">
        <v>39</v>
      </c>
      <c r="E1536" s="4">
        <v>3500</v>
      </c>
      <c r="F1536" s="3">
        <v>-2.0499999999999998</v>
      </c>
      <c r="G1536" s="4">
        <v>171000</v>
      </c>
      <c r="H1536" s="4">
        <v>171000</v>
      </c>
      <c r="I1536" s="4">
        <v>165000</v>
      </c>
      <c r="J1536" s="4">
        <v>232990</v>
      </c>
      <c r="K1536" s="4">
        <v>38881945500</v>
      </c>
      <c r="L1536" s="4">
        <v>5741132</v>
      </c>
      <c r="M1536" s="4">
        <v>166882</v>
      </c>
      <c r="N1536" s="4">
        <v>167500</v>
      </c>
      <c r="O1536" s="4">
        <v>136800</v>
      </c>
      <c r="P1536" s="4">
        <v>34275419</v>
      </c>
      <c r="Q1536" s="3">
        <v>0.46700000000000003</v>
      </c>
    </row>
    <row r="1537" spans="1:17">
      <c r="A1537" s="5">
        <v>41865</v>
      </c>
      <c r="B1537" s="3"/>
      <c r="C1537" s="4">
        <v>171000</v>
      </c>
      <c r="D1537" s="3" t="s">
        <v>39</v>
      </c>
      <c r="E1537" s="4">
        <v>1500</v>
      </c>
      <c r="F1537" s="3">
        <v>-0.87</v>
      </c>
      <c r="G1537" s="4">
        <v>172500</v>
      </c>
      <c r="H1537" s="4">
        <v>173000</v>
      </c>
      <c r="I1537" s="4">
        <v>169000</v>
      </c>
      <c r="J1537" s="4">
        <v>140133</v>
      </c>
      <c r="K1537" s="4">
        <v>23902965500</v>
      </c>
      <c r="L1537" s="4">
        <v>5861096</v>
      </c>
      <c r="M1537" s="4">
        <v>170573</v>
      </c>
      <c r="N1537" s="4">
        <v>171000</v>
      </c>
      <c r="O1537" s="4">
        <v>138000</v>
      </c>
      <c r="P1537" s="4">
        <v>34275419</v>
      </c>
      <c r="Q1537" s="3">
        <v>0.47439999999999999</v>
      </c>
    </row>
    <row r="1538" spans="1:17">
      <c r="A1538" s="5">
        <v>41864</v>
      </c>
      <c r="B1538" s="3"/>
      <c r="C1538" s="4">
        <v>172500</v>
      </c>
      <c r="D1538" s="3" t="s">
        <v>39</v>
      </c>
      <c r="E1538" s="4">
        <v>3500</v>
      </c>
      <c r="F1538" s="3">
        <v>-1.99</v>
      </c>
      <c r="G1538" s="4">
        <v>176000</v>
      </c>
      <c r="H1538" s="4">
        <v>177000</v>
      </c>
      <c r="I1538" s="4">
        <v>169000</v>
      </c>
      <c r="J1538" s="4">
        <v>197717</v>
      </c>
      <c r="K1538" s="4">
        <v>33848355500</v>
      </c>
      <c r="L1538" s="4">
        <v>5912509</v>
      </c>
      <c r="M1538" s="4">
        <v>171195</v>
      </c>
      <c r="N1538" s="4">
        <v>172500</v>
      </c>
      <c r="O1538" s="4">
        <v>140800</v>
      </c>
      <c r="P1538" s="4">
        <v>34275419</v>
      </c>
      <c r="Q1538" s="3">
        <v>0.47870000000000001</v>
      </c>
    </row>
    <row r="1539" spans="1:17">
      <c r="A1539" s="5">
        <v>41863</v>
      </c>
      <c r="B1539" s="3"/>
      <c r="C1539" s="4">
        <v>176000</v>
      </c>
      <c r="D1539" s="3" t="s">
        <v>38</v>
      </c>
      <c r="E1539" s="4">
        <v>1500</v>
      </c>
      <c r="F1539" s="3">
        <v>0.86</v>
      </c>
      <c r="G1539" s="4">
        <v>175000</v>
      </c>
      <c r="H1539" s="4">
        <v>179500</v>
      </c>
      <c r="I1539" s="4">
        <v>175000</v>
      </c>
      <c r="J1539" s="4">
        <v>82538</v>
      </c>
      <c r="K1539" s="4">
        <v>14608138000</v>
      </c>
      <c r="L1539" s="4">
        <v>6032473</v>
      </c>
      <c r="M1539" s="4">
        <v>176986</v>
      </c>
      <c r="N1539" s="4">
        <v>176000</v>
      </c>
      <c r="O1539" s="4">
        <v>139600</v>
      </c>
      <c r="P1539" s="4">
        <v>34275419</v>
      </c>
      <c r="Q1539" s="3">
        <v>0.49349999999999999</v>
      </c>
    </row>
    <row r="1540" spans="1:17">
      <c r="A1540" s="5">
        <v>41862</v>
      </c>
      <c r="B1540" s="3"/>
      <c r="C1540" s="4">
        <v>174500</v>
      </c>
      <c r="D1540" s="3"/>
      <c r="E1540" s="3">
        <v>0</v>
      </c>
      <c r="F1540" s="3">
        <v>0</v>
      </c>
      <c r="G1540" s="4">
        <v>176500</v>
      </c>
      <c r="H1540" s="4">
        <v>177000</v>
      </c>
      <c r="I1540" s="4">
        <v>174000</v>
      </c>
      <c r="J1540" s="4">
        <v>64609</v>
      </c>
      <c r="K1540" s="4">
        <v>11316450000</v>
      </c>
      <c r="L1540" s="4">
        <v>5981060</v>
      </c>
      <c r="M1540" s="4">
        <v>175152</v>
      </c>
      <c r="N1540" s="4">
        <v>174500</v>
      </c>
      <c r="O1540" s="4">
        <v>139600</v>
      </c>
      <c r="P1540" s="4">
        <v>34275419</v>
      </c>
      <c r="Q1540" s="3">
        <v>0.48959999999999998</v>
      </c>
    </row>
    <row r="1541" spans="1:17">
      <c r="A1541" s="5">
        <v>41859</v>
      </c>
      <c r="B1541" s="3"/>
      <c r="C1541" s="4">
        <v>174500</v>
      </c>
      <c r="D1541" s="3" t="s">
        <v>39</v>
      </c>
      <c r="E1541" s="4">
        <v>2500</v>
      </c>
      <c r="F1541" s="3">
        <v>-1.41</v>
      </c>
      <c r="G1541" s="4">
        <v>175500</v>
      </c>
      <c r="H1541" s="4">
        <v>178500</v>
      </c>
      <c r="I1541" s="4">
        <v>173000</v>
      </c>
      <c r="J1541" s="4">
        <v>123344</v>
      </c>
      <c r="K1541" s="4">
        <v>21561869500</v>
      </c>
      <c r="L1541" s="4">
        <v>5981060</v>
      </c>
      <c r="M1541" s="4">
        <v>174810</v>
      </c>
      <c r="N1541" s="4">
        <v>174500</v>
      </c>
      <c r="O1541" s="4">
        <v>141600</v>
      </c>
      <c r="P1541" s="4">
        <v>34275419</v>
      </c>
      <c r="Q1541" s="3">
        <v>0.49180000000000001</v>
      </c>
    </row>
    <row r="1542" spans="1:17">
      <c r="A1542" s="5">
        <v>41858</v>
      </c>
      <c r="B1542" s="3"/>
      <c r="C1542" s="4">
        <v>177000</v>
      </c>
      <c r="D1542" s="3" t="s">
        <v>39</v>
      </c>
      <c r="E1542" s="4">
        <v>1500</v>
      </c>
      <c r="F1542" s="3">
        <v>-0.84</v>
      </c>
      <c r="G1542" s="4">
        <v>180000</v>
      </c>
      <c r="H1542" s="4">
        <v>181500</v>
      </c>
      <c r="I1542" s="4">
        <v>175000</v>
      </c>
      <c r="J1542" s="4">
        <v>128360</v>
      </c>
      <c r="K1542" s="4">
        <v>22698295500</v>
      </c>
      <c r="L1542" s="4">
        <v>6066749</v>
      </c>
      <c r="M1542" s="4">
        <v>176833</v>
      </c>
      <c r="N1542" s="4">
        <v>177000</v>
      </c>
      <c r="O1542" s="4">
        <v>142800</v>
      </c>
      <c r="P1542" s="4">
        <v>34275419</v>
      </c>
      <c r="Q1542" s="3">
        <v>0.49299999999999999</v>
      </c>
    </row>
    <row r="1543" spans="1:17">
      <c r="A1543" s="5">
        <v>41857</v>
      </c>
      <c r="B1543" s="3"/>
      <c r="C1543" s="4">
        <v>178500</v>
      </c>
      <c r="D1543" s="3" t="s">
        <v>39</v>
      </c>
      <c r="E1543" s="4">
        <v>1000</v>
      </c>
      <c r="F1543" s="3">
        <v>-0.56000000000000005</v>
      </c>
      <c r="G1543" s="4">
        <v>180000</v>
      </c>
      <c r="H1543" s="4">
        <v>183000</v>
      </c>
      <c r="I1543" s="4">
        <v>178500</v>
      </c>
      <c r="J1543" s="4">
        <v>117800</v>
      </c>
      <c r="K1543" s="4">
        <v>21228852500</v>
      </c>
      <c r="L1543" s="4">
        <v>6118162</v>
      </c>
      <c r="M1543" s="4">
        <v>180210</v>
      </c>
      <c r="N1543" s="4">
        <v>178500</v>
      </c>
      <c r="O1543" s="4">
        <v>143600</v>
      </c>
      <c r="P1543" s="4">
        <v>34275419</v>
      </c>
      <c r="Q1543" s="3">
        <v>0.49559999999999998</v>
      </c>
    </row>
    <row r="1544" spans="1:17">
      <c r="A1544" s="5">
        <v>41856</v>
      </c>
      <c r="B1544" s="3"/>
      <c r="C1544" s="4">
        <v>179500</v>
      </c>
      <c r="D1544" s="3" t="s">
        <v>39</v>
      </c>
      <c r="E1544" s="4">
        <v>6500</v>
      </c>
      <c r="F1544" s="3">
        <v>-3.49</v>
      </c>
      <c r="G1544" s="4">
        <v>186500</v>
      </c>
      <c r="H1544" s="4">
        <v>187500</v>
      </c>
      <c r="I1544" s="4">
        <v>179500</v>
      </c>
      <c r="J1544" s="4">
        <v>231163</v>
      </c>
      <c r="K1544" s="4">
        <v>41978401000</v>
      </c>
      <c r="L1544" s="4">
        <v>6152437</v>
      </c>
      <c r="M1544" s="4">
        <v>181596</v>
      </c>
      <c r="N1544" s="4">
        <v>179500</v>
      </c>
      <c r="O1544" s="4">
        <v>148800</v>
      </c>
      <c r="P1544" s="4">
        <v>34275419</v>
      </c>
      <c r="Q1544" s="3">
        <v>0.498</v>
      </c>
    </row>
    <row r="1545" spans="1:17">
      <c r="A1545" s="5">
        <v>41855</v>
      </c>
      <c r="B1545" s="3"/>
      <c r="C1545" s="4">
        <v>186000</v>
      </c>
      <c r="D1545" s="3" t="s">
        <v>39</v>
      </c>
      <c r="E1545" s="4">
        <v>2000</v>
      </c>
      <c r="F1545" s="3">
        <v>-1.06</v>
      </c>
      <c r="G1545" s="4">
        <v>189500</v>
      </c>
      <c r="H1545" s="4">
        <v>190000</v>
      </c>
      <c r="I1545" s="4">
        <v>184500</v>
      </c>
      <c r="J1545" s="4">
        <v>212212</v>
      </c>
      <c r="K1545" s="4">
        <v>39510733000</v>
      </c>
      <c r="L1545" s="4">
        <v>6375227</v>
      </c>
      <c r="M1545" s="4">
        <v>186185</v>
      </c>
      <c r="N1545" s="4">
        <v>186000</v>
      </c>
      <c r="O1545" s="4">
        <v>150400</v>
      </c>
      <c r="P1545" s="4">
        <v>34275419</v>
      </c>
      <c r="Q1545" s="3">
        <v>0.51229999999999998</v>
      </c>
    </row>
    <row r="1546" spans="1:17">
      <c r="A1546" s="5">
        <v>41852</v>
      </c>
      <c r="B1546" s="3"/>
      <c r="C1546" s="4">
        <v>188000</v>
      </c>
      <c r="D1546" s="3" t="s">
        <v>38</v>
      </c>
      <c r="E1546" s="4">
        <v>11500</v>
      </c>
      <c r="F1546" s="3">
        <v>6.52</v>
      </c>
      <c r="G1546" s="4">
        <v>177000</v>
      </c>
      <c r="H1546" s="4">
        <v>189000</v>
      </c>
      <c r="I1546" s="4">
        <v>177000</v>
      </c>
      <c r="J1546" s="4">
        <v>684496</v>
      </c>
      <c r="K1546" s="4">
        <v>126464350500</v>
      </c>
      <c r="L1546" s="4">
        <v>6443778</v>
      </c>
      <c r="M1546" s="4">
        <v>184755</v>
      </c>
      <c r="N1546" s="4">
        <v>188000</v>
      </c>
      <c r="O1546" s="4">
        <v>141200</v>
      </c>
      <c r="P1546" s="4">
        <v>34275419</v>
      </c>
      <c r="Q1546" s="3">
        <v>0.51980000000000004</v>
      </c>
    </row>
    <row r="1547" spans="1:17">
      <c r="A1547" s="5">
        <v>41851</v>
      </c>
      <c r="B1547" s="3"/>
      <c r="C1547" s="4">
        <v>176500</v>
      </c>
      <c r="D1547" s="3" t="s">
        <v>38</v>
      </c>
      <c r="E1547" s="4">
        <v>3500</v>
      </c>
      <c r="F1547" s="3">
        <v>2.02</v>
      </c>
      <c r="G1547" s="4">
        <v>173000</v>
      </c>
      <c r="H1547" s="4">
        <v>177500</v>
      </c>
      <c r="I1547" s="4">
        <v>172000</v>
      </c>
      <c r="J1547" s="4">
        <v>158341</v>
      </c>
      <c r="K1547" s="4">
        <v>27844155000</v>
      </c>
      <c r="L1547" s="4">
        <v>6049611</v>
      </c>
      <c r="M1547" s="4">
        <v>175849</v>
      </c>
      <c r="N1547" s="4">
        <v>176500</v>
      </c>
      <c r="O1547" s="4">
        <v>138400</v>
      </c>
      <c r="P1547" s="4">
        <v>34275419</v>
      </c>
      <c r="Q1547" s="3">
        <v>0.4869</v>
      </c>
    </row>
    <row r="1548" spans="1:17">
      <c r="A1548" s="5">
        <v>41850</v>
      </c>
      <c r="B1548" s="3"/>
      <c r="C1548" s="4">
        <v>173000</v>
      </c>
      <c r="D1548" s="3" t="s">
        <v>39</v>
      </c>
      <c r="E1548" s="4">
        <v>4500</v>
      </c>
      <c r="F1548" s="3">
        <v>-2.54</v>
      </c>
      <c r="G1548" s="4">
        <v>176500</v>
      </c>
      <c r="H1548" s="4">
        <v>177500</v>
      </c>
      <c r="I1548" s="4">
        <v>171500</v>
      </c>
      <c r="J1548" s="4">
        <v>154227</v>
      </c>
      <c r="K1548" s="4">
        <v>26866657500</v>
      </c>
      <c r="L1548" s="4">
        <v>5929647</v>
      </c>
      <c r="M1548" s="4">
        <v>174202</v>
      </c>
      <c r="N1548" s="4">
        <v>173000</v>
      </c>
      <c r="O1548" s="4">
        <v>142000</v>
      </c>
      <c r="P1548" s="4">
        <v>34275419</v>
      </c>
      <c r="Q1548" s="3">
        <v>0.47539999999999999</v>
      </c>
    </row>
    <row r="1549" spans="1:17">
      <c r="A1549" s="5">
        <v>41849</v>
      </c>
      <c r="B1549" s="3"/>
      <c r="C1549" s="4">
        <v>177500</v>
      </c>
      <c r="D1549" s="3" t="s">
        <v>38</v>
      </c>
      <c r="E1549" s="4">
        <v>1000</v>
      </c>
      <c r="F1549" s="3">
        <v>0.56999999999999995</v>
      </c>
      <c r="G1549" s="4">
        <v>178500</v>
      </c>
      <c r="H1549" s="4">
        <v>180000</v>
      </c>
      <c r="I1549" s="4">
        <v>176000</v>
      </c>
      <c r="J1549" s="4">
        <v>170607</v>
      </c>
      <c r="K1549" s="4">
        <v>30412908500</v>
      </c>
      <c r="L1549" s="4">
        <v>6083886</v>
      </c>
      <c r="M1549" s="4">
        <v>178262</v>
      </c>
      <c r="N1549" s="4">
        <v>177500</v>
      </c>
      <c r="O1549" s="4">
        <v>141200</v>
      </c>
      <c r="P1549" s="4">
        <v>34275419</v>
      </c>
      <c r="Q1549" s="3">
        <v>0.4929</v>
      </c>
    </row>
    <row r="1550" spans="1:17">
      <c r="A1550" s="5">
        <v>41848</v>
      </c>
      <c r="B1550" s="3"/>
      <c r="C1550" s="4">
        <v>176500</v>
      </c>
      <c r="D1550" s="3" t="s">
        <v>38</v>
      </c>
      <c r="E1550" s="4">
        <v>3500</v>
      </c>
      <c r="F1550" s="3">
        <v>2.02</v>
      </c>
      <c r="G1550" s="4">
        <v>173500</v>
      </c>
      <c r="H1550" s="4">
        <v>178000</v>
      </c>
      <c r="I1550" s="4">
        <v>169500</v>
      </c>
      <c r="J1550" s="4">
        <v>203514</v>
      </c>
      <c r="K1550" s="4">
        <v>35699432000</v>
      </c>
      <c r="L1550" s="4">
        <v>6049611</v>
      </c>
      <c r="M1550" s="4">
        <v>175415</v>
      </c>
      <c r="N1550" s="4">
        <v>176500</v>
      </c>
      <c r="O1550" s="4">
        <v>138400</v>
      </c>
      <c r="P1550" s="4">
        <v>34275419</v>
      </c>
      <c r="Q1550" s="3">
        <v>0.49359999999999998</v>
      </c>
    </row>
    <row r="1551" spans="1:17">
      <c r="A1551" s="5">
        <v>41845</v>
      </c>
      <c r="B1551" s="3"/>
      <c r="C1551" s="4">
        <v>173000</v>
      </c>
      <c r="D1551" s="3" t="s">
        <v>38</v>
      </c>
      <c r="E1551" s="4">
        <v>2000</v>
      </c>
      <c r="F1551" s="3">
        <v>1.17</v>
      </c>
      <c r="G1551" s="4">
        <v>172500</v>
      </c>
      <c r="H1551" s="4">
        <v>174500</v>
      </c>
      <c r="I1551" s="4">
        <v>171500</v>
      </c>
      <c r="J1551" s="4">
        <v>124412</v>
      </c>
      <c r="K1551" s="4">
        <v>21519127000</v>
      </c>
      <c r="L1551" s="4">
        <v>5929647</v>
      </c>
      <c r="M1551" s="4">
        <v>172966</v>
      </c>
      <c r="N1551" s="4">
        <v>173000</v>
      </c>
      <c r="O1551" s="4">
        <v>136800</v>
      </c>
      <c r="P1551" s="4">
        <v>34275419</v>
      </c>
      <c r="Q1551" s="3">
        <v>0.48730000000000001</v>
      </c>
    </row>
    <row r="1552" spans="1:17">
      <c r="A1552" s="5">
        <v>41844</v>
      </c>
      <c r="B1552" s="3"/>
      <c r="C1552" s="4">
        <v>171000</v>
      </c>
      <c r="D1552" s="3" t="s">
        <v>38</v>
      </c>
      <c r="E1552" s="4">
        <v>1000</v>
      </c>
      <c r="F1552" s="3">
        <v>0.59</v>
      </c>
      <c r="G1552" s="4">
        <v>169000</v>
      </c>
      <c r="H1552" s="4">
        <v>174000</v>
      </c>
      <c r="I1552" s="4">
        <v>167500</v>
      </c>
      <c r="J1552" s="4">
        <v>180753</v>
      </c>
      <c r="K1552" s="4">
        <v>30900168500</v>
      </c>
      <c r="L1552" s="4">
        <v>5861096</v>
      </c>
      <c r="M1552" s="4">
        <v>170952</v>
      </c>
      <c r="N1552" s="4">
        <v>171000</v>
      </c>
      <c r="O1552" s="4">
        <v>136000</v>
      </c>
      <c r="P1552" s="4">
        <v>34275419</v>
      </c>
      <c r="Q1552" s="3">
        <v>0.48349999999999999</v>
      </c>
    </row>
    <row r="1553" spans="1:17">
      <c r="A1553" s="5">
        <v>41843</v>
      </c>
      <c r="B1553" s="3"/>
      <c r="C1553" s="4">
        <v>170000</v>
      </c>
      <c r="D1553" s="3" t="s">
        <v>38</v>
      </c>
      <c r="E1553" s="4">
        <v>3000</v>
      </c>
      <c r="F1553" s="3">
        <v>1.8</v>
      </c>
      <c r="G1553" s="4">
        <v>168000</v>
      </c>
      <c r="H1553" s="4">
        <v>171000</v>
      </c>
      <c r="I1553" s="4">
        <v>166500</v>
      </c>
      <c r="J1553" s="4">
        <v>138158</v>
      </c>
      <c r="K1553" s="4">
        <v>23468357000</v>
      </c>
      <c r="L1553" s="4">
        <v>5826821</v>
      </c>
      <c r="M1553" s="4">
        <v>169866</v>
      </c>
      <c r="N1553" s="4">
        <v>170000</v>
      </c>
      <c r="O1553" s="4">
        <v>133600</v>
      </c>
      <c r="P1553" s="4">
        <v>34275419</v>
      </c>
      <c r="Q1553" s="3">
        <v>0.4803</v>
      </c>
    </row>
    <row r="1554" spans="1:17">
      <c r="A1554" s="5">
        <v>41842</v>
      </c>
      <c r="B1554" s="3"/>
      <c r="C1554" s="4">
        <v>167000</v>
      </c>
      <c r="D1554" s="3" t="s">
        <v>38</v>
      </c>
      <c r="E1554" s="4">
        <v>2500</v>
      </c>
      <c r="F1554" s="3">
        <v>1.52</v>
      </c>
      <c r="G1554" s="4">
        <v>164500</v>
      </c>
      <c r="H1554" s="4">
        <v>167500</v>
      </c>
      <c r="I1554" s="4">
        <v>163500</v>
      </c>
      <c r="J1554" s="4">
        <v>78305</v>
      </c>
      <c r="K1554" s="4">
        <v>12982256000</v>
      </c>
      <c r="L1554" s="4">
        <v>5723994</v>
      </c>
      <c r="M1554" s="4">
        <v>165790</v>
      </c>
      <c r="N1554" s="4">
        <v>167000</v>
      </c>
      <c r="O1554" s="4">
        <v>131600</v>
      </c>
      <c r="P1554" s="4">
        <v>34275419</v>
      </c>
      <c r="Q1554" s="3">
        <v>0.47160000000000002</v>
      </c>
    </row>
    <row r="1555" spans="1:17">
      <c r="A1555" s="5">
        <v>41841</v>
      </c>
      <c r="B1555" s="3"/>
      <c r="C1555" s="4">
        <v>164500</v>
      </c>
      <c r="D1555" s="3" t="s">
        <v>39</v>
      </c>
      <c r="E1555" s="4">
        <v>1500</v>
      </c>
      <c r="F1555" s="3">
        <v>-0.9</v>
      </c>
      <c r="G1555" s="4">
        <v>167500</v>
      </c>
      <c r="H1555" s="4">
        <v>169000</v>
      </c>
      <c r="I1555" s="4">
        <v>163500</v>
      </c>
      <c r="J1555" s="4">
        <v>109305</v>
      </c>
      <c r="K1555" s="4">
        <v>18079695500</v>
      </c>
      <c r="L1555" s="4">
        <v>5638306</v>
      </c>
      <c r="M1555" s="4">
        <v>165405</v>
      </c>
      <c r="N1555" s="4">
        <v>164500</v>
      </c>
      <c r="O1555" s="4">
        <v>132800</v>
      </c>
      <c r="P1555" s="4">
        <v>34275419</v>
      </c>
      <c r="Q1555" s="3">
        <v>0.46689999999999998</v>
      </c>
    </row>
    <row r="1556" spans="1:17">
      <c r="A1556" s="5">
        <v>41838</v>
      </c>
      <c r="B1556" s="3"/>
      <c r="C1556" s="4">
        <v>166000</v>
      </c>
      <c r="D1556" s="3" t="s">
        <v>39</v>
      </c>
      <c r="E1556" s="3">
        <v>500</v>
      </c>
      <c r="F1556" s="3">
        <v>-0.3</v>
      </c>
      <c r="G1556" s="4">
        <v>164500</v>
      </c>
      <c r="H1556" s="4">
        <v>167000</v>
      </c>
      <c r="I1556" s="4">
        <v>163500</v>
      </c>
      <c r="J1556" s="4">
        <v>122328</v>
      </c>
      <c r="K1556" s="4">
        <v>20224832000</v>
      </c>
      <c r="L1556" s="4">
        <v>5689719</v>
      </c>
      <c r="M1556" s="4">
        <v>165332</v>
      </c>
      <c r="N1556" s="4">
        <v>166000</v>
      </c>
      <c r="O1556" s="4">
        <v>133200</v>
      </c>
      <c r="P1556" s="4">
        <v>34275419</v>
      </c>
      <c r="Q1556" s="3">
        <v>0.47089999999999999</v>
      </c>
    </row>
    <row r="1557" spans="1:17">
      <c r="A1557" s="5">
        <v>41837</v>
      </c>
      <c r="B1557" s="3"/>
      <c r="C1557" s="4">
        <v>166500</v>
      </c>
      <c r="D1557" s="3" t="s">
        <v>39</v>
      </c>
      <c r="E1557" s="4">
        <v>1500</v>
      </c>
      <c r="F1557" s="3">
        <v>-0.89</v>
      </c>
      <c r="G1557" s="4">
        <v>170000</v>
      </c>
      <c r="H1557" s="4">
        <v>172000</v>
      </c>
      <c r="I1557" s="4">
        <v>165500</v>
      </c>
      <c r="J1557" s="4">
        <v>128679</v>
      </c>
      <c r="K1557" s="4">
        <v>21629005500</v>
      </c>
      <c r="L1557" s="4">
        <v>5706857</v>
      </c>
      <c r="M1557" s="4">
        <v>168084</v>
      </c>
      <c r="N1557" s="4">
        <v>166500</v>
      </c>
      <c r="O1557" s="4">
        <v>134400</v>
      </c>
      <c r="P1557" s="4">
        <v>34275419</v>
      </c>
      <c r="Q1557" s="3">
        <v>0.47189999999999999</v>
      </c>
    </row>
    <row r="1558" spans="1:17">
      <c r="A1558" s="5">
        <v>41836</v>
      </c>
      <c r="B1558" s="3"/>
      <c r="C1558" s="4">
        <v>168000</v>
      </c>
      <c r="D1558" s="3"/>
      <c r="E1558" s="3">
        <v>0</v>
      </c>
      <c r="F1558" s="3">
        <v>0</v>
      </c>
      <c r="G1558" s="4">
        <v>168000</v>
      </c>
      <c r="H1558" s="4">
        <v>173500</v>
      </c>
      <c r="I1558" s="4">
        <v>167000</v>
      </c>
      <c r="J1558" s="4">
        <v>149180</v>
      </c>
      <c r="K1558" s="4">
        <v>25370291500</v>
      </c>
      <c r="L1558" s="4">
        <v>5758270</v>
      </c>
      <c r="M1558" s="4">
        <v>170064</v>
      </c>
      <c r="N1558" s="4">
        <v>168000</v>
      </c>
      <c r="O1558" s="4">
        <v>134400</v>
      </c>
      <c r="P1558" s="4">
        <v>34275419</v>
      </c>
      <c r="Q1558" s="3">
        <v>0.47810000000000002</v>
      </c>
    </row>
    <row r="1559" spans="1:17">
      <c r="A1559" s="5">
        <v>41835</v>
      </c>
      <c r="B1559" s="3"/>
      <c r="C1559" s="4">
        <v>168000</v>
      </c>
      <c r="D1559" s="3" t="s">
        <v>38</v>
      </c>
      <c r="E1559" s="4">
        <v>5000</v>
      </c>
      <c r="F1559" s="3">
        <v>3.07</v>
      </c>
      <c r="G1559" s="4">
        <v>164000</v>
      </c>
      <c r="H1559" s="4">
        <v>170000</v>
      </c>
      <c r="I1559" s="4">
        <v>163500</v>
      </c>
      <c r="J1559" s="4">
        <v>166410</v>
      </c>
      <c r="K1559" s="4">
        <v>27948742000</v>
      </c>
      <c r="L1559" s="4">
        <v>5758270</v>
      </c>
      <c r="M1559" s="4">
        <v>167951</v>
      </c>
      <c r="N1559" s="4">
        <v>168000</v>
      </c>
      <c r="O1559" s="4">
        <v>130400</v>
      </c>
      <c r="P1559" s="4">
        <v>34275419</v>
      </c>
      <c r="Q1559" s="3">
        <v>0.4783</v>
      </c>
    </row>
    <row r="1560" spans="1:17">
      <c r="A1560" s="5">
        <v>41834</v>
      </c>
      <c r="B1560" s="3"/>
      <c r="C1560" s="4">
        <v>163000</v>
      </c>
      <c r="D1560" s="3" t="s">
        <v>39</v>
      </c>
      <c r="E1560" s="4">
        <v>2500</v>
      </c>
      <c r="F1560" s="3">
        <v>-1.51</v>
      </c>
      <c r="G1560" s="4">
        <v>166500</v>
      </c>
      <c r="H1560" s="4">
        <v>167500</v>
      </c>
      <c r="I1560" s="4">
        <v>162500</v>
      </c>
      <c r="J1560" s="4">
        <v>113638</v>
      </c>
      <c r="K1560" s="4">
        <v>18637777000</v>
      </c>
      <c r="L1560" s="4">
        <v>5586893</v>
      </c>
      <c r="M1560" s="4">
        <v>164010</v>
      </c>
      <c r="N1560" s="4">
        <v>163000</v>
      </c>
      <c r="O1560" s="4">
        <v>132400</v>
      </c>
      <c r="P1560" s="4">
        <v>34275419</v>
      </c>
      <c r="Q1560" s="3">
        <v>0.46879999999999999</v>
      </c>
    </row>
    <row r="1561" spans="1:17">
      <c r="A1561" s="5">
        <v>41831</v>
      </c>
      <c r="B1561" s="3"/>
      <c r="C1561" s="4">
        <v>165500</v>
      </c>
      <c r="D1561" s="3" t="s">
        <v>39</v>
      </c>
      <c r="E1561" s="3">
        <v>500</v>
      </c>
      <c r="F1561" s="3">
        <v>-0.3</v>
      </c>
      <c r="G1561" s="4">
        <v>165000</v>
      </c>
      <c r="H1561" s="4">
        <v>168000</v>
      </c>
      <c r="I1561" s="4">
        <v>164000</v>
      </c>
      <c r="J1561" s="4">
        <v>95614</v>
      </c>
      <c r="K1561" s="4">
        <v>15845147000</v>
      </c>
      <c r="L1561" s="4">
        <v>5672581</v>
      </c>
      <c r="M1561" s="4">
        <v>165719</v>
      </c>
      <c r="N1561" s="4">
        <v>165500</v>
      </c>
      <c r="O1561" s="4">
        <v>132800</v>
      </c>
      <c r="P1561" s="4">
        <v>34275419</v>
      </c>
      <c r="Q1561" s="3">
        <v>0.47739999999999999</v>
      </c>
    </row>
    <row r="1562" spans="1:17">
      <c r="A1562" s="5">
        <v>41830</v>
      </c>
      <c r="B1562" s="3"/>
      <c r="C1562" s="4">
        <v>166000</v>
      </c>
      <c r="D1562" s="3" t="s">
        <v>39</v>
      </c>
      <c r="E1562" s="4">
        <v>1500</v>
      </c>
      <c r="F1562" s="3">
        <v>-0.9</v>
      </c>
      <c r="G1562" s="4">
        <v>168000</v>
      </c>
      <c r="H1562" s="4">
        <v>169000</v>
      </c>
      <c r="I1562" s="4">
        <v>164500</v>
      </c>
      <c r="J1562" s="4">
        <v>146513</v>
      </c>
      <c r="K1562" s="4">
        <v>24282535000</v>
      </c>
      <c r="L1562" s="4">
        <v>5689719</v>
      </c>
      <c r="M1562" s="4">
        <v>165736</v>
      </c>
      <c r="N1562" s="4">
        <v>166000</v>
      </c>
      <c r="O1562" s="4">
        <v>134000</v>
      </c>
      <c r="P1562" s="4">
        <v>34275419</v>
      </c>
      <c r="Q1562" s="3">
        <v>0.47570000000000001</v>
      </c>
    </row>
    <row r="1563" spans="1:17">
      <c r="A1563" s="5">
        <v>41829</v>
      </c>
      <c r="B1563" s="3"/>
      <c r="C1563" s="4">
        <v>167500</v>
      </c>
      <c r="D1563" s="3" t="s">
        <v>39</v>
      </c>
      <c r="E1563" s="4">
        <v>3500</v>
      </c>
      <c r="F1563" s="3">
        <v>-2.0499999999999998</v>
      </c>
      <c r="G1563" s="4">
        <v>167500</v>
      </c>
      <c r="H1563" s="4">
        <v>169500</v>
      </c>
      <c r="I1563" s="4">
        <v>166000</v>
      </c>
      <c r="J1563" s="4">
        <v>158456</v>
      </c>
      <c r="K1563" s="4">
        <v>26553752500</v>
      </c>
      <c r="L1563" s="4">
        <v>5741132</v>
      </c>
      <c r="M1563" s="4">
        <v>167578</v>
      </c>
      <c r="N1563" s="4">
        <v>167500</v>
      </c>
      <c r="O1563" s="4">
        <v>136800</v>
      </c>
      <c r="P1563" s="4">
        <v>34275419</v>
      </c>
      <c r="Q1563" s="3">
        <v>0.48070000000000002</v>
      </c>
    </row>
    <row r="1564" spans="1:17">
      <c r="A1564" s="5">
        <v>41828</v>
      </c>
      <c r="B1564" s="3"/>
      <c r="C1564" s="4">
        <v>171000</v>
      </c>
      <c r="D1564" s="3" t="s">
        <v>39</v>
      </c>
      <c r="E1564" s="4">
        <v>3000</v>
      </c>
      <c r="F1564" s="3">
        <v>-1.72</v>
      </c>
      <c r="G1564" s="4">
        <v>173500</v>
      </c>
      <c r="H1564" s="4">
        <v>174000</v>
      </c>
      <c r="I1564" s="4">
        <v>169500</v>
      </c>
      <c r="J1564" s="4">
        <v>202214</v>
      </c>
      <c r="K1564" s="4">
        <v>34450847500</v>
      </c>
      <c r="L1564" s="4">
        <v>5861096</v>
      </c>
      <c r="M1564" s="4">
        <v>170368</v>
      </c>
      <c r="N1564" s="4">
        <v>171000</v>
      </c>
      <c r="O1564" s="4">
        <v>139200</v>
      </c>
      <c r="P1564" s="4">
        <v>34275419</v>
      </c>
      <c r="Q1564" s="3">
        <v>0.48909999999999998</v>
      </c>
    </row>
    <row r="1565" spans="1:17">
      <c r="A1565" s="5">
        <v>41827</v>
      </c>
      <c r="B1565" s="3"/>
      <c r="C1565" s="4">
        <v>174000</v>
      </c>
      <c r="D1565" s="3"/>
      <c r="E1565" s="3">
        <v>0</v>
      </c>
      <c r="F1565" s="3">
        <v>0</v>
      </c>
      <c r="G1565" s="4">
        <v>174500</v>
      </c>
      <c r="H1565" s="4">
        <v>176000</v>
      </c>
      <c r="I1565" s="4">
        <v>173500</v>
      </c>
      <c r="J1565" s="4">
        <v>75173</v>
      </c>
      <c r="K1565" s="4">
        <v>13088964000</v>
      </c>
      <c r="L1565" s="4">
        <v>5963922</v>
      </c>
      <c r="M1565" s="4">
        <v>174117</v>
      </c>
      <c r="N1565" s="4">
        <v>174000</v>
      </c>
      <c r="O1565" s="4">
        <v>139200</v>
      </c>
      <c r="P1565" s="4">
        <v>34275419</v>
      </c>
      <c r="Q1565" s="3">
        <v>0.49809999999999999</v>
      </c>
    </row>
    <row r="1566" spans="1:17">
      <c r="A1566" s="5">
        <v>41824</v>
      </c>
      <c r="B1566" s="3"/>
      <c r="C1566" s="4">
        <v>174000</v>
      </c>
      <c r="D1566" s="3" t="s">
        <v>39</v>
      </c>
      <c r="E1566" s="4">
        <v>3500</v>
      </c>
      <c r="F1566" s="3">
        <v>-1.97</v>
      </c>
      <c r="G1566" s="4">
        <v>178000</v>
      </c>
      <c r="H1566" s="4">
        <v>178500</v>
      </c>
      <c r="I1566" s="4">
        <v>173500</v>
      </c>
      <c r="J1566" s="4">
        <v>168435</v>
      </c>
      <c r="K1566" s="4">
        <v>29465760000</v>
      </c>
      <c r="L1566" s="4">
        <v>5963922</v>
      </c>
      <c r="M1566" s="4">
        <v>174938</v>
      </c>
      <c r="N1566" s="4">
        <v>174000</v>
      </c>
      <c r="O1566" s="4">
        <v>142000</v>
      </c>
      <c r="P1566" s="4">
        <v>34275419</v>
      </c>
      <c r="Q1566" s="3">
        <v>0.4965</v>
      </c>
    </row>
    <row r="1567" spans="1:17">
      <c r="A1567" s="5">
        <v>41823</v>
      </c>
      <c r="B1567" s="3"/>
      <c r="C1567" s="4">
        <v>177500</v>
      </c>
      <c r="D1567" s="3" t="s">
        <v>39</v>
      </c>
      <c r="E1567" s="4">
        <v>4500</v>
      </c>
      <c r="F1567" s="3">
        <v>-2.4700000000000002</v>
      </c>
      <c r="G1567" s="4">
        <v>182000</v>
      </c>
      <c r="H1567" s="4">
        <v>182000</v>
      </c>
      <c r="I1567" s="4">
        <v>175500</v>
      </c>
      <c r="J1567" s="4">
        <v>280236</v>
      </c>
      <c r="K1567" s="4">
        <v>49654662500</v>
      </c>
      <c r="L1567" s="4">
        <v>6083886</v>
      </c>
      <c r="M1567" s="4">
        <v>177188</v>
      </c>
      <c r="N1567" s="4">
        <v>177500</v>
      </c>
      <c r="O1567" s="4">
        <v>145600</v>
      </c>
      <c r="P1567" s="4">
        <v>34275419</v>
      </c>
      <c r="Q1567" s="3">
        <v>0.50609999999999999</v>
      </c>
    </row>
    <row r="1568" spans="1:17">
      <c r="A1568" s="5">
        <v>41822</v>
      </c>
      <c r="B1568" s="3"/>
      <c r="C1568" s="4">
        <v>182000</v>
      </c>
      <c r="D1568" s="3" t="s">
        <v>39</v>
      </c>
      <c r="E1568" s="4">
        <v>1000</v>
      </c>
      <c r="F1568" s="3">
        <v>-0.55000000000000004</v>
      </c>
      <c r="G1568" s="4">
        <v>183000</v>
      </c>
      <c r="H1568" s="4">
        <v>186000</v>
      </c>
      <c r="I1568" s="4">
        <v>181500</v>
      </c>
      <c r="J1568" s="4">
        <v>100516</v>
      </c>
      <c r="K1568" s="4">
        <v>18357631000</v>
      </c>
      <c r="L1568" s="4">
        <v>6238126</v>
      </c>
      <c r="M1568" s="4">
        <v>182633</v>
      </c>
      <c r="N1568" s="4">
        <v>182000</v>
      </c>
      <c r="O1568" s="4">
        <v>146400</v>
      </c>
      <c r="P1568" s="4">
        <v>34275419</v>
      </c>
      <c r="Q1568" s="3">
        <v>0.51770000000000005</v>
      </c>
    </row>
    <row r="1569" spans="1:17">
      <c r="A1569" s="5">
        <v>41821</v>
      </c>
      <c r="B1569" s="3"/>
      <c r="C1569" s="4">
        <v>183000</v>
      </c>
      <c r="D1569" s="3" t="s">
        <v>39</v>
      </c>
      <c r="E1569" s="4">
        <v>1500</v>
      </c>
      <c r="F1569" s="3">
        <v>-0.81</v>
      </c>
      <c r="G1569" s="4">
        <v>185000</v>
      </c>
      <c r="H1569" s="4">
        <v>185500</v>
      </c>
      <c r="I1569" s="4">
        <v>181500</v>
      </c>
      <c r="J1569" s="4">
        <v>100314</v>
      </c>
      <c r="K1569" s="4">
        <v>18326089500</v>
      </c>
      <c r="L1569" s="4">
        <v>6272401</v>
      </c>
      <c r="M1569" s="4">
        <v>182687</v>
      </c>
      <c r="N1569" s="4">
        <v>183000</v>
      </c>
      <c r="O1569" s="4">
        <v>147600</v>
      </c>
      <c r="P1569" s="4">
        <v>34275419</v>
      </c>
      <c r="Q1569" s="3">
        <v>0.52480000000000004</v>
      </c>
    </row>
    <row r="1570" spans="1:17">
      <c r="A1570" s="5">
        <v>41820</v>
      </c>
      <c r="B1570" s="3"/>
      <c r="C1570" s="4">
        <v>184500</v>
      </c>
      <c r="D1570" s="3" t="s">
        <v>38</v>
      </c>
      <c r="E1570" s="3">
        <v>500</v>
      </c>
      <c r="F1570" s="3">
        <v>0.27</v>
      </c>
      <c r="G1570" s="4">
        <v>186000</v>
      </c>
      <c r="H1570" s="4">
        <v>187500</v>
      </c>
      <c r="I1570" s="4">
        <v>183500</v>
      </c>
      <c r="J1570" s="4">
        <v>115538</v>
      </c>
      <c r="K1570" s="4">
        <v>21460337000</v>
      </c>
      <c r="L1570" s="4">
        <v>6323814</v>
      </c>
      <c r="M1570" s="4">
        <v>185742</v>
      </c>
      <c r="N1570" s="4">
        <v>184500</v>
      </c>
      <c r="O1570" s="4">
        <v>147200</v>
      </c>
      <c r="P1570" s="4">
        <v>34275419</v>
      </c>
      <c r="Q1570" s="3">
        <v>0.5282</v>
      </c>
    </row>
    <row r="1571" spans="1:17">
      <c r="A1571" s="5">
        <v>41817</v>
      </c>
      <c r="B1571" s="3"/>
      <c r="C1571" s="4">
        <v>184000</v>
      </c>
      <c r="D1571" s="3" t="s">
        <v>38</v>
      </c>
      <c r="E1571" s="4">
        <v>3000</v>
      </c>
      <c r="F1571" s="3">
        <v>1.66</v>
      </c>
      <c r="G1571" s="4">
        <v>181000</v>
      </c>
      <c r="H1571" s="4">
        <v>186000</v>
      </c>
      <c r="I1571" s="4">
        <v>180500</v>
      </c>
      <c r="J1571" s="4">
        <v>168916</v>
      </c>
      <c r="K1571" s="4">
        <v>31112760000</v>
      </c>
      <c r="L1571" s="4">
        <v>6306677</v>
      </c>
      <c r="M1571" s="4">
        <v>184190</v>
      </c>
      <c r="N1571" s="4">
        <v>184000</v>
      </c>
      <c r="O1571" s="4">
        <v>144800</v>
      </c>
      <c r="P1571" s="4">
        <v>34275419</v>
      </c>
      <c r="Q1571" s="3">
        <v>0.53029999999999999</v>
      </c>
    </row>
    <row r="1572" spans="1:17">
      <c r="A1572" s="5">
        <v>41816</v>
      </c>
      <c r="B1572" s="3"/>
      <c r="C1572" s="4">
        <v>181000</v>
      </c>
      <c r="D1572" s="3" t="s">
        <v>38</v>
      </c>
      <c r="E1572" s="4">
        <v>2500</v>
      </c>
      <c r="F1572" s="3">
        <v>1.4</v>
      </c>
      <c r="G1572" s="4">
        <v>179000</v>
      </c>
      <c r="H1572" s="4">
        <v>182500</v>
      </c>
      <c r="I1572" s="4">
        <v>177500</v>
      </c>
      <c r="J1572" s="4">
        <v>143498</v>
      </c>
      <c r="K1572" s="4">
        <v>25812803500</v>
      </c>
      <c r="L1572" s="4">
        <v>6203850</v>
      </c>
      <c r="M1572" s="4">
        <v>179882</v>
      </c>
      <c r="N1572" s="4">
        <v>181000</v>
      </c>
      <c r="O1572" s="4">
        <v>142800</v>
      </c>
      <c r="P1572" s="4">
        <v>34275419</v>
      </c>
      <c r="Q1572" s="3">
        <v>0.52</v>
      </c>
    </row>
    <row r="1573" spans="1:17">
      <c r="A1573" s="5">
        <v>41815</v>
      </c>
      <c r="B1573" s="3"/>
      <c r="C1573" s="4">
        <v>178500</v>
      </c>
      <c r="D1573" s="3" t="s">
        <v>39</v>
      </c>
      <c r="E1573" s="4">
        <v>2500</v>
      </c>
      <c r="F1573" s="3">
        <v>-1.38</v>
      </c>
      <c r="G1573" s="4">
        <v>180000</v>
      </c>
      <c r="H1573" s="4">
        <v>181000</v>
      </c>
      <c r="I1573" s="4">
        <v>177000</v>
      </c>
      <c r="J1573" s="4">
        <v>157271</v>
      </c>
      <c r="K1573" s="4">
        <v>28058049000</v>
      </c>
      <c r="L1573" s="4">
        <v>6118162</v>
      </c>
      <c r="M1573" s="4">
        <v>178405</v>
      </c>
      <c r="N1573" s="4">
        <v>178500</v>
      </c>
      <c r="O1573" s="4">
        <v>144800</v>
      </c>
      <c r="P1573" s="4">
        <v>34275419</v>
      </c>
      <c r="Q1573" s="3">
        <v>0.51619999999999999</v>
      </c>
    </row>
    <row r="1574" spans="1:17">
      <c r="A1574" s="5">
        <v>41814</v>
      </c>
      <c r="B1574" s="3"/>
      <c r="C1574" s="4">
        <v>181000</v>
      </c>
      <c r="D1574" s="3" t="s">
        <v>39</v>
      </c>
      <c r="E1574" s="4">
        <v>1000</v>
      </c>
      <c r="F1574" s="3">
        <v>-0.55000000000000004</v>
      </c>
      <c r="G1574" s="4">
        <v>181500</v>
      </c>
      <c r="H1574" s="4">
        <v>183000</v>
      </c>
      <c r="I1574" s="4">
        <v>180500</v>
      </c>
      <c r="J1574" s="4">
        <v>82565</v>
      </c>
      <c r="K1574" s="4">
        <v>14997824000</v>
      </c>
      <c r="L1574" s="4">
        <v>6203850</v>
      </c>
      <c r="M1574" s="4">
        <v>181648</v>
      </c>
      <c r="N1574" s="4">
        <v>181000</v>
      </c>
      <c r="O1574" s="4">
        <v>145600</v>
      </c>
      <c r="P1574" s="4">
        <v>34275419</v>
      </c>
      <c r="Q1574" s="3">
        <v>0.52070000000000005</v>
      </c>
    </row>
    <row r="1575" spans="1:17">
      <c r="A1575" s="5">
        <v>41813</v>
      </c>
      <c r="B1575" s="3"/>
      <c r="C1575" s="4">
        <v>182000</v>
      </c>
      <c r="D1575" s="3" t="s">
        <v>38</v>
      </c>
      <c r="E1575" s="4">
        <v>3500</v>
      </c>
      <c r="F1575" s="3">
        <v>1.96</v>
      </c>
      <c r="G1575" s="4">
        <v>178500</v>
      </c>
      <c r="H1575" s="4">
        <v>185000</v>
      </c>
      <c r="I1575" s="4">
        <v>178000</v>
      </c>
      <c r="J1575" s="4">
        <v>165039</v>
      </c>
      <c r="K1575" s="4">
        <v>30078841000</v>
      </c>
      <c r="L1575" s="4">
        <v>6238126</v>
      </c>
      <c r="M1575" s="4">
        <v>182252</v>
      </c>
      <c r="N1575" s="4">
        <v>182000</v>
      </c>
      <c r="O1575" s="4">
        <v>142800</v>
      </c>
      <c r="P1575" s="4">
        <v>34275419</v>
      </c>
      <c r="Q1575" s="3">
        <v>0.52869999999999995</v>
      </c>
    </row>
    <row r="1576" spans="1:17">
      <c r="A1576" s="5">
        <v>41810</v>
      </c>
      <c r="B1576" s="3"/>
      <c r="C1576" s="4">
        <v>178500</v>
      </c>
      <c r="D1576" s="3" t="s">
        <v>39</v>
      </c>
      <c r="E1576" s="4">
        <v>5500</v>
      </c>
      <c r="F1576" s="3">
        <v>-2.99</v>
      </c>
      <c r="G1576" s="4">
        <v>182500</v>
      </c>
      <c r="H1576" s="4">
        <v>182500</v>
      </c>
      <c r="I1576" s="4">
        <v>175500</v>
      </c>
      <c r="J1576" s="4">
        <v>226880</v>
      </c>
      <c r="K1576" s="4">
        <v>40413351000</v>
      </c>
      <c r="L1576" s="4">
        <v>6118162</v>
      </c>
      <c r="M1576" s="4">
        <v>178126</v>
      </c>
      <c r="N1576" s="4">
        <v>178500</v>
      </c>
      <c r="O1576" s="4">
        <v>147200</v>
      </c>
      <c r="P1576" s="4">
        <v>34275419</v>
      </c>
      <c r="Q1576" s="3">
        <v>0.52059999999999995</v>
      </c>
    </row>
    <row r="1577" spans="1:17">
      <c r="A1577" s="5">
        <v>41809</v>
      </c>
      <c r="B1577" s="3"/>
      <c r="C1577" s="4">
        <v>184000</v>
      </c>
      <c r="D1577" s="3" t="s">
        <v>38</v>
      </c>
      <c r="E1577" s="3">
        <v>500</v>
      </c>
      <c r="F1577" s="3">
        <v>0.27</v>
      </c>
      <c r="G1577" s="4">
        <v>184000</v>
      </c>
      <c r="H1577" s="4">
        <v>185500</v>
      </c>
      <c r="I1577" s="4">
        <v>182000</v>
      </c>
      <c r="J1577" s="4">
        <v>104703</v>
      </c>
      <c r="K1577" s="4">
        <v>19182566500</v>
      </c>
      <c r="L1577" s="4">
        <v>6306677</v>
      </c>
      <c r="M1577" s="4">
        <v>183209</v>
      </c>
      <c r="N1577" s="4">
        <v>184000</v>
      </c>
      <c r="O1577" s="4">
        <v>146800</v>
      </c>
      <c r="P1577" s="4">
        <v>34275419</v>
      </c>
      <c r="Q1577" s="3">
        <v>0.53049999999999997</v>
      </c>
    </row>
    <row r="1578" spans="1:17">
      <c r="A1578" s="5">
        <v>41808</v>
      </c>
      <c r="B1578" s="3"/>
      <c r="C1578" s="4">
        <v>183500</v>
      </c>
      <c r="D1578" s="3" t="s">
        <v>38</v>
      </c>
      <c r="E1578" s="4">
        <v>1500</v>
      </c>
      <c r="F1578" s="3">
        <v>0.82</v>
      </c>
      <c r="G1578" s="4">
        <v>183000</v>
      </c>
      <c r="H1578" s="4">
        <v>185500</v>
      </c>
      <c r="I1578" s="4">
        <v>182000</v>
      </c>
      <c r="J1578" s="4">
        <v>150073</v>
      </c>
      <c r="K1578" s="4">
        <v>27644607000</v>
      </c>
      <c r="L1578" s="4">
        <v>6289539</v>
      </c>
      <c r="M1578" s="4">
        <v>184207</v>
      </c>
      <c r="N1578" s="4">
        <v>183500</v>
      </c>
      <c r="O1578" s="4">
        <v>145600</v>
      </c>
      <c r="P1578" s="4">
        <v>34275419</v>
      </c>
      <c r="Q1578" s="3">
        <v>0.52959999999999996</v>
      </c>
    </row>
    <row r="1579" spans="1:17">
      <c r="A1579" s="5">
        <v>41807</v>
      </c>
      <c r="B1579" s="3"/>
      <c r="C1579" s="4">
        <v>182000</v>
      </c>
      <c r="D1579" s="3" t="s">
        <v>38</v>
      </c>
      <c r="E1579" s="4">
        <v>2000</v>
      </c>
      <c r="F1579" s="3">
        <v>1.1100000000000001</v>
      </c>
      <c r="G1579" s="4">
        <v>179500</v>
      </c>
      <c r="H1579" s="4">
        <v>184000</v>
      </c>
      <c r="I1579" s="4">
        <v>179500</v>
      </c>
      <c r="J1579" s="4">
        <v>123124</v>
      </c>
      <c r="K1579" s="4">
        <v>22410540000</v>
      </c>
      <c r="L1579" s="4">
        <v>6238126</v>
      </c>
      <c r="M1579" s="4">
        <v>182016</v>
      </c>
      <c r="N1579" s="4">
        <v>182000</v>
      </c>
      <c r="O1579" s="4">
        <v>144000</v>
      </c>
      <c r="P1579" s="4">
        <v>34275419</v>
      </c>
      <c r="Q1579" s="3">
        <v>0.5222</v>
      </c>
    </row>
    <row r="1580" spans="1:17">
      <c r="A1580" s="5">
        <v>41806</v>
      </c>
      <c r="B1580" s="3"/>
      <c r="C1580" s="4">
        <v>180000</v>
      </c>
      <c r="D1580" s="3"/>
      <c r="E1580" s="3">
        <v>0</v>
      </c>
      <c r="F1580" s="3">
        <v>0</v>
      </c>
      <c r="G1580" s="4">
        <v>181500</v>
      </c>
      <c r="H1580" s="4">
        <v>184500</v>
      </c>
      <c r="I1580" s="4">
        <v>178500</v>
      </c>
      <c r="J1580" s="4">
        <v>153911</v>
      </c>
      <c r="K1580" s="4">
        <v>27788043000</v>
      </c>
      <c r="L1580" s="4">
        <v>6169575</v>
      </c>
      <c r="M1580" s="4">
        <v>180546</v>
      </c>
      <c r="N1580" s="4">
        <v>180000</v>
      </c>
      <c r="O1580" s="4">
        <v>144000</v>
      </c>
      <c r="P1580" s="4">
        <v>34275419</v>
      </c>
      <c r="Q1580" s="3">
        <v>0.51870000000000005</v>
      </c>
    </row>
    <row r="1581" spans="1:17">
      <c r="A1581" s="5">
        <v>41803</v>
      </c>
      <c r="B1581" s="3"/>
      <c r="C1581" s="4">
        <v>180000</v>
      </c>
      <c r="D1581" s="3"/>
      <c r="E1581" s="3">
        <v>0</v>
      </c>
      <c r="F1581" s="3">
        <v>0</v>
      </c>
      <c r="G1581" s="4">
        <v>180000</v>
      </c>
      <c r="H1581" s="4">
        <v>181500</v>
      </c>
      <c r="I1581" s="4">
        <v>177500</v>
      </c>
      <c r="J1581" s="4">
        <v>130058</v>
      </c>
      <c r="K1581" s="4">
        <v>23362481500</v>
      </c>
      <c r="L1581" s="4">
        <v>6169575</v>
      </c>
      <c r="M1581" s="4">
        <v>179631</v>
      </c>
      <c r="N1581" s="4">
        <v>180000</v>
      </c>
      <c r="O1581" s="4">
        <v>144000</v>
      </c>
      <c r="P1581" s="4">
        <v>34275419</v>
      </c>
      <c r="Q1581" s="3">
        <v>0.51939999999999997</v>
      </c>
    </row>
    <row r="1582" spans="1:17">
      <c r="A1582" s="5">
        <v>41802</v>
      </c>
      <c r="B1582" s="3"/>
      <c r="C1582" s="4">
        <v>180000</v>
      </c>
      <c r="D1582" s="3" t="s">
        <v>38</v>
      </c>
      <c r="E1582" s="4">
        <v>1000</v>
      </c>
      <c r="F1582" s="3">
        <v>0.56000000000000005</v>
      </c>
      <c r="G1582" s="4">
        <v>179000</v>
      </c>
      <c r="H1582" s="4">
        <v>182500</v>
      </c>
      <c r="I1582" s="4">
        <v>177500</v>
      </c>
      <c r="J1582" s="4">
        <v>183441</v>
      </c>
      <c r="K1582" s="4">
        <v>33007642500</v>
      </c>
      <c r="L1582" s="4">
        <v>6169575</v>
      </c>
      <c r="M1582" s="4">
        <v>179936</v>
      </c>
      <c r="N1582" s="4">
        <v>180000</v>
      </c>
      <c r="O1582" s="4">
        <v>143200</v>
      </c>
      <c r="P1582" s="4">
        <v>34275419</v>
      </c>
      <c r="Q1582" s="3">
        <v>0.51380000000000003</v>
      </c>
    </row>
    <row r="1583" spans="1:17">
      <c r="A1583" s="5">
        <v>41801</v>
      </c>
      <c r="B1583" s="3"/>
      <c r="C1583" s="4">
        <v>179000</v>
      </c>
      <c r="D1583" s="3" t="s">
        <v>38</v>
      </c>
      <c r="E1583" s="4">
        <v>3000</v>
      </c>
      <c r="F1583" s="3">
        <v>1.7</v>
      </c>
      <c r="G1583" s="4">
        <v>175000</v>
      </c>
      <c r="H1583" s="4">
        <v>183000</v>
      </c>
      <c r="I1583" s="4">
        <v>172000</v>
      </c>
      <c r="J1583" s="4">
        <v>272465</v>
      </c>
      <c r="K1583" s="4">
        <v>48828832000</v>
      </c>
      <c r="L1583" s="4">
        <v>6135300</v>
      </c>
      <c r="M1583" s="4">
        <v>179211</v>
      </c>
      <c r="N1583" s="4">
        <v>179000</v>
      </c>
      <c r="O1583" s="4">
        <v>140800</v>
      </c>
      <c r="P1583" s="4">
        <v>34275419</v>
      </c>
      <c r="Q1583" s="3">
        <v>0.51</v>
      </c>
    </row>
    <row r="1584" spans="1:17">
      <c r="A1584" s="5">
        <v>41800</v>
      </c>
      <c r="B1584" s="3"/>
      <c r="C1584" s="4">
        <v>176000</v>
      </c>
      <c r="D1584" s="3" t="s">
        <v>38</v>
      </c>
      <c r="E1584" s="4">
        <v>2000</v>
      </c>
      <c r="F1584" s="3">
        <v>1.1499999999999999</v>
      </c>
      <c r="G1584" s="4">
        <v>175000</v>
      </c>
      <c r="H1584" s="4">
        <v>178000</v>
      </c>
      <c r="I1584" s="4">
        <v>173000</v>
      </c>
      <c r="J1584" s="4">
        <v>197538</v>
      </c>
      <c r="K1584" s="4">
        <v>34823259500</v>
      </c>
      <c r="L1584" s="4">
        <v>6032473</v>
      </c>
      <c r="M1584" s="4">
        <v>176286</v>
      </c>
      <c r="N1584" s="4">
        <v>176000</v>
      </c>
      <c r="O1584" s="4">
        <v>139200</v>
      </c>
      <c r="P1584" s="4">
        <v>34275419</v>
      </c>
      <c r="Q1584" s="3">
        <v>0.50190000000000001</v>
      </c>
    </row>
    <row r="1585" spans="1:17">
      <c r="A1585" s="5">
        <v>41799</v>
      </c>
      <c r="B1585" s="3"/>
      <c r="C1585" s="4">
        <v>174000</v>
      </c>
      <c r="D1585" s="3" t="s">
        <v>38</v>
      </c>
      <c r="E1585" s="4">
        <v>5500</v>
      </c>
      <c r="F1585" s="3">
        <v>3.26</v>
      </c>
      <c r="G1585" s="4">
        <v>172000</v>
      </c>
      <c r="H1585" s="4">
        <v>176500</v>
      </c>
      <c r="I1585" s="4">
        <v>171000</v>
      </c>
      <c r="J1585" s="4">
        <v>311286</v>
      </c>
      <c r="K1585" s="4">
        <v>54481732000</v>
      </c>
      <c r="L1585" s="4">
        <v>5963922</v>
      </c>
      <c r="M1585" s="4">
        <v>175021</v>
      </c>
      <c r="N1585" s="4">
        <v>174000</v>
      </c>
      <c r="O1585" s="4">
        <v>134800</v>
      </c>
      <c r="P1585" s="4">
        <v>34275419</v>
      </c>
      <c r="Q1585" s="3">
        <v>0.50170000000000003</v>
      </c>
    </row>
    <row r="1586" spans="1:17">
      <c r="A1586" s="5">
        <v>41795</v>
      </c>
      <c r="B1586" s="3"/>
      <c r="C1586" s="4">
        <v>168500</v>
      </c>
      <c r="D1586" s="3"/>
      <c r="E1586" s="3">
        <v>0</v>
      </c>
      <c r="F1586" s="3">
        <v>0</v>
      </c>
      <c r="G1586" s="4">
        <v>168000</v>
      </c>
      <c r="H1586" s="4">
        <v>170500</v>
      </c>
      <c r="I1586" s="4">
        <v>166000</v>
      </c>
      <c r="J1586" s="4">
        <v>152469</v>
      </c>
      <c r="K1586" s="4">
        <v>25646471500</v>
      </c>
      <c r="L1586" s="4">
        <v>5775408</v>
      </c>
      <c r="M1586" s="4">
        <v>168207</v>
      </c>
      <c r="N1586" s="4">
        <v>168500</v>
      </c>
      <c r="O1586" s="4">
        <v>134800</v>
      </c>
      <c r="P1586" s="4">
        <v>34275419</v>
      </c>
      <c r="Q1586" s="3">
        <v>0.48409999999999997</v>
      </c>
    </row>
    <row r="1587" spans="1:17">
      <c r="A1587" s="5">
        <v>41793</v>
      </c>
      <c r="B1587" s="3"/>
      <c r="C1587" s="4">
        <v>168500</v>
      </c>
      <c r="D1587" s="3" t="s">
        <v>38</v>
      </c>
      <c r="E1587" s="4">
        <v>5500</v>
      </c>
      <c r="F1587" s="3">
        <v>3.37</v>
      </c>
      <c r="G1587" s="4">
        <v>164000</v>
      </c>
      <c r="H1587" s="4">
        <v>170500</v>
      </c>
      <c r="I1587" s="4">
        <v>162500</v>
      </c>
      <c r="J1587" s="4">
        <v>281682</v>
      </c>
      <c r="K1587" s="4">
        <v>47349319000</v>
      </c>
      <c r="L1587" s="4">
        <v>5775408</v>
      </c>
      <c r="M1587" s="4">
        <v>168094</v>
      </c>
      <c r="N1587" s="4">
        <v>168500</v>
      </c>
      <c r="O1587" s="4">
        <v>130400</v>
      </c>
      <c r="P1587" s="4">
        <v>34275419</v>
      </c>
      <c r="Q1587" s="3">
        <v>0.48110000000000003</v>
      </c>
    </row>
    <row r="1588" spans="1:17">
      <c r="A1588" s="5">
        <v>41792</v>
      </c>
      <c r="B1588" s="3"/>
      <c r="C1588" s="4">
        <v>163000</v>
      </c>
      <c r="D1588" s="3" t="s">
        <v>38</v>
      </c>
      <c r="E1588" s="4">
        <v>2000</v>
      </c>
      <c r="F1588" s="3">
        <v>1.24</v>
      </c>
      <c r="G1588" s="4">
        <v>162000</v>
      </c>
      <c r="H1588" s="4">
        <v>164500</v>
      </c>
      <c r="I1588" s="4">
        <v>161500</v>
      </c>
      <c r="J1588" s="4">
        <v>122831</v>
      </c>
      <c r="K1588" s="4">
        <v>20057365000</v>
      </c>
      <c r="L1588" s="4">
        <v>5586893</v>
      </c>
      <c r="M1588" s="4">
        <v>163292</v>
      </c>
      <c r="N1588" s="4">
        <v>163000</v>
      </c>
      <c r="O1588" s="4">
        <v>128800</v>
      </c>
      <c r="P1588" s="4">
        <v>34275419</v>
      </c>
      <c r="Q1588" s="3">
        <v>0.46679999999999999</v>
      </c>
    </row>
    <row r="1589" spans="1:17">
      <c r="A1589" s="5">
        <v>41789</v>
      </c>
      <c r="B1589" s="3"/>
      <c r="C1589" s="4">
        <v>161000</v>
      </c>
      <c r="D1589" s="3" t="s">
        <v>39</v>
      </c>
      <c r="E1589" s="4">
        <v>1500</v>
      </c>
      <c r="F1589" s="3">
        <v>-0.92</v>
      </c>
      <c r="G1589" s="4">
        <v>162500</v>
      </c>
      <c r="H1589" s="4">
        <v>164500</v>
      </c>
      <c r="I1589" s="4">
        <v>159500</v>
      </c>
      <c r="J1589" s="4">
        <v>253138</v>
      </c>
      <c r="K1589" s="4">
        <v>40987028000</v>
      </c>
      <c r="L1589" s="4">
        <v>5518342</v>
      </c>
      <c r="M1589" s="4">
        <v>161915</v>
      </c>
      <c r="N1589" s="4">
        <v>161000</v>
      </c>
      <c r="O1589" s="4">
        <v>130000</v>
      </c>
      <c r="P1589" s="4">
        <v>34275419</v>
      </c>
      <c r="Q1589" s="3">
        <v>0.4627</v>
      </c>
    </row>
    <row r="1590" spans="1:17">
      <c r="A1590" s="5">
        <v>41788</v>
      </c>
      <c r="B1590" s="3"/>
      <c r="C1590" s="4">
        <v>162500</v>
      </c>
      <c r="D1590" s="3" t="s">
        <v>39</v>
      </c>
      <c r="E1590" s="4">
        <v>7500</v>
      </c>
      <c r="F1590" s="3">
        <v>-4.41</v>
      </c>
      <c r="G1590" s="4">
        <v>170000</v>
      </c>
      <c r="H1590" s="4">
        <v>170500</v>
      </c>
      <c r="I1590" s="4">
        <v>161500</v>
      </c>
      <c r="J1590" s="4">
        <v>276371</v>
      </c>
      <c r="K1590" s="4">
        <v>45213096500</v>
      </c>
      <c r="L1590" s="4">
        <v>5569755</v>
      </c>
      <c r="M1590" s="4">
        <v>163595</v>
      </c>
      <c r="N1590" s="4">
        <v>162500</v>
      </c>
      <c r="O1590" s="4">
        <v>136000</v>
      </c>
      <c r="P1590" s="4">
        <v>34275419</v>
      </c>
      <c r="Q1590" s="3">
        <v>0.46289999999999998</v>
      </c>
    </row>
    <row r="1591" spans="1:17">
      <c r="A1591" s="5">
        <v>41787</v>
      </c>
      <c r="B1591" s="3"/>
      <c r="C1591" s="4">
        <v>170000</v>
      </c>
      <c r="D1591" s="3" t="s">
        <v>38</v>
      </c>
      <c r="E1591" s="3">
        <v>500</v>
      </c>
      <c r="F1591" s="3">
        <v>0.28999999999999998</v>
      </c>
      <c r="G1591" s="4">
        <v>171000</v>
      </c>
      <c r="H1591" s="4">
        <v>172000</v>
      </c>
      <c r="I1591" s="4">
        <v>168500</v>
      </c>
      <c r="J1591" s="4">
        <v>129994</v>
      </c>
      <c r="K1591" s="4">
        <v>22091798000</v>
      </c>
      <c r="L1591" s="4">
        <v>5826821</v>
      </c>
      <c r="M1591" s="4">
        <v>169944</v>
      </c>
      <c r="N1591" s="4">
        <v>170000</v>
      </c>
      <c r="O1591" s="4">
        <v>135600</v>
      </c>
      <c r="P1591" s="4">
        <v>34275419</v>
      </c>
      <c r="Q1591" s="3">
        <v>0.48359999999999997</v>
      </c>
    </row>
    <row r="1592" spans="1:17">
      <c r="A1592" s="5">
        <v>41786</v>
      </c>
      <c r="B1592" s="3"/>
      <c r="C1592" s="4">
        <v>169500</v>
      </c>
      <c r="D1592" s="3" t="s">
        <v>38</v>
      </c>
      <c r="E1592" s="3">
        <v>500</v>
      </c>
      <c r="F1592" s="3">
        <v>0.3</v>
      </c>
      <c r="G1592" s="4">
        <v>171000</v>
      </c>
      <c r="H1592" s="4">
        <v>172500</v>
      </c>
      <c r="I1592" s="4">
        <v>168000</v>
      </c>
      <c r="J1592" s="4">
        <v>154015</v>
      </c>
      <c r="K1592" s="4">
        <v>26259679000</v>
      </c>
      <c r="L1592" s="4">
        <v>5809683</v>
      </c>
      <c r="M1592" s="4">
        <v>170500</v>
      </c>
      <c r="N1592" s="4">
        <v>169500</v>
      </c>
      <c r="O1592" s="4">
        <v>135200</v>
      </c>
      <c r="P1592" s="4">
        <v>34275419</v>
      </c>
      <c r="Q1592" s="3">
        <v>0.48680000000000001</v>
      </c>
    </row>
    <row r="1593" spans="1:17">
      <c r="A1593" s="5">
        <v>41785</v>
      </c>
      <c r="B1593" s="3"/>
      <c r="C1593" s="4">
        <v>169000</v>
      </c>
      <c r="D1593" s="3" t="s">
        <v>39</v>
      </c>
      <c r="E1593" s="4">
        <v>1000</v>
      </c>
      <c r="F1593" s="3">
        <v>-0.59</v>
      </c>
      <c r="G1593" s="4">
        <v>170500</v>
      </c>
      <c r="H1593" s="4">
        <v>172000</v>
      </c>
      <c r="I1593" s="4">
        <v>168000</v>
      </c>
      <c r="J1593" s="4">
        <v>99542</v>
      </c>
      <c r="K1593" s="4">
        <v>16875544000</v>
      </c>
      <c r="L1593" s="4">
        <v>5792545</v>
      </c>
      <c r="M1593" s="4">
        <v>169531</v>
      </c>
      <c r="N1593" s="4">
        <v>169000</v>
      </c>
      <c r="O1593" s="4">
        <v>136000</v>
      </c>
      <c r="P1593" s="4">
        <v>34275419</v>
      </c>
      <c r="Q1593" s="3">
        <v>0.4824</v>
      </c>
    </row>
    <row r="1594" spans="1:17">
      <c r="A1594" s="5">
        <v>41782</v>
      </c>
      <c r="B1594" s="3"/>
      <c r="C1594" s="4">
        <v>170000</v>
      </c>
      <c r="D1594" s="3" t="s">
        <v>38</v>
      </c>
      <c r="E1594" s="3">
        <v>500</v>
      </c>
      <c r="F1594" s="3">
        <v>0.28999999999999998</v>
      </c>
      <c r="G1594" s="4">
        <v>170500</v>
      </c>
      <c r="H1594" s="4">
        <v>171000</v>
      </c>
      <c r="I1594" s="4">
        <v>168500</v>
      </c>
      <c r="J1594" s="4">
        <v>154931</v>
      </c>
      <c r="K1594" s="4">
        <v>26316392000</v>
      </c>
      <c r="L1594" s="4">
        <v>5826821</v>
      </c>
      <c r="M1594" s="4">
        <v>169858</v>
      </c>
      <c r="N1594" s="4">
        <v>170000</v>
      </c>
      <c r="O1594" s="4">
        <v>135600</v>
      </c>
      <c r="P1594" s="4">
        <v>34275419</v>
      </c>
      <c r="Q1594" s="3">
        <v>0.4834</v>
      </c>
    </row>
    <row r="1595" spans="1:17">
      <c r="A1595" s="5">
        <v>41781</v>
      </c>
      <c r="B1595" s="3"/>
      <c r="C1595" s="4">
        <v>169500</v>
      </c>
      <c r="D1595" s="3" t="s">
        <v>38</v>
      </c>
      <c r="E1595" s="4">
        <v>9000</v>
      </c>
      <c r="F1595" s="3">
        <v>5.61</v>
      </c>
      <c r="G1595" s="4">
        <v>161500</v>
      </c>
      <c r="H1595" s="4">
        <v>171500</v>
      </c>
      <c r="I1595" s="4">
        <v>161500</v>
      </c>
      <c r="J1595" s="4">
        <v>384443</v>
      </c>
      <c r="K1595" s="4">
        <v>64608099000</v>
      </c>
      <c r="L1595" s="4">
        <v>5809683</v>
      </c>
      <c r="M1595" s="4">
        <v>168056</v>
      </c>
      <c r="N1595" s="4">
        <v>169500</v>
      </c>
      <c r="O1595" s="4">
        <v>128400</v>
      </c>
      <c r="P1595" s="4">
        <v>34275419</v>
      </c>
      <c r="Q1595" s="3">
        <v>0.48199999999999998</v>
      </c>
    </row>
    <row r="1596" spans="1:17">
      <c r="A1596" s="5">
        <v>41780</v>
      </c>
      <c r="B1596" s="3"/>
      <c r="C1596" s="4">
        <v>160500</v>
      </c>
      <c r="D1596" s="3" t="s">
        <v>39</v>
      </c>
      <c r="E1596" s="4">
        <v>1000</v>
      </c>
      <c r="F1596" s="3">
        <v>-0.62</v>
      </c>
      <c r="G1596" s="4">
        <v>160500</v>
      </c>
      <c r="H1596" s="4">
        <v>162500</v>
      </c>
      <c r="I1596" s="4">
        <v>159000</v>
      </c>
      <c r="J1596" s="4">
        <v>128670</v>
      </c>
      <c r="K1596" s="4">
        <v>20617443500</v>
      </c>
      <c r="L1596" s="4">
        <v>5501204</v>
      </c>
      <c r="M1596" s="4">
        <v>160235</v>
      </c>
      <c r="N1596" s="4">
        <v>160500</v>
      </c>
      <c r="O1596" s="4">
        <v>129200</v>
      </c>
      <c r="P1596" s="4">
        <v>34275419</v>
      </c>
      <c r="Q1596" s="3">
        <v>0.45839999999999997</v>
      </c>
    </row>
    <row r="1597" spans="1:17">
      <c r="A1597" s="5">
        <v>41779</v>
      </c>
      <c r="B1597" s="3"/>
      <c r="C1597" s="4">
        <v>161500</v>
      </c>
      <c r="D1597" s="3" t="s">
        <v>39</v>
      </c>
      <c r="E1597" s="4">
        <v>4000</v>
      </c>
      <c r="F1597" s="3">
        <v>-2.42</v>
      </c>
      <c r="G1597" s="4">
        <v>165000</v>
      </c>
      <c r="H1597" s="4">
        <v>166500</v>
      </c>
      <c r="I1597" s="4">
        <v>159000</v>
      </c>
      <c r="J1597" s="4">
        <v>199659</v>
      </c>
      <c r="K1597" s="4">
        <v>32105457000</v>
      </c>
      <c r="L1597" s="4">
        <v>5535480</v>
      </c>
      <c r="M1597" s="4">
        <v>160801</v>
      </c>
      <c r="N1597" s="4">
        <v>161500</v>
      </c>
      <c r="O1597" s="4">
        <v>132400</v>
      </c>
      <c r="P1597" s="4">
        <v>34275419</v>
      </c>
      <c r="Q1597" s="3">
        <v>0.46050000000000002</v>
      </c>
    </row>
    <row r="1598" spans="1:17">
      <c r="A1598" s="5">
        <v>41778</v>
      </c>
      <c r="B1598" s="3"/>
      <c r="C1598" s="4">
        <v>165500</v>
      </c>
      <c r="D1598" s="3" t="s">
        <v>39</v>
      </c>
      <c r="E1598" s="4">
        <v>2000</v>
      </c>
      <c r="F1598" s="3">
        <v>-1.19</v>
      </c>
      <c r="G1598" s="4">
        <v>169000</v>
      </c>
      <c r="H1598" s="4">
        <v>169500</v>
      </c>
      <c r="I1598" s="4">
        <v>165000</v>
      </c>
      <c r="J1598" s="4">
        <v>90299</v>
      </c>
      <c r="K1598" s="4">
        <v>15013828000</v>
      </c>
      <c r="L1598" s="4">
        <v>5672581</v>
      </c>
      <c r="M1598" s="4">
        <v>166267</v>
      </c>
      <c r="N1598" s="4">
        <v>165500</v>
      </c>
      <c r="O1598" s="4">
        <v>134000</v>
      </c>
      <c r="P1598" s="4">
        <v>34275419</v>
      </c>
      <c r="Q1598" s="3">
        <v>0.47120000000000001</v>
      </c>
    </row>
    <row r="1599" spans="1:17">
      <c r="A1599" s="5">
        <v>41775</v>
      </c>
      <c r="B1599" s="3"/>
      <c r="C1599" s="4">
        <v>167500</v>
      </c>
      <c r="D1599" s="3"/>
      <c r="E1599" s="3">
        <v>0</v>
      </c>
      <c r="F1599" s="3">
        <v>0</v>
      </c>
      <c r="G1599" s="4">
        <v>166000</v>
      </c>
      <c r="H1599" s="4">
        <v>167500</v>
      </c>
      <c r="I1599" s="4">
        <v>165000</v>
      </c>
      <c r="J1599" s="4">
        <v>90059</v>
      </c>
      <c r="K1599" s="4">
        <v>14977132500</v>
      </c>
      <c r="L1599" s="4">
        <v>5741132</v>
      </c>
      <c r="M1599" s="4">
        <v>166303</v>
      </c>
      <c r="N1599" s="4">
        <v>167500</v>
      </c>
      <c r="O1599" s="4">
        <v>134000</v>
      </c>
      <c r="P1599" s="4">
        <v>34275419</v>
      </c>
      <c r="Q1599" s="3">
        <v>0.47820000000000001</v>
      </c>
    </row>
    <row r="1600" spans="1:17">
      <c r="A1600" s="5">
        <v>41774</v>
      </c>
      <c r="B1600" s="3"/>
      <c r="C1600" s="4">
        <v>167500</v>
      </c>
      <c r="D1600" s="3" t="s">
        <v>38</v>
      </c>
      <c r="E1600" s="4">
        <v>2500</v>
      </c>
      <c r="F1600" s="3">
        <v>1.52</v>
      </c>
      <c r="G1600" s="4">
        <v>165000</v>
      </c>
      <c r="H1600" s="4">
        <v>170500</v>
      </c>
      <c r="I1600" s="4">
        <v>164000</v>
      </c>
      <c r="J1600" s="4">
        <v>232933</v>
      </c>
      <c r="K1600" s="4">
        <v>39199222000</v>
      </c>
      <c r="L1600" s="4">
        <v>5741132</v>
      </c>
      <c r="M1600" s="4">
        <v>168285</v>
      </c>
      <c r="N1600" s="4">
        <v>167500</v>
      </c>
      <c r="O1600" s="4">
        <v>132000</v>
      </c>
      <c r="P1600" s="4">
        <v>34275419</v>
      </c>
      <c r="Q1600" s="3">
        <v>0.47889999999999999</v>
      </c>
    </row>
    <row r="1601" spans="1:17">
      <c r="A1601" s="5">
        <v>41773</v>
      </c>
      <c r="B1601" s="3"/>
      <c r="C1601" s="4">
        <v>165000</v>
      </c>
      <c r="D1601" s="3" t="s">
        <v>38</v>
      </c>
      <c r="E1601" s="4">
        <v>1500</v>
      </c>
      <c r="F1601" s="3">
        <v>0.92</v>
      </c>
      <c r="G1601" s="4">
        <v>164500</v>
      </c>
      <c r="H1601" s="4">
        <v>165500</v>
      </c>
      <c r="I1601" s="4">
        <v>162000</v>
      </c>
      <c r="J1601" s="4">
        <v>128210</v>
      </c>
      <c r="K1601" s="4">
        <v>21022246500</v>
      </c>
      <c r="L1601" s="4">
        <v>5655444</v>
      </c>
      <c r="M1601" s="4">
        <v>163967</v>
      </c>
      <c r="N1601" s="4">
        <v>165000</v>
      </c>
      <c r="O1601" s="4">
        <v>130800</v>
      </c>
      <c r="P1601" s="4">
        <v>34275419</v>
      </c>
      <c r="Q1601" s="3">
        <v>0.47160000000000002</v>
      </c>
    </row>
    <row r="1602" spans="1:17">
      <c r="A1602" s="5">
        <v>41772</v>
      </c>
      <c r="B1602" s="3"/>
      <c r="C1602" s="4">
        <v>163500</v>
      </c>
      <c r="D1602" s="3" t="s">
        <v>38</v>
      </c>
      <c r="E1602" s="4">
        <v>4500</v>
      </c>
      <c r="F1602" s="3">
        <v>2.83</v>
      </c>
      <c r="G1602" s="4">
        <v>160000</v>
      </c>
      <c r="H1602" s="4">
        <v>167000</v>
      </c>
      <c r="I1602" s="4">
        <v>159500</v>
      </c>
      <c r="J1602" s="4">
        <v>286107</v>
      </c>
      <c r="K1602" s="4">
        <v>47053672500</v>
      </c>
      <c r="L1602" s="4">
        <v>5604031</v>
      </c>
      <c r="M1602" s="4">
        <v>164461</v>
      </c>
      <c r="N1602" s="4">
        <v>163500</v>
      </c>
      <c r="O1602" s="4">
        <v>127200</v>
      </c>
      <c r="P1602" s="4">
        <v>34275419</v>
      </c>
      <c r="Q1602" s="3">
        <v>0.4738</v>
      </c>
    </row>
    <row r="1603" spans="1:17">
      <c r="A1603" s="5">
        <v>41771</v>
      </c>
      <c r="B1603" s="3"/>
      <c r="C1603" s="4">
        <v>159000</v>
      </c>
      <c r="D1603" s="3"/>
      <c r="E1603" s="3">
        <v>0</v>
      </c>
      <c r="F1603" s="3">
        <v>0</v>
      </c>
      <c r="G1603" s="4">
        <v>158500</v>
      </c>
      <c r="H1603" s="4">
        <v>160000</v>
      </c>
      <c r="I1603" s="4">
        <v>154000</v>
      </c>
      <c r="J1603" s="4">
        <v>153164</v>
      </c>
      <c r="K1603" s="4">
        <v>24002325000</v>
      </c>
      <c r="L1603" s="4">
        <v>5449791</v>
      </c>
      <c r="M1603" s="4">
        <v>156709</v>
      </c>
      <c r="N1603" s="4">
        <v>159000</v>
      </c>
      <c r="O1603" s="4">
        <v>127200</v>
      </c>
      <c r="P1603" s="4">
        <v>34275419</v>
      </c>
      <c r="Q1603" s="3">
        <v>0.46510000000000001</v>
      </c>
    </row>
    <row r="1604" spans="1:17">
      <c r="A1604" s="5">
        <v>41768</v>
      </c>
      <c r="B1604" s="3"/>
      <c r="C1604" s="4">
        <v>159000</v>
      </c>
      <c r="D1604" s="3" t="s">
        <v>39</v>
      </c>
      <c r="E1604" s="4">
        <v>2500</v>
      </c>
      <c r="F1604" s="3">
        <v>-1.55</v>
      </c>
      <c r="G1604" s="4">
        <v>162000</v>
      </c>
      <c r="H1604" s="4">
        <v>163500</v>
      </c>
      <c r="I1604" s="4">
        <v>158500</v>
      </c>
      <c r="J1604" s="4">
        <v>144590</v>
      </c>
      <c r="K1604" s="4">
        <v>23085857500</v>
      </c>
      <c r="L1604" s="4">
        <v>5449791</v>
      </c>
      <c r="M1604" s="4">
        <v>159664</v>
      </c>
      <c r="N1604" s="4">
        <v>159000</v>
      </c>
      <c r="O1604" s="4">
        <v>129200</v>
      </c>
      <c r="P1604" s="4">
        <v>34275419</v>
      </c>
      <c r="Q1604" s="3">
        <v>0.46739999999999998</v>
      </c>
    </row>
    <row r="1605" spans="1:17">
      <c r="A1605" s="5">
        <v>41767</v>
      </c>
      <c r="B1605" s="3"/>
      <c r="C1605" s="4">
        <v>161500</v>
      </c>
      <c r="D1605" s="3" t="s">
        <v>38</v>
      </c>
      <c r="E1605" s="4">
        <v>1000</v>
      </c>
      <c r="F1605" s="3">
        <v>0.62</v>
      </c>
      <c r="G1605" s="4">
        <v>159000</v>
      </c>
      <c r="H1605" s="4">
        <v>162000</v>
      </c>
      <c r="I1605" s="4">
        <v>158000</v>
      </c>
      <c r="J1605" s="4">
        <v>135063</v>
      </c>
      <c r="K1605" s="4">
        <v>21654803000</v>
      </c>
      <c r="L1605" s="4">
        <v>5535480</v>
      </c>
      <c r="M1605" s="4">
        <v>160331</v>
      </c>
      <c r="N1605" s="4">
        <v>161500</v>
      </c>
      <c r="O1605" s="4">
        <v>128400</v>
      </c>
      <c r="P1605" s="4">
        <v>34275419</v>
      </c>
      <c r="Q1605" s="3">
        <v>0.4763</v>
      </c>
    </row>
    <row r="1606" spans="1:17">
      <c r="A1606" s="5">
        <v>41766</v>
      </c>
      <c r="B1606" s="3"/>
      <c r="C1606" s="4">
        <v>160500</v>
      </c>
      <c r="D1606" s="3" t="s">
        <v>39</v>
      </c>
      <c r="E1606" s="4">
        <v>2500</v>
      </c>
      <c r="F1606" s="3">
        <v>-1.53</v>
      </c>
      <c r="G1606" s="4">
        <v>163000</v>
      </c>
      <c r="H1606" s="4">
        <v>164000</v>
      </c>
      <c r="I1606" s="4">
        <v>160000</v>
      </c>
      <c r="J1606" s="4">
        <v>109577</v>
      </c>
      <c r="K1606" s="4">
        <v>17679060500</v>
      </c>
      <c r="L1606" s="4">
        <v>5501204</v>
      </c>
      <c r="M1606" s="4">
        <v>161339</v>
      </c>
      <c r="N1606" s="4">
        <v>160500</v>
      </c>
      <c r="O1606" s="4">
        <v>130400</v>
      </c>
      <c r="P1606" s="4">
        <v>34275419</v>
      </c>
      <c r="Q1606" s="3">
        <v>0.47620000000000001</v>
      </c>
    </row>
    <row r="1607" spans="1:17">
      <c r="A1607" s="5">
        <v>41761</v>
      </c>
      <c r="B1607" s="3"/>
      <c r="C1607" s="4">
        <v>163000</v>
      </c>
      <c r="D1607" s="3"/>
      <c r="E1607" s="3">
        <v>0</v>
      </c>
      <c r="F1607" s="3">
        <v>0</v>
      </c>
      <c r="G1607" s="4">
        <v>163500</v>
      </c>
      <c r="H1607" s="4">
        <v>164500</v>
      </c>
      <c r="I1607" s="4">
        <v>162500</v>
      </c>
      <c r="J1607" s="4">
        <v>128461</v>
      </c>
      <c r="K1607" s="4">
        <v>20956786000</v>
      </c>
      <c r="L1607" s="4">
        <v>5586893</v>
      </c>
      <c r="M1607" s="4">
        <v>163137</v>
      </c>
      <c r="N1607" s="4">
        <v>163000</v>
      </c>
      <c r="O1607" s="4">
        <v>130400</v>
      </c>
      <c r="P1607" s="4">
        <v>34275419</v>
      </c>
      <c r="Q1607" s="3">
        <v>0.4788</v>
      </c>
    </row>
    <row r="1608" spans="1:17">
      <c r="A1608" s="5">
        <v>41759</v>
      </c>
      <c r="B1608" s="3"/>
      <c r="C1608" s="4">
        <v>163000</v>
      </c>
      <c r="D1608" s="3" t="s">
        <v>39</v>
      </c>
      <c r="E1608" s="4">
        <v>4000</v>
      </c>
      <c r="F1608" s="3">
        <v>-2.4</v>
      </c>
      <c r="G1608" s="4">
        <v>168000</v>
      </c>
      <c r="H1608" s="4">
        <v>168500</v>
      </c>
      <c r="I1608" s="4">
        <v>161500</v>
      </c>
      <c r="J1608" s="4">
        <v>269597</v>
      </c>
      <c r="K1608" s="4">
        <v>44095377000</v>
      </c>
      <c r="L1608" s="4">
        <v>5586893</v>
      </c>
      <c r="M1608" s="4">
        <v>163560</v>
      </c>
      <c r="N1608" s="4">
        <v>163000</v>
      </c>
      <c r="O1608" s="4">
        <v>133600</v>
      </c>
      <c r="P1608" s="4">
        <v>34275419</v>
      </c>
      <c r="Q1608" s="3">
        <v>0.4783</v>
      </c>
    </row>
    <row r="1609" spans="1:17">
      <c r="A1609" s="5">
        <v>41758</v>
      </c>
      <c r="B1609" s="3"/>
      <c r="C1609" s="4">
        <v>167000</v>
      </c>
      <c r="D1609" s="3" t="s">
        <v>39</v>
      </c>
      <c r="E1609" s="4">
        <v>6500</v>
      </c>
      <c r="F1609" s="3">
        <v>-3.75</v>
      </c>
      <c r="G1609" s="4">
        <v>173000</v>
      </c>
      <c r="H1609" s="4">
        <v>173000</v>
      </c>
      <c r="I1609" s="4">
        <v>164000</v>
      </c>
      <c r="J1609" s="4">
        <v>437488</v>
      </c>
      <c r="K1609" s="4">
        <v>72717322000</v>
      </c>
      <c r="L1609" s="4">
        <v>5723994</v>
      </c>
      <c r="M1609" s="4">
        <v>166215</v>
      </c>
      <c r="N1609" s="4">
        <v>167000</v>
      </c>
      <c r="O1609" s="4">
        <v>138800</v>
      </c>
      <c r="P1609" s="4">
        <v>34275419</v>
      </c>
      <c r="Q1609" s="3">
        <v>0.48920000000000002</v>
      </c>
    </row>
    <row r="1610" spans="1:17">
      <c r="A1610" s="5">
        <v>41757</v>
      </c>
      <c r="B1610" s="3"/>
      <c r="C1610" s="4">
        <v>173500</v>
      </c>
      <c r="D1610" s="3" t="s">
        <v>38</v>
      </c>
      <c r="E1610" s="4">
        <v>1500</v>
      </c>
      <c r="F1610" s="3">
        <v>0.87</v>
      </c>
      <c r="G1610" s="4">
        <v>171500</v>
      </c>
      <c r="H1610" s="4">
        <v>175000</v>
      </c>
      <c r="I1610" s="4">
        <v>170000</v>
      </c>
      <c r="J1610" s="4">
        <v>136682</v>
      </c>
      <c r="K1610" s="4">
        <v>23690757000</v>
      </c>
      <c r="L1610" s="4">
        <v>5946785</v>
      </c>
      <c r="M1610" s="4">
        <v>173327</v>
      </c>
      <c r="N1610" s="4">
        <v>173500</v>
      </c>
      <c r="O1610" s="4">
        <v>137600</v>
      </c>
      <c r="P1610" s="4">
        <v>34275419</v>
      </c>
      <c r="Q1610" s="3">
        <v>0.50690000000000002</v>
      </c>
    </row>
    <row r="1611" spans="1:17">
      <c r="A1611" s="5">
        <v>41754</v>
      </c>
      <c r="B1611" s="3"/>
      <c r="C1611" s="4">
        <v>172000</v>
      </c>
      <c r="D1611" s="3" t="s">
        <v>39</v>
      </c>
      <c r="E1611" s="4">
        <v>6500</v>
      </c>
      <c r="F1611" s="3">
        <v>-3.64</v>
      </c>
      <c r="G1611" s="4">
        <v>178500</v>
      </c>
      <c r="H1611" s="4">
        <v>178500</v>
      </c>
      <c r="I1611" s="4">
        <v>171500</v>
      </c>
      <c r="J1611" s="4">
        <v>284571</v>
      </c>
      <c r="K1611" s="4">
        <v>49485584000</v>
      </c>
      <c r="L1611" s="4">
        <v>5895372</v>
      </c>
      <c r="M1611" s="4">
        <v>173895</v>
      </c>
      <c r="N1611" s="4">
        <v>172000</v>
      </c>
      <c r="O1611" s="4">
        <v>142800</v>
      </c>
      <c r="P1611" s="4">
        <v>34275419</v>
      </c>
      <c r="Q1611" s="3">
        <v>0.50180000000000002</v>
      </c>
    </row>
    <row r="1612" spans="1:17">
      <c r="A1612" s="5">
        <v>41753</v>
      </c>
      <c r="B1612" s="3"/>
      <c r="C1612" s="4">
        <v>178500</v>
      </c>
      <c r="D1612" s="3" t="s">
        <v>39</v>
      </c>
      <c r="E1612" s="4">
        <v>1500</v>
      </c>
      <c r="F1612" s="3">
        <v>-0.83</v>
      </c>
      <c r="G1612" s="4">
        <v>179500</v>
      </c>
      <c r="H1612" s="4">
        <v>181000</v>
      </c>
      <c r="I1612" s="4">
        <v>177500</v>
      </c>
      <c r="J1612" s="4">
        <v>122657</v>
      </c>
      <c r="K1612" s="4">
        <v>21912397000</v>
      </c>
      <c r="L1612" s="4">
        <v>6118162</v>
      </c>
      <c r="M1612" s="4">
        <v>178647</v>
      </c>
      <c r="N1612" s="4">
        <v>178500</v>
      </c>
      <c r="O1612" s="4">
        <v>144000</v>
      </c>
      <c r="P1612" s="4">
        <v>34275419</v>
      </c>
      <c r="Q1612" s="3">
        <v>0.51390000000000002</v>
      </c>
    </row>
    <row r="1613" spans="1:17">
      <c r="A1613" s="5">
        <v>41752</v>
      </c>
      <c r="B1613" s="3"/>
      <c r="C1613" s="4">
        <v>180000</v>
      </c>
      <c r="D1613" s="3" t="s">
        <v>39</v>
      </c>
      <c r="E1613" s="4">
        <v>4000</v>
      </c>
      <c r="F1613" s="3">
        <v>-2.17</v>
      </c>
      <c r="G1613" s="4">
        <v>184500</v>
      </c>
      <c r="H1613" s="4">
        <v>186000</v>
      </c>
      <c r="I1613" s="4">
        <v>179000</v>
      </c>
      <c r="J1613" s="4">
        <v>175769</v>
      </c>
      <c r="K1613" s="4">
        <v>31823880000</v>
      </c>
      <c r="L1613" s="4">
        <v>6169575</v>
      </c>
      <c r="M1613" s="4">
        <v>181055</v>
      </c>
      <c r="N1613" s="4">
        <v>180000</v>
      </c>
      <c r="O1613" s="4">
        <v>147200</v>
      </c>
      <c r="P1613" s="4">
        <v>34275419</v>
      </c>
      <c r="Q1613" s="3">
        <v>0.51800000000000002</v>
      </c>
    </row>
    <row r="1614" spans="1:17">
      <c r="A1614" s="5">
        <v>41751</v>
      </c>
      <c r="B1614" s="3"/>
      <c r="C1614" s="4">
        <v>184000</v>
      </c>
      <c r="D1614" s="3" t="s">
        <v>39</v>
      </c>
      <c r="E1614" s="4">
        <v>2500</v>
      </c>
      <c r="F1614" s="3">
        <v>-1.34</v>
      </c>
      <c r="G1614" s="4">
        <v>185500</v>
      </c>
      <c r="H1614" s="4">
        <v>186500</v>
      </c>
      <c r="I1614" s="4">
        <v>183500</v>
      </c>
      <c r="J1614" s="4">
        <v>105710</v>
      </c>
      <c r="K1614" s="4">
        <v>19479949500</v>
      </c>
      <c r="L1614" s="4">
        <v>6306677</v>
      </c>
      <c r="M1614" s="4">
        <v>184277</v>
      </c>
      <c r="N1614" s="4">
        <v>184000</v>
      </c>
      <c r="O1614" s="4">
        <v>149200</v>
      </c>
      <c r="P1614" s="4">
        <v>34275419</v>
      </c>
      <c r="Q1614" s="3">
        <v>0.52849999999999997</v>
      </c>
    </row>
    <row r="1615" spans="1:17">
      <c r="A1615" s="5">
        <v>41750</v>
      </c>
      <c r="B1615" s="3"/>
      <c r="C1615" s="4">
        <v>186500</v>
      </c>
      <c r="D1615" s="3" t="s">
        <v>38</v>
      </c>
      <c r="E1615" s="4">
        <v>1000</v>
      </c>
      <c r="F1615" s="3">
        <v>0.54</v>
      </c>
      <c r="G1615" s="4">
        <v>187500</v>
      </c>
      <c r="H1615" s="4">
        <v>188000</v>
      </c>
      <c r="I1615" s="4">
        <v>186000</v>
      </c>
      <c r="J1615" s="4">
        <v>79974</v>
      </c>
      <c r="K1615" s="4">
        <v>14957726500</v>
      </c>
      <c r="L1615" s="4">
        <v>6392365</v>
      </c>
      <c r="M1615" s="4">
        <v>187032</v>
      </c>
      <c r="N1615" s="4">
        <v>186500</v>
      </c>
      <c r="O1615" s="4">
        <v>148400</v>
      </c>
      <c r="P1615" s="4">
        <v>34275419</v>
      </c>
      <c r="Q1615" s="3">
        <v>0.53700000000000003</v>
      </c>
    </row>
    <row r="1616" spans="1:17">
      <c r="A1616" s="5">
        <v>41747</v>
      </c>
      <c r="B1616" s="3"/>
      <c r="C1616" s="4">
        <v>185500</v>
      </c>
      <c r="D1616" s="3" t="s">
        <v>38</v>
      </c>
      <c r="E1616" s="4">
        <v>3000</v>
      </c>
      <c r="F1616" s="3">
        <v>1.64</v>
      </c>
      <c r="G1616" s="4">
        <v>184500</v>
      </c>
      <c r="H1616" s="4">
        <v>187000</v>
      </c>
      <c r="I1616" s="4">
        <v>184000</v>
      </c>
      <c r="J1616" s="4">
        <v>98839</v>
      </c>
      <c r="K1616" s="4">
        <v>18364646500</v>
      </c>
      <c r="L1616" s="4">
        <v>6358090</v>
      </c>
      <c r="M1616" s="4">
        <v>185803</v>
      </c>
      <c r="N1616" s="4">
        <v>185500</v>
      </c>
      <c r="O1616" s="4">
        <v>146000</v>
      </c>
      <c r="P1616" s="4">
        <v>34275419</v>
      </c>
      <c r="Q1616" s="3">
        <v>0.53269999999999995</v>
      </c>
    </row>
    <row r="1617" spans="1:17">
      <c r="A1617" s="5">
        <v>41746</v>
      </c>
      <c r="B1617" s="3"/>
      <c r="C1617" s="4">
        <v>182500</v>
      </c>
      <c r="D1617" s="3" t="s">
        <v>38</v>
      </c>
      <c r="E1617" s="4">
        <v>1000</v>
      </c>
      <c r="F1617" s="3">
        <v>0.55000000000000004</v>
      </c>
      <c r="G1617" s="4">
        <v>182000</v>
      </c>
      <c r="H1617" s="4">
        <v>183500</v>
      </c>
      <c r="I1617" s="4">
        <v>181000</v>
      </c>
      <c r="J1617" s="4">
        <v>78509</v>
      </c>
      <c r="K1617" s="4">
        <v>14294344500</v>
      </c>
      <c r="L1617" s="4">
        <v>6255263</v>
      </c>
      <c r="M1617" s="4">
        <v>182072</v>
      </c>
      <c r="N1617" s="4">
        <v>182500</v>
      </c>
      <c r="O1617" s="4">
        <v>145200</v>
      </c>
      <c r="P1617" s="4">
        <v>34275419</v>
      </c>
      <c r="Q1617" s="3">
        <v>0.5272</v>
      </c>
    </row>
    <row r="1618" spans="1:17">
      <c r="A1618" s="5">
        <v>41745</v>
      </c>
      <c r="B1618" s="3"/>
      <c r="C1618" s="4">
        <v>181500</v>
      </c>
      <c r="D1618" s="3" t="s">
        <v>39</v>
      </c>
      <c r="E1618" s="4">
        <v>1500</v>
      </c>
      <c r="F1618" s="3">
        <v>-0.82</v>
      </c>
      <c r="G1618" s="4">
        <v>184500</v>
      </c>
      <c r="H1618" s="4">
        <v>185000</v>
      </c>
      <c r="I1618" s="4">
        <v>181000</v>
      </c>
      <c r="J1618" s="4">
        <v>93085</v>
      </c>
      <c r="K1618" s="4">
        <v>16991167000</v>
      </c>
      <c r="L1618" s="4">
        <v>6220988</v>
      </c>
      <c r="M1618" s="4">
        <v>182533</v>
      </c>
      <c r="N1618" s="4">
        <v>181500</v>
      </c>
      <c r="O1618" s="4">
        <v>146400</v>
      </c>
      <c r="P1618" s="4">
        <v>34275419</v>
      </c>
      <c r="Q1618" s="3">
        <v>0.5242</v>
      </c>
    </row>
    <row r="1619" spans="1:17">
      <c r="A1619" s="5">
        <v>41744</v>
      </c>
      <c r="B1619" s="3"/>
      <c r="C1619" s="4">
        <v>183000</v>
      </c>
      <c r="D1619" s="3" t="s">
        <v>38</v>
      </c>
      <c r="E1619" s="3">
        <v>500</v>
      </c>
      <c r="F1619" s="3">
        <v>0.27</v>
      </c>
      <c r="G1619" s="4">
        <v>183500</v>
      </c>
      <c r="H1619" s="4">
        <v>185000</v>
      </c>
      <c r="I1619" s="4">
        <v>182000</v>
      </c>
      <c r="J1619" s="4">
        <v>87242</v>
      </c>
      <c r="K1619" s="4">
        <v>16045295000</v>
      </c>
      <c r="L1619" s="4">
        <v>6272401</v>
      </c>
      <c r="M1619" s="4">
        <v>183917</v>
      </c>
      <c r="N1619" s="4">
        <v>183000</v>
      </c>
      <c r="O1619" s="4">
        <v>146000</v>
      </c>
      <c r="P1619" s="4">
        <v>34275419</v>
      </c>
      <c r="Q1619" s="3">
        <v>0.52849999999999997</v>
      </c>
    </row>
    <row r="1620" spans="1:17">
      <c r="A1620" s="5">
        <v>41743</v>
      </c>
      <c r="B1620" s="3"/>
      <c r="C1620" s="4">
        <v>182500</v>
      </c>
      <c r="D1620" s="3" t="s">
        <v>39</v>
      </c>
      <c r="E1620" s="4">
        <v>1500</v>
      </c>
      <c r="F1620" s="3">
        <v>-0.82</v>
      </c>
      <c r="G1620" s="4">
        <v>184500</v>
      </c>
      <c r="H1620" s="4">
        <v>185500</v>
      </c>
      <c r="I1620" s="4">
        <v>182500</v>
      </c>
      <c r="J1620" s="4">
        <v>87116</v>
      </c>
      <c r="K1620" s="4">
        <v>15984982500</v>
      </c>
      <c r="L1620" s="4">
        <v>6255263</v>
      </c>
      <c r="M1620" s="4">
        <v>183490</v>
      </c>
      <c r="N1620" s="4">
        <v>182500</v>
      </c>
      <c r="O1620" s="4">
        <v>147200</v>
      </c>
      <c r="P1620" s="4">
        <v>34275419</v>
      </c>
      <c r="Q1620" s="3">
        <v>0.52600000000000002</v>
      </c>
    </row>
    <row r="1621" spans="1:17">
      <c r="A1621" s="5">
        <v>41740</v>
      </c>
      <c r="B1621" s="3"/>
      <c r="C1621" s="4">
        <v>184000</v>
      </c>
      <c r="D1621" s="3" t="s">
        <v>39</v>
      </c>
      <c r="E1621" s="4">
        <v>5500</v>
      </c>
      <c r="F1621" s="3">
        <v>-2.9</v>
      </c>
      <c r="G1621" s="4">
        <v>186000</v>
      </c>
      <c r="H1621" s="4">
        <v>187000</v>
      </c>
      <c r="I1621" s="4">
        <v>183500</v>
      </c>
      <c r="J1621" s="4">
        <v>202742</v>
      </c>
      <c r="K1621" s="4">
        <v>37483376500</v>
      </c>
      <c r="L1621" s="4">
        <v>6306677</v>
      </c>
      <c r="M1621" s="4">
        <v>184882</v>
      </c>
      <c r="N1621" s="4">
        <v>184000</v>
      </c>
      <c r="O1621" s="4">
        <v>151600</v>
      </c>
      <c r="P1621" s="4">
        <v>34275419</v>
      </c>
      <c r="Q1621" s="3">
        <v>0.53010000000000002</v>
      </c>
    </row>
    <row r="1622" spans="1:17">
      <c r="A1622" s="5">
        <v>41739</v>
      </c>
      <c r="B1622" s="3"/>
      <c r="C1622" s="4">
        <v>189500</v>
      </c>
      <c r="D1622" s="3" t="s">
        <v>39</v>
      </c>
      <c r="E1622" s="4">
        <v>3000</v>
      </c>
      <c r="F1622" s="3">
        <v>-1.56</v>
      </c>
      <c r="G1622" s="4">
        <v>194000</v>
      </c>
      <c r="H1622" s="4">
        <v>194000</v>
      </c>
      <c r="I1622" s="4">
        <v>185500</v>
      </c>
      <c r="J1622" s="4">
        <v>308560</v>
      </c>
      <c r="K1622" s="4">
        <v>57923819000</v>
      </c>
      <c r="L1622" s="4">
        <v>6495191</v>
      </c>
      <c r="M1622" s="4">
        <v>187723</v>
      </c>
      <c r="N1622" s="4">
        <v>189500</v>
      </c>
      <c r="O1622" s="4">
        <v>154000</v>
      </c>
      <c r="P1622" s="4">
        <v>34275419</v>
      </c>
      <c r="Q1622" s="3">
        <v>0.54310000000000003</v>
      </c>
    </row>
    <row r="1623" spans="1:17">
      <c r="A1623" s="5">
        <v>41738</v>
      </c>
      <c r="B1623" s="3"/>
      <c r="C1623" s="4">
        <v>192500</v>
      </c>
      <c r="D1623" s="3" t="s">
        <v>39</v>
      </c>
      <c r="E1623" s="3">
        <v>500</v>
      </c>
      <c r="F1623" s="3">
        <v>-0.26</v>
      </c>
      <c r="G1623" s="4">
        <v>194500</v>
      </c>
      <c r="H1623" s="4">
        <v>195000</v>
      </c>
      <c r="I1623" s="4">
        <v>191500</v>
      </c>
      <c r="J1623" s="4">
        <v>110515</v>
      </c>
      <c r="K1623" s="4">
        <v>21331616500</v>
      </c>
      <c r="L1623" s="4">
        <v>6598018</v>
      </c>
      <c r="M1623" s="4">
        <v>193020</v>
      </c>
      <c r="N1623" s="4">
        <v>192500</v>
      </c>
      <c r="O1623" s="4">
        <v>154400</v>
      </c>
      <c r="P1623" s="4">
        <v>34275419</v>
      </c>
      <c r="Q1623" s="3">
        <v>0.5544</v>
      </c>
    </row>
    <row r="1624" spans="1:17">
      <c r="A1624" s="5">
        <v>41737</v>
      </c>
      <c r="B1624" s="3"/>
      <c r="C1624" s="4">
        <v>193000</v>
      </c>
      <c r="D1624" s="3" t="s">
        <v>38</v>
      </c>
      <c r="E1624" s="4">
        <v>2000</v>
      </c>
      <c r="F1624" s="3">
        <v>1.05</v>
      </c>
      <c r="G1624" s="4">
        <v>191000</v>
      </c>
      <c r="H1624" s="4">
        <v>194000</v>
      </c>
      <c r="I1624" s="4">
        <v>190000</v>
      </c>
      <c r="J1624" s="4">
        <v>146474</v>
      </c>
      <c r="K1624" s="4">
        <v>28272348000</v>
      </c>
      <c r="L1624" s="4">
        <v>6615155</v>
      </c>
      <c r="M1624" s="4">
        <v>193019</v>
      </c>
      <c r="N1624" s="4">
        <v>193000</v>
      </c>
      <c r="O1624" s="4">
        <v>152800</v>
      </c>
      <c r="P1624" s="4">
        <v>34275419</v>
      </c>
      <c r="Q1624" s="3">
        <v>0.55720000000000003</v>
      </c>
    </row>
    <row r="1625" spans="1:17">
      <c r="A1625" s="5">
        <v>41736</v>
      </c>
      <c r="B1625" s="3"/>
      <c r="C1625" s="4">
        <v>191000</v>
      </c>
      <c r="D1625" s="3" t="s">
        <v>38</v>
      </c>
      <c r="E1625" s="4">
        <v>4500</v>
      </c>
      <c r="F1625" s="3">
        <v>2.41</v>
      </c>
      <c r="G1625" s="4">
        <v>185000</v>
      </c>
      <c r="H1625" s="4">
        <v>191500</v>
      </c>
      <c r="I1625" s="4">
        <v>185000</v>
      </c>
      <c r="J1625" s="4">
        <v>127399</v>
      </c>
      <c r="K1625" s="4">
        <v>24217028000</v>
      </c>
      <c r="L1625" s="4">
        <v>6546605</v>
      </c>
      <c r="M1625" s="4">
        <v>190088</v>
      </c>
      <c r="N1625" s="4">
        <v>191000</v>
      </c>
      <c r="O1625" s="4">
        <v>149200</v>
      </c>
      <c r="P1625" s="4">
        <v>34275419</v>
      </c>
      <c r="Q1625" s="3">
        <v>0.5524</v>
      </c>
    </row>
    <row r="1626" spans="1:17">
      <c r="A1626" s="5">
        <v>41733</v>
      </c>
      <c r="B1626" s="3"/>
      <c r="C1626" s="4">
        <v>186500</v>
      </c>
      <c r="D1626" s="3"/>
      <c r="E1626" s="3">
        <v>0</v>
      </c>
      <c r="F1626" s="3">
        <v>0</v>
      </c>
      <c r="G1626" s="4">
        <v>186500</v>
      </c>
      <c r="H1626" s="4">
        <v>188500</v>
      </c>
      <c r="I1626" s="4">
        <v>185500</v>
      </c>
      <c r="J1626" s="4">
        <v>115596</v>
      </c>
      <c r="K1626" s="4">
        <v>21630443500</v>
      </c>
      <c r="L1626" s="4">
        <v>6392365</v>
      </c>
      <c r="M1626" s="4">
        <v>187121</v>
      </c>
      <c r="N1626" s="4">
        <v>186500</v>
      </c>
      <c r="O1626" s="4">
        <v>149200</v>
      </c>
      <c r="P1626" s="4">
        <v>34275419</v>
      </c>
      <c r="Q1626" s="3">
        <v>0.53969999999999996</v>
      </c>
    </row>
    <row r="1627" spans="1:17">
      <c r="A1627" s="5">
        <v>41732</v>
      </c>
      <c r="B1627" s="3"/>
      <c r="C1627" s="4">
        <v>186500</v>
      </c>
      <c r="D1627" s="3" t="s">
        <v>39</v>
      </c>
      <c r="E1627" s="4">
        <v>3500</v>
      </c>
      <c r="F1627" s="3">
        <v>-1.84</v>
      </c>
      <c r="G1627" s="4">
        <v>192000</v>
      </c>
      <c r="H1627" s="4">
        <v>192000</v>
      </c>
      <c r="I1627" s="4">
        <v>185500</v>
      </c>
      <c r="J1627" s="4">
        <v>169400</v>
      </c>
      <c r="K1627" s="4">
        <v>31777400000</v>
      </c>
      <c r="L1627" s="4">
        <v>6392365</v>
      </c>
      <c r="M1627" s="4">
        <v>187587</v>
      </c>
      <c r="N1627" s="4">
        <v>186500</v>
      </c>
      <c r="O1627" s="4">
        <v>152000</v>
      </c>
      <c r="P1627" s="4">
        <v>34275419</v>
      </c>
      <c r="Q1627" s="3">
        <v>0.5383</v>
      </c>
    </row>
    <row r="1628" spans="1:17">
      <c r="A1628" s="5">
        <v>41731</v>
      </c>
      <c r="B1628" s="3"/>
      <c r="C1628" s="4">
        <v>190000</v>
      </c>
      <c r="D1628" s="3" t="s">
        <v>39</v>
      </c>
      <c r="E1628" s="4">
        <v>3500</v>
      </c>
      <c r="F1628" s="3">
        <v>-1.81</v>
      </c>
      <c r="G1628" s="4">
        <v>195000</v>
      </c>
      <c r="H1628" s="4">
        <v>196500</v>
      </c>
      <c r="I1628" s="4">
        <v>188000</v>
      </c>
      <c r="J1628" s="4">
        <v>236300</v>
      </c>
      <c r="K1628" s="4">
        <v>45153137500</v>
      </c>
      <c r="L1628" s="4">
        <v>6512329</v>
      </c>
      <c r="M1628" s="4">
        <v>191083</v>
      </c>
      <c r="N1628" s="4">
        <v>190000</v>
      </c>
      <c r="O1628" s="4">
        <v>154800</v>
      </c>
      <c r="P1628" s="4">
        <v>34275419</v>
      </c>
      <c r="Q1628" s="3">
        <v>0.54779999999999995</v>
      </c>
    </row>
    <row r="1629" spans="1:17">
      <c r="A1629" s="5">
        <v>41730</v>
      </c>
      <c r="B1629" s="3"/>
      <c r="C1629" s="4">
        <v>193500</v>
      </c>
      <c r="D1629" s="3" t="s">
        <v>38</v>
      </c>
      <c r="E1629" s="4">
        <v>5500</v>
      </c>
      <c r="F1629" s="3">
        <v>2.93</v>
      </c>
      <c r="G1629" s="4">
        <v>190000</v>
      </c>
      <c r="H1629" s="4">
        <v>196500</v>
      </c>
      <c r="I1629" s="4">
        <v>188000</v>
      </c>
      <c r="J1629" s="4">
        <v>233914</v>
      </c>
      <c r="K1629" s="4">
        <v>45324995000</v>
      </c>
      <c r="L1629" s="4">
        <v>6632293</v>
      </c>
      <c r="M1629" s="4">
        <v>193767</v>
      </c>
      <c r="N1629" s="4">
        <v>193500</v>
      </c>
      <c r="O1629" s="4">
        <v>150400</v>
      </c>
      <c r="P1629" s="4">
        <v>34275419</v>
      </c>
      <c r="Q1629" s="3">
        <v>0.55930000000000002</v>
      </c>
    </row>
    <row r="1630" spans="1:17">
      <c r="A1630" s="5">
        <v>41729</v>
      </c>
      <c r="B1630" s="3"/>
      <c r="C1630" s="4">
        <v>188000</v>
      </c>
      <c r="D1630" s="3"/>
      <c r="E1630" s="3">
        <v>0</v>
      </c>
      <c r="F1630" s="3">
        <v>0</v>
      </c>
      <c r="G1630" s="4">
        <v>188500</v>
      </c>
      <c r="H1630" s="4">
        <v>193500</v>
      </c>
      <c r="I1630" s="4">
        <v>186500</v>
      </c>
      <c r="J1630" s="4">
        <v>172640</v>
      </c>
      <c r="K1630" s="4">
        <v>32722410000</v>
      </c>
      <c r="L1630" s="4">
        <v>6443778</v>
      </c>
      <c r="M1630" s="4">
        <v>189541</v>
      </c>
      <c r="N1630" s="4">
        <v>188000</v>
      </c>
      <c r="O1630" s="4">
        <v>150400</v>
      </c>
      <c r="P1630" s="4">
        <v>34275419</v>
      </c>
      <c r="Q1630" s="3">
        <v>0.54490000000000005</v>
      </c>
    </row>
    <row r="1631" spans="1:17">
      <c r="A1631" s="5">
        <v>41726</v>
      </c>
      <c r="B1631" s="3"/>
      <c r="C1631" s="4">
        <v>188000</v>
      </c>
      <c r="D1631" s="3" t="s">
        <v>39</v>
      </c>
      <c r="E1631" s="4">
        <v>2000</v>
      </c>
      <c r="F1631" s="3">
        <v>-1.05</v>
      </c>
      <c r="G1631" s="4">
        <v>189500</v>
      </c>
      <c r="H1631" s="4">
        <v>191000</v>
      </c>
      <c r="I1631" s="4">
        <v>186500</v>
      </c>
      <c r="J1631" s="4">
        <v>106827</v>
      </c>
      <c r="K1631" s="4">
        <v>20080106500</v>
      </c>
      <c r="L1631" s="4">
        <v>6443778</v>
      </c>
      <c r="M1631" s="4">
        <v>187968</v>
      </c>
      <c r="N1631" s="4">
        <v>188000</v>
      </c>
      <c r="O1631" s="4">
        <v>152000</v>
      </c>
      <c r="P1631" s="4">
        <v>34275419</v>
      </c>
      <c r="Q1631" s="3">
        <v>0.54620000000000002</v>
      </c>
    </row>
    <row r="1632" spans="1:17">
      <c r="A1632" s="5">
        <v>41725</v>
      </c>
      <c r="B1632" s="3"/>
      <c r="C1632" s="4">
        <v>190000</v>
      </c>
      <c r="D1632" s="3" t="s">
        <v>39</v>
      </c>
      <c r="E1632" s="3">
        <v>500</v>
      </c>
      <c r="F1632" s="3">
        <v>-0.26</v>
      </c>
      <c r="G1632" s="4">
        <v>189500</v>
      </c>
      <c r="H1632" s="4">
        <v>190000</v>
      </c>
      <c r="I1632" s="4">
        <v>185500</v>
      </c>
      <c r="J1632" s="4">
        <v>107125</v>
      </c>
      <c r="K1632" s="4">
        <v>20110331500</v>
      </c>
      <c r="L1632" s="4">
        <v>6512329</v>
      </c>
      <c r="M1632" s="4">
        <v>187727</v>
      </c>
      <c r="N1632" s="4">
        <v>190000</v>
      </c>
      <c r="O1632" s="4">
        <v>152400</v>
      </c>
      <c r="P1632" s="4">
        <v>34275419</v>
      </c>
      <c r="Q1632" s="3">
        <v>0.55310000000000004</v>
      </c>
    </row>
    <row r="1633" spans="1:17">
      <c r="A1633" s="5">
        <v>41724</v>
      </c>
      <c r="B1633" s="3"/>
      <c r="C1633" s="4">
        <v>190500</v>
      </c>
      <c r="D1633" s="3" t="s">
        <v>39</v>
      </c>
      <c r="E1633" s="4">
        <v>1500</v>
      </c>
      <c r="F1633" s="3">
        <v>-0.78</v>
      </c>
      <c r="G1633" s="4">
        <v>193000</v>
      </c>
      <c r="H1633" s="4">
        <v>193500</v>
      </c>
      <c r="I1633" s="4">
        <v>187500</v>
      </c>
      <c r="J1633" s="4">
        <v>189001</v>
      </c>
      <c r="K1633" s="4">
        <v>35814113000</v>
      </c>
      <c r="L1633" s="4">
        <v>6529467</v>
      </c>
      <c r="M1633" s="4">
        <v>189491</v>
      </c>
      <c r="N1633" s="4">
        <v>190500</v>
      </c>
      <c r="O1633" s="4">
        <v>153600</v>
      </c>
      <c r="P1633" s="4">
        <v>34275419</v>
      </c>
      <c r="Q1633" s="3">
        <v>0.55959999999999999</v>
      </c>
    </row>
    <row r="1634" spans="1:17">
      <c r="A1634" s="5">
        <v>41723</v>
      </c>
      <c r="B1634" s="3"/>
      <c r="C1634" s="4">
        <v>192000</v>
      </c>
      <c r="D1634" s="3" t="s">
        <v>38</v>
      </c>
      <c r="E1634" s="4">
        <v>3000</v>
      </c>
      <c r="F1634" s="3">
        <v>1.59</v>
      </c>
      <c r="G1634" s="4">
        <v>189000</v>
      </c>
      <c r="H1634" s="4">
        <v>195000</v>
      </c>
      <c r="I1634" s="4">
        <v>187500</v>
      </c>
      <c r="J1634" s="4">
        <v>262534</v>
      </c>
      <c r="K1634" s="4">
        <v>50531156500</v>
      </c>
      <c r="L1634" s="4">
        <v>6580880</v>
      </c>
      <c r="M1634" s="4">
        <v>192474</v>
      </c>
      <c r="N1634" s="4">
        <v>192000</v>
      </c>
      <c r="O1634" s="4">
        <v>151200</v>
      </c>
      <c r="P1634" s="4">
        <v>34275419</v>
      </c>
      <c r="Q1634" s="3">
        <v>0.57089999999999996</v>
      </c>
    </row>
    <row r="1635" spans="1:17">
      <c r="A1635" s="5">
        <v>41722</v>
      </c>
      <c r="B1635" s="3"/>
      <c r="C1635" s="4">
        <v>189000</v>
      </c>
      <c r="D1635" s="3" t="s">
        <v>38</v>
      </c>
      <c r="E1635" s="4">
        <v>9000</v>
      </c>
      <c r="F1635" s="3">
        <v>5</v>
      </c>
      <c r="G1635" s="4">
        <v>183500</v>
      </c>
      <c r="H1635" s="4">
        <v>190500</v>
      </c>
      <c r="I1635" s="4">
        <v>183000</v>
      </c>
      <c r="J1635" s="4">
        <v>345931</v>
      </c>
      <c r="K1635" s="4">
        <v>65142611500</v>
      </c>
      <c r="L1635" s="4">
        <v>6478054</v>
      </c>
      <c r="M1635" s="4">
        <v>188310</v>
      </c>
      <c r="N1635" s="4">
        <v>189000</v>
      </c>
      <c r="O1635" s="4">
        <v>144000</v>
      </c>
      <c r="P1635" s="4">
        <v>34275419</v>
      </c>
      <c r="Q1635" s="3">
        <v>0.5605</v>
      </c>
    </row>
    <row r="1636" spans="1:17">
      <c r="A1636" s="5">
        <v>41719</v>
      </c>
      <c r="B1636" s="3"/>
      <c r="C1636" s="4">
        <v>180000</v>
      </c>
      <c r="D1636" s="3" t="s">
        <v>38</v>
      </c>
      <c r="E1636" s="4">
        <v>5000</v>
      </c>
      <c r="F1636" s="3">
        <v>2.86</v>
      </c>
      <c r="G1636" s="4">
        <v>177500</v>
      </c>
      <c r="H1636" s="4">
        <v>181500</v>
      </c>
      <c r="I1636" s="4">
        <v>176500</v>
      </c>
      <c r="J1636" s="4">
        <v>146046</v>
      </c>
      <c r="K1636" s="4">
        <v>26075973500</v>
      </c>
      <c r="L1636" s="4">
        <v>6169575</v>
      </c>
      <c r="M1636" s="4">
        <v>178546</v>
      </c>
      <c r="N1636" s="4">
        <v>180000</v>
      </c>
      <c r="O1636" s="4">
        <v>140000</v>
      </c>
      <c r="P1636" s="4">
        <v>34275419</v>
      </c>
      <c r="Q1636" s="3">
        <v>0.53659999999999997</v>
      </c>
    </row>
    <row r="1637" spans="1:17">
      <c r="A1637" s="5">
        <v>41718</v>
      </c>
      <c r="B1637" s="3"/>
      <c r="C1637" s="4">
        <v>175000</v>
      </c>
      <c r="D1637" s="3" t="s">
        <v>39</v>
      </c>
      <c r="E1637" s="4">
        <v>4500</v>
      </c>
      <c r="F1637" s="3">
        <v>-2.5099999999999998</v>
      </c>
      <c r="G1637" s="4">
        <v>179000</v>
      </c>
      <c r="H1637" s="4">
        <v>179500</v>
      </c>
      <c r="I1637" s="4">
        <v>175000</v>
      </c>
      <c r="J1637" s="4">
        <v>139061</v>
      </c>
      <c r="K1637" s="4">
        <v>24506418500</v>
      </c>
      <c r="L1637" s="4">
        <v>5998198</v>
      </c>
      <c r="M1637" s="4">
        <v>176227</v>
      </c>
      <c r="N1637" s="4">
        <v>175000</v>
      </c>
      <c r="O1637" s="4">
        <v>143600</v>
      </c>
      <c r="P1637" s="4">
        <v>34275419</v>
      </c>
      <c r="Q1637" s="3">
        <v>0.52759999999999996</v>
      </c>
    </row>
    <row r="1638" spans="1:17">
      <c r="A1638" s="5">
        <v>41717</v>
      </c>
      <c r="B1638" s="3"/>
      <c r="C1638" s="4">
        <v>179500</v>
      </c>
      <c r="D1638" s="3" t="s">
        <v>39</v>
      </c>
      <c r="E1638" s="4">
        <v>2500</v>
      </c>
      <c r="F1638" s="3">
        <v>-1.37</v>
      </c>
      <c r="G1638" s="4">
        <v>183500</v>
      </c>
      <c r="H1638" s="4">
        <v>184500</v>
      </c>
      <c r="I1638" s="4">
        <v>178000</v>
      </c>
      <c r="J1638" s="4">
        <v>152559</v>
      </c>
      <c r="K1638" s="4">
        <v>27456362500</v>
      </c>
      <c r="L1638" s="4">
        <v>6152437</v>
      </c>
      <c r="M1638" s="4">
        <v>179972</v>
      </c>
      <c r="N1638" s="4">
        <v>179500</v>
      </c>
      <c r="O1638" s="4">
        <v>145600</v>
      </c>
      <c r="P1638" s="4">
        <v>34275419</v>
      </c>
      <c r="Q1638" s="3">
        <v>0.53610000000000002</v>
      </c>
    </row>
    <row r="1639" spans="1:17">
      <c r="A1639" s="5">
        <v>41716</v>
      </c>
      <c r="B1639" s="3"/>
      <c r="C1639" s="4">
        <v>182000</v>
      </c>
      <c r="D1639" s="3" t="s">
        <v>38</v>
      </c>
      <c r="E1639" s="4">
        <v>1000</v>
      </c>
      <c r="F1639" s="3">
        <v>0.55000000000000004</v>
      </c>
      <c r="G1639" s="4">
        <v>184000</v>
      </c>
      <c r="H1639" s="4">
        <v>186000</v>
      </c>
      <c r="I1639" s="4">
        <v>182000</v>
      </c>
      <c r="J1639" s="4">
        <v>141249</v>
      </c>
      <c r="K1639" s="4">
        <v>25958073000</v>
      </c>
      <c r="L1639" s="4">
        <v>6238126</v>
      </c>
      <c r="M1639" s="4">
        <v>183775</v>
      </c>
      <c r="N1639" s="4">
        <v>182000</v>
      </c>
      <c r="O1639" s="4">
        <v>144800</v>
      </c>
      <c r="P1639" s="4">
        <v>34275419</v>
      </c>
      <c r="Q1639" s="3">
        <v>0.54269999999999996</v>
      </c>
    </row>
    <row r="1640" spans="1:17">
      <c r="A1640" s="5">
        <v>41715</v>
      </c>
      <c r="B1640" s="3"/>
      <c r="C1640" s="4">
        <v>181000</v>
      </c>
      <c r="D1640" s="3" t="s">
        <v>38</v>
      </c>
      <c r="E1640" s="4">
        <v>4500</v>
      </c>
      <c r="F1640" s="3">
        <v>2.5499999999999998</v>
      </c>
      <c r="G1640" s="4">
        <v>174000</v>
      </c>
      <c r="H1640" s="4">
        <v>183000</v>
      </c>
      <c r="I1640" s="4">
        <v>174000</v>
      </c>
      <c r="J1640" s="4">
        <v>227842</v>
      </c>
      <c r="K1640" s="4">
        <v>41193344500</v>
      </c>
      <c r="L1640" s="4">
        <v>6203850</v>
      </c>
      <c r="M1640" s="4">
        <v>180797</v>
      </c>
      <c r="N1640" s="4">
        <v>181000</v>
      </c>
      <c r="O1640" s="4">
        <v>141200</v>
      </c>
      <c r="P1640" s="4">
        <v>34275419</v>
      </c>
      <c r="Q1640" s="3">
        <v>0.54310000000000003</v>
      </c>
    </row>
    <row r="1641" spans="1:17">
      <c r="A1641" s="5">
        <v>41712</v>
      </c>
      <c r="B1641" s="3"/>
      <c r="C1641" s="4">
        <v>176500</v>
      </c>
      <c r="D1641" s="3" t="s">
        <v>39</v>
      </c>
      <c r="E1641" s="4">
        <v>5500</v>
      </c>
      <c r="F1641" s="3">
        <v>-3.02</v>
      </c>
      <c r="G1641" s="4">
        <v>178500</v>
      </c>
      <c r="H1641" s="4">
        <v>180000</v>
      </c>
      <c r="I1641" s="4">
        <v>176000</v>
      </c>
      <c r="J1641" s="4">
        <v>291273</v>
      </c>
      <c r="K1641" s="4">
        <v>51778824000</v>
      </c>
      <c r="L1641" s="4">
        <v>6049611</v>
      </c>
      <c r="M1641" s="4">
        <v>177767</v>
      </c>
      <c r="N1641" s="4">
        <v>176500</v>
      </c>
      <c r="O1641" s="4">
        <v>145600</v>
      </c>
      <c r="P1641" s="4">
        <v>34275419</v>
      </c>
      <c r="Q1641" s="3">
        <v>0.53149999999999997</v>
      </c>
    </row>
    <row r="1642" spans="1:17">
      <c r="A1642" s="5">
        <v>41711</v>
      </c>
      <c r="B1642" s="3"/>
      <c r="C1642" s="4">
        <v>182000</v>
      </c>
      <c r="D1642" s="3" t="s">
        <v>39</v>
      </c>
      <c r="E1642" s="3">
        <v>500</v>
      </c>
      <c r="F1642" s="3">
        <v>-0.27</v>
      </c>
      <c r="G1642" s="4">
        <v>182000</v>
      </c>
      <c r="H1642" s="4">
        <v>185000</v>
      </c>
      <c r="I1642" s="4">
        <v>180000</v>
      </c>
      <c r="J1642" s="4">
        <v>229917</v>
      </c>
      <c r="K1642" s="4">
        <v>41842003000</v>
      </c>
      <c r="L1642" s="4">
        <v>6238126</v>
      </c>
      <c r="M1642" s="4">
        <v>181987</v>
      </c>
      <c r="N1642" s="4">
        <v>182000</v>
      </c>
      <c r="O1642" s="4">
        <v>146000</v>
      </c>
      <c r="P1642" s="4">
        <v>34275419</v>
      </c>
      <c r="Q1642" s="3">
        <v>0.54369999999999996</v>
      </c>
    </row>
    <row r="1643" spans="1:17">
      <c r="A1643" s="5">
        <v>41710</v>
      </c>
      <c r="B1643" s="3"/>
      <c r="C1643" s="4">
        <v>182500</v>
      </c>
      <c r="D1643" s="3" t="s">
        <v>39</v>
      </c>
      <c r="E1643" s="4">
        <v>8500</v>
      </c>
      <c r="F1643" s="3">
        <v>-4.45</v>
      </c>
      <c r="G1643" s="4">
        <v>190000</v>
      </c>
      <c r="H1643" s="4">
        <v>190500</v>
      </c>
      <c r="I1643" s="4">
        <v>181500</v>
      </c>
      <c r="J1643" s="4">
        <v>385335</v>
      </c>
      <c r="K1643" s="4">
        <v>70683513000</v>
      </c>
      <c r="L1643" s="4">
        <v>6255263</v>
      </c>
      <c r="M1643" s="4">
        <v>183433</v>
      </c>
      <c r="N1643" s="4">
        <v>182500</v>
      </c>
      <c r="O1643" s="4">
        <v>152800</v>
      </c>
      <c r="P1643" s="4">
        <v>34275419</v>
      </c>
      <c r="Q1643" s="3">
        <v>0.54559999999999997</v>
      </c>
    </row>
    <row r="1644" spans="1:17">
      <c r="A1644" s="5">
        <v>41709</v>
      </c>
      <c r="B1644" s="3"/>
      <c r="C1644" s="4">
        <v>191000</v>
      </c>
      <c r="D1644" s="3" t="s">
        <v>38</v>
      </c>
      <c r="E1644" s="4">
        <v>1000</v>
      </c>
      <c r="F1644" s="3">
        <v>0.53</v>
      </c>
      <c r="G1644" s="4">
        <v>189000</v>
      </c>
      <c r="H1644" s="4">
        <v>192000</v>
      </c>
      <c r="I1644" s="4">
        <v>184500</v>
      </c>
      <c r="J1644" s="4">
        <v>236797</v>
      </c>
      <c r="K1644" s="4">
        <v>44504785000</v>
      </c>
      <c r="L1644" s="4">
        <v>6546605</v>
      </c>
      <c r="M1644" s="4">
        <v>187944</v>
      </c>
      <c r="N1644" s="4">
        <v>191000</v>
      </c>
      <c r="O1644" s="4">
        <v>152000</v>
      </c>
      <c r="P1644" s="4">
        <v>34275419</v>
      </c>
      <c r="Q1644" s="3">
        <v>0.56200000000000006</v>
      </c>
    </row>
    <row r="1645" spans="1:17">
      <c r="A1645" s="5">
        <v>41708</v>
      </c>
      <c r="B1645" s="3"/>
      <c r="C1645" s="4">
        <v>190000</v>
      </c>
      <c r="D1645" s="3" t="s">
        <v>39</v>
      </c>
      <c r="E1645" s="4">
        <v>12500</v>
      </c>
      <c r="F1645" s="3">
        <v>-6.17</v>
      </c>
      <c r="G1645" s="4">
        <v>199500</v>
      </c>
      <c r="H1645" s="4">
        <v>199500</v>
      </c>
      <c r="I1645" s="4">
        <v>190000</v>
      </c>
      <c r="J1645" s="4">
        <v>471355</v>
      </c>
      <c r="K1645" s="4">
        <v>90523590500</v>
      </c>
      <c r="L1645" s="4">
        <v>6512329</v>
      </c>
      <c r="M1645" s="4">
        <v>192049</v>
      </c>
      <c r="N1645" s="4">
        <v>190000</v>
      </c>
      <c r="O1645" s="4">
        <v>162000</v>
      </c>
      <c r="P1645" s="4">
        <v>34275419</v>
      </c>
      <c r="Q1645" s="3">
        <v>0.56169999999999998</v>
      </c>
    </row>
    <row r="1646" spans="1:17">
      <c r="A1646" s="5">
        <v>41705</v>
      </c>
      <c r="B1646" s="3"/>
      <c r="C1646" s="4">
        <v>202500</v>
      </c>
      <c r="D1646" s="3"/>
      <c r="E1646" s="3">
        <v>0</v>
      </c>
      <c r="F1646" s="3">
        <v>0</v>
      </c>
      <c r="G1646" s="4">
        <v>202500</v>
      </c>
      <c r="H1646" s="4">
        <v>204000</v>
      </c>
      <c r="I1646" s="4">
        <v>200500</v>
      </c>
      <c r="J1646" s="4">
        <v>132785</v>
      </c>
      <c r="K1646" s="4">
        <v>26804561500</v>
      </c>
      <c r="L1646" s="4">
        <v>6940772</v>
      </c>
      <c r="M1646" s="4">
        <v>201864</v>
      </c>
      <c r="N1646" s="4">
        <v>202500</v>
      </c>
      <c r="O1646" s="4">
        <v>162000</v>
      </c>
      <c r="P1646" s="4">
        <v>34275419</v>
      </c>
      <c r="Q1646" s="3">
        <v>0.5927</v>
      </c>
    </row>
    <row r="1647" spans="1:17">
      <c r="A1647" s="5">
        <v>41704</v>
      </c>
      <c r="B1647" s="3"/>
      <c r="C1647" s="4">
        <v>202500</v>
      </c>
      <c r="D1647" s="3" t="s">
        <v>38</v>
      </c>
      <c r="E1647" s="4">
        <v>2500</v>
      </c>
      <c r="F1647" s="3">
        <v>1.25</v>
      </c>
      <c r="G1647" s="4">
        <v>201000</v>
      </c>
      <c r="H1647" s="4">
        <v>203500</v>
      </c>
      <c r="I1647" s="4">
        <v>199500</v>
      </c>
      <c r="J1647" s="4">
        <v>120301</v>
      </c>
      <c r="K1647" s="4">
        <v>24284466000</v>
      </c>
      <c r="L1647" s="4">
        <v>6940772</v>
      </c>
      <c r="M1647" s="4">
        <v>201864</v>
      </c>
      <c r="N1647" s="4">
        <v>202500</v>
      </c>
      <c r="O1647" s="4">
        <v>160000</v>
      </c>
      <c r="P1647" s="4">
        <v>34275419</v>
      </c>
      <c r="Q1647" s="3">
        <v>0.59250000000000003</v>
      </c>
    </row>
    <row r="1648" spans="1:17">
      <c r="A1648" s="5">
        <v>41703</v>
      </c>
      <c r="B1648" s="3"/>
      <c r="C1648" s="4">
        <v>200000</v>
      </c>
      <c r="D1648" s="3" t="s">
        <v>38</v>
      </c>
      <c r="E1648" s="4">
        <v>4000</v>
      </c>
      <c r="F1648" s="3">
        <v>2.04</v>
      </c>
      <c r="G1648" s="4">
        <v>199000</v>
      </c>
      <c r="H1648" s="4">
        <v>203500</v>
      </c>
      <c r="I1648" s="4">
        <v>197500</v>
      </c>
      <c r="J1648" s="4">
        <v>280714</v>
      </c>
      <c r="K1648" s="4">
        <v>56428920000</v>
      </c>
      <c r="L1648" s="4">
        <v>6855083</v>
      </c>
      <c r="M1648" s="4">
        <v>201019</v>
      </c>
      <c r="N1648" s="4">
        <v>200000</v>
      </c>
      <c r="O1648" s="4">
        <v>156800</v>
      </c>
      <c r="P1648" s="4">
        <v>34275419</v>
      </c>
      <c r="Q1648" s="3">
        <v>0.58650000000000002</v>
      </c>
    </row>
    <row r="1649" spans="1:17">
      <c r="A1649" s="5">
        <v>41702</v>
      </c>
      <c r="B1649" s="3"/>
      <c r="C1649" s="4">
        <v>196000</v>
      </c>
      <c r="D1649" s="3" t="s">
        <v>39</v>
      </c>
      <c r="E1649" s="3">
        <v>500</v>
      </c>
      <c r="F1649" s="3">
        <v>-0.25</v>
      </c>
      <c r="G1649" s="4">
        <v>195500</v>
      </c>
      <c r="H1649" s="4">
        <v>199500</v>
      </c>
      <c r="I1649" s="4">
        <v>194500</v>
      </c>
      <c r="J1649" s="4">
        <v>194406</v>
      </c>
      <c r="K1649" s="4">
        <v>38171295000</v>
      </c>
      <c r="L1649" s="4">
        <v>6717982</v>
      </c>
      <c r="M1649" s="4">
        <v>196348</v>
      </c>
      <c r="N1649" s="4">
        <v>196000</v>
      </c>
      <c r="O1649" s="4">
        <v>157200</v>
      </c>
      <c r="P1649" s="4">
        <v>34275419</v>
      </c>
      <c r="Q1649" s="3">
        <v>0.58009999999999995</v>
      </c>
    </row>
    <row r="1650" spans="1:17">
      <c r="A1650" s="5">
        <v>41701</v>
      </c>
      <c r="B1650" s="3"/>
      <c r="C1650" s="4">
        <v>196500</v>
      </c>
      <c r="D1650" s="3" t="s">
        <v>39</v>
      </c>
      <c r="E1650" s="4">
        <v>6500</v>
      </c>
      <c r="F1650" s="3">
        <v>-3.2</v>
      </c>
      <c r="G1650" s="4">
        <v>201000</v>
      </c>
      <c r="H1650" s="4">
        <v>202000</v>
      </c>
      <c r="I1650" s="4">
        <v>195500</v>
      </c>
      <c r="J1650" s="4">
        <v>253656</v>
      </c>
      <c r="K1650" s="4">
        <v>49994971000</v>
      </c>
      <c r="L1650" s="4">
        <v>6735119</v>
      </c>
      <c r="M1650" s="4">
        <v>197097</v>
      </c>
      <c r="N1650" s="4">
        <v>196500</v>
      </c>
      <c r="O1650" s="4">
        <v>162400</v>
      </c>
      <c r="P1650" s="4">
        <v>34275419</v>
      </c>
      <c r="Q1650" s="3">
        <v>0.57840000000000003</v>
      </c>
    </row>
    <row r="1651" spans="1:17">
      <c r="A1651" s="5">
        <v>41698</v>
      </c>
      <c r="B1651" s="3"/>
      <c r="C1651" s="4">
        <v>203000</v>
      </c>
      <c r="D1651" s="3" t="s">
        <v>39</v>
      </c>
      <c r="E1651" s="3">
        <v>500</v>
      </c>
      <c r="F1651" s="3">
        <v>-0.25</v>
      </c>
      <c r="G1651" s="4">
        <v>204000</v>
      </c>
      <c r="H1651" s="4">
        <v>205000</v>
      </c>
      <c r="I1651" s="4">
        <v>199500</v>
      </c>
      <c r="J1651" s="4">
        <v>194159</v>
      </c>
      <c r="K1651" s="4">
        <v>39203485500</v>
      </c>
      <c r="L1651" s="4">
        <v>6957910</v>
      </c>
      <c r="M1651" s="4">
        <v>201914</v>
      </c>
      <c r="N1651" s="4">
        <v>203000</v>
      </c>
      <c r="O1651" s="4">
        <v>162800</v>
      </c>
      <c r="P1651" s="4">
        <v>34275419</v>
      </c>
      <c r="Q1651" s="3">
        <v>0.59289999999999998</v>
      </c>
    </row>
    <row r="1652" spans="1:17">
      <c r="A1652" s="5">
        <v>41697</v>
      </c>
      <c r="B1652" s="3"/>
      <c r="C1652" s="4">
        <v>203500</v>
      </c>
      <c r="D1652" s="3" t="s">
        <v>39</v>
      </c>
      <c r="E1652" s="4">
        <v>4500</v>
      </c>
      <c r="F1652" s="3">
        <v>-2.16</v>
      </c>
      <c r="G1652" s="4">
        <v>206500</v>
      </c>
      <c r="H1652" s="4">
        <v>207000</v>
      </c>
      <c r="I1652" s="4">
        <v>200000</v>
      </c>
      <c r="J1652" s="4">
        <v>441199</v>
      </c>
      <c r="K1652" s="4">
        <v>89316730500</v>
      </c>
      <c r="L1652" s="4">
        <v>6975047</v>
      </c>
      <c r="M1652" s="4">
        <v>202440</v>
      </c>
      <c r="N1652" s="4">
        <v>203500</v>
      </c>
      <c r="O1652" s="4">
        <v>166400</v>
      </c>
      <c r="P1652" s="4">
        <v>34275419</v>
      </c>
      <c r="Q1652" s="3">
        <v>0.59519999999999995</v>
      </c>
    </row>
    <row r="1653" spans="1:17">
      <c r="A1653" s="5">
        <v>41696</v>
      </c>
      <c r="B1653" s="3"/>
      <c r="C1653" s="4">
        <v>208000</v>
      </c>
      <c r="D1653" s="3" t="s">
        <v>39</v>
      </c>
      <c r="E1653" s="4">
        <v>1500</v>
      </c>
      <c r="F1653" s="3">
        <v>-0.72</v>
      </c>
      <c r="G1653" s="4">
        <v>210000</v>
      </c>
      <c r="H1653" s="4">
        <v>210500</v>
      </c>
      <c r="I1653" s="4">
        <v>204500</v>
      </c>
      <c r="J1653" s="4">
        <v>247182</v>
      </c>
      <c r="K1653" s="4">
        <v>51074047500</v>
      </c>
      <c r="L1653" s="4">
        <v>7129287</v>
      </c>
      <c r="M1653" s="4">
        <v>206625</v>
      </c>
      <c r="N1653" s="4">
        <v>208000</v>
      </c>
      <c r="O1653" s="4">
        <v>167600</v>
      </c>
      <c r="P1653" s="4">
        <v>34275419</v>
      </c>
      <c r="Q1653" s="3">
        <v>0.61099999999999999</v>
      </c>
    </row>
    <row r="1654" spans="1:17">
      <c r="A1654" s="5">
        <v>41695</v>
      </c>
      <c r="B1654" s="3"/>
      <c r="C1654" s="4">
        <v>209500</v>
      </c>
      <c r="D1654" s="3"/>
      <c r="E1654" s="3">
        <v>0</v>
      </c>
      <c r="F1654" s="3">
        <v>0</v>
      </c>
      <c r="G1654" s="4">
        <v>211500</v>
      </c>
      <c r="H1654" s="4">
        <v>213000</v>
      </c>
      <c r="I1654" s="4">
        <v>207500</v>
      </c>
      <c r="J1654" s="4">
        <v>180739</v>
      </c>
      <c r="K1654" s="4">
        <v>37796738000</v>
      </c>
      <c r="L1654" s="4">
        <v>7180700</v>
      </c>
      <c r="M1654" s="4">
        <v>209123</v>
      </c>
      <c r="N1654" s="4">
        <v>209500</v>
      </c>
      <c r="O1654" s="4">
        <v>167600</v>
      </c>
      <c r="P1654" s="4">
        <v>34275419</v>
      </c>
      <c r="Q1654" s="3">
        <v>0.61750000000000005</v>
      </c>
    </row>
    <row r="1655" spans="1:17">
      <c r="A1655" s="5">
        <v>41694</v>
      </c>
      <c r="B1655" s="3"/>
      <c r="C1655" s="4">
        <v>209500</v>
      </c>
      <c r="D1655" s="3" t="s">
        <v>39</v>
      </c>
      <c r="E1655" s="4">
        <v>6000</v>
      </c>
      <c r="F1655" s="3">
        <v>-2.78</v>
      </c>
      <c r="G1655" s="4">
        <v>215500</v>
      </c>
      <c r="H1655" s="4">
        <v>216500</v>
      </c>
      <c r="I1655" s="4">
        <v>208000</v>
      </c>
      <c r="J1655" s="4">
        <v>219585</v>
      </c>
      <c r="K1655" s="4">
        <v>46159706000</v>
      </c>
      <c r="L1655" s="4">
        <v>7180700</v>
      </c>
      <c r="M1655" s="4">
        <v>210213</v>
      </c>
      <c r="N1655" s="4">
        <v>209500</v>
      </c>
      <c r="O1655" s="4">
        <v>172400</v>
      </c>
      <c r="P1655" s="4">
        <v>34275419</v>
      </c>
      <c r="Q1655" s="3">
        <v>0.62229999999999996</v>
      </c>
    </row>
    <row r="1656" spans="1:17">
      <c r="A1656" s="5">
        <v>41691</v>
      </c>
      <c r="B1656" s="3"/>
      <c r="C1656" s="4">
        <v>215500</v>
      </c>
      <c r="D1656" s="3" t="s">
        <v>39</v>
      </c>
      <c r="E1656" s="4">
        <v>1500</v>
      </c>
      <c r="F1656" s="3">
        <v>-0.69</v>
      </c>
      <c r="G1656" s="4">
        <v>218000</v>
      </c>
      <c r="H1656" s="4">
        <v>220000</v>
      </c>
      <c r="I1656" s="4">
        <v>214500</v>
      </c>
      <c r="J1656" s="4">
        <v>94084</v>
      </c>
      <c r="K1656" s="4">
        <v>20295182000</v>
      </c>
      <c r="L1656" s="4">
        <v>7386352</v>
      </c>
      <c r="M1656" s="4">
        <v>215713</v>
      </c>
      <c r="N1656" s="4">
        <v>215500</v>
      </c>
      <c r="O1656" s="4">
        <v>173600</v>
      </c>
      <c r="P1656" s="4">
        <v>34275419</v>
      </c>
      <c r="Q1656" s="3">
        <v>0.63719999999999999</v>
      </c>
    </row>
    <row r="1657" spans="1:17">
      <c r="A1657" s="5">
        <v>41690</v>
      </c>
      <c r="B1657" s="3"/>
      <c r="C1657" s="4">
        <v>217000</v>
      </c>
      <c r="D1657" s="3" t="s">
        <v>39</v>
      </c>
      <c r="E1657" s="4">
        <v>1500</v>
      </c>
      <c r="F1657" s="3">
        <v>-0.69</v>
      </c>
      <c r="G1657" s="4">
        <v>216500</v>
      </c>
      <c r="H1657" s="4">
        <v>221000</v>
      </c>
      <c r="I1657" s="4">
        <v>214000</v>
      </c>
      <c r="J1657" s="4">
        <v>109844</v>
      </c>
      <c r="K1657" s="4">
        <v>23775059500</v>
      </c>
      <c r="L1657" s="4">
        <v>7437765</v>
      </c>
      <c r="M1657" s="4">
        <v>216443</v>
      </c>
      <c r="N1657" s="4">
        <v>217000</v>
      </c>
      <c r="O1657" s="4">
        <v>174800</v>
      </c>
      <c r="P1657" s="4">
        <v>34275419</v>
      </c>
      <c r="Q1657" s="3">
        <v>0.65129999999999999</v>
      </c>
    </row>
    <row r="1658" spans="1:17">
      <c r="A1658" s="5">
        <v>41689</v>
      </c>
      <c r="B1658" s="3"/>
      <c r="C1658" s="4">
        <v>218500</v>
      </c>
      <c r="D1658" s="3" t="s">
        <v>38</v>
      </c>
      <c r="E1658" s="4">
        <v>1500</v>
      </c>
      <c r="F1658" s="3">
        <v>0.69</v>
      </c>
      <c r="G1658" s="4">
        <v>218000</v>
      </c>
      <c r="H1658" s="4">
        <v>220000</v>
      </c>
      <c r="I1658" s="4">
        <v>215500</v>
      </c>
      <c r="J1658" s="4">
        <v>78698</v>
      </c>
      <c r="K1658" s="4">
        <v>17193556500</v>
      </c>
      <c r="L1658" s="4">
        <v>7489179</v>
      </c>
      <c r="M1658" s="4">
        <v>218475</v>
      </c>
      <c r="N1658" s="4">
        <v>218500</v>
      </c>
      <c r="O1658" s="4">
        <v>173600</v>
      </c>
      <c r="P1658" s="4">
        <v>34275419</v>
      </c>
      <c r="Q1658" s="3">
        <v>0.65169999999999995</v>
      </c>
    </row>
    <row r="1659" spans="1:17">
      <c r="A1659" s="5">
        <v>41688</v>
      </c>
      <c r="B1659" s="3"/>
      <c r="C1659" s="4">
        <v>217000</v>
      </c>
      <c r="D1659" s="3" t="s">
        <v>39</v>
      </c>
      <c r="E1659" s="4">
        <v>5500</v>
      </c>
      <c r="F1659" s="3">
        <v>-2.4700000000000002</v>
      </c>
      <c r="G1659" s="4">
        <v>224000</v>
      </c>
      <c r="H1659" s="4">
        <v>227000</v>
      </c>
      <c r="I1659" s="4">
        <v>216500</v>
      </c>
      <c r="J1659" s="4">
        <v>208265</v>
      </c>
      <c r="K1659" s="4">
        <v>45534207500</v>
      </c>
      <c r="L1659" s="4">
        <v>7437765</v>
      </c>
      <c r="M1659" s="4">
        <v>218635</v>
      </c>
      <c r="N1659" s="4">
        <v>217000</v>
      </c>
      <c r="O1659" s="4">
        <v>178000</v>
      </c>
      <c r="P1659" s="4">
        <v>34275419</v>
      </c>
      <c r="Q1659" s="3">
        <v>0.64610000000000001</v>
      </c>
    </row>
    <row r="1660" spans="1:17">
      <c r="A1660" s="5">
        <v>41687</v>
      </c>
      <c r="B1660" s="3"/>
      <c r="C1660" s="4">
        <v>222500</v>
      </c>
      <c r="D1660" s="3" t="s">
        <v>38</v>
      </c>
      <c r="E1660" s="4">
        <v>2000</v>
      </c>
      <c r="F1660" s="3">
        <v>0.91</v>
      </c>
      <c r="G1660" s="4">
        <v>224000</v>
      </c>
      <c r="H1660" s="4">
        <v>227500</v>
      </c>
      <c r="I1660" s="4">
        <v>222000</v>
      </c>
      <c r="J1660" s="4">
        <v>145612</v>
      </c>
      <c r="K1660" s="4">
        <v>32751140500</v>
      </c>
      <c r="L1660" s="4">
        <v>7626280</v>
      </c>
      <c r="M1660" s="4">
        <v>224920</v>
      </c>
      <c r="N1660" s="4">
        <v>222500</v>
      </c>
      <c r="O1660" s="4">
        <v>176400</v>
      </c>
      <c r="P1660" s="4">
        <v>34275419</v>
      </c>
      <c r="Q1660" s="3">
        <v>0.66279999999999994</v>
      </c>
    </row>
    <row r="1661" spans="1:17">
      <c r="A1661" s="5">
        <v>41684</v>
      </c>
      <c r="B1661" s="3"/>
      <c r="C1661" s="4">
        <v>220500</v>
      </c>
      <c r="D1661" s="3" t="s">
        <v>39</v>
      </c>
      <c r="E1661" s="4">
        <v>2500</v>
      </c>
      <c r="F1661" s="3">
        <v>-1.1200000000000001</v>
      </c>
      <c r="G1661" s="4">
        <v>224000</v>
      </c>
      <c r="H1661" s="4">
        <v>225500</v>
      </c>
      <c r="I1661" s="4">
        <v>219500</v>
      </c>
      <c r="J1661" s="4">
        <v>123785</v>
      </c>
      <c r="K1661" s="4">
        <v>27427523000</v>
      </c>
      <c r="L1661" s="4">
        <v>7557729</v>
      </c>
      <c r="M1661" s="4">
        <v>221573</v>
      </c>
      <c r="N1661" s="4">
        <v>220500</v>
      </c>
      <c r="O1661" s="4">
        <v>178400</v>
      </c>
      <c r="P1661" s="4">
        <v>34275419</v>
      </c>
      <c r="Q1661" s="3">
        <v>0.65890000000000004</v>
      </c>
    </row>
    <row r="1662" spans="1:17">
      <c r="A1662" s="5">
        <v>41683</v>
      </c>
      <c r="B1662" s="3"/>
      <c r="C1662" s="4">
        <v>223000</v>
      </c>
      <c r="D1662" s="3" t="s">
        <v>39</v>
      </c>
      <c r="E1662" s="4">
        <v>3500</v>
      </c>
      <c r="F1662" s="3">
        <v>-1.55</v>
      </c>
      <c r="G1662" s="4">
        <v>227000</v>
      </c>
      <c r="H1662" s="4">
        <v>228000</v>
      </c>
      <c r="I1662" s="4">
        <v>222000</v>
      </c>
      <c r="J1662" s="4">
        <v>129013</v>
      </c>
      <c r="K1662" s="4">
        <v>29013433000</v>
      </c>
      <c r="L1662" s="4">
        <v>7643418</v>
      </c>
      <c r="M1662" s="4">
        <v>224887</v>
      </c>
      <c r="N1662" s="4">
        <v>223000</v>
      </c>
      <c r="O1662" s="4">
        <v>181200</v>
      </c>
      <c r="P1662" s="4">
        <v>34275419</v>
      </c>
      <c r="Q1662" s="3">
        <v>0.67159999999999997</v>
      </c>
    </row>
    <row r="1663" spans="1:17">
      <c r="A1663" s="5">
        <v>41682</v>
      </c>
      <c r="B1663" s="3"/>
      <c r="C1663" s="4">
        <v>226500</v>
      </c>
      <c r="D1663" s="3" t="s">
        <v>38</v>
      </c>
      <c r="E1663" s="4">
        <v>11000</v>
      </c>
      <c r="F1663" s="3">
        <v>5.0999999999999996</v>
      </c>
      <c r="G1663" s="4">
        <v>218000</v>
      </c>
      <c r="H1663" s="4">
        <v>227500</v>
      </c>
      <c r="I1663" s="4">
        <v>217500</v>
      </c>
      <c r="J1663" s="4">
        <v>355046</v>
      </c>
      <c r="K1663" s="4">
        <v>79550124728</v>
      </c>
      <c r="L1663" s="4">
        <v>7763382</v>
      </c>
      <c r="M1663" s="4">
        <v>224055</v>
      </c>
      <c r="N1663" s="4">
        <v>226500</v>
      </c>
      <c r="O1663" s="4">
        <v>172400</v>
      </c>
      <c r="P1663" s="4">
        <v>34275419</v>
      </c>
      <c r="Q1663" s="3">
        <v>0.67900000000000005</v>
      </c>
    </row>
    <row r="1664" spans="1:17">
      <c r="A1664" s="5">
        <v>41681</v>
      </c>
      <c r="B1664" s="3"/>
      <c r="C1664" s="4">
        <v>215500</v>
      </c>
      <c r="D1664" s="3" t="s">
        <v>38</v>
      </c>
      <c r="E1664" s="4">
        <v>5000</v>
      </c>
      <c r="F1664" s="3">
        <v>2.38</v>
      </c>
      <c r="G1664" s="4">
        <v>211000</v>
      </c>
      <c r="H1664" s="4">
        <v>219000</v>
      </c>
      <c r="I1664" s="4">
        <v>211000</v>
      </c>
      <c r="J1664" s="4">
        <v>234116</v>
      </c>
      <c r="K1664" s="4">
        <v>50660183558</v>
      </c>
      <c r="L1664" s="4">
        <v>7386352</v>
      </c>
      <c r="M1664" s="4">
        <v>216389</v>
      </c>
      <c r="N1664" s="4">
        <v>215500</v>
      </c>
      <c r="O1664" s="4">
        <v>168400</v>
      </c>
      <c r="P1664" s="4">
        <v>34275419</v>
      </c>
      <c r="Q1664" s="3">
        <v>0.64759999999999995</v>
      </c>
    </row>
    <row r="1665" spans="1:17">
      <c r="A1665" s="5">
        <v>41680</v>
      </c>
      <c r="B1665" s="3"/>
      <c r="C1665" s="4">
        <v>210500</v>
      </c>
      <c r="D1665" s="3" t="s">
        <v>38</v>
      </c>
      <c r="E1665" s="4">
        <v>1000</v>
      </c>
      <c r="F1665" s="3">
        <v>0.48</v>
      </c>
      <c r="G1665" s="4">
        <v>212000</v>
      </c>
      <c r="H1665" s="4">
        <v>213000</v>
      </c>
      <c r="I1665" s="4">
        <v>208000</v>
      </c>
      <c r="J1665" s="4">
        <v>105339</v>
      </c>
      <c r="K1665" s="4">
        <v>22218104500</v>
      </c>
      <c r="L1665" s="4">
        <v>7214975</v>
      </c>
      <c r="M1665" s="4">
        <v>210920</v>
      </c>
      <c r="N1665" s="4">
        <v>210500</v>
      </c>
      <c r="O1665" s="4">
        <v>167600</v>
      </c>
      <c r="P1665" s="4">
        <v>34275419</v>
      </c>
      <c r="Q1665" s="3">
        <v>0.63549999999999995</v>
      </c>
    </row>
    <row r="1666" spans="1:17">
      <c r="A1666" s="5">
        <v>41677</v>
      </c>
      <c r="B1666" s="3"/>
      <c r="C1666" s="4">
        <v>209500</v>
      </c>
      <c r="D1666" s="3" t="s">
        <v>39</v>
      </c>
      <c r="E1666" s="3">
        <v>500</v>
      </c>
      <c r="F1666" s="3">
        <v>-0.24</v>
      </c>
      <c r="G1666" s="4">
        <v>210000</v>
      </c>
      <c r="H1666" s="4">
        <v>213500</v>
      </c>
      <c r="I1666" s="4">
        <v>207500</v>
      </c>
      <c r="J1666" s="4">
        <v>103857</v>
      </c>
      <c r="K1666" s="4">
        <v>21836862000</v>
      </c>
      <c r="L1666" s="4">
        <v>7180700</v>
      </c>
      <c r="M1666" s="4">
        <v>210258</v>
      </c>
      <c r="N1666" s="4">
        <v>209500</v>
      </c>
      <c r="O1666" s="4">
        <v>168000</v>
      </c>
      <c r="P1666" s="4">
        <v>34275419</v>
      </c>
      <c r="Q1666" s="3">
        <v>0.63270000000000004</v>
      </c>
    </row>
    <row r="1667" spans="1:17">
      <c r="A1667" s="5">
        <v>41676</v>
      </c>
      <c r="B1667" s="3"/>
      <c r="C1667" s="4">
        <v>210000</v>
      </c>
      <c r="D1667" s="3" t="s">
        <v>38</v>
      </c>
      <c r="E1667" s="4">
        <v>6500</v>
      </c>
      <c r="F1667" s="3">
        <v>3.19</v>
      </c>
      <c r="G1667" s="4">
        <v>208000</v>
      </c>
      <c r="H1667" s="4">
        <v>212500</v>
      </c>
      <c r="I1667" s="4">
        <v>207000</v>
      </c>
      <c r="J1667" s="4">
        <v>172071</v>
      </c>
      <c r="K1667" s="4">
        <v>36078255500</v>
      </c>
      <c r="L1667" s="4">
        <v>7197837</v>
      </c>
      <c r="M1667" s="4">
        <v>209670</v>
      </c>
      <c r="N1667" s="4">
        <v>210000</v>
      </c>
      <c r="O1667" s="4">
        <v>162800</v>
      </c>
      <c r="P1667" s="4">
        <v>34275419</v>
      </c>
      <c r="Q1667" s="3">
        <v>0.63900000000000001</v>
      </c>
    </row>
    <row r="1668" spans="1:17">
      <c r="A1668" s="5">
        <v>41675</v>
      </c>
      <c r="B1668" s="3"/>
      <c r="C1668" s="4">
        <v>203500</v>
      </c>
      <c r="D1668" s="3" t="s">
        <v>38</v>
      </c>
      <c r="E1668" s="4">
        <v>2000</v>
      </c>
      <c r="F1668" s="3">
        <v>0.99</v>
      </c>
      <c r="G1668" s="4">
        <v>203500</v>
      </c>
      <c r="H1668" s="4">
        <v>205500</v>
      </c>
      <c r="I1668" s="4">
        <v>201000</v>
      </c>
      <c r="J1668" s="4">
        <v>90970</v>
      </c>
      <c r="K1668" s="4">
        <v>18551636000</v>
      </c>
      <c r="L1668" s="4">
        <v>6975047</v>
      </c>
      <c r="M1668" s="4">
        <v>203931</v>
      </c>
      <c r="N1668" s="4">
        <v>203500</v>
      </c>
      <c r="O1668" s="4">
        <v>161200</v>
      </c>
      <c r="P1668" s="4">
        <v>34275419</v>
      </c>
      <c r="Q1668" s="3">
        <v>0.62470000000000003</v>
      </c>
    </row>
    <row r="1669" spans="1:17">
      <c r="A1669" s="5">
        <v>41674</v>
      </c>
      <c r="B1669" s="3"/>
      <c r="C1669" s="4">
        <v>201500</v>
      </c>
      <c r="D1669" s="3" t="s">
        <v>39</v>
      </c>
      <c r="E1669" s="4">
        <v>3000</v>
      </c>
      <c r="F1669" s="3">
        <v>-1.47</v>
      </c>
      <c r="G1669" s="4">
        <v>199500</v>
      </c>
      <c r="H1669" s="4">
        <v>202000</v>
      </c>
      <c r="I1669" s="4">
        <v>198000</v>
      </c>
      <c r="J1669" s="4">
        <v>217427</v>
      </c>
      <c r="K1669" s="4">
        <v>43454733500</v>
      </c>
      <c r="L1669" s="4">
        <v>6906496</v>
      </c>
      <c r="M1669" s="4">
        <v>199858</v>
      </c>
      <c r="N1669" s="4">
        <v>201500</v>
      </c>
      <c r="O1669" s="4">
        <v>163600</v>
      </c>
      <c r="P1669" s="4">
        <v>34275419</v>
      </c>
      <c r="Q1669" s="3">
        <v>0.62019999999999997</v>
      </c>
    </row>
    <row r="1670" spans="1:17">
      <c r="A1670" s="5">
        <v>41673</v>
      </c>
      <c r="B1670" s="3"/>
      <c r="C1670" s="4">
        <v>204500</v>
      </c>
      <c r="D1670" s="3" t="s">
        <v>39</v>
      </c>
      <c r="E1670" s="4">
        <v>7000</v>
      </c>
      <c r="F1670" s="3">
        <v>-3.31</v>
      </c>
      <c r="G1670" s="4">
        <v>207500</v>
      </c>
      <c r="H1670" s="4">
        <v>208500</v>
      </c>
      <c r="I1670" s="4">
        <v>202000</v>
      </c>
      <c r="J1670" s="4">
        <v>148806</v>
      </c>
      <c r="K1670" s="4">
        <v>30415584000</v>
      </c>
      <c r="L1670" s="4">
        <v>7009323</v>
      </c>
      <c r="M1670" s="4">
        <v>204397</v>
      </c>
      <c r="N1670" s="4">
        <v>204500</v>
      </c>
      <c r="O1670" s="4">
        <v>169200</v>
      </c>
      <c r="P1670" s="4">
        <v>34275419</v>
      </c>
      <c r="Q1670" s="3">
        <v>0.61850000000000005</v>
      </c>
    </row>
    <row r="1671" spans="1:17">
      <c r="A1671" s="5">
        <v>41668</v>
      </c>
      <c r="B1671" s="3"/>
      <c r="C1671" s="4">
        <v>211500</v>
      </c>
      <c r="D1671" s="3" t="s">
        <v>38</v>
      </c>
      <c r="E1671" s="4">
        <v>3000</v>
      </c>
      <c r="F1671" s="3">
        <v>1.44</v>
      </c>
      <c r="G1671" s="4">
        <v>210000</v>
      </c>
      <c r="H1671" s="4">
        <v>214000</v>
      </c>
      <c r="I1671" s="4">
        <v>209000</v>
      </c>
      <c r="J1671" s="4">
        <v>119919</v>
      </c>
      <c r="K1671" s="4">
        <v>21864048500</v>
      </c>
      <c r="L1671" s="4">
        <v>7249251</v>
      </c>
      <c r="M1671" s="4">
        <v>182323</v>
      </c>
      <c r="N1671" s="4">
        <v>211500</v>
      </c>
      <c r="O1671" s="4">
        <v>166800</v>
      </c>
      <c r="P1671" s="4">
        <v>34275419</v>
      </c>
      <c r="Q1671" s="3">
        <v>0.63280000000000003</v>
      </c>
    </row>
    <row r="1672" spans="1:17">
      <c r="A1672" s="5">
        <v>41667</v>
      </c>
      <c r="B1672" s="3"/>
      <c r="C1672" s="4">
        <v>208500</v>
      </c>
      <c r="D1672" s="3" t="s">
        <v>38</v>
      </c>
      <c r="E1672" s="4">
        <v>4000</v>
      </c>
      <c r="F1672" s="3">
        <v>1.96</v>
      </c>
      <c r="G1672" s="4">
        <v>205500</v>
      </c>
      <c r="H1672" s="4">
        <v>212000</v>
      </c>
      <c r="I1672" s="4">
        <v>201500</v>
      </c>
      <c r="J1672" s="4">
        <v>168499</v>
      </c>
      <c r="K1672" s="4">
        <v>35126363000</v>
      </c>
      <c r="L1672" s="4">
        <v>7146424</v>
      </c>
      <c r="M1672" s="4">
        <v>208466</v>
      </c>
      <c r="N1672" s="4">
        <v>208500</v>
      </c>
      <c r="O1672" s="4">
        <v>163600</v>
      </c>
      <c r="P1672" s="4">
        <v>34275419</v>
      </c>
      <c r="Q1672" s="3">
        <v>0.63180000000000003</v>
      </c>
    </row>
    <row r="1673" spans="1:17">
      <c r="A1673" s="5">
        <v>41666</v>
      </c>
      <c r="B1673" s="3"/>
      <c r="C1673" s="4">
        <v>204500</v>
      </c>
      <c r="D1673" s="3" t="s">
        <v>39</v>
      </c>
      <c r="E1673" s="4">
        <v>6000</v>
      </c>
      <c r="F1673" s="3">
        <v>-2.85</v>
      </c>
      <c r="G1673" s="4">
        <v>203000</v>
      </c>
      <c r="H1673" s="4">
        <v>206000</v>
      </c>
      <c r="I1673" s="4">
        <v>200500</v>
      </c>
      <c r="J1673" s="4">
        <v>206591</v>
      </c>
      <c r="K1673" s="4">
        <v>41987214000</v>
      </c>
      <c r="L1673" s="4">
        <v>7009323</v>
      </c>
      <c r="M1673" s="4">
        <v>203238</v>
      </c>
      <c r="N1673" s="4">
        <v>204500</v>
      </c>
      <c r="O1673" s="4">
        <v>168400</v>
      </c>
      <c r="P1673" s="4">
        <v>34275419</v>
      </c>
      <c r="Q1673" s="3">
        <v>0.622</v>
      </c>
    </row>
    <row r="1674" spans="1:17">
      <c r="A1674" s="5">
        <v>41663</v>
      </c>
      <c r="B1674" s="3"/>
      <c r="C1674" s="4">
        <v>210500</v>
      </c>
      <c r="D1674" s="3" t="s">
        <v>39</v>
      </c>
      <c r="E1674" s="4">
        <v>5000</v>
      </c>
      <c r="F1674" s="3">
        <v>-2.3199999999999998</v>
      </c>
      <c r="G1674" s="4">
        <v>213000</v>
      </c>
      <c r="H1674" s="4">
        <v>215000</v>
      </c>
      <c r="I1674" s="4">
        <v>207500</v>
      </c>
      <c r="J1674" s="4">
        <v>190521</v>
      </c>
      <c r="K1674" s="4">
        <v>39978883500</v>
      </c>
      <c r="L1674" s="4">
        <v>7214975</v>
      </c>
      <c r="M1674" s="4">
        <v>209839</v>
      </c>
      <c r="N1674" s="4">
        <v>210500</v>
      </c>
      <c r="O1674" s="4">
        <v>172400</v>
      </c>
      <c r="P1674" s="4">
        <v>34275419</v>
      </c>
      <c r="Q1674" s="3">
        <v>0.63009999999999999</v>
      </c>
    </row>
    <row r="1675" spans="1:17">
      <c r="A1675" s="5">
        <v>41662</v>
      </c>
      <c r="B1675" s="3"/>
      <c r="C1675" s="4">
        <v>215500</v>
      </c>
      <c r="D1675" s="3" t="s">
        <v>39</v>
      </c>
      <c r="E1675" s="4">
        <v>1000</v>
      </c>
      <c r="F1675" s="3">
        <v>-0.46</v>
      </c>
      <c r="G1675" s="4">
        <v>217500</v>
      </c>
      <c r="H1675" s="4">
        <v>221000</v>
      </c>
      <c r="I1675" s="4">
        <v>215000</v>
      </c>
      <c r="J1675" s="4">
        <v>118043</v>
      </c>
      <c r="K1675" s="4">
        <v>25703513500</v>
      </c>
      <c r="L1675" s="4">
        <v>7386352</v>
      </c>
      <c r="M1675" s="4">
        <v>217747</v>
      </c>
      <c r="N1675" s="4">
        <v>215500</v>
      </c>
      <c r="O1675" s="4">
        <v>173200</v>
      </c>
      <c r="P1675" s="4">
        <v>34275419</v>
      </c>
      <c r="Q1675" s="3">
        <v>0.64349999999999996</v>
      </c>
    </row>
    <row r="1676" spans="1:17">
      <c r="A1676" s="5">
        <v>41661</v>
      </c>
      <c r="B1676" s="3"/>
      <c r="C1676" s="4">
        <v>216500</v>
      </c>
      <c r="D1676" s="3" t="s">
        <v>39</v>
      </c>
      <c r="E1676" s="3">
        <v>500</v>
      </c>
      <c r="F1676" s="3">
        <v>-0.23</v>
      </c>
      <c r="G1676" s="4">
        <v>215500</v>
      </c>
      <c r="H1676" s="4">
        <v>218500</v>
      </c>
      <c r="I1676" s="4">
        <v>214000</v>
      </c>
      <c r="J1676" s="4">
        <v>92271</v>
      </c>
      <c r="K1676" s="4">
        <v>19988264000</v>
      </c>
      <c r="L1676" s="4">
        <v>7420628</v>
      </c>
      <c r="M1676" s="4">
        <v>216625</v>
      </c>
      <c r="N1676" s="4">
        <v>216500</v>
      </c>
      <c r="O1676" s="4">
        <v>173600</v>
      </c>
      <c r="P1676" s="4">
        <v>34275419</v>
      </c>
      <c r="Q1676" s="3">
        <v>0.63919999999999999</v>
      </c>
    </row>
    <row r="1677" spans="1:17">
      <c r="A1677" s="5">
        <v>41660</v>
      </c>
      <c r="B1677" s="3"/>
      <c r="C1677" s="4">
        <v>217000</v>
      </c>
      <c r="D1677" s="3" t="s">
        <v>38</v>
      </c>
      <c r="E1677" s="4">
        <v>2000</v>
      </c>
      <c r="F1677" s="3">
        <v>0.93</v>
      </c>
      <c r="G1677" s="4">
        <v>214500</v>
      </c>
      <c r="H1677" s="4">
        <v>219000</v>
      </c>
      <c r="I1677" s="4">
        <v>214000</v>
      </c>
      <c r="J1677" s="4">
        <v>109533</v>
      </c>
      <c r="K1677" s="4">
        <v>23803417500</v>
      </c>
      <c r="L1677" s="4">
        <v>7437765</v>
      </c>
      <c r="M1677" s="4">
        <v>217317</v>
      </c>
      <c r="N1677" s="4">
        <v>217000</v>
      </c>
      <c r="O1677" s="4">
        <v>172000</v>
      </c>
      <c r="P1677" s="4">
        <v>34275419</v>
      </c>
      <c r="Q1677" s="3">
        <v>0.64290000000000003</v>
      </c>
    </row>
    <row r="1678" spans="1:17">
      <c r="A1678" s="5">
        <v>41659</v>
      </c>
      <c r="B1678" s="3"/>
      <c r="C1678" s="4">
        <v>215000</v>
      </c>
      <c r="D1678" s="3" t="s">
        <v>38</v>
      </c>
      <c r="E1678" s="4">
        <v>4500</v>
      </c>
      <c r="F1678" s="3">
        <v>2.14</v>
      </c>
      <c r="G1678" s="4">
        <v>210000</v>
      </c>
      <c r="H1678" s="4">
        <v>218000</v>
      </c>
      <c r="I1678" s="4">
        <v>207000</v>
      </c>
      <c r="J1678" s="4">
        <v>176565</v>
      </c>
      <c r="K1678" s="4">
        <v>37925017500</v>
      </c>
      <c r="L1678" s="4">
        <v>7369215</v>
      </c>
      <c r="M1678" s="4">
        <v>214793</v>
      </c>
      <c r="N1678" s="4">
        <v>215000</v>
      </c>
      <c r="O1678" s="4">
        <v>168400</v>
      </c>
      <c r="P1678" s="4">
        <v>34275419</v>
      </c>
      <c r="Q1678" s="3">
        <v>0.64039999999999997</v>
      </c>
    </row>
    <row r="1679" spans="1:17">
      <c r="A1679" s="5">
        <v>41656</v>
      </c>
      <c r="B1679" s="3"/>
      <c r="C1679" s="4">
        <v>210500</v>
      </c>
      <c r="D1679" s="3" t="s">
        <v>38</v>
      </c>
      <c r="E1679" s="3">
        <v>500</v>
      </c>
      <c r="F1679" s="3">
        <v>0.24</v>
      </c>
      <c r="G1679" s="4">
        <v>209000</v>
      </c>
      <c r="H1679" s="4">
        <v>213000</v>
      </c>
      <c r="I1679" s="4">
        <v>208500</v>
      </c>
      <c r="J1679" s="4">
        <v>130549</v>
      </c>
      <c r="K1679" s="4">
        <v>27586392000</v>
      </c>
      <c r="L1679" s="4">
        <v>7214975</v>
      </c>
      <c r="M1679" s="4">
        <v>211310</v>
      </c>
      <c r="N1679" s="4">
        <v>210500</v>
      </c>
      <c r="O1679" s="4">
        <v>168000</v>
      </c>
      <c r="P1679" s="4">
        <v>34275419</v>
      </c>
      <c r="Q1679" s="3">
        <v>0.62980000000000003</v>
      </c>
    </row>
    <row r="1680" spans="1:17">
      <c r="A1680" s="5">
        <v>41655</v>
      </c>
      <c r="B1680" s="3"/>
      <c r="C1680" s="4">
        <v>210000</v>
      </c>
      <c r="D1680" s="3" t="s">
        <v>39</v>
      </c>
      <c r="E1680" s="4">
        <v>1000</v>
      </c>
      <c r="F1680" s="3">
        <v>-0.47</v>
      </c>
      <c r="G1680" s="4">
        <v>211500</v>
      </c>
      <c r="H1680" s="4">
        <v>213500</v>
      </c>
      <c r="I1680" s="4">
        <v>208500</v>
      </c>
      <c r="J1680" s="4">
        <v>96386</v>
      </c>
      <c r="K1680" s="4">
        <v>20254845500</v>
      </c>
      <c r="L1680" s="4">
        <v>7197837</v>
      </c>
      <c r="M1680" s="4">
        <v>210143</v>
      </c>
      <c r="N1680" s="4">
        <v>210000</v>
      </c>
      <c r="O1680" s="4">
        <v>168800</v>
      </c>
      <c r="P1680" s="4">
        <v>34275419</v>
      </c>
      <c r="Q1680" s="3">
        <v>0.62429999999999997</v>
      </c>
    </row>
    <row r="1681" spans="1:17">
      <c r="A1681" s="5">
        <v>41654</v>
      </c>
      <c r="B1681" s="3"/>
      <c r="C1681" s="4">
        <v>211000</v>
      </c>
      <c r="D1681" s="3" t="s">
        <v>38</v>
      </c>
      <c r="E1681" s="4">
        <v>10000</v>
      </c>
      <c r="F1681" s="3">
        <v>4.9800000000000004</v>
      </c>
      <c r="G1681" s="4">
        <v>204500</v>
      </c>
      <c r="H1681" s="4">
        <v>211500</v>
      </c>
      <c r="I1681" s="4">
        <v>202000</v>
      </c>
      <c r="J1681" s="4">
        <v>207318</v>
      </c>
      <c r="K1681" s="4">
        <v>43163272500</v>
      </c>
      <c r="L1681" s="4">
        <v>7232113</v>
      </c>
      <c r="M1681" s="4">
        <v>208198</v>
      </c>
      <c r="N1681" s="4">
        <v>211000</v>
      </c>
      <c r="O1681" s="4">
        <v>160800</v>
      </c>
      <c r="P1681" s="4">
        <v>34275419</v>
      </c>
      <c r="Q1681" s="3">
        <v>0.62849999999999995</v>
      </c>
    </row>
    <row r="1682" spans="1:17">
      <c r="A1682" s="5">
        <v>41653</v>
      </c>
      <c r="B1682" s="3"/>
      <c r="C1682" s="4">
        <v>201000</v>
      </c>
      <c r="D1682" s="3" t="s">
        <v>39</v>
      </c>
      <c r="E1682" s="4">
        <v>4500</v>
      </c>
      <c r="F1682" s="3">
        <v>-2.19</v>
      </c>
      <c r="G1682" s="4">
        <v>202500</v>
      </c>
      <c r="H1682" s="4">
        <v>205500</v>
      </c>
      <c r="I1682" s="4">
        <v>199000</v>
      </c>
      <c r="J1682" s="4">
        <v>236334</v>
      </c>
      <c r="K1682" s="4">
        <v>47614114000</v>
      </c>
      <c r="L1682" s="4">
        <v>6889359</v>
      </c>
      <c r="M1682" s="4">
        <v>201469</v>
      </c>
      <c r="N1682" s="4">
        <v>201000</v>
      </c>
      <c r="O1682" s="4">
        <v>164400</v>
      </c>
      <c r="P1682" s="4">
        <v>34275419</v>
      </c>
      <c r="Q1682" s="3">
        <v>0.60040000000000004</v>
      </c>
    </row>
    <row r="1683" spans="1:17">
      <c r="A1683" s="5">
        <v>41652</v>
      </c>
      <c r="B1683" s="3"/>
      <c r="C1683" s="4">
        <v>205500</v>
      </c>
      <c r="D1683" s="3" t="s">
        <v>39</v>
      </c>
      <c r="E1683" s="4">
        <v>3500</v>
      </c>
      <c r="F1683" s="3">
        <v>-1.67</v>
      </c>
      <c r="G1683" s="4">
        <v>210000</v>
      </c>
      <c r="H1683" s="4">
        <v>211000</v>
      </c>
      <c r="I1683" s="4">
        <v>203000</v>
      </c>
      <c r="J1683" s="4">
        <v>186475</v>
      </c>
      <c r="K1683" s="4">
        <v>38331810000</v>
      </c>
      <c r="L1683" s="4">
        <v>7043598</v>
      </c>
      <c r="M1683" s="4">
        <v>205560</v>
      </c>
      <c r="N1683" s="4">
        <v>205500</v>
      </c>
      <c r="O1683" s="4">
        <v>167200</v>
      </c>
      <c r="P1683" s="4">
        <v>34275419</v>
      </c>
      <c r="Q1683" s="3">
        <v>0.61309999999999998</v>
      </c>
    </row>
    <row r="1684" spans="1:17">
      <c r="A1684" s="5">
        <v>41649</v>
      </c>
      <c r="B1684" s="3"/>
      <c r="C1684" s="4">
        <v>209000</v>
      </c>
      <c r="D1684" s="3" t="s">
        <v>38</v>
      </c>
      <c r="E1684" s="4">
        <v>2500</v>
      </c>
      <c r="F1684" s="3">
        <v>1.21</v>
      </c>
      <c r="G1684" s="4">
        <v>205500</v>
      </c>
      <c r="H1684" s="4">
        <v>211000</v>
      </c>
      <c r="I1684" s="4">
        <v>205500</v>
      </c>
      <c r="J1684" s="4">
        <v>180172</v>
      </c>
      <c r="K1684" s="4">
        <v>37548756500</v>
      </c>
      <c r="L1684" s="4">
        <v>7163562</v>
      </c>
      <c r="M1684" s="4">
        <v>208405</v>
      </c>
      <c r="N1684" s="4">
        <v>209000</v>
      </c>
      <c r="O1684" s="4">
        <v>165200</v>
      </c>
      <c r="P1684" s="4">
        <v>34275419</v>
      </c>
      <c r="Q1684" s="3">
        <v>0.62660000000000005</v>
      </c>
    </row>
    <row r="1685" spans="1:17">
      <c r="A1685" s="5">
        <v>41648</v>
      </c>
      <c r="B1685" s="3"/>
      <c r="C1685" s="4">
        <v>206500</v>
      </c>
      <c r="D1685" s="3" t="s">
        <v>39</v>
      </c>
      <c r="E1685" s="4">
        <v>9500</v>
      </c>
      <c r="F1685" s="3">
        <v>-4.4000000000000004</v>
      </c>
      <c r="G1685" s="4">
        <v>215000</v>
      </c>
      <c r="H1685" s="4">
        <v>215000</v>
      </c>
      <c r="I1685" s="4">
        <v>205000</v>
      </c>
      <c r="J1685" s="4">
        <v>337921</v>
      </c>
      <c r="K1685" s="4">
        <v>70158365000</v>
      </c>
      <c r="L1685" s="4">
        <v>7077874</v>
      </c>
      <c r="M1685" s="4">
        <v>207617</v>
      </c>
      <c r="N1685" s="4">
        <v>206500</v>
      </c>
      <c r="O1685" s="4">
        <v>172800</v>
      </c>
      <c r="P1685" s="4">
        <v>34275419</v>
      </c>
      <c r="Q1685" s="3">
        <v>0.61660000000000004</v>
      </c>
    </row>
    <row r="1686" spans="1:17">
      <c r="A1686" s="5">
        <v>41647</v>
      </c>
      <c r="B1686" s="3"/>
      <c r="C1686" s="4">
        <v>216000</v>
      </c>
      <c r="D1686" s="3" t="s">
        <v>39</v>
      </c>
      <c r="E1686" s="4">
        <v>8500</v>
      </c>
      <c r="F1686" s="3">
        <v>-3.79</v>
      </c>
      <c r="G1686" s="4">
        <v>226000</v>
      </c>
      <c r="H1686" s="4">
        <v>226000</v>
      </c>
      <c r="I1686" s="4">
        <v>212000</v>
      </c>
      <c r="J1686" s="4">
        <v>356332</v>
      </c>
      <c r="K1686" s="4">
        <v>76924882000</v>
      </c>
      <c r="L1686" s="4">
        <v>7403490</v>
      </c>
      <c r="M1686" s="4">
        <v>215879</v>
      </c>
      <c r="N1686" s="4">
        <v>216000</v>
      </c>
      <c r="O1686" s="4">
        <v>179600</v>
      </c>
      <c r="P1686" s="4">
        <v>34275419</v>
      </c>
      <c r="Q1686" s="3">
        <v>0.64080000000000004</v>
      </c>
    </row>
    <row r="1687" spans="1:17">
      <c r="A1687" s="5">
        <v>41646</v>
      </c>
      <c r="B1687" s="3"/>
      <c r="C1687" s="4">
        <v>224500</v>
      </c>
      <c r="D1687" s="3"/>
      <c r="E1687" s="3">
        <v>0</v>
      </c>
      <c r="F1687" s="3">
        <v>0</v>
      </c>
      <c r="G1687" s="4">
        <v>224000</v>
      </c>
      <c r="H1687" s="4">
        <v>228500</v>
      </c>
      <c r="I1687" s="4">
        <v>224000</v>
      </c>
      <c r="J1687" s="4">
        <v>90449</v>
      </c>
      <c r="K1687" s="4">
        <v>20460900500</v>
      </c>
      <c r="L1687" s="4">
        <v>7694831</v>
      </c>
      <c r="M1687" s="4">
        <v>226214</v>
      </c>
      <c r="N1687" s="4">
        <v>224500</v>
      </c>
      <c r="O1687" s="4">
        <v>179600</v>
      </c>
      <c r="P1687" s="4">
        <v>34275419</v>
      </c>
      <c r="Q1687" s="3">
        <v>0.66610000000000003</v>
      </c>
    </row>
    <row r="1688" spans="1:17">
      <c r="A1688" s="5">
        <v>41645</v>
      </c>
      <c r="B1688" s="3"/>
      <c r="C1688" s="4">
        <v>224500</v>
      </c>
      <c r="D1688" s="3" t="s">
        <v>38</v>
      </c>
      <c r="E1688" s="4">
        <v>3500</v>
      </c>
      <c r="F1688" s="3">
        <v>1.58</v>
      </c>
      <c r="G1688" s="4">
        <v>221500</v>
      </c>
      <c r="H1688" s="4">
        <v>227000</v>
      </c>
      <c r="I1688" s="4">
        <v>221000</v>
      </c>
      <c r="J1688" s="4">
        <v>107823</v>
      </c>
      <c r="K1688" s="4">
        <v>24285958000</v>
      </c>
      <c r="L1688" s="4">
        <v>7694831</v>
      </c>
      <c r="M1688" s="4">
        <v>225239</v>
      </c>
      <c r="N1688" s="4">
        <v>224500</v>
      </c>
      <c r="O1688" s="4">
        <v>176800</v>
      </c>
      <c r="P1688" s="4">
        <v>34275419</v>
      </c>
      <c r="Q1688" s="3">
        <v>0.66810000000000003</v>
      </c>
    </row>
    <row r="1689" spans="1:17">
      <c r="A1689" s="5">
        <v>41642</v>
      </c>
      <c r="B1689" s="3"/>
      <c r="C1689" s="4">
        <v>221000</v>
      </c>
      <c r="D1689" s="3" t="s">
        <v>39</v>
      </c>
      <c r="E1689" s="4">
        <v>3500</v>
      </c>
      <c r="F1689" s="3">
        <v>-1.56</v>
      </c>
      <c r="G1689" s="4">
        <v>223500</v>
      </c>
      <c r="H1689" s="4">
        <v>226000</v>
      </c>
      <c r="I1689" s="4">
        <v>216500</v>
      </c>
      <c r="J1689" s="4">
        <v>214018</v>
      </c>
      <c r="K1689" s="4">
        <v>47180534000</v>
      </c>
      <c r="L1689" s="4">
        <v>7574867</v>
      </c>
      <c r="M1689" s="4">
        <v>220451</v>
      </c>
      <c r="N1689" s="4">
        <v>221000</v>
      </c>
      <c r="O1689" s="4">
        <v>179600</v>
      </c>
      <c r="P1689" s="4">
        <v>34275419</v>
      </c>
      <c r="Q1689" s="3">
        <v>0.6603</v>
      </c>
    </row>
    <row r="1690" spans="1:17">
      <c r="A1690" s="5">
        <v>41641</v>
      </c>
      <c r="B1690" s="3"/>
      <c r="C1690" s="4">
        <v>224500</v>
      </c>
      <c r="D1690" s="3" t="s">
        <v>39</v>
      </c>
      <c r="E1690" s="4">
        <v>7500</v>
      </c>
      <c r="F1690" s="3">
        <v>-3.23</v>
      </c>
      <c r="G1690" s="4">
        <v>233500</v>
      </c>
      <c r="H1690" s="4">
        <v>234000</v>
      </c>
      <c r="I1690" s="4">
        <v>222500</v>
      </c>
      <c r="J1690" s="4">
        <v>166521</v>
      </c>
      <c r="K1690" s="4">
        <v>37722925000</v>
      </c>
      <c r="L1690" s="4">
        <v>7694831</v>
      </c>
      <c r="M1690" s="4">
        <v>226535</v>
      </c>
      <c r="N1690" s="4">
        <v>224500</v>
      </c>
      <c r="O1690" s="4">
        <v>185600</v>
      </c>
      <c r="P1690" s="4">
        <v>34275419</v>
      </c>
      <c r="Q1690" s="3">
        <v>0.66339999999999999</v>
      </c>
    </row>
    <row r="1691" spans="1:17">
      <c r="A1691" s="5">
        <v>41638</v>
      </c>
      <c r="B1691" s="3"/>
      <c r="C1691" s="4">
        <v>232000</v>
      </c>
      <c r="D1691" s="3" t="s">
        <v>38</v>
      </c>
      <c r="E1691" s="4">
        <v>3000</v>
      </c>
      <c r="F1691" s="3">
        <v>1.31</v>
      </c>
      <c r="G1691" s="4">
        <v>231000</v>
      </c>
      <c r="H1691" s="4">
        <v>232000</v>
      </c>
      <c r="I1691" s="4">
        <v>229000</v>
      </c>
      <c r="J1691" s="4">
        <v>66323</v>
      </c>
      <c r="K1691" s="4">
        <v>15306848000</v>
      </c>
      <c r="L1691" s="4">
        <v>7951897</v>
      </c>
      <c r="M1691" s="4">
        <v>230792</v>
      </c>
      <c r="N1691" s="4">
        <v>232000</v>
      </c>
      <c r="O1691" s="4">
        <v>183200</v>
      </c>
      <c r="P1691" s="4">
        <v>34275419</v>
      </c>
      <c r="Q1691" s="3">
        <v>0.67049999999999998</v>
      </c>
    </row>
    <row r="1692" spans="1:17">
      <c r="A1692" s="5">
        <v>41635</v>
      </c>
      <c r="B1692" s="3" t="s">
        <v>40</v>
      </c>
      <c r="C1692" s="4">
        <v>229000</v>
      </c>
      <c r="D1692" s="3" t="s">
        <v>38</v>
      </c>
      <c r="E1692" s="4">
        <v>4000</v>
      </c>
      <c r="F1692" s="3">
        <v>1.78</v>
      </c>
      <c r="G1692" s="4">
        <v>226000</v>
      </c>
      <c r="H1692" s="4">
        <v>230000</v>
      </c>
      <c r="I1692" s="4">
        <v>223500</v>
      </c>
      <c r="J1692" s="4">
        <v>73448</v>
      </c>
      <c r="K1692" s="4">
        <v>16769085500</v>
      </c>
      <c r="L1692" s="4">
        <v>7849070</v>
      </c>
      <c r="M1692" s="4">
        <v>228312</v>
      </c>
      <c r="N1692" s="4">
        <v>229000</v>
      </c>
      <c r="O1692" s="4">
        <v>180000</v>
      </c>
      <c r="P1692" s="4">
        <v>34275419</v>
      </c>
      <c r="Q1692" s="3">
        <v>0.66439999999999999</v>
      </c>
    </row>
    <row r="1693" spans="1:17">
      <c r="A1693" s="5">
        <v>41634</v>
      </c>
      <c r="B1693" s="3"/>
      <c r="C1693" s="4">
        <v>225000</v>
      </c>
      <c r="D1693" s="3" t="s">
        <v>39</v>
      </c>
      <c r="E1693" s="4">
        <v>1000</v>
      </c>
      <c r="F1693" s="3">
        <v>-0.44</v>
      </c>
      <c r="G1693" s="4">
        <v>226000</v>
      </c>
      <c r="H1693" s="4">
        <v>229000</v>
      </c>
      <c r="I1693" s="4">
        <v>223000</v>
      </c>
      <c r="J1693" s="4">
        <v>82238</v>
      </c>
      <c r="K1693" s="4">
        <v>18573804500</v>
      </c>
      <c r="L1693" s="4">
        <v>7711969</v>
      </c>
      <c r="M1693" s="4">
        <v>225854</v>
      </c>
      <c r="N1693" s="4">
        <v>225000</v>
      </c>
      <c r="O1693" s="4">
        <v>180800</v>
      </c>
      <c r="P1693" s="4">
        <v>34275419</v>
      </c>
      <c r="Q1693" s="3">
        <v>0.65380000000000005</v>
      </c>
    </row>
    <row r="1694" spans="1:17">
      <c r="A1694" s="5">
        <v>41632</v>
      </c>
      <c r="B1694" s="3"/>
      <c r="C1694" s="4">
        <v>226000</v>
      </c>
      <c r="D1694" s="3" t="s">
        <v>38</v>
      </c>
      <c r="E1694" s="4">
        <v>3000</v>
      </c>
      <c r="F1694" s="3">
        <v>1.35</v>
      </c>
      <c r="G1694" s="4">
        <v>224000</v>
      </c>
      <c r="H1694" s="4">
        <v>229000</v>
      </c>
      <c r="I1694" s="4">
        <v>223000</v>
      </c>
      <c r="J1694" s="4">
        <v>119840</v>
      </c>
      <c r="K1694" s="4">
        <v>27139268000</v>
      </c>
      <c r="L1694" s="4">
        <v>7746244</v>
      </c>
      <c r="M1694" s="4">
        <v>226462</v>
      </c>
      <c r="N1694" s="4">
        <v>226000</v>
      </c>
      <c r="O1694" s="4">
        <v>178400</v>
      </c>
      <c r="P1694" s="4">
        <v>34275419</v>
      </c>
      <c r="Q1694" s="3">
        <v>0.65580000000000005</v>
      </c>
    </row>
    <row r="1695" spans="1:17">
      <c r="A1695" s="5">
        <v>41631</v>
      </c>
      <c r="B1695" s="3"/>
      <c r="C1695" s="4">
        <v>223000</v>
      </c>
      <c r="D1695" s="3" t="s">
        <v>39</v>
      </c>
      <c r="E1695" s="4">
        <v>1500</v>
      </c>
      <c r="F1695" s="3">
        <v>-0.67</v>
      </c>
      <c r="G1695" s="4">
        <v>225500</v>
      </c>
      <c r="H1695" s="4">
        <v>226000</v>
      </c>
      <c r="I1695" s="4">
        <v>218500</v>
      </c>
      <c r="J1695" s="4">
        <v>142429</v>
      </c>
      <c r="K1695" s="4">
        <v>31587398500</v>
      </c>
      <c r="L1695" s="4">
        <v>7643418</v>
      </c>
      <c r="M1695" s="4">
        <v>221776</v>
      </c>
      <c r="N1695" s="4">
        <v>223000</v>
      </c>
      <c r="O1695" s="4">
        <v>179600</v>
      </c>
      <c r="P1695" s="4">
        <v>34275419</v>
      </c>
      <c r="Q1695" s="3">
        <v>0.64829999999999999</v>
      </c>
    </row>
    <row r="1696" spans="1:17">
      <c r="A1696" s="5">
        <v>41628</v>
      </c>
      <c r="B1696" s="3"/>
      <c r="C1696" s="4">
        <v>224500</v>
      </c>
      <c r="D1696" s="3" t="s">
        <v>38</v>
      </c>
      <c r="E1696" s="4">
        <v>2500</v>
      </c>
      <c r="F1696" s="3">
        <v>1.1299999999999999</v>
      </c>
      <c r="G1696" s="4">
        <v>222000</v>
      </c>
      <c r="H1696" s="4">
        <v>226500</v>
      </c>
      <c r="I1696" s="4">
        <v>220500</v>
      </c>
      <c r="J1696" s="4">
        <v>121467</v>
      </c>
      <c r="K1696" s="4">
        <v>27245561500</v>
      </c>
      <c r="L1696" s="4">
        <v>7694831</v>
      </c>
      <c r="M1696" s="4">
        <v>224304</v>
      </c>
      <c r="N1696" s="4">
        <v>224500</v>
      </c>
      <c r="O1696" s="4">
        <v>177600</v>
      </c>
      <c r="P1696" s="4">
        <v>34275419</v>
      </c>
      <c r="Q1696" s="3">
        <v>0.65700000000000003</v>
      </c>
    </row>
    <row r="1697" spans="1:17">
      <c r="A1697" s="5">
        <v>41627</v>
      </c>
      <c r="B1697" s="3"/>
      <c r="C1697" s="4">
        <v>222000</v>
      </c>
      <c r="D1697" s="3" t="s">
        <v>39</v>
      </c>
      <c r="E1697" s="4">
        <v>10000</v>
      </c>
      <c r="F1697" s="3">
        <v>-4.3099999999999996</v>
      </c>
      <c r="G1697" s="4">
        <v>236500</v>
      </c>
      <c r="H1697" s="4">
        <v>236500</v>
      </c>
      <c r="I1697" s="4">
        <v>219000</v>
      </c>
      <c r="J1697" s="4">
        <v>345186</v>
      </c>
      <c r="K1697" s="4">
        <v>77408071500</v>
      </c>
      <c r="L1697" s="4">
        <v>7609143</v>
      </c>
      <c r="M1697" s="4">
        <v>224250</v>
      </c>
      <c r="N1697" s="4">
        <v>222000</v>
      </c>
      <c r="O1697" s="4">
        <v>185600</v>
      </c>
      <c r="P1697" s="4">
        <v>34275419</v>
      </c>
      <c r="Q1697" s="3">
        <v>0.65249999999999997</v>
      </c>
    </row>
    <row r="1698" spans="1:17">
      <c r="A1698" s="5">
        <v>41626</v>
      </c>
      <c r="B1698" s="3"/>
      <c r="C1698" s="4">
        <v>232000</v>
      </c>
      <c r="D1698" s="3" t="s">
        <v>39</v>
      </c>
      <c r="E1698" s="4">
        <v>3500</v>
      </c>
      <c r="F1698" s="3">
        <v>-1.49</v>
      </c>
      <c r="G1698" s="4">
        <v>236500</v>
      </c>
      <c r="H1698" s="4">
        <v>237000</v>
      </c>
      <c r="I1698" s="4">
        <v>231000</v>
      </c>
      <c r="J1698" s="4">
        <v>118955</v>
      </c>
      <c r="K1698" s="4">
        <v>27729319500</v>
      </c>
      <c r="L1698" s="4">
        <v>7951897</v>
      </c>
      <c r="M1698" s="4">
        <v>233107</v>
      </c>
      <c r="N1698" s="4">
        <v>232000</v>
      </c>
      <c r="O1698" s="4">
        <v>188400</v>
      </c>
      <c r="P1698" s="4">
        <v>34275419</v>
      </c>
      <c r="Q1698" s="3">
        <v>0.68240000000000001</v>
      </c>
    </row>
    <row r="1699" spans="1:17">
      <c r="A1699" s="5">
        <v>41625</v>
      </c>
      <c r="B1699" s="3"/>
      <c r="C1699" s="4">
        <v>235500</v>
      </c>
      <c r="D1699" s="3" t="s">
        <v>38</v>
      </c>
      <c r="E1699" s="4">
        <v>5500</v>
      </c>
      <c r="F1699" s="3">
        <v>2.39</v>
      </c>
      <c r="G1699" s="4">
        <v>233000</v>
      </c>
      <c r="H1699" s="4">
        <v>238500</v>
      </c>
      <c r="I1699" s="4">
        <v>232500</v>
      </c>
      <c r="J1699" s="4">
        <v>121659</v>
      </c>
      <c r="K1699" s="4">
        <v>28641180500</v>
      </c>
      <c r="L1699" s="4">
        <v>8071861</v>
      </c>
      <c r="M1699" s="4">
        <v>235421</v>
      </c>
      <c r="N1699" s="4">
        <v>235500</v>
      </c>
      <c r="O1699" s="4">
        <v>184000</v>
      </c>
      <c r="P1699" s="4">
        <v>34275419</v>
      </c>
      <c r="Q1699" s="3">
        <v>0.69569999999999999</v>
      </c>
    </row>
    <row r="1700" spans="1:17">
      <c r="A1700" s="5">
        <v>41624</v>
      </c>
      <c r="B1700" s="3"/>
      <c r="C1700" s="4">
        <v>230000</v>
      </c>
      <c r="D1700" s="3" t="s">
        <v>39</v>
      </c>
      <c r="E1700" s="4">
        <v>1000</v>
      </c>
      <c r="F1700" s="3">
        <v>-0.43</v>
      </c>
      <c r="G1700" s="4">
        <v>229000</v>
      </c>
      <c r="H1700" s="4">
        <v>232000</v>
      </c>
      <c r="I1700" s="4">
        <v>227000</v>
      </c>
      <c r="J1700" s="4">
        <v>74677</v>
      </c>
      <c r="K1700" s="4">
        <v>17156286500</v>
      </c>
      <c r="L1700" s="4">
        <v>7883346</v>
      </c>
      <c r="M1700" s="4">
        <v>229739</v>
      </c>
      <c r="N1700" s="4">
        <v>230000</v>
      </c>
      <c r="O1700" s="4">
        <v>184800</v>
      </c>
      <c r="P1700" s="4">
        <v>34275419</v>
      </c>
      <c r="Q1700" s="3">
        <v>0.68110000000000004</v>
      </c>
    </row>
    <row r="1701" spans="1:17">
      <c r="A1701" s="5">
        <v>41621</v>
      </c>
      <c r="B1701" s="3"/>
      <c r="C1701" s="4">
        <v>231000</v>
      </c>
      <c r="D1701" s="3" t="s">
        <v>38</v>
      </c>
      <c r="E1701" s="4">
        <v>1000</v>
      </c>
      <c r="F1701" s="3">
        <v>0.43</v>
      </c>
      <c r="G1701" s="4">
        <v>230000</v>
      </c>
      <c r="H1701" s="4">
        <v>232000</v>
      </c>
      <c r="I1701" s="4">
        <v>225000</v>
      </c>
      <c r="J1701" s="4">
        <v>117408</v>
      </c>
      <c r="K1701" s="4">
        <v>26818369000</v>
      </c>
      <c r="L1701" s="4">
        <v>7917621</v>
      </c>
      <c r="M1701" s="4">
        <v>228420</v>
      </c>
      <c r="N1701" s="4">
        <v>231000</v>
      </c>
      <c r="O1701" s="4">
        <v>184000</v>
      </c>
      <c r="P1701" s="4">
        <v>34275419</v>
      </c>
      <c r="Q1701" s="3">
        <v>0.68359999999999999</v>
      </c>
    </row>
    <row r="1702" spans="1:17">
      <c r="A1702" s="5">
        <v>41620</v>
      </c>
      <c r="B1702" s="3"/>
      <c r="C1702" s="4">
        <v>230000</v>
      </c>
      <c r="D1702" s="3" t="s">
        <v>39</v>
      </c>
      <c r="E1702" s="4">
        <v>1500</v>
      </c>
      <c r="F1702" s="3">
        <v>-0.65</v>
      </c>
      <c r="G1702" s="4">
        <v>229500</v>
      </c>
      <c r="H1702" s="4">
        <v>233000</v>
      </c>
      <c r="I1702" s="4">
        <v>228000</v>
      </c>
      <c r="J1702" s="4">
        <v>129351</v>
      </c>
      <c r="K1702" s="4">
        <v>29752307500</v>
      </c>
      <c r="L1702" s="4">
        <v>7883346</v>
      </c>
      <c r="M1702" s="4">
        <v>230012</v>
      </c>
      <c r="N1702" s="4">
        <v>230000</v>
      </c>
      <c r="O1702" s="4">
        <v>185200</v>
      </c>
      <c r="P1702" s="4">
        <v>34275419</v>
      </c>
      <c r="Q1702" s="3">
        <v>0.67879999999999996</v>
      </c>
    </row>
    <row r="1703" spans="1:17">
      <c r="A1703" s="5">
        <v>41619</v>
      </c>
      <c r="B1703" s="3"/>
      <c r="C1703" s="4">
        <v>231500</v>
      </c>
      <c r="D1703" s="3" t="s">
        <v>39</v>
      </c>
      <c r="E1703" s="4">
        <v>3500</v>
      </c>
      <c r="F1703" s="3">
        <v>-1.49</v>
      </c>
      <c r="G1703" s="4">
        <v>235000</v>
      </c>
      <c r="H1703" s="4">
        <v>236000</v>
      </c>
      <c r="I1703" s="4">
        <v>230500</v>
      </c>
      <c r="J1703" s="4">
        <v>122274</v>
      </c>
      <c r="K1703" s="4">
        <v>28492289500</v>
      </c>
      <c r="L1703" s="4">
        <v>7934759</v>
      </c>
      <c r="M1703" s="4">
        <v>233020</v>
      </c>
      <c r="N1703" s="4">
        <v>231500</v>
      </c>
      <c r="O1703" s="4">
        <v>188000</v>
      </c>
      <c r="P1703" s="4">
        <v>34275419</v>
      </c>
      <c r="Q1703" s="3">
        <v>0.68030000000000002</v>
      </c>
    </row>
    <row r="1704" spans="1:17">
      <c r="A1704" s="5">
        <v>41618</v>
      </c>
      <c r="B1704" s="3"/>
      <c r="C1704" s="4">
        <v>235000</v>
      </c>
      <c r="D1704" s="3" t="s">
        <v>38</v>
      </c>
      <c r="E1704" s="4">
        <v>2000</v>
      </c>
      <c r="F1704" s="3">
        <v>0.86</v>
      </c>
      <c r="G1704" s="4">
        <v>236000</v>
      </c>
      <c r="H1704" s="4">
        <v>238500</v>
      </c>
      <c r="I1704" s="4">
        <v>234000</v>
      </c>
      <c r="J1704" s="4">
        <v>156108</v>
      </c>
      <c r="K1704" s="4">
        <v>36991247500</v>
      </c>
      <c r="L1704" s="4">
        <v>8054723</v>
      </c>
      <c r="M1704" s="4">
        <v>236959</v>
      </c>
      <c r="N1704" s="4">
        <v>235000</v>
      </c>
      <c r="O1704" s="4">
        <v>186400</v>
      </c>
      <c r="P1704" s="4">
        <v>34275419</v>
      </c>
      <c r="Q1704" s="3">
        <v>0.68579999999999997</v>
      </c>
    </row>
    <row r="1705" spans="1:17">
      <c r="A1705" s="5">
        <v>41617</v>
      </c>
      <c r="B1705" s="3"/>
      <c r="C1705" s="4">
        <v>233000</v>
      </c>
      <c r="D1705" s="3" t="s">
        <v>39</v>
      </c>
      <c r="E1705" s="3">
        <v>500</v>
      </c>
      <c r="F1705" s="3">
        <v>-0.21</v>
      </c>
      <c r="G1705" s="4">
        <v>235500</v>
      </c>
      <c r="H1705" s="4">
        <v>240000</v>
      </c>
      <c r="I1705" s="4">
        <v>231500</v>
      </c>
      <c r="J1705" s="4">
        <v>170259</v>
      </c>
      <c r="K1705" s="4">
        <v>40102845500</v>
      </c>
      <c r="L1705" s="4">
        <v>7986172</v>
      </c>
      <c r="M1705" s="4">
        <v>235540</v>
      </c>
      <c r="N1705" s="4">
        <v>233000</v>
      </c>
      <c r="O1705" s="4">
        <v>186800</v>
      </c>
      <c r="P1705" s="4">
        <v>34275419</v>
      </c>
      <c r="Q1705" s="3">
        <v>0.67779999999999996</v>
      </c>
    </row>
    <row r="1706" spans="1:17">
      <c r="A1706" s="5">
        <v>41614</v>
      </c>
      <c r="B1706" s="3"/>
      <c r="C1706" s="4">
        <v>233500</v>
      </c>
      <c r="D1706" s="3" t="s">
        <v>38</v>
      </c>
      <c r="E1706" s="4">
        <v>1500</v>
      </c>
      <c r="F1706" s="3">
        <v>0.65</v>
      </c>
      <c r="G1706" s="4">
        <v>232500</v>
      </c>
      <c r="H1706" s="4">
        <v>235000</v>
      </c>
      <c r="I1706" s="4">
        <v>229000</v>
      </c>
      <c r="J1706" s="4">
        <v>172995</v>
      </c>
      <c r="K1706" s="4">
        <v>40194328000</v>
      </c>
      <c r="L1706" s="4">
        <v>8003310</v>
      </c>
      <c r="M1706" s="4">
        <v>232343</v>
      </c>
      <c r="N1706" s="4">
        <v>233500</v>
      </c>
      <c r="O1706" s="4">
        <v>185600</v>
      </c>
      <c r="P1706" s="4">
        <v>34275419</v>
      </c>
      <c r="Q1706" s="3">
        <v>0.68600000000000005</v>
      </c>
    </row>
    <row r="1707" spans="1:17">
      <c r="A1707" s="5">
        <v>41613</v>
      </c>
      <c r="B1707" s="3"/>
      <c r="C1707" s="4">
        <v>232000</v>
      </c>
      <c r="D1707" s="3" t="s">
        <v>38</v>
      </c>
      <c r="E1707" s="4">
        <v>9000</v>
      </c>
      <c r="F1707" s="3">
        <v>4.04</v>
      </c>
      <c r="G1707" s="4">
        <v>225500</v>
      </c>
      <c r="H1707" s="4">
        <v>234500</v>
      </c>
      <c r="I1707" s="4">
        <v>224000</v>
      </c>
      <c r="J1707" s="4">
        <v>371458</v>
      </c>
      <c r="K1707" s="4">
        <v>85557586500</v>
      </c>
      <c r="L1707" s="4">
        <v>7951897</v>
      </c>
      <c r="M1707" s="4">
        <v>230329</v>
      </c>
      <c r="N1707" s="4">
        <v>232000</v>
      </c>
      <c r="O1707" s="4">
        <v>178400</v>
      </c>
      <c r="P1707" s="4">
        <v>34275419</v>
      </c>
      <c r="Q1707" s="3">
        <v>0.67969999999999997</v>
      </c>
    </row>
    <row r="1708" spans="1:17">
      <c r="A1708" s="5">
        <v>41612</v>
      </c>
      <c r="B1708" s="3"/>
      <c r="C1708" s="4">
        <v>223000</v>
      </c>
      <c r="D1708" s="3" t="s">
        <v>38</v>
      </c>
      <c r="E1708" s="4">
        <v>4000</v>
      </c>
      <c r="F1708" s="3">
        <v>1.83</v>
      </c>
      <c r="G1708" s="4">
        <v>220000</v>
      </c>
      <c r="H1708" s="4">
        <v>225500</v>
      </c>
      <c r="I1708" s="4">
        <v>218000</v>
      </c>
      <c r="J1708" s="4">
        <v>252321</v>
      </c>
      <c r="K1708" s="4">
        <v>56401112000</v>
      </c>
      <c r="L1708" s="4">
        <v>7643418</v>
      </c>
      <c r="M1708" s="4">
        <v>223529</v>
      </c>
      <c r="N1708" s="4">
        <v>223000</v>
      </c>
      <c r="O1708" s="4">
        <v>175200</v>
      </c>
      <c r="P1708" s="4">
        <v>34275419</v>
      </c>
      <c r="Q1708" s="3">
        <v>0.65269999999999995</v>
      </c>
    </row>
    <row r="1709" spans="1:17">
      <c r="A1709" s="5">
        <v>41611</v>
      </c>
      <c r="B1709" s="3"/>
      <c r="C1709" s="4">
        <v>219000</v>
      </c>
      <c r="D1709" s="3" t="s">
        <v>39</v>
      </c>
      <c r="E1709" s="4">
        <v>1000</v>
      </c>
      <c r="F1709" s="3">
        <v>-0.45</v>
      </c>
      <c r="G1709" s="4">
        <v>218000</v>
      </c>
      <c r="H1709" s="4">
        <v>222000</v>
      </c>
      <c r="I1709" s="4">
        <v>215000</v>
      </c>
      <c r="J1709" s="4">
        <v>131953</v>
      </c>
      <c r="K1709" s="4">
        <v>28872906500</v>
      </c>
      <c r="L1709" s="4">
        <v>7506316</v>
      </c>
      <c r="M1709" s="4">
        <v>218812</v>
      </c>
      <c r="N1709" s="4">
        <v>219000</v>
      </c>
      <c r="O1709" s="4">
        <v>176000</v>
      </c>
      <c r="P1709" s="4">
        <v>34275419</v>
      </c>
      <c r="Q1709" s="3">
        <v>0.63400000000000001</v>
      </c>
    </row>
    <row r="1710" spans="1:17">
      <c r="A1710" s="5">
        <v>41610</v>
      </c>
      <c r="B1710" s="3"/>
      <c r="C1710" s="4">
        <v>220000</v>
      </c>
      <c r="D1710" s="3" t="s">
        <v>38</v>
      </c>
      <c r="E1710" s="4">
        <v>1000</v>
      </c>
      <c r="F1710" s="3">
        <v>0.46</v>
      </c>
      <c r="G1710" s="4">
        <v>220500</v>
      </c>
      <c r="H1710" s="4">
        <v>223500</v>
      </c>
      <c r="I1710" s="4">
        <v>217500</v>
      </c>
      <c r="J1710" s="4">
        <v>95794</v>
      </c>
      <c r="K1710" s="4">
        <v>21148365500</v>
      </c>
      <c r="L1710" s="4">
        <v>7540592</v>
      </c>
      <c r="M1710" s="4">
        <v>220769</v>
      </c>
      <c r="N1710" s="4">
        <v>220000</v>
      </c>
      <c r="O1710" s="4">
        <v>175200</v>
      </c>
      <c r="P1710" s="4">
        <v>34275419</v>
      </c>
      <c r="Q1710" s="3">
        <v>0.63039999999999996</v>
      </c>
    </row>
    <row r="1711" spans="1:17">
      <c r="A1711" s="5">
        <v>41607</v>
      </c>
      <c r="B1711" s="3"/>
      <c r="C1711" s="4">
        <v>219000</v>
      </c>
      <c r="D1711" s="3" t="s">
        <v>38</v>
      </c>
      <c r="E1711" s="4">
        <v>2000</v>
      </c>
      <c r="F1711" s="3">
        <v>0.92</v>
      </c>
      <c r="G1711" s="4">
        <v>218000</v>
      </c>
      <c r="H1711" s="4">
        <v>222000</v>
      </c>
      <c r="I1711" s="4">
        <v>218000</v>
      </c>
      <c r="J1711" s="4">
        <v>121266</v>
      </c>
      <c r="K1711" s="4">
        <v>26698334500</v>
      </c>
      <c r="L1711" s="4">
        <v>7506316</v>
      </c>
      <c r="M1711" s="4">
        <v>220163</v>
      </c>
      <c r="N1711" s="4">
        <v>219000</v>
      </c>
      <c r="O1711" s="4">
        <v>173600</v>
      </c>
      <c r="P1711" s="4">
        <v>34275419</v>
      </c>
      <c r="Q1711" s="3">
        <v>0.62339999999999995</v>
      </c>
    </row>
    <row r="1712" spans="1:17">
      <c r="A1712" s="5">
        <v>41606</v>
      </c>
      <c r="B1712" s="3"/>
      <c r="C1712" s="4">
        <v>217000</v>
      </c>
      <c r="D1712" s="3" t="s">
        <v>39</v>
      </c>
      <c r="E1712" s="3">
        <v>500</v>
      </c>
      <c r="F1712" s="3">
        <v>-0.23</v>
      </c>
      <c r="G1712" s="4">
        <v>219000</v>
      </c>
      <c r="H1712" s="4">
        <v>220000</v>
      </c>
      <c r="I1712" s="4">
        <v>214500</v>
      </c>
      <c r="J1712" s="4">
        <v>159591</v>
      </c>
      <c r="K1712" s="4">
        <v>34683397000</v>
      </c>
      <c r="L1712" s="4">
        <v>7437765</v>
      </c>
      <c r="M1712" s="4">
        <v>217326</v>
      </c>
      <c r="N1712" s="4">
        <v>217000</v>
      </c>
      <c r="O1712" s="4">
        <v>174000</v>
      </c>
      <c r="P1712" s="4">
        <v>34275419</v>
      </c>
      <c r="Q1712" s="3">
        <v>0.61739999999999995</v>
      </c>
    </row>
    <row r="1713" spans="1:17">
      <c r="A1713" s="5">
        <v>41605</v>
      </c>
      <c r="B1713" s="3"/>
      <c r="C1713" s="4">
        <v>217500</v>
      </c>
      <c r="D1713" s="3" t="s">
        <v>39</v>
      </c>
      <c r="E1713" s="4">
        <v>5500</v>
      </c>
      <c r="F1713" s="3">
        <v>-2.4700000000000002</v>
      </c>
      <c r="G1713" s="4">
        <v>220000</v>
      </c>
      <c r="H1713" s="4">
        <v>220500</v>
      </c>
      <c r="I1713" s="4">
        <v>213000</v>
      </c>
      <c r="J1713" s="4">
        <v>364605</v>
      </c>
      <c r="K1713" s="4">
        <v>78910220000</v>
      </c>
      <c r="L1713" s="4">
        <v>7454903</v>
      </c>
      <c r="M1713" s="4">
        <v>216426</v>
      </c>
      <c r="N1713" s="4">
        <v>217500</v>
      </c>
      <c r="O1713" s="4">
        <v>178400</v>
      </c>
      <c r="P1713" s="4">
        <v>34275419</v>
      </c>
      <c r="Q1713" s="3">
        <v>0.62419999999999998</v>
      </c>
    </row>
    <row r="1714" spans="1:17">
      <c r="A1714" s="5">
        <v>41604</v>
      </c>
      <c r="B1714" s="3"/>
      <c r="C1714" s="4">
        <v>223000</v>
      </c>
      <c r="D1714" s="3" t="s">
        <v>38</v>
      </c>
      <c r="E1714" s="4">
        <v>4500</v>
      </c>
      <c r="F1714" s="3">
        <v>2.06</v>
      </c>
      <c r="G1714" s="4">
        <v>220000</v>
      </c>
      <c r="H1714" s="4">
        <v>224000</v>
      </c>
      <c r="I1714" s="4">
        <v>216500</v>
      </c>
      <c r="J1714" s="4">
        <v>167160</v>
      </c>
      <c r="K1714" s="4">
        <v>37110922500</v>
      </c>
      <c r="L1714" s="4">
        <v>7643418</v>
      </c>
      <c r="M1714" s="4">
        <v>222008</v>
      </c>
      <c r="N1714" s="4">
        <v>223000</v>
      </c>
      <c r="O1714" s="4">
        <v>174800</v>
      </c>
      <c r="P1714" s="4">
        <v>34275419</v>
      </c>
      <c r="Q1714" s="3">
        <v>0.64200000000000002</v>
      </c>
    </row>
    <row r="1715" spans="1:17">
      <c r="A1715" s="5">
        <v>41603</v>
      </c>
      <c r="B1715" s="3"/>
      <c r="C1715" s="4">
        <v>218500</v>
      </c>
      <c r="D1715" s="3" t="s">
        <v>39</v>
      </c>
      <c r="E1715" s="3">
        <v>500</v>
      </c>
      <c r="F1715" s="3">
        <v>-0.23</v>
      </c>
      <c r="G1715" s="4">
        <v>220000</v>
      </c>
      <c r="H1715" s="4">
        <v>222500</v>
      </c>
      <c r="I1715" s="4">
        <v>217000</v>
      </c>
      <c r="J1715" s="4">
        <v>105683</v>
      </c>
      <c r="K1715" s="4">
        <v>23154308000</v>
      </c>
      <c r="L1715" s="4">
        <v>7489179</v>
      </c>
      <c r="M1715" s="4">
        <v>219092</v>
      </c>
      <c r="N1715" s="4">
        <v>218500</v>
      </c>
      <c r="O1715" s="4">
        <v>175200</v>
      </c>
      <c r="P1715" s="4">
        <v>34275419</v>
      </c>
      <c r="Q1715" s="3">
        <v>0.63070000000000004</v>
      </c>
    </row>
    <row r="1716" spans="1:17">
      <c r="A1716" s="5">
        <v>41600</v>
      </c>
      <c r="B1716" s="3"/>
      <c r="C1716" s="4">
        <v>219000</v>
      </c>
      <c r="D1716" s="3" t="s">
        <v>38</v>
      </c>
      <c r="E1716" s="3">
        <v>500</v>
      </c>
      <c r="F1716" s="3">
        <v>0.23</v>
      </c>
      <c r="G1716" s="4">
        <v>220000</v>
      </c>
      <c r="H1716" s="4">
        <v>221000</v>
      </c>
      <c r="I1716" s="4">
        <v>217000</v>
      </c>
      <c r="J1716" s="4">
        <v>91599</v>
      </c>
      <c r="K1716" s="4">
        <v>20065113000</v>
      </c>
      <c r="L1716" s="4">
        <v>7506316</v>
      </c>
      <c r="M1716" s="4">
        <v>219053</v>
      </c>
      <c r="N1716" s="4">
        <v>219000</v>
      </c>
      <c r="O1716" s="4">
        <v>174800</v>
      </c>
      <c r="P1716" s="4">
        <v>34275419</v>
      </c>
      <c r="Q1716" s="3">
        <v>0.63539999999999996</v>
      </c>
    </row>
    <row r="1717" spans="1:17">
      <c r="A1717" s="5">
        <v>41599</v>
      </c>
      <c r="B1717" s="3"/>
      <c r="C1717" s="4">
        <v>218500</v>
      </c>
      <c r="D1717" s="3" t="s">
        <v>39</v>
      </c>
      <c r="E1717" s="4">
        <v>4500</v>
      </c>
      <c r="F1717" s="3">
        <v>-2.02</v>
      </c>
      <c r="G1717" s="4">
        <v>223000</v>
      </c>
      <c r="H1717" s="4">
        <v>223500</v>
      </c>
      <c r="I1717" s="4">
        <v>217000</v>
      </c>
      <c r="J1717" s="4">
        <v>161968</v>
      </c>
      <c r="K1717" s="4">
        <v>35452744500</v>
      </c>
      <c r="L1717" s="4">
        <v>7489179</v>
      </c>
      <c r="M1717" s="4">
        <v>218887</v>
      </c>
      <c r="N1717" s="4">
        <v>218500</v>
      </c>
      <c r="O1717" s="4">
        <v>178400</v>
      </c>
      <c r="P1717" s="4">
        <v>34275419</v>
      </c>
      <c r="Q1717" s="3">
        <v>0.63749999999999996</v>
      </c>
    </row>
    <row r="1718" spans="1:17">
      <c r="A1718" s="5">
        <v>41598</v>
      </c>
      <c r="B1718" s="3"/>
      <c r="C1718" s="4">
        <v>223000</v>
      </c>
      <c r="D1718" s="3" t="s">
        <v>38</v>
      </c>
      <c r="E1718" s="4">
        <v>3000</v>
      </c>
      <c r="F1718" s="3">
        <v>1.36</v>
      </c>
      <c r="G1718" s="4">
        <v>222000</v>
      </c>
      <c r="H1718" s="4">
        <v>224000</v>
      </c>
      <c r="I1718" s="4">
        <v>220000</v>
      </c>
      <c r="J1718" s="4">
        <v>146635</v>
      </c>
      <c r="K1718" s="4">
        <v>32688699000</v>
      </c>
      <c r="L1718" s="4">
        <v>7643418</v>
      </c>
      <c r="M1718" s="4">
        <v>222925</v>
      </c>
      <c r="N1718" s="4">
        <v>223000</v>
      </c>
      <c r="O1718" s="4">
        <v>176000</v>
      </c>
      <c r="P1718" s="4">
        <v>34275419</v>
      </c>
      <c r="Q1718" s="3">
        <v>0.64319999999999999</v>
      </c>
    </row>
    <row r="1719" spans="1:17">
      <c r="A1719" s="5">
        <v>41597</v>
      </c>
      <c r="B1719" s="3"/>
      <c r="C1719" s="4">
        <v>220000</v>
      </c>
      <c r="D1719" s="3" t="s">
        <v>38</v>
      </c>
      <c r="E1719" s="4">
        <v>1500</v>
      </c>
      <c r="F1719" s="3">
        <v>0.69</v>
      </c>
      <c r="G1719" s="4">
        <v>220500</v>
      </c>
      <c r="H1719" s="4">
        <v>223000</v>
      </c>
      <c r="I1719" s="4">
        <v>219500</v>
      </c>
      <c r="J1719" s="4">
        <v>188983</v>
      </c>
      <c r="K1719" s="4">
        <v>41863418500</v>
      </c>
      <c r="L1719" s="4">
        <v>7540592</v>
      </c>
      <c r="M1719" s="4">
        <v>221519</v>
      </c>
      <c r="N1719" s="4">
        <v>220000</v>
      </c>
      <c r="O1719" s="4">
        <v>174800</v>
      </c>
      <c r="P1719" s="4">
        <v>34275419</v>
      </c>
      <c r="Q1719" s="3">
        <v>0.62970000000000004</v>
      </c>
    </row>
    <row r="1720" spans="1:17">
      <c r="A1720" s="5">
        <v>41596</v>
      </c>
      <c r="B1720" s="3"/>
      <c r="C1720" s="4">
        <v>218500</v>
      </c>
      <c r="D1720" s="3" t="s">
        <v>38</v>
      </c>
      <c r="E1720" s="4">
        <v>5000</v>
      </c>
      <c r="F1720" s="3">
        <v>2.34</v>
      </c>
      <c r="G1720" s="4">
        <v>216000</v>
      </c>
      <c r="H1720" s="4">
        <v>221500</v>
      </c>
      <c r="I1720" s="4">
        <v>216000</v>
      </c>
      <c r="J1720" s="4">
        <v>245727</v>
      </c>
      <c r="K1720" s="4">
        <v>53971591000</v>
      </c>
      <c r="L1720" s="4">
        <v>7489179</v>
      </c>
      <c r="M1720" s="4">
        <v>219640</v>
      </c>
      <c r="N1720" s="4">
        <v>218500</v>
      </c>
      <c r="O1720" s="4">
        <v>170800</v>
      </c>
      <c r="P1720" s="4">
        <v>34275419</v>
      </c>
      <c r="Q1720" s="3">
        <v>0.63190000000000002</v>
      </c>
    </row>
    <row r="1721" spans="1:17">
      <c r="A1721" s="5">
        <v>41593</v>
      </c>
      <c r="B1721" s="3"/>
      <c r="C1721" s="4">
        <v>213500</v>
      </c>
      <c r="D1721" s="3" t="s">
        <v>38</v>
      </c>
      <c r="E1721" s="4">
        <v>8000</v>
      </c>
      <c r="F1721" s="3">
        <v>3.89</v>
      </c>
      <c r="G1721" s="4">
        <v>208500</v>
      </c>
      <c r="H1721" s="4">
        <v>214000</v>
      </c>
      <c r="I1721" s="4">
        <v>208500</v>
      </c>
      <c r="J1721" s="4">
        <v>198322</v>
      </c>
      <c r="K1721" s="4">
        <v>42152518000</v>
      </c>
      <c r="L1721" s="4">
        <v>7317801</v>
      </c>
      <c r="M1721" s="4">
        <v>212545</v>
      </c>
      <c r="N1721" s="4">
        <v>213500</v>
      </c>
      <c r="O1721" s="4">
        <v>164400</v>
      </c>
      <c r="P1721" s="4">
        <v>34275419</v>
      </c>
      <c r="Q1721" s="3">
        <v>0.61939999999999995</v>
      </c>
    </row>
    <row r="1722" spans="1:17">
      <c r="A1722" s="5">
        <v>41592</v>
      </c>
      <c r="B1722" s="3"/>
      <c r="C1722" s="4">
        <v>205500</v>
      </c>
      <c r="D1722" s="3" t="s">
        <v>38</v>
      </c>
      <c r="E1722" s="3">
        <v>500</v>
      </c>
      <c r="F1722" s="3">
        <v>0.24</v>
      </c>
      <c r="G1722" s="4">
        <v>207000</v>
      </c>
      <c r="H1722" s="4">
        <v>209500</v>
      </c>
      <c r="I1722" s="4">
        <v>204500</v>
      </c>
      <c r="J1722" s="4">
        <v>103626</v>
      </c>
      <c r="K1722" s="4">
        <v>21463519000</v>
      </c>
      <c r="L1722" s="4">
        <v>7043598</v>
      </c>
      <c r="M1722" s="4">
        <v>207124</v>
      </c>
      <c r="N1722" s="4">
        <v>205500</v>
      </c>
      <c r="O1722" s="4">
        <v>164000</v>
      </c>
      <c r="P1722" s="4">
        <v>34275419</v>
      </c>
      <c r="Q1722" s="3">
        <v>0.60760000000000003</v>
      </c>
    </row>
    <row r="1723" spans="1:17">
      <c r="A1723" s="5">
        <v>41591</v>
      </c>
      <c r="B1723" s="3"/>
      <c r="C1723" s="4">
        <v>205000</v>
      </c>
      <c r="D1723" s="3" t="s">
        <v>39</v>
      </c>
      <c r="E1723" s="4">
        <v>5000</v>
      </c>
      <c r="F1723" s="3">
        <v>-2.38</v>
      </c>
      <c r="G1723" s="4">
        <v>209500</v>
      </c>
      <c r="H1723" s="4">
        <v>211000</v>
      </c>
      <c r="I1723" s="4">
        <v>203000</v>
      </c>
      <c r="J1723" s="4">
        <v>172460</v>
      </c>
      <c r="K1723" s="4">
        <v>35377709000</v>
      </c>
      <c r="L1723" s="4">
        <v>7026460</v>
      </c>
      <c r="M1723" s="4">
        <v>205135</v>
      </c>
      <c r="N1723" s="4">
        <v>205000</v>
      </c>
      <c r="O1723" s="4">
        <v>168000</v>
      </c>
      <c r="P1723" s="4">
        <v>34275419</v>
      </c>
      <c r="Q1723" s="3">
        <v>0.60760000000000003</v>
      </c>
    </row>
    <row r="1724" spans="1:17">
      <c r="A1724" s="5">
        <v>41590</v>
      </c>
      <c r="B1724" s="3"/>
      <c r="C1724" s="4">
        <v>210000</v>
      </c>
      <c r="D1724" s="3" t="s">
        <v>38</v>
      </c>
      <c r="E1724" s="4">
        <v>3000</v>
      </c>
      <c r="F1724" s="3">
        <v>1.45</v>
      </c>
      <c r="G1724" s="4">
        <v>208500</v>
      </c>
      <c r="H1724" s="4">
        <v>213000</v>
      </c>
      <c r="I1724" s="4">
        <v>208000</v>
      </c>
      <c r="J1724" s="4">
        <v>171088</v>
      </c>
      <c r="K1724" s="4">
        <v>36005582000</v>
      </c>
      <c r="L1724" s="4">
        <v>7197837</v>
      </c>
      <c r="M1724" s="4">
        <v>210450</v>
      </c>
      <c r="N1724" s="4">
        <v>210000</v>
      </c>
      <c r="O1724" s="4">
        <v>165600</v>
      </c>
      <c r="P1724" s="4">
        <v>34275419</v>
      </c>
      <c r="Q1724" s="3">
        <v>0.61219999999999997</v>
      </c>
    </row>
    <row r="1725" spans="1:17">
      <c r="A1725" s="5">
        <v>41589</v>
      </c>
      <c r="B1725" s="3"/>
      <c r="C1725" s="4">
        <v>207000</v>
      </c>
      <c r="D1725" s="3"/>
      <c r="E1725" s="3">
        <v>0</v>
      </c>
      <c r="F1725" s="3">
        <v>0</v>
      </c>
      <c r="G1725" s="4">
        <v>210000</v>
      </c>
      <c r="H1725" s="4">
        <v>213500</v>
      </c>
      <c r="I1725" s="4">
        <v>204500</v>
      </c>
      <c r="J1725" s="4">
        <v>153999</v>
      </c>
      <c r="K1725" s="4">
        <v>32211652500</v>
      </c>
      <c r="L1725" s="4">
        <v>7095011</v>
      </c>
      <c r="M1725" s="4">
        <v>209167</v>
      </c>
      <c r="N1725" s="4">
        <v>207000</v>
      </c>
      <c r="O1725" s="4">
        <v>165600</v>
      </c>
      <c r="P1725" s="4">
        <v>34275419</v>
      </c>
      <c r="Q1725" s="3">
        <v>0.60940000000000005</v>
      </c>
    </row>
    <row r="1726" spans="1:17">
      <c r="A1726" s="5">
        <v>41586</v>
      </c>
      <c r="B1726" s="3"/>
      <c r="C1726" s="4">
        <v>207000</v>
      </c>
      <c r="D1726" s="3" t="s">
        <v>38</v>
      </c>
      <c r="E1726" s="4">
        <v>4000</v>
      </c>
      <c r="F1726" s="3">
        <v>1.97</v>
      </c>
      <c r="G1726" s="4">
        <v>200500</v>
      </c>
      <c r="H1726" s="4">
        <v>212000</v>
      </c>
      <c r="I1726" s="4">
        <v>199000</v>
      </c>
      <c r="J1726" s="4">
        <v>287992</v>
      </c>
      <c r="K1726" s="4">
        <v>60045786500</v>
      </c>
      <c r="L1726" s="4">
        <v>7095011</v>
      </c>
      <c r="M1726" s="4">
        <v>208498</v>
      </c>
      <c r="N1726" s="4">
        <v>207000</v>
      </c>
      <c r="O1726" s="4">
        <v>162400</v>
      </c>
      <c r="P1726" s="4">
        <v>34275419</v>
      </c>
      <c r="Q1726" s="3">
        <v>0.60719999999999996</v>
      </c>
    </row>
    <row r="1727" spans="1:17">
      <c r="A1727" s="5">
        <v>41585</v>
      </c>
      <c r="B1727" s="3"/>
      <c r="C1727" s="4">
        <v>203000</v>
      </c>
      <c r="D1727" s="3" t="s">
        <v>39</v>
      </c>
      <c r="E1727" s="4">
        <v>6500</v>
      </c>
      <c r="F1727" s="3">
        <v>-3.1</v>
      </c>
      <c r="G1727" s="4">
        <v>211000</v>
      </c>
      <c r="H1727" s="4">
        <v>211500</v>
      </c>
      <c r="I1727" s="4">
        <v>201500</v>
      </c>
      <c r="J1727" s="4">
        <v>237916</v>
      </c>
      <c r="K1727" s="4">
        <v>48509793500</v>
      </c>
      <c r="L1727" s="4">
        <v>6957910</v>
      </c>
      <c r="M1727" s="4">
        <v>203894</v>
      </c>
      <c r="N1727" s="4">
        <v>203000</v>
      </c>
      <c r="O1727" s="4">
        <v>167600</v>
      </c>
      <c r="P1727" s="4">
        <v>34275419</v>
      </c>
      <c r="Q1727" s="3">
        <v>0.58979999999999999</v>
      </c>
    </row>
    <row r="1728" spans="1:17">
      <c r="A1728" s="5">
        <v>41584</v>
      </c>
      <c r="B1728" s="3"/>
      <c r="C1728" s="4">
        <v>209500</v>
      </c>
      <c r="D1728" s="3" t="s">
        <v>38</v>
      </c>
      <c r="E1728" s="4">
        <v>6000</v>
      </c>
      <c r="F1728" s="3">
        <v>2.95</v>
      </c>
      <c r="G1728" s="4">
        <v>204000</v>
      </c>
      <c r="H1728" s="4">
        <v>212000</v>
      </c>
      <c r="I1728" s="4">
        <v>204000</v>
      </c>
      <c r="J1728" s="4">
        <v>248513</v>
      </c>
      <c r="K1728" s="4">
        <v>52005970000</v>
      </c>
      <c r="L1728" s="4">
        <v>7180700</v>
      </c>
      <c r="M1728" s="4">
        <v>209268</v>
      </c>
      <c r="N1728" s="4">
        <v>209500</v>
      </c>
      <c r="O1728" s="4">
        <v>162800</v>
      </c>
      <c r="P1728" s="4">
        <v>34275419</v>
      </c>
      <c r="Q1728" s="3">
        <v>0.60580000000000001</v>
      </c>
    </row>
    <row r="1729" spans="1:17">
      <c r="A1729" s="5">
        <v>41583</v>
      </c>
      <c r="B1729" s="3"/>
      <c r="C1729" s="4">
        <v>203500</v>
      </c>
      <c r="D1729" s="3" t="s">
        <v>39</v>
      </c>
      <c r="E1729" s="4">
        <v>3000</v>
      </c>
      <c r="F1729" s="3">
        <v>-1.45</v>
      </c>
      <c r="G1729" s="4">
        <v>207000</v>
      </c>
      <c r="H1729" s="4">
        <v>208000</v>
      </c>
      <c r="I1729" s="4">
        <v>200500</v>
      </c>
      <c r="J1729" s="4">
        <v>187947</v>
      </c>
      <c r="K1729" s="4">
        <v>38282013500</v>
      </c>
      <c r="L1729" s="4">
        <v>6975047</v>
      </c>
      <c r="M1729" s="4">
        <v>203685</v>
      </c>
      <c r="N1729" s="4">
        <v>203500</v>
      </c>
      <c r="O1729" s="4">
        <v>165200</v>
      </c>
      <c r="P1729" s="4">
        <v>34275419</v>
      </c>
      <c r="Q1729" s="3">
        <v>0.58860000000000001</v>
      </c>
    </row>
    <row r="1730" spans="1:17">
      <c r="A1730" s="5">
        <v>41582</v>
      </c>
      <c r="B1730" s="3"/>
      <c r="C1730" s="4">
        <v>206500</v>
      </c>
      <c r="D1730" s="3" t="s">
        <v>39</v>
      </c>
      <c r="E1730" s="4">
        <v>6000</v>
      </c>
      <c r="F1730" s="3">
        <v>-2.82</v>
      </c>
      <c r="G1730" s="4">
        <v>210500</v>
      </c>
      <c r="H1730" s="4">
        <v>212000</v>
      </c>
      <c r="I1730" s="4">
        <v>205500</v>
      </c>
      <c r="J1730" s="4">
        <v>233320</v>
      </c>
      <c r="K1730" s="4">
        <v>48487737000</v>
      </c>
      <c r="L1730" s="4">
        <v>7077874</v>
      </c>
      <c r="M1730" s="4">
        <v>207816</v>
      </c>
      <c r="N1730" s="4">
        <v>206500</v>
      </c>
      <c r="O1730" s="4">
        <v>170000</v>
      </c>
      <c r="P1730" s="4">
        <v>34275419</v>
      </c>
      <c r="Q1730" s="3">
        <v>0.59409999999999996</v>
      </c>
    </row>
    <row r="1731" spans="1:17">
      <c r="A1731" s="5">
        <v>41579</v>
      </c>
      <c r="B1731" s="3"/>
      <c r="C1731" s="4">
        <v>212500</v>
      </c>
      <c r="D1731" s="3" t="s">
        <v>39</v>
      </c>
      <c r="E1731" s="4">
        <v>5000</v>
      </c>
      <c r="F1731" s="3">
        <v>-2.2999999999999998</v>
      </c>
      <c r="G1731" s="4">
        <v>216000</v>
      </c>
      <c r="H1731" s="4">
        <v>218000</v>
      </c>
      <c r="I1731" s="4">
        <v>208500</v>
      </c>
      <c r="J1731" s="4">
        <v>184701</v>
      </c>
      <c r="K1731" s="4">
        <v>39165737000</v>
      </c>
      <c r="L1731" s="4">
        <v>7283526</v>
      </c>
      <c r="M1731" s="4">
        <v>212049</v>
      </c>
      <c r="N1731" s="4">
        <v>212500</v>
      </c>
      <c r="O1731" s="4">
        <v>174000</v>
      </c>
      <c r="P1731" s="4">
        <v>34275419</v>
      </c>
      <c r="Q1731" s="3">
        <v>0.60719999999999996</v>
      </c>
    </row>
    <row r="1732" spans="1:17">
      <c r="A1732" s="5">
        <v>41578</v>
      </c>
      <c r="B1732" s="3"/>
      <c r="C1732" s="4">
        <v>217500</v>
      </c>
      <c r="D1732" s="3" t="s">
        <v>38</v>
      </c>
      <c r="E1732" s="4">
        <v>1500</v>
      </c>
      <c r="F1732" s="3">
        <v>0.69</v>
      </c>
      <c r="G1732" s="4">
        <v>214500</v>
      </c>
      <c r="H1732" s="4">
        <v>217500</v>
      </c>
      <c r="I1732" s="4">
        <v>213000</v>
      </c>
      <c r="J1732" s="4">
        <v>184544</v>
      </c>
      <c r="K1732" s="4">
        <v>39935615500</v>
      </c>
      <c r="L1732" s="4">
        <v>7454903</v>
      </c>
      <c r="M1732" s="4">
        <v>216401</v>
      </c>
      <c r="N1732" s="4">
        <v>217500</v>
      </c>
      <c r="O1732" s="4">
        <v>172800</v>
      </c>
      <c r="P1732" s="4">
        <v>34275419</v>
      </c>
      <c r="Q1732" s="3">
        <v>0.62450000000000006</v>
      </c>
    </row>
    <row r="1733" spans="1:17">
      <c r="A1733" s="5">
        <v>41577</v>
      </c>
      <c r="B1733" s="3"/>
      <c r="C1733" s="4">
        <v>216000</v>
      </c>
      <c r="D1733" s="3" t="s">
        <v>38</v>
      </c>
      <c r="E1733" s="4">
        <v>3500</v>
      </c>
      <c r="F1733" s="3">
        <v>1.65</v>
      </c>
      <c r="G1733" s="4">
        <v>214000</v>
      </c>
      <c r="H1733" s="4">
        <v>217500</v>
      </c>
      <c r="I1733" s="4">
        <v>211000</v>
      </c>
      <c r="J1733" s="4">
        <v>178815</v>
      </c>
      <c r="K1733" s="4">
        <v>38385049000</v>
      </c>
      <c r="L1733" s="4">
        <v>7403490</v>
      </c>
      <c r="M1733" s="4">
        <v>214663</v>
      </c>
      <c r="N1733" s="4">
        <v>216000</v>
      </c>
      <c r="O1733" s="4">
        <v>170000</v>
      </c>
      <c r="P1733" s="4">
        <v>34275419</v>
      </c>
      <c r="Q1733" s="3">
        <v>0.61150000000000004</v>
      </c>
    </row>
    <row r="1734" spans="1:17">
      <c r="A1734" s="5">
        <v>41576</v>
      </c>
      <c r="B1734" s="3"/>
      <c r="C1734" s="4">
        <v>212500</v>
      </c>
      <c r="D1734" s="3" t="s">
        <v>38</v>
      </c>
      <c r="E1734" s="4">
        <v>10000</v>
      </c>
      <c r="F1734" s="3">
        <v>4.9400000000000004</v>
      </c>
      <c r="G1734" s="4">
        <v>208500</v>
      </c>
      <c r="H1734" s="4">
        <v>213500</v>
      </c>
      <c r="I1734" s="4">
        <v>208500</v>
      </c>
      <c r="J1734" s="4">
        <v>390509</v>
      </c>
      <c r="K1734" s="4">
        <v>82590015000</v>
      </c>
      <c r="L1734" s="4">
        <v>7283526</v>
      </c>
      <c r="M1734" s="4">
        <v>211493</v>
      </c>
      <c r="N1734" s="4">
        <v>212500</v>
      </c>
      <c r="O1734" s="4">
        <v>162000</v>
      </c>
      <c r="P1734" s="4">
        <v>34275419</v>
      </c>
      <c r="Q1734" s="3">
        <v>0.60589999999999999</v>
      </c>
    </row>
    <row r="1735" spans="1:17">
      <c r="A1735" s="5">
        <v>41575</v>
      </c>
      <c r="B1735" s="3"/>
      <c r="C1735" s="4">
        <v>202500</v>
      </c>
      <c r="D1735" s="3" t="s">
        <v>39</v>
      </c>
      <c r="E1735" s="4">
        <v>1500</v>
      </c>
      <c r="F1735" s="3">
        <v>-0.74</v>
      </c>
      <c r="G1735" s="4">
        <v>200000</v>
      </c>
      <c r="H1735" s="4">
        <v>205000</v>
      </c>
      <c r="I1735" s="4">
        <v>193500</v>
      </c>
      <c r="J1735" s="4">
        <v>495732</v>
      </c>
      <c r="K1735" s="4">
        <v>98482644500</v>
      </c>
      <c r="L1735" s="4">
        <v>6940772</v>
      </c>
      <c r="M1735" s="4">
        <v>198661</v>
      </c>
      <c r="N1735" s="4">
        <v>202500</v>
      </c>
      <c r="O1735" s="4">
        <v>163200</v>
      </c>
      <c r="P1735" s="4">
        <v>34275419</v>
      </c>
      <c r="Q1735" s="3">
        <v>0.57850000000000001</v>
      </c>
    </row>
    <row r="1736" spans="1:17">
      <c r="A1736" s="5">
        <v>41572</v>
      </c>
      <c r="B1736" s="3"/>
      <c r="C1736" s="4">
        <v>204000</v>
      </c>
      <c r="D1736" s="3" t="s">
        <v>39</v>
      </c>
      <c r="E1736" s="4">
        <v>11000</v>
      </c>
      <c r="F1736" s="3">
        <v>-5.12</v>
      </c>
      <c r="G1736" s="4">
        <v>215000</v>
      </c>
      <c r="H1736" s="4">
        <v>217500</v>
      </c>
      <c r="I1736" s="4">
        <v>203000</v>
      </c>
      <c r="J1736" s="4">
        <v>364664</v>
      </c>
      <c r="K1736" s="4">
        <v>75250202500</v>
      </c>
      <c r="L1736" s="4">
        <v>6992185</v>
      </c>
      <c r="M1736" s="4">
        <v>206354</v>
      </c>
      <c r="N1736" s="4">
        <v>204000</v>
      </c>
      <c r="O1736" s="4">
        <v>172000</v>
      </c>
      <c r="P1736" s="4">
        <v>34275419</v>
      </c>
      <c r="Q1736" s="3">
        <v>0.58689999999999998</v>
      </c>
    </row>
    <row r="1737" spans="1:17">
      <c r="A1737" s="5">
        <v>41571</v>
      </c>
      <c r="B1737" s="3"/>
      <c r="C1737" s="4">
        <v>215000</v>
      </c>
      <c r="D1737" s="3" t="s">
        <v>38</v>
      </c>
      <c r="E1737" s="4">
        <v>4000</v>
      </c>
      <c r="F1737" s="3">
        <v>1.9</v>
      </c>
      <c r="G1737" s="4">
        <v>211000</v>
      </c>
      <c r="H1737" s="4">
        <v>215500</v>
      </c>
      <c r="I1737" s="4">
        <v>209000</v>
      </c>
      <c r="J1737" s="4">
        <v>173531</v>
      </c>
      <c r="K1737" s="4">
        <v>36941034000</v>
      </c>
      <c r="L1737" s="4">
        <v>7369215</v>
      </c>
      <c r="M1737" s="4">
        <v>212878</v>
      </c>
      <c r="N1737" s="4">
        <v>215000</v>
      </c>
      <c r="O1737" s="4">
        <v>168800</v>
      </c>
      <c r="P1737" s="4">
        <v>34275419</v>
      </c>
      <c r="Q1737" s="3">
        <v>0.6149</v>
      </c>
    </row>
    <row r="1738" spans="1:17">
      <c r="A1738" s="5">
        <v>41570</v>
      </c>
      <c r="B1738" s="3"/>
      <c r="C1738" s="4">
        <v>211000</v>
      </c>
      <c r="D1738" s="3" t="s">
        <v>39</v>
      </c>
      <c r="E1738" s="4">
        <v>6500</v>
      </c>
      <c r="F1738" s="3">
        <v>-2.99</v>
      </c>
      <c r="G1738" s="4">
        <v>218500</v>
      </c>
      <c r="H1738" s="4">
        <v>221000</v>
      </c>
      <c r="I1738" s="4">
        <v>210000</v>
      </c>
      <c r="J1738" s="4">
        <v>290459</v>
      </c>
      <c r="K1738" s="4">
        <v>61975134500</v>
      </c>
      <c r="L1738" s="4">
        <v>7232113</v>
      </c>
      <c r="M1738" s="4">
        <v>213369</v>
      </c>
      <c r="N1738" s="4">
        <v>211000</v>
      </c>
      <c r="O1738" s="4">
        <v>174000</v>
      </c>
      <c r="P1738" s="4">
        <v>34275419</v>
      </c>
      <c r="Q1738" s="3">
        <v>0.60650000000000004</v>
      </c>
    </row>
    <row r="1739" spans="1:17">
      <c r="A1739" s="5">
        <v>41569</v>
      </c>
      <c r="B1739" s="3"/>
      <c r="C1739" s="4">
        <v>217500</v>
      </c>
      <c r="D1739" s="3" t="s">
        <v>39</v>
      </c>
      <c r="E1739" s="4">
        <v>2000</v>
      </c>
      <c r="F1739" s="3">
        <v>-0.91</v>
      </c>
      <c r="G1739" s="4">
        <v>219000</v>
      </c>
      <c r="H1739" s="4">
        <v>222000</v>
      </c>
      <c r="I1739" s="4">
        <v>211500</v>
      </c>
      <c r="J1739" s="4">
        <v>379538</v>
      </c>
      <c r="K1739" s="4">
        <v>81512831160</v>
      </c>
      <c r="L1739" s="4">
        <v>7454903</v>
      </c>
      <c r="M1739" s="4">
        <v>214768</v>
      </c>
      <c r="N1739" s="4">
        <v>217500</v>
      </c>
      <c r="O1739" s="4">
        <v>175600</v>
      </c>
      <c r="P1739" s="4">
        <v>34275419</v>
      </c>
      <c r="Q1739" s="3">
        <v>0.61919999999999997</v>
      </c>
    </row>
    <row r="1740" spans="1:17">
      <c r="A1740" s="5">
        <v>41568</v>
      </c>
      <c r="B1740" s="3"/>
      <c r="C1740" s="4">
        <v>219500</v>
      </c>
      <c r="D1740" s="3" t="s">
        <v>39</v>
      </c>
      <c r="E1740" s="4">
        <v>5500</v>
      </c>
      <c r="F1740" s="3">
        <v>-2.44</v>
      </c>
      <c r="G1740" s="4">
        <v>223500</v>
      </c>
      <c r="H1740" s="4">
        <v>224500</v>
      </c>
      <c r="I1740" s="4">
        <v>218000</v>
      </c>
      <c r="J1740" s="4">
        <v>189190</v>
      </c>
      <c r="K1740" s="4">
        <v>41636326500</v>
      </c>
      <c r="L1740" s="4">
        <v>7523454</v>
      </c>
      <c r="M1740" s="4">
        <v>220076</v>
      </c>
      <c r="N1740" s="4">
        <v>219500</v>
      </c>
      <c r="O1740" s="4">
        <v>180000</v>
      </c>
      <c r="P1740" s="4">
        <v>34275419</v>
      </c>
      <c r="Q1740" s="3">
        <v>0.62580000000000002</v>
      </c>
    </row>
    <row r="1741" spans="1:17">
      <c r="A1741" s="5">
        <v>41565</v>
      </c>
      <c r="B1741" s="3"/>
      <c r="C1741" s="4">
        <v>225000</v>
      </c>
      <c r="D1741" s="3"/>
      <c r="E1741" s="3">
        <v>0</v>
      </c>
      <c r="F1741" s="3">
        <v>0</v>
      </c>
      <c r="G1741" s="4">
        <v>226000</v>
      </c>
      <c r="H1741" s="4">
        <v>227000</v>
      </c>
      <c r="I1741" s="4">
        <v>220500</v>
      </c>
      <c r="J1741" s="4">
        <v>173668</v>
      </c>
      <c r="K1741" s="4">
        <v>38956686500</v>
      </c>
      <c r="L1741" s="4">
        <v>7711969</v>
      </c>
      <c r="M1741" s="4">
        <v>224317</v>
      </c>
      <c r="N1741" s="4">
        <v>225000</v>
      </c>
      <c r="O1741" s="4">
        <v>180000</v>
      </c>
      <c r="P1741" s="4">
        <v>34275419</v>
      </c>
      <c r="Q1741" s="3">
        <v>0.64180000000000004</v>
      </c>
    </row>
    <row r="1742" spans="1:17">
      <c r="A1742" s="5">
        <v>41564</v>
      </c>
      <c r="B1742" s="3"/>
      <c r="C1742" s="4">
        <v>225000</v>
      </c>
      <c r="D1742" s="3" t="s">
        <v>38</v>
      </c>
      <c r="E1742" s="4">
        <v>9000</v>
      </c>
      <c r="F1742" s="3">
        <v>4.17</v>
      </c>
      <c r="G1742" s="4">
        <v>220500</v>
      </c>
      <c r="H1742" s="4">
        <v>226500</v>
      </c>
      <c r="I1742" s="4">
        <v>220000</v>
      </c>
      <c r="J1742" s="4">
        <v>331546</v>
      </c>
      <c r="K1742" s="4">
        <v>74140456000</v>
      </c>
      <c r="L1742" s="4">
        <v>7711969</v>
      </c>
      <c r="M1742" s="4">
        <v>223620</v>
      </c>
      <c r="N1742" s="4">
        <v>225000</v>
      </c>
      <c r="O1742" s="4">
        <v>172800</v>
      </c>
      <c r="P1742" s="4">
        <v>34275419</v>
      </c>
      <c r="Q1742" s="3">
        <v>0.64529999999999998</v>
      </c>
    </row>
    <row r="1743" spans="1:17">
      <c r="A1743" s="5">
        <v>41563</v>
      </c>
      <c r="B1743" s="3"/>
      <c r="C1743" s="4">
        <v>216000</v>
      </c>
      <c r="D1743" s="3" t="s">
        <v>39</v>
      </c>
      <c r="E1743" s="4">
        <v>2000</v>
      </c>
      <c r="F1743" s="3">
        <v>-0.92</v>
      </c>
      <c r="G1743" s="4">
        <v>218500</v>
      </c>
      <c r="H1743" s="4">
        <v>223000</v>
      </c>
      <c r="I1743" s="4">
        <v>215000</v>
      </c>
      <c r="J1743" s="4">
        <v>201426</v>
      </c>
      <c r="K1743" s="4">
        <v>44061862000</v>
      </c>
      <c r="L1743" s="4">
        <v>7403490</v>
      </c>
      <c r="M1743" s="4">
        <v>218749</v>
      </c>
      <c r="N1743" s="4">
        <v>216000</v>
      </c>
      <c r="O1743" s="4">
        <v>174400</v>
      </c>
      <c r="P1743" s="4">
        <v>34275419</v>
      </c>
      <c r="Q1743" s="3">
        <v>0.62150000000000005</v>
      </c>
    </row>
    <row r="1744" spans="1:17">
      <c r="A1744" s="5">
        <v>41562</v>
      </c>
      <c r="B1744" s="3"/>
      <c r="C1744" s="4">
        <v>218000</v>
      </c>
      <c r="D1744" s="3" t="s">
        <v>39</v>
      </c>
      <c r="E1744" s="4">
        <v>2000</v>
      </c>
      <c r="F1744" s="3">
        <v>-0.91</v>
      </c>
      <c r="G1744" s="4">
        <v>223000</v>
      </c>
      <c r="H1744" s="4">
        <v>224500</v>
      </c>
      <c r="I1744" s="4">
        <v>217000</v>
      </c>
      <c r="J1744" s="4">
        <v>186495</v>
      </c>
      <c r="K1744" s="4">
        <v>41030028500</v>
      </c>
      <c r="L1744" s="4">
        <v>7472041</v>
      </c>
      <c r="M1744" s="4">
        <v>220006</v>
      </c>
      <c r="N1744" s="4">
        <v>218000</v>
      </c>
      <c r="O1744" s="4">
        <v>176000</v>
      </c>
      <c r="P1744" s="4">
        <v>34275419</v>
      </c>
      <c r="Q1744" s="3">
        <v>0.62509999999999999</v>
      </c>
    </row>
    <row r="1745" spans="1:17">
      <c r="A1745" s="5">
        <v>41561</v>
      </c>
      <c r="B1745" s="3"/>
      <c r="C1745" s="4">
        <v>220000</v>
      </c>
      <c r="D1745" s="3" t="s">
        <v>38</v>
      </c>
      <c r="E1745" s="4">
        <v>5000</v>
      </c>
      <c r="F1745" s="3">
        <v>2.33</v>
      </c>
      <c r="G1745" s="4">
        <v>218500</v>
      </c>
      <c r="H1745" s="4">
        <v>222500</v>
      </c>
      <c r="I1745" s="4">
        <v>216000</v>
      </c>
      <c r="J1745" s="4">
        <v>252999</v>
      </c>
      <c r="K1745" s="4">
        <v>55741555000</v>
      </c>
      <c r="L1745" s="4">
        <v>7540592</v>
      </c>
      <c r="M1745" s="4">
        <v>220323</v>
      </c>
      <c r="N1745" s="4">
        <v>220000</v>
      </c>
      <c r="O1745" s="4">
        <v>172000</v>
      </c>
      <c r="P1745" s="4">
        <v>34275419</v>
      </c>
      <c r="Q1745" s="3">
        <v>0.63749999999999996</v>
      </c>
    </row>
    <row r="1746" spans="1:17">
      <c r="A1746" s="5">
        <v>41558</v>
      </c>
      <c r="B1746" s="3"/>
      <c r="C1746" s="4">
        <v>215000</v>
      </c>
      <c r="D1746" s="3" t="s">
        <v>38</v>
      </c>
      <c r="E1746" s="4">
        <v>8500</v>
      </c>
      <c r="F1746" s="3">
        <v>4.12</v>
      </c>
      <c r="G1746" s="4">
        <v>211500</v>
      </c>
      <c r="H1746" s="4">
        <v>217000</v>
      </c>
      <c r="I1746" s="4">
        <v>210000</v>
      </c>
      <c r="J1746" s="4">
        <v>323668</v>
      </c>
      <c r="K1746" s="4">
        <v>69569374000</v>
      </c>
      <c r="L1746" s="4">
        <v>7369215</v>
      </c>
      <c r="M1746" s="4">
        <v>214940</v>
      </c>
      <c r="N1746" s="4">
        <v>215000</v>
      </c>
      <c r="O1746" s="4">
        <v>165200</v>
      </c>
      <c r="P1746" s="4">
        <v>34275419</v>
      </c>
      <c r="Q1746" s="3">
        <v>0.62160000000000004</v>
      </c>
    </row>
    <row r="1747" spans="1:17">
      <c r="A1747" s="5">
        <v>41557</v>
      </c>
      <c r="B1747" s="3"/>
      <c r="C1747" s="4">
        <v>206500</v>
      </c>
      <c r="D1747" s="3" t="s">
        <v>38</v>
      </c>
      <c r="E1747" s="4">
        <v>2500</v>
      </c>
      <c r="F1747" s="3">
        <v>1.23</v>
      </c>
      <c r="G1747" s="4">
        <v>202500</v>
      </c>
      <c r="H1747" s="4">
        <v>209500</v>
      </c>
      <c r="I1747" s="4">
        <v>202500</v>
      </c>
      <c r="J1747" s="4">
        <v>205400</v>
      </c>
      <c r="K1747" s="4">
        <v>42570358000</v>
      </c>
      <c r="L1747" s="4">
        <v>7077874</v>
      </c>
      <c r="M1747" s="4">
        <v>207255</v>
      </c>
      <c r="N1747" s="4">
        <v>206500</v>
      </c>
      <c r="O1747" s="4">
        <v>163200</v>
      </c>
      <c r="P1747" s="4">
        <v>34275419</v>
      </c>
      <c r="Q1747" s="3">
        <v>0.6038</v>
      </c>
    </row>
    <row r="1748" spans="1:17">
      <c r="A1748" s="5">
        <v>41555</v>
      </c>
      <c r="B1748" s="3"/>
      <c r="C1748" s="4">
        <v>204000</v>
      </c>
      <c r="D1748" s="3" t="s">
        <v>38</v>
      </c>
      <c r="E1748" s="4">
        <v>7000</v>
      </c>
      <c r="F1748" s="3">
        <v>3.55</v>
      </c>
      <c r="G1748" s="4">
        <v>196500</v>
      </c>
      <c r="H1748" s="4">
        <v>206000</v>
      </c>
      <c r="I1748" s="4">
        <v>194000</v>
      </c>
      <c r="J1748" s="4">
        <v>263642</v>
      </c>
      <c r="K1748" s="4">
        <v>53140593000</v>
      </c>
      <c r="L1748" s="4">
        <v>6992185</v>
      </c>
      <c r="M1748" s="4">
        <v>201563</v>
      </c>
      <c r="N1748" s="4">
        <v>204000</v>
      </c>
      <c r="O1748" s="4">
        <v>157600</v>
      </c>
      <c r="P1748" s="4">
        <v>34275419</v>
      </c>
      <c r="Q1748" s="3">
        <v>0.59630000000000005</v>
      </c>
    </row>
    <row r="1749" spans="1:17">
      <c r="A1749" s="5">
        <v>41554</v>
      </c>
      <c r="B1749" s="3"/>
      <c r="C1749" s="4">
        <v>197000</v>
      </c>
      <c r="D1749" s="3" t="s">
        <v>38</v>
      </c>
      <c r="E1749" s="4">
        <v>1500</v>
      </c>
      <c r="F1749" s="3">
        <v>0.77</v>
      </c>
      <c r="G1749" s="4">
        <v>197000</v>
      </c>
      <c r="H1749" s="4">
        <v>200500</v>
      </c>
      <c r="I1749" s="4">
        <v>197000</v>
      </c>
      <c r="J1749" s="4">
        <v>148183</v>
      </c>
      <c r="K1749" s="4">
        <v>29449555500</v>
      </c>
      <c r="L1749" s="4">
        <v>6752257</v>
      </c>
      <c r="M1749" s="4">
        <v>198737</v>
      </c>
      <c r="N1749" s="4">
        <v>197000</v>
      </c>
      <c r="O1749" s="4">
        <v>156400</v>
      </c>
      <c r="P1749" s="4">
        <v>34275419</v>
      </c>
      <c r="Q1749" s="3">
        <v>0.57840000000000003</v>
      </c>
    </row>
    <row r="1750" spans="1:17">
      <c r="A1750" s="5">
        <v>41551</v>
      </c>
      <c r="B1750" s="3"/>
      <c r="C1750" s="4">
        <v>195500</v>
      </c>
      <c r="D1750" s="3" t="s">
        <v>38</v>
      </c>
      <c r="E1750" s="4">
        <v>1000</v>
      </c>
      <c r="F1750" s="3">
        <v>0.51</v>
      </c>
      <c r="G1750" s="4">
        <v>192000</v>
      </c>
      <c r="H1750" s="4">
        <v>199000</v>
      </c>
      <c r="I1750" s="4">
        <v>189500</v>
      </c>
      <c r="J1750" s="4">
        <v>163222</v>
      </c>
      <c r="K1750" s="4">
        <v>31623745500</v>
      </c>
      <c r="L1750" s="4">
        <v>6700844</v>
      </c>
      <c r="M1750" s="4">
        <v>193746</v>
      </c>
      <c r="N1750" s="4">
        <v>195500</v>
      </c>
      <c r="O1750" s="4">
        <v>155600</v>
      </c>
      <c r="P1750" s="4">
        <v>34275419</v>
      </c>
      <c r="Q1750" s="3">
        <v>0.57330000000000003</v>
      </c>
    </row>
    <row r="1751" spans="1:17">
      <c r="A1751" s="5">
        <v>41549</v>
      </c>
      <c r="B1751" s="3"/>
      <c r="C1751" s="4">
        <v>194500</v>
      </c>
      <c r="D1751" s="3" t="s">
        <v>39</v>
      </c>
      <c r="E1751" s="4">
        <v>1000</v>
      </c>
      <c r="F1751" s="3">
        <v>-0.51</v>
      </c>
      <c r="G1751" s="4">
        <v>197500</v>
      </c>
      <c r="H1751" s="4">
        <v>198500</v>
      </c>
      <c r="I1751" s="4">
        <v>193000</v>
      </c>
      <c r="J1751" s="4">
        <v>142005</v>
      </c>
      <c r="K1751" s="4">
        <v>27764896000</v>
      </c>
      <c r="L1751" s="4">
        <v>6666568</v>
      </c>
      <c r="M1751" s="4">
        <v>195520</v>
      </c>
      <c r="N1751" s="4">
        <v>194500</v>
      </c>
      <c r="O1751" s="4">
        <v>156400</v>
      </c>
      <c r="P1751" s="4">
        <v>34275419</v>
      </c>
      <c r="Q1751" s="3">
        <v>0.56979999999999997</v>
      </c>
    </row>
    <row r="1752" spans="1:17">
      <c r="A1752" s="5">
        <v>41548</v>
      </c>
      <c r="B1752" s="3"/>
      <c r="C1752" s="4">
        <v>195500</v>
      </c>
      <c r="D1752" s="3" t="s">
        <v>39</v>
      </c>
      <c r="E1752" s="4">
        <v>3000</v>
      </c>
      <c r="F1752" s="3">
        <v>-1.51</v>
      </c>
      <c r="G1752" s="4">
        <v>198000</v>
      </c>
      <c r="H1752" s="4">
        <v>201000</v>
      </c>
      <c r="I1752" s="4">
        <v>194500</v>
      </c>
      <c r="J1752" s="4">
        <v>151883</v>
      </c>
      <c r="K1752" s="4">
        <v>29989054000</v>
      </c>
      <c r="L1752" s="4">
        <v>6700844</v>
      </c>
      <c r="M1752" s="4">
        <v>197448</v>
      </c>
      <c r="N1752" s="4">
        <v>195500</v>
      </c>
      <c r="O1752" s="4">
        <v>158800</v>
      </c>
      <c r="P1752" s="4">
        <v>34275419</v>
      </c>
      <c r="Q1752" s="3">
        <v>0.57320000000000004</v>
      </c>
    </row>
    <row r="1753" spans="1:17">
      <c r="A1753" s="5">
        <v>41547</v>
      </c>
      <c r="B1753" s="3"/>
      <c r="C1753" s="4">
        <v>198500</v>
      </c>
      <c r="D1753" s="3" t="s">
        <v>38</v>
      </c>
      <c r="E1753" s="4">
        <v>3000</v>
      </c>
      <c r="F1753" s="3">
        <v>1.53</v>
      </c>
      <c r="G1753" s="4">
        <v>193500</v>
      </c>
      <c r="H1753" s="4">
        <v>201000</v>
      </c>
      <c r="I1753" s="4">
        <v>193500</v>
      </c>
      <c r="J1753" s="4">
        <v>262693</v>
      </c>
      <c r="K1753" s="4">
        <v>52114683500</v>
      </c>
      <c r="L1753" s="4">
        <v>6803670</v>
      </c>
      <c r="M1753" s="4">
        <v>198386</v>
      </c>
      <c r="N1753" s="4">
        <v>198500</v>
      </c>
      <c r="O1753" s="4">
        <v>156400</v>
      </c>
      <c r="P1753" s="4">
        <v>34275419</v>
      </c>
      <c r="Q1753" s="3">
        <v>0.58250000000000002</v>
      </c>
    </row>
    <row r="1754" spans="1:17">
      <c r="A1754" s="5">
        <v>41544</v>
      </c>
      <c r="B1754" s="3"/>
      <c r="C1754" s="4">
        <v>195500</v>
      </c>
      <c r="D1754" s="3" t="s">
        <v>38</v>
      </c>
      <c r="E1754" s="4">
        <v>1500</v>
      </c>
      <c r="F1754" s="3">
        <v>0.77</v>
      </c>
      <c r="G1754" s="4">
        <v>195000</v>
      </c>
      <c r="H1754" s="4">
        <v>196500</v>
      </c>
      <c r="I1754" s="4">
        <v>193000</v>
      </c>
      <c r="J1754" s="4">
        <v>127353</v>
      </c>
      <c r="K1754" s="4">
        <v>24858015000</v>
      </c>
      <c r="L1754" s="4">
        <v>6700844</v>
      </c>
      <c r="M1754" s="4">
        <v>195189</v>
      </c>
      <c r="N1754" s="4">
        <v>195500</v>
      </c>
      <c r="O1754" s="4">
        <v>155200</v>
      </c>
      <c r="P1754" s="4">
        <v>34275419</v>
      </c>
      <c r="Q1754" s="3">
        <v>0.56950000000000001</v>
      </c>
    </row>
    <row r="1755" spans="1:17">
      <c r="A1755" s="5">
        <v>41543</v>
      </c>
      <c r="B1755" s="3"/>
      <c r="C1755" s="4">
        <v>194000</v>
      </c>
      <c r="D1755" s="3" t="s">
        <v>38</v>
      </c>
      <c r="E1755" s="4">
        <v>1000</v>
      </c>
      <c r="F1755" s="3">
        <v>0.52</v>
      </c>
      <c r="G1755" s="4">
        <v>192000</v>
      </c>
      <c r="H1755" s="4">
        <v>197000</v>
      </c>
      <c r="I1755" s="4">
        <v>190500</v>
      </c>
      <c r="J1755" s="4">
        <v>121285</v>
      </c>
      <c r="K1755" s="4">
        <v>23588533000</v>
      </c>
      <c r="L1755" s="4">
        <v>6649431</v>
      </c>
      <c r="M1755" s="4">
        <v>194488</v>
      </c>
      <c r="N1755" s="4">
        <v>194000</v>
      </c>
      <c r="O1755" s="4">
        <v>154400</v>
      </c>
      <c r="P1755" s="4">
        <v>34275419</v>
      </c>
      <c r="Q1755" s="3">
        <v>0.56630000000000003</v>
      </c>
    </row>
    <row r="1756" spans="1:17">
      <c r="A1756" s="5">
        <v>41542</v>
      </c>
      <c r="B1756" s="3"/>
      <c r="C1756" s="4">
        <v>193000</v>
      </c>
      <c r="D1756" s="3" t="s">
        <v>39</v>
      </c>
      <c r="E1756" s="4">
        <v>2000</v>
      </c>
      <c r="F1756" s="3">
        <v>-1.03</v>
      </c>
      <c r="G1756" s="4">
        <v>195000</v>
      </c>
      <c r="H1756" s="4">
        <v>196500</v>
      </c>
      <c r="I1756" s="4">
        <v>192000</v>
      </c>
      <c r="J1756" s="4">
        <v>123080</v>
      </c>
      <c r="K1756" s="4">
        <v>23822436500</v>
      </c>
      <c r="L1756" s="4">
        <v>6615155</v>
      </c>
      <c r="M1756" s="4">
        <v>193552</v>
      </c>
      <c r="N1756" s="4">
        <v>193000</v>
      </c>
      <c r="O1756" s="4">
        <v>156000</v>
      </c>
      <c r="P1756" s="4">
        <v>34275419</v>
      </c>
      <c r="Q1756" s="3">
        <v>0.56599999999999995</v>
      </c>
    </row>
    <row r="1757" spans="1:17">
      <c r="A1757" s="5">
        <v>41541</v>
      </c>
      <c r="B1757" s="3"/>
      <c r="C1757" s="4">
        <v>195000</v>
      </c>
      <c r="D1757" s="3" t="s">
        <v>38</v>
      </c>
      <c r="E1757" s="4">
        <v>1000</v>
      </c>
      <c r="F1757" s="3">
        <v>0.52</v>
      </c>
      <c r="G1757" s="4">
        <v>193500</v>
      </c>
      <c r="H1757" s="4">
        <v>198000</v>
      </c>
      <c r="I1757" s="4">
        <v>192500</v>
      </c>
      <c r="J1757" s="4">
        <v>195303</v>
      </c>
      <c r="K1757" s="4">
        <v>38254911000</v>
      </c>
      <c r="L1757" s="4">
        <v>6683706</v>
      </c>
      <c r="M1757" s="4">
        <v>195874</v>
      </c>
      <c r="N1757" s="4">
        <v>195000</v>
      </c>
      <c r="O1757" s="4">
        <v>155200</v>
      </c>
      <c r="P1757" s="4">
        <v>34275419</v>
      </c>
      <c r="Q1757" s="3">
        <v>0.56950000000000001</v>
      </c>
    </row>
    <row r="1758" spans="1:17">
      <c r="A1758" s="5">
        <v>41540</v>
      </c>
      <c r="B1758" s="3"/>
      <c r="C1758" s="4">
        <v>194000</v>
      </c>
      <c r="D1758" s="3" t="s">
        <v>38</v>
      </c>
      <c r="E1758" s="4">
        <v>4000</v>
      </c>
      <c r="F1758" s="3">
        <v>2.11</v>
      </c>
      <c r="G1758" s="4">
        <v>191500</v>
      </c>
      <c r="H1758" s="4">
        <v>196000</v>
      </c>
      <c r="I1758" s="4">
        <v>189000</v>
      </c>
      <c r="J1758" s="4">
        <v>250416</v>
      </c>
      <c r="K1758" s="4">
        <v>48675899500</v>
      </c>
      <c r="L1758" s="4">
        <v>6649431</v>
      </c>
      <c r="M1758" s="4">
        <v>194380</v>
      </c>
      <c r="N1758" s="4">
        <v>194000</v>
      </c>
      <c r="O1758" s="4">
        <v>152000</v>
      </c>
      <c r="P1758" s="4">
        <v>34275419</v>
      </c>
      <c r="Q1758" s="3">
        <v>0.56579999999999997</v>
      </c>
    </row>
    <row r="1759" spans="1:17">
      <c r="A1759" s="5">
        <v>41534</v>
      </c>
      <c r="B1759" s="3"/>
      <c r="C1759" s="4">
        <v>190000</v>
      </c>
      <c r="D1759" s="3" t="s">
        <v>38</v>
      </c>
      <c r="E1759" s="3">
        <v>500</v>
      </c>
      <c r="F1759" s="3">
        <v>0.26</v>
      </c>
      <c r="G1759" s="4">
        <v>189500</v>
      </c>
      <c r="H1759" s="4">
        <v>190500</v>
      </c>
      <c r="I1759" s="4">
        <v>188000</v>
      </c>
      <c r="J1759" s="4">
        <v>92248</v>
      </c>
      <c r="K1759" s="4">
        <v>17475169500</v>
      </c>
      <c r="L1759" s="4">
        <v>6512329</v>
      </c>
      <c r="M1759" s="4">
        <v>189436</v>
      </c>
      <c r="N1759" s="4">
        <v>190000</v>
      </c>
      <c r="O1759" s="4">
        <v>151600</v>
      </c>
      <c r="P1759" s="4">
        <v>34275419</v>
      </c>
      <c r="Q1759" s="3">
        <v>0.55510000000000004</v>
      </c>
    </row>
    <row r="1760" spans="1:17">
      <c r="A1760" s="5">
        <v>41533</v>
      </c>
      <c r="B1760" s="3"/>
      <c r="C1760" s="4">
        <v>189500</v>
      </c>
      <c r="D1760" s="3" t="s">
        <v>38</v>
      </c>
      <c r="E1760" s="4">
        <v>3500</v>
      </c>
      <c r="F1760" s="3">
        <v>1.88</v>
      </c>
      <c r="G1760" s="4">
        <v>187500</v>
      </c>
      <c r="H1760" s="4">
        <v>191000</v>
      </c>
      <c r="I1760" s="4">
        <v>187000</v>
      </c>
      <c r="J1760" s="4">
        <v>173467</v>
      </c>
      <c r="K1760" s="4">
        <v>32909399000</v>
      </c>
      <c r="L1760" s="4">
        <v>6495191</v>
      </c>
      <c r="M1760" s="4">
        <v>189715</v>
      </c>
      <c r="N1760" s="4">
        <v>189500</v>
      </c>
      <c r="O1760" s="4">
        <v>148800</v>
      </c>
      <c r="P1760" s="4">
        <v>34275419</v>
      </c>
      <c r="Q1760" s="3">
        <v>0.55120000000000002</v>
      </c>
    </row>
    <row r="1761" spans="1:17">
      <c r="A1761" s="5">
        <v>41530</v>
      </c>
      <c r="B1761" s="3"/>
      <c r="C1761" s="4">
        <v>186000</v>
      </c>
      <c r="D1761" s="3" t="s">
        <v>39</v>
      </c>
      <c r="E1761" s="4">
        <v>4000</v>
      </c>
      <c r="F1761" s="3">
        <v>-2.11</v>
      </c>
      <c r="G1761" s="4">
        <v>192000</v>
      </c>
      <c r="H1761" s="4">
        <v>192000</v>
      </c>
      <c r="I1761" s="4">
        <v>184000</v>
      </c>
      <c r="J1761" s="4">
        <v>201722</v>
      </c>
      <c r="K1761" s="4">
        <v>37669709500</v>
      </c>
      <c r="L1761" s="4">
        <v>6375227</v>
      </c>
      <c r="M1761" s="4">
        <v>186740</v>
      </c>
      <c r="N1761" s="4">
        <v>186000</v>
      </c>
      <c r="O1761" s="4">
        <v>152000</v>
      </c>
      <c r="P1761" s="4">
        <v>34275419</v>
      </c>
      <c r="Q1761" s="3">
        <v>0.54659999999999997</v>
      </c>
    </row>
    <row r="1762" spans="1:17">
      <c r="A1762" s="5">
        <v>41529</v>
      </c>
      <c r="B1762" s="3"/>
      <c r="C1762" s="4">
        <v>190000</v>
      </c>
      <c r="D1762" s="3"/>
      <c r="E1762" s="3">
        <v>0</v>
      </c>
      <c r="F1762" s="3">
        <v>0</v>
      </c>
      <c r="G1762" s="4">
        <v>190000</v>
      </c>
      <c r="H1762" s="4">
        <v>191000</v>
      </c>
      <c r="I1762" s="4">
        <v>185500</v>
      </c>
      <c r="J1762" s="4">
        <v>215780</v>
      </c>
      <c r="K1762" s="4">
        <v>40547981000</v>
      </c>
      <c r="L1762" s="4">
        <v>6512329</v>
      </c>
      <c r="M1762" s="4">
        <v>187913</v>
      </c>
      <c r="N1762" s="4">
        <v>190000</v>
      </c>
      <c r="O1762" s="4">
        <v>152000</v>
      </c>
      <c r="P1762" s="4">
        <v>34275419</v>
      </c>
      <c r="Q1762" s="3">
        <v>0.55549999999999999</v>
      </c>
    </row>
    <row r="1763" spans="1:17">
      <c r="A1763" s="5">
        <v>41528</v>
      </c>
      <c r="B1763" s="3"/>
      <c r="C1763" s="4">
        <v>190000</v>
      </c>
      <c r="D1763" s="3" t="s">
        <v>39</v>
      </c>
      <c r="E1763" s="4">
        <v>1000</v>
      </c>
      <c r="F1763" s="3">
        <v>-0.52</v>
      </c>
      <c r="G1763" s="4">
        <v>192000</v>
      </c>
      <c r="H1763" s="4">
        <v>194000</v>
      </c>
      <c r="I1763" s="4">
        <v>187000</v>
      </c>
      <c r="J1763" s="4">
        <v>190674</v>
      </c>
      <c r="K1763" s="4">
        <v>36142146000</v>
      </c>
      <c r="L1763" s="4">
        <v>6512329</v>
      </c>
      <c r="M1763" s="4">
        <v>189549</v>
      </c>
      <c r="N1763" s="4">
        <v>190000</v>
      </c>
      <c r="O1763" s="4">
        <v>152800</v>
      </c>
      <c r="P1763" s="4">
        <v>34275419</v>
      </c>
      <c r="Q1763" s="3">
        <v>0.55559999999999998</v>
      </c>
    </row>
    <row r="1764" spans="1:17">
      <c r="A1764" s="5">
        <v>41527</v>
      </c>
      <c r="B1764" s="3"/>
      <c r="C1764" s="4">
        <v>191000</v>
      </c>
      <c r="D1764" s="3" t="s">
        <v>38</v>
      </c>
      <c r="E1764" s="4">
        <v>2500</v>
      </c>
      <c r="F1764" s="3">
        <v>1.33</v>
      </c>
      <c r="G1764" s="4">
        <v>189000</v>
      </c>
      <c r="H1764" s="4">
        <v>191500</v>
      </c>
      <c r="I1764" s="4">
        <v>186000</v>
      </c>
      <c r="J1764" s="4">
        <v>188962</v>
      </c>
      <c r="K1764" s="4">
        <v>35708330000</v>
      </c>
      <c r="L1764" s="4">
        <v>6546605</v>
      </c>
      <c r="M1764" s="4">
        <v>188970</v>
      </c>
      <c r="N1764" s="4">
        <v>191000</v>
      </c>
      <c r="O1764" s="4">
        <v>150800</v>
      </c>
      <c r="P1764" s="4">
        <v>34275419</v>
      </c>
      <c r="Q1764" s="3">
        <v>0.56140000000000001</v>
      </c>
    </row>
    <row r="1765" spans="1:17">
      <c r="A1765" s="5">
        <v>41526</v>
      </c>
      <c r="B1765" s="3"/>
      <c r="C1765" s="4">
        <v>188500</v>
      </c>
      <c r="D1765" s="3" t="s">
        <v>38</v>
      </c>
      <c r="E1765" s="4">
        <v>5000</v>
      </c>
      <c r="F1765" s="3">
        <v>2.72</v>
      </c>
      <c r="G1765" s="4">
        <v>183500</v>
      </c>
      <c r="H1765" s="4">
        <v>189000</v>
      </c>
      <c r="I1765" s="4">
        <v>183500</v>
      </c>
      <c r="J1765" s="4">
        <v>222969</v>
      </c>
      <c r="K1765" s="4">
        <v>41850559500</v>
      </c>
      <c r="L1765" s="4">
        <v>6460916</v>
      </c>
      <c r="M1765" s="4">
        <v>187696</v>
      </c>
      <c r="N1765" s="4">
        <v>188500</v>
      </c>
      <c r="O1765" s="4">
        <v>146800</v>
      </c>
      <c r="P1765" s="4">
        <v>34275419</v>
      </c>
      <c r="Q1765" s="3">
        <v>0.55930000000000002</v>
      </c>
    </row>
    <row r="1766" spans="1:17">
      <c r="A1766" s="5">
        <v>41523</v>
      </c>
      <c r="B1766" s="3"/>
      <c r="C1766" s="4">
        <v>183500</v>
      </c>
      <c r="D1766" s="3" t="s">
        <v>38</v>
      </c>
      <c r="E1766" s="4">
        <v>2500</v>
      </c>
      <c r="F1766" s="3">
        <v>1.38</v>
      </c>
      <c r="G1766" s="4">
        <v>182000</v>
      </c>
      <c r="H1766" s="4">
        <v>183500</v>
      </c>
      <c r="I1766" s="4">
        <v>179500</v>
      </c>
      <c r="J1766" s="4">
        <v>135818</v>
      </c>
      <c r="K1766" s="4">
        <v>24717505500</v>
      </c>
      <c r="L1766" s="4">
        <v>6289539</v>
      </c>
      <c r="M1766" s="4">
        <v>181989</v>
      </c>
      <c r="N1766" s="4">
        <v>183500</v>
      </c>
      <c r="O1766" s="4">
        <v>144800</v>
      </c>
      <c r="P1766" s="4">
        <v>34275419</v>
      </c>
      <c r="Q1766" s="3">
        <v>0.54959999999999998</v>
      </c>
    </row>
    <row r="1767" spans="1:17">
      <c r="A1767" s="5">
        <v>41522</v>
      </c>
      <c r="B1767" s="3"/>
      <c r="C1767" s="4">
        <v>181000</v>
      </c>
      <c r="D1767" s="3" t="s">
        <v>39</v>
      </c>
      <c r="E1767" s="4">
        <v>2000</v>
      </c>
      <c r="F1767" s="3">
        <v>-1.0900000000000001</v>
      </c>
      <c r="G1767" s="4">
        <v>184000</v>
      </c>
      <c r="H1767" s="4">
        <v>184000</v>
      </c>
      <c r="I1767" s="4">
        <v>180500</v>
      </c>
      <c r="J1767" s="4">
        <v>176070</v>
      </c>
      <c r="K1767" s="4">
        <v>32044635000</v>
      </c>
      <c r="L1767" s="4">
        <v>6203850</v>
      </c>
      <c r="M1767" s="4">
        <v>181999</v>
      </c>
      <c r="N1767" s="4">
        <v>181000</v>
      </c>
      <c r="O1767" s="4">
        <v>146400</v>
      </c>
      <c r="P1767" s="4">
        <v>34275419</v>
      </c>
      <c r="Q1767" s="3">
        <v>0.54320000000000002</v>
      </c>
    </row>
    <row r="1768" spans="1:17">
      <c r="A1768" s="5">
        <v>41521</v>
      </c>
      <c r="B1768" s="3"/>
      <c r="C1768" s="4">
        <v>183000</v>
      </c>
      <c r="D1768" s="3"/>
      <c r="E1768" s="3">
        <v>0</v>
      </c>
      <c r="F1768" s="3">
        <v>0</v>
      </c>
      <c r="G1768" s="4">
        <v>182500</v>
      </c>
      <c r="H1768" s="4">
        <v>184000</v>
      </c>
      <c r="I1768" s="4">
        <v>178000</v>
      </c>
      <c r="J1768" s="4">
        <v>162599</v>
      </c>
      <c r="K1768" s="4">
        <v>29536521500</v>
      </c>
      <c r="L1768" s="4">
        <v>6272401</v>
      </c>
      <c r="M1768" s="4">
        <v>181652</v>
      </c>
      <c r="N1768" s="4">
        <v>183000</v>
      </c>
      <c r="O1768" s="4">
        <v>146400</v>
      </c>
      <c r="P1768" s="4">
        <v>34275419</v>
      </c>
      <c r="Q1768" s="3">
        <v>0.5544</v>
      </c>
    </row>
    <row r="1769" spans="1:17">
      <c r="A1769" s="5">
        <v>41520</v>
      </c>
      <c r="B1769" s="3"/>
      <c r="C1769" s="4">
        <v>183000</v>
      </c>
      <c r="D1769" s="3" t="s">
        <v>38</v>
      </c>
      <c r="E1769" s="4">
        <v>5500</v>
      </c>
      <c r="F1769" s="3">
        <v>3.1</v>
      </c>
      <c r="G1769" s="4">
        <v>179500</v>
      </c>
      <c r="H1769" s="4">
        <v>184500</v>
      </c>
      <c r="I1769" s="4">
        <v>177000</v>
      </c>
      <c r="J1769" s="4">
        <v>211797</v>
      </c>
      <c r="K1769" s="4">
        <v>38454895500</v>
      </c>
      <c r="L1769" s="4">
        <v>6272401</v>
      </c>
      <c r="M1769" s="4">
        <v>181564</v>
      </c>
      <c r="N1769" s="4">
        <v>183000</v>
      </c>
      <c r="O1769" s="4">
        <v>142000</v>
      </c>
      <c r="P1769" s="4">
        <v>34275419</v>
      </c>
      <c r="Q1769" s="3">
        <v>0.55430000000000001</v>
      </c>
    </row>
    <row r="1770" spans="1:17">
      <c r="A1770" s="5">
        <v>41519</v>
      </c>
      <c r="B1770" s="3"/>
      <c r="C1770" s="4">
        <v>177500</v>
      </c>
      <c r="D1770" s="3" t="s">
        <v>38</v>
      </c>
      <c r="E1770" s="4">
        <v>6000</v>
      </c>
      <c r="F1770" s="3">
        <v>3.5</v>
      </c>
      <c r="G1770" s="4">
        <v>172500</v>
      </c>
      <c r="H1770" s="4">
        <v>179500</v>
      </c>
      <c r="I1770" s="4">
        <v>172000</v>
      </c>
      <c r="J1770" s="4">
        <v>199676</v>
      </c>
      <c r="K1770" s="4">
        <v>35357769000</v>
      </c>
      <c r="L1770" s="4">
        <v>6083886</v>
      </c>
      <c r="M1770" s="4">
        <v>177075</v>
      </c>
      <c r="N1770" s="4">
        <v>177500</v>
      </c>
      <c r="O1770" s="4">
        <v>137200</v>
      </c>
      <c r="P1770" s="4">
        <v>34275419</v>
      </c>
      <c r="Q1770" s="3">
        <v>0.53990000000000005</v>
      </c>
    </row>
    <row r="1771" spans="1:17">
      <c r="A1771" s="5">
        <v>41516</v>
      </c>
      <c r="B1771" s="3"/>
      <c r="C1771" s="4">
        <v>171500</v>
      </c>
      <c r="D1771" s="3" t="s">
        <v>39</v>
      </c>
      <c r="E1771" s="4">
        <v>1000</v>
      </c>
      <c r="F1771" s="3">
        <v>-0.57999999999999996</v>
      </c>
      <c r="G1771" s="4">
        <v>175000</v>
      </c>
      <c r="H1771" s="4">
        <v>176500</v>
      </c>
      <c r="I1771" s="4">
        <v>170500</v>
      </c>
      <c r="J1771" s="4">
        <v>184320</v>
      </c>
      <c r="K1771" s="4">
        <v>31807307500</v>
      </c>
      <c r="L1771" s="4">
        <v>5878234</v>
      </c>
      <c r="M1771" s="4">
        <v>172565</v>
      </c>
      <c r="N1771" s="4">
        <v>171500</v>
      </c>
      <c r="O1771" s="4">
        <v>138000</v>
      </c>
      <c r="P1771" s="4">
        <v>34275419</v>
      </c>
      <c r="Q1771" s="3">
        <v>0.52100000000000002</v>
      </c>
    </row>
    <row r="1772" spans="1:17">
      <c r="A1772" s="5">
        <v>41515</v>
      </c>
      <c r="B1772" s="3"/>
      <c r="C1772" s="4">
        <v>172500</v>
      </c>
      <c r="D1772" s="3" t="s">
        <v>39</v>
      </c>
      <c r="E1772" s="3">
        <v>500</v>
      </c>
      <c r="F1772" s="3">
        <v>-0.28999999999999998</v>
      </c>
      <c r="G1772" s="4">
        <v>175500</v>
      </c>
      <c r="H1772" s="4">
        <v>176000</v>
      </c>
      <c r="I1772" s="4">
        <v>172000</v>
      </c>
      <c r="J1772" s="4">
        <v>103057</v>
      </c>
      <c r="K1772" s="4">
        <v>17931942000</v>
      </c>
      <c r="L1772" s="4">
        <v>5912509</v>
      </c>
      <c r="M1772" s="4">
        <v>174000</v>
      </c>
      <c r="N1772" s="4">
        <v>172500</v>
      </c>
      <c r="O1772" s="4">
        <v>138400</v>
      </c>
      <c r="P1772" s="4">
        <v>34275419</v>
      </c>
      <c r="Q1772" s="3">
        <v>0.52949999999999997</v>
      </c>
    </row>
    <row r="1773" spans="1:17">
      <c r="A1773" s="5">
        <v>41514</v>
      </c>
      <c r="B1773" s="3"/>
      <c r="C1773" s="4">
        <v>173000</v>
      </c>
      <c r="D1773" s="3" t="s">
        <v>39</v>
      </c>
      <c r="E1773" s="4">
        <v>2500</v>
      </c>
      <c r="F1773" s="3">
        <v>-1.42</v>
      </c>
      <c r="G1773" s="4">
        <v>171000</v>
      </c>
      <c r="H1773" s="4">
        <v>173500</v>
      </c>
      <c r="I1773" s="4">
        <v>170500</v>
      </c>
      <c r="J1773" s="4">
        <v>165246</v>
      </c>
      <c r="K1773" s="4">
        <v>28426400500</v>
      </c>
      <c r="L1773" s="4">
        <v>5929647</v>
      </c>
      <c r="M1773" s="4">
        <v>172024</v>
      </c>
      <c r="N1773" s="4">
        <v>173000</v>
      </c>
      <c r="O1773" s="4">
        <v>140400</v>
      </c>
      <c r="P1773" s="4">
        <v>34275419</v>
      </c>
      <c r="Q1773" s="3">
        <v>0.53920000000000001</v>
      </c>
    </row>
    <row r="1774" spans="1:17">
      <c r="A1774" s="5">
        <v>41513</v>
      </c>
      <c r="B1774" s="3"/>
      <c r="C1774" s="4">
        <v>175500</v>
      </c>
      <c r="D1774" s="3" t="s">
        <v>39</v>
      </c>
      <c r="E1774" s="4">
        <v>3000</v>
      </c>
      <c r="F1774" s="3">
        <v>-1.68</v>
      </c>
      <c r="G1774" s="4">
        <v>178500</v>
      </c>
      <c r="H1774" s="4">
        <v>181500</v>
      </c>
      <c r="I1774" s="4">
        <v>173000</v>
      </c>
      <c r="J1774" s="4">
        <v>165691</v>
      </c>
      <c r="K1774" s="4">
        <v>29403773000</v>
      </c>
      <c r="L1774" s="4">
        <v>6015336</v>
      </c>
      <c r="M1774" s="4">
        <v>177461</v>
      </c>
      <c r="N1774" s="4">
        <v>175500</v>
      </c>
      <c r="O1774" s="4">
        <v>142800</v>
      </c>
      <c r="P1774" s="4">
        <v>34275419</v>
      </c>
      <c r="Q1774" s="3">
        <v>0.54659999999999997</v>
      </c>
    </row>
    <row r="1775" spans="1:17">
      <c r="A1775" s="5">
        <v>41512</v>
      </c>
      <c r="B1775" s="3"/>
      <c r="C1775" s="4">
        <v>178500</v>
      </c>
      <c r="D1775" s="3" t="s">
        <v>38</v>
      </c>
      <c r="E1775" s="4">
        <v>3500</v>
      </c>
      <c r="F1775" s="3">
        <v>2</v>
      </c>
      <c r="G1775" s="4">
        <v>174000</v>
      </c>
      <c r="H1775" s="4">
        <v>180500</v>
      </c>
      <c r="I1775" s="4">
        <v>174000</v>
      </c>
      <c r="J1775" s="4">
        <v>197848</v>
      </c>
      <c r="K1775" s="4">
        <v>35353375500</v>
      </c>
      <c r="L1775" s="4">
        <v>6118162</v>
      </c>
      <c r="M1775" s="4">
        <v>178689</v>
      </c>
      <c r="N1775" s="4">
        <v>178500</v>
      </c>
      <c r="O1775" s="4">
        <v>140000</v>
      </c>
      <c r="P1775" s="4">
        <v>34275419</v>
      </c>
      <c r="Q1775" s="3">
        <v>0.55530000000000002</v>
      </c>
    </row>
    <row r="1776" spans="1:17">
      <c r="A1776" s="5">
        <v>41509</v>
      </c>
      <c r="B1776" s="3"/>
      <c r="C1776" s="4">
        <v>175000</v>
      </c>
      <c r="D1776" s="3" t="s">
        <v>39</v>
      </c>
      <c r="E1776" s="4">
        <v>2500</v>
      </c>
      <c r="F1776" s="3">
        <v>-1.41</v>
      </c>
      <c r="G1776" s="4">
        <v>179500</v>
      </c>
      <c r="H1776" s="4">
        <v>180500</v>
      </c>
      <c r="I1776" s="4">
        <v>174000</v>
      </c>
      <c r="J1776" s="4">
        <v>247308</v>
      </c>
      <c r="K1776" s="4">
        <v>43660161500</v>
      </c>
      <c r="L1776" s="4">
        <v>5998198</v>
      </c>
      <c r="M1776" s="4">
        <v>176541</v>
      </c>
      <c r="N1776" s="4">
        <v>175000</v>
      </c>
      <c r="O1776" s="4">
        <v>142000</v>
      </c>
      <c r="P1776" s="4">
        <v>34275419</v>
      </c>
      <c r="Q1776" s="3">
        <v>0.54959999999999998</v>
      </c>
    </row>
    <row r="1777" spans="1:17">
      <c r="A1777" s="5">
        <v>41508</v>
      </c>
      <c r="B1777" s="3"/>
      <c r="C1777" s="4">
        <v>177500</v>
      </c>
      <c r="D1777" s="3" t="s">
        <v>38</v>
      </c>
      <c r="E1777" s="4">
        <v>2500</v>
      </c>
      <c r="F1777" s="3">
        <v>1.43</v>
      </c>
      <c r="G1777" s="4">
        <v>170000</v>
      </c>
      <c r="H1777" s="4">
        <v>180000</v>
      </c>
      <c r="I1777" s="4">
        <v>167500</v>
      </c>
      <c r="J1777" s="4">
        <v>413428</v>
      </c>
      <c r="K1777" s="4">
        <v>72297292500</v>
      </c>
      <c r="L1777" s="4">
        <v>6083886</v>
      </c>
      <c r="M1777" s="4">
        <v>174872</v>
      </c>
      <c r="N1777" s="4">
        <v>177500</v>
      </c>
      <c r="O1777" s="4">
        <v>140000</v>
      </c>
      <c r="P1777" s="4">
        <v>34275419</v>
      </c>
      <c r="Q1777" s="3">
        <v>0.56369999999999998</v>
      </c>
    </row>
    <row r="1778" spans="1:17">
      <c r="A1778" s="5">
        <v>41507</v>
      </c>
      <c r="B1778" s="3"/>
      <c r="C1778" s="4">
        <v>175000</v>
      </c>
      <c r="D1778" s="3" t="s">
        <v>39</v>
      </c>
      <c r="E1778" s="4">
        <v>7000</v>
      </c>
      <c r="F1778" s="3">
        <v>-3.85</v>
      </c>
      <c r="G1778" s="4">
        <v>180500</v>
      </c>
      <c r="H1778" s="4">
        <v>181500</v>
      </c>
      <c r="I1778" s="4">
        <v>169500</v>
      </c>
      <c r="J1778" s="4">
        <v>740886</v>
      </c>
      <c r="K1778" s="4">
        <v>129059955500</v>
      </c>
      <c r="L1778" s="4">
        <v>5998198</v>
      </c>
      <c r="M1778" s="4">
        <v>174196</v>
      </c>
      <c r="N1778" s="4">
        <v>175000</v>
      </c>
      <c r="O1778" s="4">
        <v>145600</v>
      </c>
      <c r="P1778" s="4">
        <v>34275419</v>
      </c>
      <c r="Q1778" s="3">
        <v>0.5504</v>
      </c>
    </row>
    <row r="1779" spans="1:17">
      <c r="A1779" s="5">
        <v>41506</v>
      </c>
      <c r="B1779" s="3"/>
      <c r="C1779" s="4">
        <v>182000</v>
      </c>
      <c r="D1779" s="3" t="s">
        <v>39</v>
      </c>
      <c r="E1779" s="4">
        <v>8500</v>
      </c>
      <c r="F1779" s="3">
        <v>-4.46</v>
      </c>
      <c r="G1779" s="4">
        <v>188500</v>
      </c>
      <c r="H1779" s="4">
        <v>189000</v>
      </c>
      <c r="I1779" s="4">
        <v>180500</v>
      </c>
      <c r="J1779" s="4">
        <v>438465</v>
      </c>
      <c r="K1779" s="4">
        <v>80833979500</v>
      </c>
      <c r="L1779" s="4">
        <v>6238126</v>
      </c>
      <c r="M1779" s="4">
        <v>184356</v>
      </c>
      <c r="N1779" s="4">
        <v>182000</v>
      </c>
      <c r="O1779" s="4">
        <v>152400</v>
      </c>
      <c r="P1779" s="4">
        <v>34275419</v>
      </c>
      <c r="Q1779" s="3">
        <v>0.56620000000000004</v>
      </c>
    </row>
    <row r="1780" spans="1:17">
      <c r="A1780" s="5">
        <v>41505</v>
      </c>
      <c r="B1780" s="3"/>
      <c r="C1780" s="4">
        <v>190500</v>
      </c>
      <c r="D1780" s="3" t="s">
        <v>39</v>
      </c>
      <c r="E1780" s="4">
        <v>1000</v>
      </c>
      <c r="F1780" s="3">
        <v>-0.52</v>
      </c>
      <c r="G1780" s="4">
        <v>192500</v>
      </c>
      <c r="H1780" s="4">
        <v>193000</v>
      </c>
      <c r="I1780" s="4">
        <v>189500</v>
      </c>
      <c r="J1780" s="4">
        <v>147203</v>
      </c>
      <c r="K1780" s="4">
        <v>28195250000</v>
      </c>
      <c r="L1780" s="4">
        <v>6529467</v>
      </c>
      <c r="M1780" s="4">
        <v>191539</v>
      </c>
      <c r="N1780" s="4">
        <v>190500</v>
      </c>
      <c r="O1780" s="4">
        <v>153200</v>
      </c>
      <c r="P1780" s="4">
        <v>34275419</v>
      </c>
      <c r="Q1780" s="3">
        <v>0.58360000000000001</v>
      </c>
    </row>
    <row r="1781" spans="1:17">
      <c r="A1781" s="5">
        <v>41502</v>
      </c>
      <c r="B1781" s="3"/>
      <c r="C1781" s="4">
        <v>191500</v>
      </c>
      <c r="D1781" s="3" t="s">
        <v>38</v>
      </c>
      <c r="E1781" s="4">
        <v>1000</v>
      </c>
      <c r="F1781" s="3">
        <v>0.52</v>
      </c>
      <c r="G1781" s="4">
        <v>187500</v>
      </c>
      <c r="H1781" s="4">
        <v>193500</v>
      </c>
      <c r="I1781" s="4">
        <v>187500</v>
      </c>
      <c r="J1781" s="4">
        <v>306396</v>
      </c>
      <c r="K1781" s="4">
        <v>58598786500</v>
      </c>
      <c r="L1781" s="4">
        <v>6563742</v>
      </c>
      <c r="M1781" s="4">
        <v>191251</v>
      </c>
      <c r="N1781" s="4">
        <v>191500</v>
      </c>
      <c r="O1781" s="4">
        <v>152400</v>
      </c>
      <c r="P1781" s="4">
        <v>34275419</v>
      </c>
      <c r="Q1781" s="3">
        <v>0.58579999999999999</v>
      </c>
    </row>
    <row r="1782" spans="1:17">
      <c r="A1782" s="5">
        <v>41500</v>
      </c>
      <c r="B1782" s="3"/>
      <c r="C1782" s="4">
        <v>190500</v>
      </c>
      <c r="D1782" s="3" t="s">
        <v>38</v>
      </c>
      <c r="E1782" s="4">
        <v>3500</v>
      </c>
      <c r="F1782" s="3">
        <v>1.87</v>
      </c>
      <c r="G1782" s="4">
        <v>187000</v>
      </c>
      <c r="H1782" s="4">
        <v>192500</v>
      </c>
      <c r="I1782" s="4">
        <v>187000</v>
      </c>
      <c r="J1782" s="4">
        <v>255667</v>
      </c>
      <c r="K1782" s="4">
        <v>48781740500</v>
      </c>
      <c r="L1782" s="4">
        <v>6529467</v>
      </c>
      <c r="M1782" s="4">
        <v>190801</v>
      </c>
      <c r="N1782" s="4">
        <v>190500</v>
      </c>
      <c r="O1782" s="4">
        <v>149600</v>
      </c>
      <c r="P1782" s="4">
        <v>34275419</v>
      </c>
      <c r="Q1782" s="3">
        <v>0.58220000000000005</v>
      </c>
    </row>
    <row r="1783" spans="1:17">
      <c r="A1783" s="5">
        <v>41499</v>
      </c>
      <c r="B1783" s="3"/>
      <c r="C1783" s="4">
        <v>187000</v>
      </c>
      <c r="D1783" s="3" t="s">
        <v>38</v>
      </c>
      <c r="E1783" s="3">
        <v>500</v>
      </c>
      <c r="F1783" s="3">
        <v>0.27</v>
      </c>
      <c r="G1783" s="4">
        <v>185500</v>
      </c>
      <c r="H1783" s="4">
        <v>187500</v>
      </c>
      <c r="I1783" s="4">
        <v>182000</v>
      </c>
      <c r="J1783" s="4">
        <v>258800</v>
      </c>
      <c r="K1783" s="4">
        <v>47912728000</v>
      </c>
      <c r="L1783" s="4">
        <v>6409503</v>
      </c>
      <c r="M1783" s="4">
        <v>185134</v>
      </c>
      <c r="N1783" s="4">
        <v>187000</v>
      </c>
      <c r="O1783" s="4">
        <v>149200</v>
      </c>
      <c r="P1783" s="4">
        <v>34275419</v>
      </c>
      <c r="Q1783" s="3">
        <v>0.57479999999999998</v>
      </c>
    </row>
    <row r="1784" spans="1:17">
      <c r="A1784" s="5">
        <v>41498</v>
      </c>
      <c r="B1784" s="3"/>
      <c r="C1784" s="4">
        <v>186500</v>
      </c>
      <c r="D1784" s="3" t="s">
        <v>38</v>
      </c>
      <c r="E1784" s="4">
        <v>3000</v>
      </c>
      <c r="F1784" s="3">
        <v>1.63</v>
      </c>
      <c r="G1784" s="4">
        <v>183500</v>
      </c>
      <c r="H1784" s="4">
        <v>188500</v>
      </c>
      <c r="I1784" s="4">
        <v>182000</v>
      </c>
      <c r="J1784" s="4">
        <v>200833</v>
      </c>
      <c r="K1784" s="4">
        <v>37217203500</v>
      </c>
      <c r="L1784" s="4">
        <v>6392365</v>
      </c>
      <c r="M1784" s="4">
        <v>185314</v>
      </c>
      <c r="N1784" s="4">
        <v>186500</v>
      </c>
      <c r="O1784" s="4">
        <v>146800</v>
      </c>
      <c r="P1784" s="4">
        <v>34275419</v>
      </c>
      <c r="Q1784" s="3">
        <v>0.58209999999999995</v>
      </c>
    </row>
    <row r="1785" spans="1:17">
      <c r="A1785" s="5">
        <v>41495</v>
      </c>
      <c r="B1785" s="3"/>
      <c r="C1785" s="4">
        <v>183500</v>
      </c>
      <c r="D1785" s="3" t="s">
        <v>38</v>
      </c>
      <c r="E1785" s="3">
        <v>500</v>
      </c>
      <c r="F1785" s="3">
        <v>0.27</v>
      </c>
      <c r="G1785" s="4">
        <v>183500</v>
      </c>
      <c r="H1785" s="4">
        <v>186000</v>
      </c>
      <c r="I1785" s="4">
        <v>181000</v>
      </c>
      <c r="J1785" s="4">
        <v>254750</v>
      </c>
      <c r="K1785" s="4">
        <v>46856697500</v>
      </c>
      <c r="L1785" s="4">
        <v>6289539</v>
      </c>
      <c r="M1785" s="4">
        <v>183932</v>
      </c>
      <c r="N1785" s="4">
        <v>183500</v>
      </c>
      <c r="O1785" s="4">
        <v>146400</v>
      </c>
      <c r="P1785" s="4">
        <v>34275419</v>
      </c>
      <c r="Q1785" s="3">
        <v>0.57389999999999997</v>
      </c>
    </row>
    <row r="1786" spans="1:17">
      <c r="A1786" s="5">
        <v>41494</v>
      </c>
      <c r="B1786" s="3"/>
      <c r="C1786" s="4">
        <v>183000</v>
      </c>
      <c r="D1786" s="3" t="s">
        <v>38</v>
      </c>
      <c r="E1786" s="4">
        <v>6000</v>
      </c>
      <c r="F1786" s="3">
        <v>3.39</v>
      </c>
      <c r="G1786" s="4">
        <v>177000</v>
      </c>
      <c r="H1786" s="4">
        <v>183000</v>
      </c>
      <c r="I1786" s="4">
        <v>175500</v>
      </c>
      <c r="J1786" s="4">
        <v>323608</v>
      </c>
      <c r="K1786" s="4">
        <v>58492838500</v>
      </c>
      <c r="L1786" s="4">
        <v>6272401</v>
      </c>
      <c r="M1786" s="4">
        <v>180752</v>
      </c>
      <c r="N1786" s="4">
        <v>183000</v>
      </c>
      <c r="O1786" s="4">
        <v>141600</v>
      </c>
      <c r="P1786" s="4">
        <v>34275419</v>
      </c>
      <c r="Q1786" s="3">
        <v>0.57150000000000001</v>
      </c>
    </row>
    <row r="1787" spans="1:17">
      <c r="A1787" s="5">
        <v>41493</v>
      </c>
      <c r="B1787" s="3"/>
      <c r="C1787" s="4">
        <v>177000</v>
      </c>
      <c r="D1787" s="3" t="s">
        <v>38</v>
      </c>
      <c r="E1787" s="3">
        <v>500</v>
      </c>
      <c r="F1787" s="3">
        <v>0.28000000000000003</v>
      </c>
      <c r="G1787" s="4">
        <v>175000</v>
      </c>
      <c r="H1787" s="4">
        <v>179000</v>
      </c>
      <c r="I1787" s="4">
        <v>175000</v>
      </c>
      <c r="J1787" s="4">
        <v>207006</v>
      </c>
      <c r="K1787" s="4">
        <v>36737331500</v>
      </c>
      <c r="L1787" s="4">
        <v>6066749</v>
      </c>
      <c r="M1787" s="4">
        <v>177469</v>
      </c>
      <c r="N1787" s="4">
        <v>177000</v>
      </c>
      <c r="O1787" s="4">
        <v>141200</v>
      </c>
      <c r="P1787" s="4">
        <v>34275419</v>
      </c>
      <c r="Q1787" s="3">
        <v>0.55449999999999999</v>
      </c>
    </row>
    <row r="1788" spans="1:17">
      <c r="A1788" s="5">
        <v>41492</v>
      </c>
      <c r="B1788" s="3"/>
      <c r="C1788" s="4">
        <v>176500</v>
      </c>
      <c r="D1788" s="3"/>
      <c r="E1788" s="3">
        <v>0</v>
      </c>
      <c r="F1788" s="3">
        <v>0</v>
      </c>
      <c r="G1788" s="4">
        <v>176000</v>
      </c>
      <c r="H1788" s="4">
        <v>178000</v>
      </c>
      <c r="I1788" s="4">
        <v>174000</v>
      </c>
      <c r="J1788" s="4">
        <v>186207</v>
      </c>
      <c r="K1788" s="4">
        <v>32885347500</v>
      </c>
      <c r="L1788" s="4">
        <v>6049611</v>
      </c>
      <c r="M1788" s="4">
        <v>176606</v>
      </c>
      <c r="N1788" s="4">
        <v>176500</v>
      </c>
      <c r="O1788" s="4">
        <v>141200</v>
      </c>
      <c r="P1788" s="4">
        <v>34275419</v>
      </c>
      <c r="Q1788" s="3">
        <v>0.54459999999999997</v>
      </c>
    </row>
    <row r="1789" spans="1:17">
      <c r="A1789" s="5">
        <v>41491</v>
      </c>
      <c r="B1789" s="3"/>
      <c r="C1789" s="4">
        <v>176500</v>
      </c>
      <c r="D1789" s="3" t="s">
        <v>38</v>
      </c>
      <c r="E1789" s="4">
        <v>1000</v>
      </c>
      <c r="F1789" s="3">
        <v>0.56999999999999995</v>
      </c>
      <c r="G1789" s="4">
        <v>175500</v>
      </c>
      <c r="H1789" s="4">
        <v>179500</v>
      </c>
      <c r="I1789" s="4">
        <v>175500</v>
      </c>
      <c r="J1789" s="4">
        <v>180203</v>
      </c>
      <c r="K1789" s="4">
        <v>32013820000</v>
      </c>
      <c r="L1789" s="4">
        <v>6049611</v>
      </c>
      <c r="M1789" s="4">
        <v>177654</v>
      </c>
      <c r="N1789" s="4">
        <v>176500</v>
      </c>
      <c r="O1789" s="4">
        <v>140400</v>
      </c>
      <c r="P1789" s="4">
        <v>34275419</v>
      </c>
      <c r="Q1789" s="3">
        <v>0.54190000000000005</v>
      </c>
    </row>
    <row r="1790" spans="1:17">
      <c r="A1790" s="5">
        <v>41488</v>
      </c>
      <c r="B1790" s="3"/>
      <c r="C1790" s="4">
        <v>175500</v>
      </c>
      <c r="D1790" s="3" t="s">
        <v>38</v>
      </c>
      <c r="E1790" s="4">
        <v>3500</v>
      </c>
      <c r="F1790" s="3">
        <v>2.0299999999999998</v>
      </c>
      <c r="G1790" s="4">
        <v>176000</v>
      </c>
      <c r="H1790" s="4">
        <v>178000</v>
      </c>
      <c r="I1790" s="4">
        <v>173000</v>
      </c>
      <c r="J1790" s="4">
        <v>354689</v>
      </c>
      <c r="K1790" s="4">
        <v>62525113493</v>
      </c>
      <c r="L1790" s="4">
        <v>6015336</v>
      </c>
      <c r="M1790" s="4">
        <v>176281</v>
      </c>
      <c r="N1790" s="4">
        <v>175500</v>
      </c>
      <c r="O1790" s="4">
        <v>137600</v>
      </c>
      <c r="P1790" s="4">
        <v>34275419</v>
      </c>
      <c r="Q1790" s="3">
        <v>0.53690000000000004</v>
      </c>
    </row>
    <row r="1791" spans="1:17">
      <c r="A1791" s="5">
        <v>41487</v>
      </c>
      <c r="B1791" s="3"/>
      <c r="C1791" s="4">
        <v>172000</v>
      </c>
      <c r="D1791" s="3" t="s">
        <v>38</v>
      </c>
      <c r="E1791" s="4">
        <v>2000</v>
      </c>
      <c r="F1791" s="3">
        <v>1.18</v>
      </c>
      <c r="G1791" s="4">
        <v>171000</v>
      </c>
      <c r="H1791" s="4">
        <v>174000</v>
      </c>
      <c r="I1791" s="4">
        <v>167000</v>
      </c>
      <c r="J1791" s="4">
        <v>181815</v>
      </c>
      <c r="K1791" s="4">
        <v>31145560500</v>
      </c>
      <c r="L1791" s="4">
        <v>5895372</v>
      </c>
      <c r="M1791" s="4">
        <v>171303</v>
      </c>
      <c r="N1791" s="4">
        <v>172000</v>
      </c>
      <c r="O1791" s="4">
        <v>136000</v>
      </c>
      <c r="P1791" s="4">
        <v>34275419</v>
      </c>
      <c r="Q1791" s="3">
        <v>0.5272</v>
      </c>
    </row>
    <row r="1792" spans="1:17">
      <c r="A1792" s="5">
        <v>41486</v>
      </c>
      <c r="B1792" s="3"/>
      <c r="C1792" s="4">
        <v>170000</v>
      </c>
      <c r="D1792" s="3"/>
      <c r="E1792" s="3">
        <v>0</v>
      </c>
      <c r="F1792" s="3">
        <v>0</v>
      </c>
      <c r="G1792" s="4">
        <v>171500</v>
      </c>
      <c r="H1792" s="4">
        <v>177000</v>
      </c>
      <c r="I1792" s="4">
        <v>169500</v>
      </c>
      <c r="J1792" s="4">
        <v>388744</v>
      </c>
      <c r="K1792" s="4">
        <v>67337361000</v>
      </c>
      <c r="L1792" s="4">
        <v>5826821</v>
      </c>
      <c r="M1792" s="4">
        <v>173217</v>
      </c>
      <c r="N1792" s="4">
        <v>170000</v>
      </c>
      <c r="O1792" s="4">
        <v>136000</v>
      </c>
      <c r="P1792" s="4">
        <v>34275419</v>
      </c>
      <c r="Q1792" s="3">
        <v>0.52280000000000004</v>
      </c>
    </row>
    <row r="1793" spans="1:17">
      <c r="A1793" s="5">
        <v>41485</v>
      </c>
      <c r="B1793" s="3"/>
      <c r="C1793" s="4">
        <v>170000</v>
      </c>
      <c r="D1793" s="3" t="s">
        <v>38</v>
      </c>
      <c r="E1793" s="4">
        <v>3000</v>
      </c>
      <c r="F1793" s="3">
        <v>1.8</v>
      </c>
      <c r="G1793" s="4">
        <v>166000</v>
      </c>
      <c r="H1793" s="4">
        <v>170000</v>
      </c>
      <c r="I1793" s="4">
        <v>162000</v>
      </c>
      <c r="J1793" s="4">
        <v>259827</v>
      </c>
      <c r="K1793" s="4">
        <v>43106722500</v>
      </c>
      <c r="L1793" s="4">
        <v>5826821</v>
      </c>
      <c r="M1793" s="4">
        <v>165905</v>
      </c>
      <c r="N1793" s="4">
        <v>170000</v>
      </c>
      <c r="O1793" s="4">
        <v>133600</v>
      </c>
      <c r="P1793" s="4">
        <v>34275419</v>
      </c>
      <c r="Q1793" s="3">
        <v>0.52210000000000001</v>
      </c>
    </row>
    <row r="1794" spans="1:17">
      <c r="A1794" s="5">
        <v>41484</v>
      </c>
      <c r="B1794" s="3"/>
      <c r="C1794" s="4">
        <v>167000</v>
      </c>
      <c r="D1794" s="3" t="s">
        <v>39</v>
      </c>
      <c r="E1794" s="4">
        <v>5000</v>
      </c>
      <c r="F1794" s="3">
        <v>-2.91</v>
      </c>
      <c r="G1794" s="4">
        <v>171500</v>
      </c>
      <c r="H1794" s="4">
        <v>171500</v>
      </c>
      <c r="I1794" s="4">
        <v>165500</v>
      </c>
      <c r="J1794" s="4">
        <v>300307</v>
      </c>
      <c r="K1794" s="4">
        <v>50195657500</v>
      </c>
      <c r="L1794" s="4">
        <v>5723994</v>
      </c>
      <c r="M1794" s="4">
        <v>167147</v>
      </c>
      <c r="N1794" s="4">
        <v>167000</v>
      </c>
      <c r="O1794" s="4">
        <v>137600</v>
      </c>
      <c r="P1794" s="4">
        <v>34275419</v>
      </c>
      <c r="Q1794" s="3">
        <v>0.51759999999999995</v>
      </c>
    </row>
    <row r="1795" spans="1:17">
      <c r="A1795" s="5">
        <v>41481</v>
      </c>
      <c r="B1795" s="3"/>
      <c r="C1795" s="4">
        <v>172000</v>
      </c>
      <c r="D1795" s="3" t="s">
        <v>38</v>
      </c>
      <c r="E1795" s="4">
        <v>5500</v>
      </c>
      <c r="F1795" s="3">
        <v>3.3</v>
      </c>
      <c r="G1795" s="4">
        <v>168000</v>
      </c>
      <c r="H1795" s="4">
        <v>174000</v>
      </c>
      <c r="I1795" s="4">
        <v>167500</v>
      </c>
      <c r="J1795" s="4">
        <v>412672</v>
      </c>
      <c r="K1795" s="4">
        <v>70843935464</v>
      </c>
      <c r="L1795" s="4">
        <v>5895372</v>
      </c>
      <c r="M1795" s="4">
        <v>171671</v>
      </c>
      <c r="N1795" s="4">
        <v>172000</v>
      </c>
      <c r="O1795" s="4">
        <v>133200</v>
      </c>
      <c r="P1795" s="4">
        <v>34275419</v>
      </c>
      <c r="Q1795" s="3">
        <v>0.53010000000000002</v>
      </c>
    </row>
    <row r="1796" spans="1:17">
      <c r="A1796" s="5">
        <v>41480</v>
      </c>
      <c r="B1796" s="3"/>
      <c r="C1796" s="4">
        <v>166500</v>
      </c>
      <c r="D1796" s="3" t="s">
        <v>38</v>
      </c>
      <c r="E1796" s="4">
        <v>5500</v>
      </c>
      <c r="F1796" s="3">
        <v>3.42</v>
      </c>
      <c r="G1796" s="4">
        <v>161500</v>
      </c>
      <c r="H1796" s="4">
        <v>168500</v>
      </c>
      <c r="I1796" s="4">
        <v>160500</v>
      </c>
      <c r="J1796" s="4">
        <v>400201</v>
      </c>
      <c r="K1796" s="4">
        <v>66631166000</v>
      </c>
      <c r="L1796" s="4">
        <v>5706857</v>
      </c>
      <c r="M1796" s="4">
        <v>166494</v>
      </c>
      <c r="N1796" s="4">
        <v>166500</v>
      </c>
      <c r="O1796" s="4">
        <v>128800</v>
      </c>
      <c r="P1796" s="4">
        <v>34275419</v>
      </c>
      <c r="Q1796" s="3">
        <v>0.51329999999999998</v>
      </c>
    </row>
    <row r="1797" spans="1:17">
      <c r="A1797" s="5">
        <v>41479</v>
      </c>
      <c r="B1797" s="3"/>
      <c r="C1797" s="4">
        <v>161000</v>
      </c>
      <c r="D1797" s="3" t="s">
        <v>38</v>
      </c>
      <c r="E1797" s="4">
        <v>3000</v>
      </c>
      <c r="F1797" s="3">
        <v>1.9</v>
      </c>
      <c r="G1797" s="4">
        <v>159000</v>
      </c>
      <c r="H1797" s="4">
        <v>164500</v>
      </c>
      <c r="I1797" s="4">
        <v>158500</v>
      </c>
      <c r="J1797" s="4">
        <v>338033</v>
      </c>
      <c r="K1797" s="4">
        <v>54936713000</v>
      </c>
      <c r="L1797" s="4">
        <v>5518342</v>
      </c>
      <c r="M1797" s="4">
        <v>162518</v>
      </c>
      <c r="N1797" s="4">
        <v>161000</v>
      </c>
      <c r="O1797" s="4">
        <v>126400</v>
      </c>
      <c r="P1797" s="4">
        <v>34275419</v>
      </c>
      <c r="Q1797" s="3">
        <v>0.49580000000000002</v>
      </c>
    </row>
    <row r="1798" spans="1:17">
      <c r="A1798" s="5">
        <v>41478</v>
      </c>
      <c r="B1798" s="3"/>
      <c r="C1798" s="4">
        <v>158000</v>
      </c>
      <c r="D1798" s="3" t="s">
        <v>38</v>
      </c>
      <c r="E1798" s="4">
        <v>2500</v>
      </c>
      <c r="F1798" s="3">
        <v>1.61</v>
      </c>
      <c r="G1798" s="4">
        <v>155500</v>
      </c>
      <c r="H1798" s="4">
        <v>161000</v>
      </c>
      <c r="I1798" s="4">
        <v>154500</v>
      </c>
      <c r="J1798" s="4">
        <v>387945</v>
      </c>
      <c r="K1798" s="4">
        <v>61418394000</v>
      </c>
      <c r="L1798" s="4">
        <v>5415516</v>
      </c>
      <c r="M1798" s="4">
        <v>158317</v>
      </c>
      <c r="N1798" s="4">
        <v>158000</v>
      </c>
      <c r="O1798" s="4">
        <v>124400</v>
      </c>
      <c r="P1798" s="4">
        <v>34275419</v>
      </c>
      <c r="Q1798" s="3">
        <v>0.48859999999999998</v>
      </c>
    </row>
    <row r="1799" spans="1:17">
      <c r="A1799" s="5">
        <v>41477</v>
      </c>
      <c r="B1799" s="3"/>
      <c r="C1799" s="4">
        <v>155500</v>
      </c>
      <c r="D1799" s="3" t="s">
        <v>38</v>
      </c>
      <c r="E1799" s="4">
        <v>10000</v>
      </c>
      <c r="F1799" s="3">
        <v>6.87</v>
      </c>
      <c r="G1799" s="4">
        <v>147500</v>
      </c>
      <c r="H1799" s="4">
        <v>155500</v>
      </c>
      <c r="I1799" s="4">
        <v>146500</v>
      </c>
      <c r="J1799" s="4">
        <v>420872</v>
      </c>
      <c r="K1799" s="4">
        <v>64348244500</v>
      </c>
      <c r="L1799" s="4">
        <v>5329827</v>
      </c>
      <c r="M1799" s="4">
        <v>152892</v>
      </c>
      <c r="N1799" s="4">
        <v>155500</v>
      </c>
      <c r="O1799" s="4">
        <v>116400</v>
      </c>
      <c r="P1799" s="4">
        <v>34275419</v>
      </c>
      <c r="Q1799" s="3">
        <v>0.48699999999999999</v>
      </c>
    </row>
    <row r="1800" spans="1:17">
      <c r="A1800" s="5">
        <v>41474</v>
      </c>
      <c r="B1800" s="3"/>
      <c r="C1800" s="4">
        <v>145500</v>
      </c>
      <c r="D1800" s="3" t="s">
        <v>38</v>
      </c>
      <c r="E1800" s="4">
        <v>3000</v>
      </c>
      <c r="F1800" s="3">
        <v>2.11</v>
      </c>
      <c r="G1800" s="4">
        <v>145000</v>
      </c>
      <c r="H1800" s="4">
        <v>148000</v>
      </c>
      <c r="I1800" s="4">
        <v>144000</v>
      </c>
      <c r="J1800" s="4">
        <v>191838</v>
      </c>
      <c r="K1800" s="4">
        <v>28039089000</v>
      </c>
      <c r="L1800" s="4">
        <v>4987073</v>
      </c>
      <c r="M1800" s="4">
        <v>146160</v>
      </c>
      <c r="N1800" s="4">
        <v>145500</v>
      </c>
      <c r="O1800" s="4">
        <v>114000</v>
      </c>
      <c r="P1800" s="4">
        <v>34275419</v>
      </c>
      <c r="Q1800" s="3">
        <v>0.45779999999999998</v>
      </c>
    </row>
    <row r="1801" spans="1:17">
      <c r="A1801" s="5">
        <v>41473</v>
      </c>
      <c r="B1801" s="3"/>
      <c r="C1801" s="4">
        <v>142500</v>
      </c>
      <c r="D1801" s="3" t="s">
        <v>39</v>
      </c>
      <c r="E1801" s="4">
        <v>2500</v>
      </c>
      <c r="F1801" s="3">
        <v>-1.72</v>
      </c>
      <c r="G1801" s="4">
        <v>145500</v>
      </c>
      <c r="H1801" s="4">
        <v>146000</v>
      </c>
      <c r="I1801" s="4">
        <v>142000</v>
      </c>
      <c r="J1801" s="4">
        <v>145243</v>
      </c>
      <c r="K1801" s="4">
        <v>20878720000</v>
      </c>
      <c r="L1801" s="4">
        <v>4884247</v>
      </c>
      <c r="M1801" s="4">
        <v>143750</v>
      </c>
      <c r="N1801" s="4">
        <v>142500</v>
      </c>
      <c r="O1801" s="4">
        <v>116000</v>
      </c>
      <c r="P1801" s="4">
        <v>34275419</v>
      </c>
      <c r="Q1801" s="3">
        <v>0.44719999999999999</v>
      </c>
    </row>
    <row r="1802" spans="1:17">
      <c r="A1802" s="5">
        <v>41472</v>
      </c>
      <c r="B1802" s="3"/>
      <c r="C1802" s="4">
        <v>145000</v>
      </c>
      <c r="D1802" s="3" t="s">
        <v>39</v>
      </c>
      <c r="E1802" s="4">
        <v>1500</v>
      </c>
      <c r="F1802" s="3">
        <v>-1.02</v>
      </c>
      <c r="G1802" s="4">
        <v>145500</v>
      </c>
      <c r="H1802" s="4">
        <v>146500</v>
      </c>
      <c r="I1802" s="4">
        <v>140500</v>
      </c>
      <c r="J1802" s="4">
        <v>315976</v>
      </c>
      <c r="K1802" s="4">
        <v>45271224000</v>
      </c>
      <c r="L1802" s="4">
        <v>4969935</v>
      </c>
      <c r="M1802" s="4">
        <v>143274</v>
      </c>
      <c r="N1802" s="4">
        <v>145000</v>
      </c>
      <c r="O1802" s="4">
        <v>117200</v>
      </c>
      <c r="P1802" s="4">
        <v>34275419</v>
      </c>
      <c r="Q1802" s="3">
        <v>0.45269999999999999</v>
      </c>
    </row>
    <row r="1803" spans="1:17">
      <c r="A1803" s="5">
        <v>41471</v>
      </c>
      <c r="B1803" s="3"/>
      <c r="C1803" s="4">
        <v>146500</v>
      </c>
      <c r="D1803" s="3"/>
      <c r="E1803" s="3">
        <v>0</v>
      </c>
      <c r="F1803" s="3">
        <v>0</v>
      </c>
      <c r="G1803" s="4">
        <v>148500</v>
      </c>
      <c r="H1803" s="4">
        <v>150000</v>
      </c>
      <c r="I1803" s="4">
        <v>145500</v>
      </c>
      <c r="J1803" s="4">
        <v>98878</v>
      </c>
      <c r="K1803" s="4">
        <v>14561093500</v>
      </c>
      <c r="L1803" s="4">
        <v>5021348</v>
      </c>
      <c r="M1803" s="4">
        <v>147263</v>
      </c>
      <c r="N1803" s="4">
        <v>146500</v>
      </c>
      <c r="O1803" s="4">
        <v>117200</v>
      </c>
      <c r="P1803" s="4">
        <v>34275419</v>
      </c>
      <c r="Q1803" s="3">
        <v>0.46250000000000002</v>
      </c>
    </row>
    <row r="1804" spans="1:17">
      <c r="A1804" s="5">
        <v>41470</v>
      </c>
      <c r="B1804" s="3"/>
      <c r="C1804" s="4">
        <v>146500</v>
      </c>
      <c r="D1804" s="3" t="s">
        <v>39</v>
      </c>
      <c r="E1804" s="4">
        <v>2000</v>
      </c>
      <c r="F1804" s="3">
        <v>-1.35</v>
      </c>
      <c r="G1804" s="4">
        <v>147000</v>
      </c>
      <c r="H1804" s="4">
        <v>151500</v>
      </c>
      <c r="I1804" s="4">
        <v>143500</v>
      </c>
      <c r="J1804" s="4">
        <v>188112</v>
      </c>
      <c r="K1804" s="4">
        <v>27634108500</v>
      </c>
      <c r="L1804" s="4">
        <v>5021348</v>
      </c>
      <c r="M1804" s="4">
        <v>146902</v>
      </c>
      <c r="N1804" s="4">
        <v>146500</v>
      </c>
      <c r="O1804" s="4">
        <v>118800</v>
      </c>
      <c r="P1804" s="4">
        <v>34275419</v>
      </c>
      <c r="Q1804" s="3">
        <v>0.46039999999999998</v>
      </c>
    </row>
    <row r="1805" spans="1:17">
      <c r="A1805" s="5">
        <v>41467</v>
      </c>
      <c r="B1805" s="3"/>
      <c r="C1805" s="4">
        <v>148500</v>
      </c>
      <c r="D1805" s="3" t="s">
        <v>39</v>
      </c>
      <c r="E1805" s="4">
        <v>3500</v>
      </c>
      <c r="F1805" s="3">
        <v>-2.2999999999999998</v>
      </c>
      <c r="G1805" s="4">
        <v>152500</v>
      </c>
      <c r="H1805" s="4">
        <v>153000</v>
      </c>
      <c r="I1805" s="4">
        <v>147000</v>
      </c>
      <c r="J1805" s="4">
        <v>178233</v>
      </c>
      <c r="K1805" s="4">
        <v>26704225500</v>
      </c>
      <c r="L1805" s="4">
        <v>5089899</v>
      </c>
      <c r="M1805" s="4">
        <v>149827</v>
      </c>
      <c r="N1805" s="4">
        <v>148500</v>
      </c>
      <c r="O1805" s="4">
        <v>121600</v>
      </c>
      <c r="P1805" s="4">
        <v>34275419</v>
      </c>
      <c r="Q1805" s="3">
        <v>0.46800000000000003</v>
      </c>
    </row>
    <row r="1806" spans="1:17">
      <c r="A1806" s="5">
        <v>41466</v>
      </c>
      <c r="B1806" s="3"/>
      <c r="C1806" s="4">
        <v>152000</v>
      </c>
      <c r="D1806" s="3" t="s">
        <v>38</v>
      </c>
      <c r="E1806" s="4">
        <v>6500</v>
      </c>
      <c r="F1806" s="3">
        <v>4.47</v>
      </c>
      <c r="G1806" s="4">
        <v>149000</v>
      </c>
      <c r="H1806" s="4">
        <v>152000</v>
      </c>
      <c r="I1806" s="4">
        <v>147500</v>
      </c>
      <c r="J1806" s="4">
        <v>185300</v>
      </c>
      <c r="K1806" s="4">
        <v>27827769500</v>
      </c>
      <c r="L1806" s="4">
        <v>5209863</v>
      </c>
      <c r="M1806" s="4">
        <v>150176</v>
      </c>
      <c r="N1806" s="4">
        <v>152000</v>
      </c>
      <c r="O1806" s="4">
        <v>116400</v>
      </c>
      <c r="P1806" s="4">
        <v>34275419</v>
      </c>
      <c r="Q1806" s="3">
        <v>0.47720000000000001</v>
      </c>
    </row>
    <row r="1807" spans="1:17">
      <c r="A1807" s="5">
        <v>41465</v>
      </c>
      <c r="B1807" s="3"/>
      <c r="C1807" s="4">
        <v>145500</v>
      </c>
      <c r="D1807" s="3" t="s">
        <v>39</v>
      </c>
      <c r="E1807" s="4">
        <v>2000</v>
      </c>
      <c r="F1807" s="3">
        <v>-1.36</v>
      </c>
      <c r="G1807" s="4">
        <v>148000</v>
      </c>
      <c r="H1807" s="4">
        <v>149000</v>
      </c>
      <c r="I1807" s="4">
        <v>143500</v>
      </c>
      <c r="J1807" s="4">
        <v>100780</v>
      </c>
      <c r="K1807" s="4">
        <v>14689563500</v>
      </c>
      <c r="L1807" s="4">
        <v>4987073</v>
      </c>
      <c r="M1807" s="4">
        <v>145758</v>
      </c>
      <c r="N1807" s="4">
        <v>145500</v>
      </c>
      <c r="O1807" s="4">
        <v>118000</v>
      </c>
      <c r="P1807" s="4">
        <v>34275419</v>
      </c>
      <c r="Q1807" s="3">
        <v>0.47039999999999998</v>
      </c>
    </row>
    <row r="1808" spans="1:17">
      <c r="A1808" s="5">
        <v>41464</v>
      </c>
      <c r="B1808" s="3"/>
      <c r="C1808" s="4">
        <v>147500</v>
      </c>
      <c r="D1808" s="3" t="s">
        <v>38</v>
      </c>
      <c r="E1808" s="4">
        <v>4000</v>
      </c>
      <c r="F1808" s="3">
        <v>2.79</v>
      </c>
      <c r="G1808" s="4">
        <v>145000</v>
      </c>
      <c r="H1808" s="4">
        <v>148000</v>
      </c>
      <c r="I1808" s="4">
        <v>139500</v>
      </c>
      <c r="J1808" s="4">
        <v>144286</v>
      </c>
      <c r="K1808" s="4">
        <v>20795146500</v>
      </c>
      <c r="L1808" s="4">
        <v>5055624</v>
      </c>
      <c r="M1808" s="4">
        <v>144124</v>
      </c>
      <c r="N1808" s="4">
        <v>147500</v>
      </c>
      <c r="O1808" s="4">
        <v>114800</v>
      </c>
      <c r="P1808" s="4">
        <v>34275419</v>
      </c>
      <c r="Q1808" s="3">
        <v>0.47520000000000001</v>
      </c>
    </row>
    <row r="1809" spans="1:17">
      <c r="A1809" s="5">
        <v>41463</v>
      </c>
      <c r="B1809" s="3"/>
      <c r="C1809" s="4">
        <v>143500</v>
      </c>
      <c r="D1809" s="3" t="s">
        <v>39</v>
      </c>
      <c r="E1809" s="4">
        <v>2500</v>
      </c>
      <c r="F1809" s="3">
        <v>-1.71</v>
      </c>
      <c r="G1809" s="4">
        <v>147000</v>
      </c>
      <c r="H1809" s="4">
        <v>148000</v>
      </c>
      <c r="I1809" s="4">
        <v>142500</v>
      </c>
      <c r="J1809" s="4">
        <v>123188</v>
      </c>
      <c r="K1809" s="4">
        <v>17819115500</v>
      </c>
      <c r="L1809" s="4">
        <v>4918522</v>
      </c>
      <c r="M1809" s="4">
        <v>144649</v>
      </c>
      <c r="N1809" s="4">
        <v>143500</v>
      </c>
      <c r="O1809" s="4">
        <v>116800</v>
      </c>
      <c r="P1809" s="4">
        <v>34275419</v>
      </c>
      <c r="Q1809" s="3">
        <v>0.46579999999999999</v>
      </c>
    </row>
    <row r="1810" spans="1:17">
      <c r="A1810" s="5">
        <v>41460</v>
      </c>
      <c r="B1810" s="3"/>
      <c r="C1810" s="4">
        <v>146000</v>
      </c>
      <c r="D1810" s="3" t="s">
        <v>38</v>
      </c>
      <c r="E1810" s="4">
        <v>5000</v>
      </c>
      <c r="F1810" s="3">
        <v>3.55</v>
      </c>
      <c r="G1810" s="4">
        <v>144000</v>
      </c>
      <c r="H1810" s="4">
        <v>149500</v>
      </c>
      <c r="I1810" s="4">
        <v>144000</v>
      </c>
      <c r="J1810" s="4">
        <v>269764</v>
      </c>
      <c r="K1810" s="4">
        <v>39713155500</v>
      </c>
      <c r="L1810" s="4">
        <v>5004211</v>
      </c>
      <c r="M1810" s="4">
        <v>147214</v>
      </c>
      <c r="N1810" s="4">
        <v>146000</v>
      </c>
      <c r="O1810" s="4">
        <v>112800</v>
      </c>
      <c r="P1810" s="4">
        <v>34275419</v>
      </c>
      <c r="Q1810" s="3">
        <v>0.46960000000000002</v>
      </c>
    </row>
    <row r="1811" spans="1:17">
      <c r="A1811" s="5">
        <v>41459</v>
      </c>
      <c r="B1811" s="3"/>
      <c r="C1811" s="4">
        <v>141000</v>
      </c>
      <c r="D1811" s="3" t="s">
        <v>38</v>
      </c>
      <c r="E1811" s="4">
        <v>3000</v>
      </c>
      <c r="F1811" s="3">
        <v>2.17</v>
      </c>
      <c r="G1811" s="4">
        <v>139000</v>
      </c>
      <c r="H1811" s="4">
        <v>143000</v>
      </c>
      <c r="I1811" s="4">
        <v>138500</v>
      </c>
      <c r="J1811" s="4">
        <v>150402</v>
      </c>
      <c r="K1811" s="4">
        <v>21277207000</v>
      </c>
      <c r="L1811" s="4">
        <v>4832834</v>
      </c>
      <c r="M1811" s="4">
        <v>141468</v>
      </c>
      <c r="N1811" s="4">
        <v>141000</v>
      </c>
      <c r="O1811" s="4">
        <v>110400</v>
      </c>
      <c r="P1811" s="4">
        <v>34275419</v>
      </c>
      <c r="Q1811" s="3">
        <v>0.45190000000000002</v>
      </c>
    </row>
    <row r="1812" spans="1:17">
      <c r="A1812" s="5">
        <v>41458</v>
      </c>
      <c r="B1812" s="3"/>
      <c r="C1812" s="4">
        <v>138000</v>
      </c>
      <c r="D1812" s="3" t="s">
        <v>39</v>
      </c>
      <c r="E1812" s="4">
        <v>3500</v>
      </c>
      <c r="F1812" s="3">
        <v>-2.4700000000000002</v>
      </c>
      <c r="G1812" s="4">
        <v>141500</v>
      </c>
      <c r="H1812" s="4">
        <v>143000</v>
      </c>
      <c r="I1812" s="4">
        <v>136500</v>
      </c>
      <c r="J1812" s="4">
        <v>221976</v>
      </c>
      <c r="K1812" s="4">
        <v>30878480500</v>
      </c>
      <c r="L1812" s="4">
        <v>4730007</v>
      </c>
      <c r="M1812" s="4">
        <v>139107</v>
      </c>
      <c r="N1812" s="4">
        <v>138000</v>
      </c>
      <c r="O1812" s="4">
        <v>113200</v>
      </c>
      <c r="P1812" s="4">
        <v>34275419</v>
      </c>
      <c r="Q1812" s="3">
        <v>0.44569999999999999</v>
      </c>
    </row>
    <row r="1813" spans="1:17">
      <c r="A1813" s="5">
        <v>41457</v>
      </c>
      <c r="B1813" s="3"/>
      <c r="C1813" s="4">
        <v>141500</v>
      </c>
      <c r="D1813" s="3" t="s">
        <v>39</v>
      </c>
      <c r="E1813" s="4">
        <v>2000</v>
      </c>
      <c r="F1813" s="3">
        <v>-1.39</v>
      </c>
      <c r="G1813" s="4">
        <v>144000</v>
      </c>
      <c r="H1813" s="4">
        <v>144500</v>
      </c>
      <c r="I1813" s="4">
        <v>140500</v>
      </c>
      <c r="J1813" s="4">
        <v>133786</v>
      </c>
      <c r="K1813" s="4">
        <v>19016489000</v>
      </c>
      <c r="L1813" s="4">
        <v>4849971</v>
      </c>
      <c r="M1813" s="4">
        <v>142141</v>
      </c>
      <c r="N1813" s="4">
        <v>141500</v>
      </c>
      <c r="O1813" s="4">
        <v>114800</v>
      </c>
      <c r="P1813" s="4">
        <v>34275419</v>
      </c>
      <c r="Q1813" s="3">
        <v>0.4496</v>
      </c>
    </row>
    <row r="1814" spans="1:17">
      <c r="A1814" s="5">
        <v>41456</v>
      </c>
      <c r="B1814" s="3"/>
      <c r="C1814" s="4">
        <v>143500</v>
      </c>
      <c r="D1814" s="3" t="s">
        <v>38</v>
      </c>
      <c r="E1814" s="3">
        <v>500</v>
      </c>
      <c r="F1814" s="3">
        <v>0.35</v>
      </c>
      <c r="G1814" s="4">
        <v>143000</v>
      </c>
      <c r="H1814" s="4">
        <v>147000</v>
      </c>
      <c r="I1814" s="4">
        <v>140500</v>
      </c>
      <c r="J1814" s="4">
        <v>214582</v>
      </c>
      <c r="K1814" s="4">
        <v>30818790000</v>
      </c>
      <c r="L1814" s="4">
        <v>4918522</v>
      </c>
      <c r="M1814" s="4">
        <v>143622</v>
      </c>
      <c r="N1814" s="4">
        <v>143500</v>
      </c>
      <c r="O1814" s="4">
        <v>114400</v>
      </c>
      <c r="P1814" s="4">
        <v>34275419</v>
      </c>
      <c r="Q1814" s="3">
        <v>0.45550000000000002</v>
      </c>
    </row>
    <row r="1815" spans="1:17">
      <c r="A1815" s="5">
        <v>41453</v>
      </c>
      <c r="B1815" s="3"/>
      <c r="C1815" s="4">
        <v>143000</v>
      </c>
      <c r="D1815" s="3" t="s">
        <v>38</v>
      </c>
      <c r="E1815" s="4">
        <v>6500</v>
      </c>
      <c r="F1815" s="3">
        <v>4.76</v>
      </c>
      <c r="G1815" s="4">
        <v>138500</v>
      </c>
      <c r="H1815" s="4">
        <v>145000</v>
      </c>
      <c r="I1815" s="4">
        <v>138000</v>
      </c>
      <c r="J1815" s="4">
        <v>364583</v>
      </c>
      <c r="K1815" s="4">
        <v>51800177000</v>
      </c>
      <c r="L1815" s="4">
        <v>4901384</v>
      </c>
      <c r="M1815" s="4">
        <v>142080</v>
      </c>
      <c r="N1815" s="4">
        <v>143000</v>
      </c>
      <c r="O1815" s="4">
        <v>109200</v>
      </c>
      <c r="P1815" s="4">
        <v>34275419</v>
      </c>
      <c r="Q1815" s="3">
        <v>0.4521</v>
      </c>
    </row>
    <row r="1816" spans="1:17">
      <c r="A1816" s="5">
        <v>41452</v>
      </c>
      <c r="B1816" s="3"/>
      <c r="C1816" s="4">
        <v>136500</v>
      </c>
      <c r="D1816" s="3" t="s">
        <v>38</v>
      </c>
      <c r="E1816" s="4">
        <v>6000</v>
      </c>
      <c r="F1816" s="3">
        <v>4.5999999999999996</v>
      </c>
      <c r="G1816" s="4">
        <v>133000</v>
      </c>
      <c r="H1816" s="4">
        <v>138000</v>
      </c>
      <c r="I1816" s="4">
        <v>133000</v>
      </c>
      <c r="J1816" s="4">
        <v>308958</v>
      </c>
      <c r="K1816" s="4">
        <v>41981817000</v>
      </c>
      <c r="L1816" s="4">
        <v>4678594</v>
      </c>
      <c r="M1816" s="4">
        <v>135881</v>
      </c>
      <c r="N1816" s="4">
        <v>136500</v>
      </c>
      <c r="O1816" s="4">
        <v>104400</v>
      </c>
      <c r="P1816" s="4">
        <v>34275419</v>
      </c>
      <c r="Q1816" s="3">
        <v>0.43830000000000002</v>
      </c>
    </row>
    <row r="1817" spans="1:17">
      <c r="A1817" s="5">
        <v>41451</v>
      </c>
      <c r="B1817" s="3"/>
      <c r="C1817" s="4">
        <v>130500</v>
      </c>
      <c r="D1817" s="3" t="s">
        <v>38</v>
      </c>
      <c r="E1817" s="3">
        <v>500</v>
      </c>
      <c r="F1817" s="3">
        <v>0.38</v>
      </c>
      <c r="G1817" s="4">
        <v>132500</v>
      </c>
      <c r="H1817" s="4">
        <v>133000</v>
      </c>
      <c r="I1817" s="4">
        <v>128500</v>
      </c>
      <c r="J1817" s="4">
        <v>277406</v>
      </c>
      <c r="K1817" s="4">
        <v>36338412500</v>
      </c>
      <c r="L1817" s="4">
        <v>4472942</v>
      </c>
      <c r="M1817" s="4">
        <v>130993</v>
      </c>
      <c r="N1817" s="4">
        <v>130500</v>
      </c>
      <c r="O1817" s="4">
        <v>104000</v>
      </c>
      <c r="P1817" s="4">
        <v>34275419</v>
      </c>
      <c r="Q1817" s="3">
        <v>0.43130000000000002</v>
      </c>
    </row>
    <row r="1818" spans="1:17">
      <c r="A1818" s="5">
        <v>41450</v>
      </c>
      <c r="B1818" s="3"/>
      <c r="C1818" s="4">
        <v>130000</v>
      </c>
      <c r="D1818" s="3" t="s">
        <v>38</v>
      </c>
      <c r="E1818" s="4">
        <v>2000</v>
      </c>
      <c r="F1818" s="3">
        <v>1.56</v>
      </c>
      <c r="G1818" s="4">
        <v>127000</v>
      </c>
      <c r="H1818" s="4">
        <v>134000</v>
      </c>
      <c r="I1818" s="4">
        <v>126500</v>
      </c>
      <c r="J1818" s="4">
        <v>428714</v>
      </c>
      <c r="K1818" s="4">
        <v>55961441500</v>
      </c>
      <c r="L1818" s="4">
        <v>4455804</v>
      </c>
      <c r="M1818" s="4">
        <v>130533</v>
      </c>
      <c r="N1818" s="4">
        <v>130000</v>
      </c>
      <c r="O1818" s="4">
        <v>102400</v>
      </c>
      <c r="P1818" s="4">
        <v>34275419</v>
      </c>
      <c r="Q1818" s="3">
        <v>0.43059999999999998</v>
      </c>
    </row>
    <row r="1819" spans="1:17">
      <c r="A1819" s="5">
        <v>41449</v>
      </c>
      <c r="B1819" s="3"/>
      <c r="C1819" s="4">
        <v>128000</v>
      </c>
      <c r="D1819" s="3" t="s">
        <v>39</v>
      </c>
      <c r="E1819" s="4">
        <v>1500</v>
      </c>
      <c r="F1819" s="3">
        <v>-1.1599999999999999</v>
      </c>
      <c r="G1819" s="4">
        <v>130000</v>
      </c>
      <c r="H1819" s="4">
        <v>131500</v>
      </c>
      <c r="I1819" s="4">
        <v>128000</v>
      </c>
      <c r="J1819" s="4">
        <v>238811</v>
      </c>
      <c r="K1819" s="4">
        <v>30974108500</v>
      </c>
      <c r="L1819" s="4">
        <v>4387253</v>
      </c>
      <c r="M1819" s="4">
        <v>129701</v>
      </c>
      <c r="N1819" s="4">
        <v>128000</v>
      </c>
      <c r="O1819" s="4">
        <v>103600</v>
      </c>
      <c r="P1819" s="4">
        <v>34275419</v>
      </c>
      <c r="Q1819" s="3">
        <v>0.41949999999999998</v>
      </c>
    </row>
    <row r="1820" spans="1:17">
      <c r="A1820" s="5">
        <v>41446</v>
      </c>
      <c r="B1820" s="3"/>
      <c r="C1820" s="4">
        <v>129500</v>
      </c>
      <c r="D1820" s="3" t="s">
        <v>39</v>
      </c>
      <c r="E1820" s="4">
        <v>1500</v>
      </c>
      <c r="F1820" s="3">
        <v>-1.1499999999999999</v>
      </c>
      <c r="G1820" s="4">
        <v>126500</v>
      </c>
      <c r="H1820" s="4">
        <v>130500</v>
      </c>
      <c r="I1820" s="4">
        <v>124000</v>
      </c>
      <c r="J1820" s="4">
        <v>575505</v>
      </c>
      <c r="K1820" s="4">
        <v>73477638500</v>
      </c>
      <c r="L1820" s="4">
        <v>4438666</v>
      </c>
      <c r="M1820" s="4">
        <v>127675</v>
      </c>
      <c r="N1820" s="4">
        <v>129500</v>
      </c>
      <c r="O1820" s="4">
        <v>104800</v>
      </c>
      <c r="P1820" s="4">
        <v>34275419</v>
      </c>
      <c r="Q1820" s="3">
        <v>0.41899999999999998</v>
      </c>
    </row>
    <row r="1821" spans="1:17">
      <c r="A1821" s="5">
        <v>41445</v>
      </c>
      <c r="B1821" s="3"/>
      <c r="C1821" s="4">
        <v>131000</v>
      </c>
      <c r="D1821" s="3" t="s">
        <v>39</v>
      </c>
      <c r="E1821" s="4">
        <v>8000</v>
      </c>
      <c r="F1821" s="3">
        <v>-5.76</v>
      </c>
      <c r="G1821" s="4">
        <v>135500</v>
      </c>
      <c r="H1821" s="4">
        <v>136000</v>
      </c>
      <c r="I1821" s="4">
        <v>131000</v>
      </c>
      <c r="J1821" s="4">
        <v>479456</v>
      </c>
      <c r="K1821" s="4">
        <v>63864627000</v>
      </c>
      <c r="L1821" s="4">
        <v>4490079</v>
      </c>
      <c r="M1821" s="4">
        <v>133202</v>
      </c>
      <c r="N1821" s="4">
        <v>131000</v>
      </c>
      <c r="O1821" s="4">
        <v>111200</v>
      </c>
      <c r="P1821" s="4">
        <v>34275419</v>
      </c>
      <c r="Q1821" s="3">
        <v>0.41760000000000003</v>
      </c>
    </row>
    <row r="1822" spans="1:17">
      <c r="A1822" s="5">
        <v>41444</v>
      </c>
      <c r="B1822" s="3"/>
      <c r="C1822" s="4">
        <v>139000</v>
      </c>
      <c r="D1822" s="3" t="s">
        <v>39</v>
      </c>
      <c r="E1822" s="4">
        <v>10500</v>
      </c>
      <c r="F1822" s="3">
        <v>-7.02</v>
      </c>
      <c r="G1822" s="4">
        <v>149000</v>
      </c>
      <c r="H1822" s="4">
        <v>150000</v>
      </c>
      <c r="I1822" s="4">
        <v>138000</v>
      </c>
      <c r="J1822" s="4">
        <v>571226</v>
      </c>
      <c r="K1822" s="4">
        <v>80917926000</v>
      </c>
      <c r="L1822" s="4">
        <v>4764283</v>
      </c>
      <c r="M1822" s="4">
        <v>141656</v>
      </c>
      <c r="N1822" s="4">
        <v>139000</v>
      </c>
      <c r="O1822" s="4">
        <v>119600</v>
      </c>
      <c r="P1822" s="4">
        <v>34275419</v>
      </c>
      <c r="Q1822" s="3">
        <v>0.43419999999999997</v>
      </c>
    </row>
    <row r="1823" spans="1:17">
      <c r="A1823" s="5">
        <v>41443</v>
      </c>
      <c r="B1823" s="3"/>
      <c r="C1823" s="4">
        <v>149500</v>
      </c>
      <c r="D1823" s="3" t="s">
        <v>39</v>
      </c>
      <c r="E1823" s="4">
        <v>4000</v>
      </c>
      <c r="F1823" s="3">
        <v>-2.61</v>
      </c>
      <c r="G1823" s="4">
        <v>153500</v>
      </c>
      <c r="H1823" s="4">
        <v>154000</v>
      </c>
      <c r="I1823" s="4">
        <v>147500</v>
      </c>
      <c r="J1823" s="4">
        <v>243245</v>
      </c>
      <c r="K1823" s="4">
        <v>36428746000</v>
      </c>
      <c r="L1823" s="4">
        <v>5124175</v>
      </c>
      <c r="M1823" s="4">
        <v>149761</v>
      </c>
      <c r="N1823" s="4">
        <v>149500</v>
      </c>
      <c r="O1823" s="4">
        <v>122800</v>
      </c>
      <c r="P1823" s="4">
        <v>34275419</v>
      </c>
      <c r="Q1823" s="3">
        <v>0.46400000000000002</v>
      </c>
    </row>
    <row r="1824" spans="1:17">
      <c r="A1824" s="5">
        <v>41442</v>
      </c>
      <c r="B1824" s="3"/>
      <c r="C1824" s="4">
        <v>153500</v>
      </c>
      <c r="D1824" s="3"/>
      <c r="E1824" s="3">
        <v>0</v>
      </c>
      <c r="F1824" s="3">
        <v>0</v>
      </c>
      <c r="G1824" s="4">
        <v>153500</v>
      </c>
      <c r="H1824" s="4">
        <v>154500</v>
      </c>
      <c r="I1824" s="4">
        <v>152000</v>
      </c>
      <c r="J1824" s="4">
        <v>108067</v>
      </c>
      <c r="K1824" s="4">
        <v>16565914000</v>
      </c>
      <c r="L1824" s="4">
        <v>5261276</v>
      </c>
      <c r="M1824" s="4">
        <v>153292</v>
      </c>
      <c r="N1824" s="4">
        <v>153500</v>
      </c>
      <c r="O1824" s="4">
        <v>122800</v>
      </c>
      <c r="P1824" s="4">
        <v>34275419</v>
      </c>
      <c r="Q1824" s="3">
        <v>0.48089999999999999</v>
      </c>
    </row>
    <row r="1825" spans="1:17">
      <c r="A1825" s="5">
        <v>41439</v>
      </c>
      <c r="B1825" s="3"/>
      <c r="C1825" s="4">
        <v>153500</v>
      </c>
      <c r="D1825" s="3" t="s">
        <v>39</v>
      </c>
      <c r="E1825" s="4">
        <v>2500</v>
      </c>
      <c r="F1825" s="3">
        <v>-1.6</v>
      </c>
      <c r="G1825" s="4">
        <v>156500</v>
      </c>
      <c r="H1825" s="4">
        <v>157500</v>
      </c>
      <c r="I1825" s="4">
        <v>152500</v>
      </c>
      <c r="J1825" s="4">
        <v>155513</v>
      </c>
      <c r="K1825" s="4">
        <v>24004665000</v>
      </c>
      <c r="L1825" s="4">
        <v>5261276</v>
      </c>
      <c r="M1825" s="4">
        <v>154357</v>
      </c>
      <c r="N1825" s="4">
        <v>153500</v>
      </c>
      <c r="O1825" s="4">
        <v>124800</v>
      </c>
      <c r="P1825" s="4">
        <v>34275419</v>
      </c>
      <c r="Q1825" s="3">
        <v>0.4793</v>
      </c>
    </row>
    <row r="1826" spans="1:17">
      <c r="A1826" s="5">
        <v>41438</v>
      </c>
      <c r="B1826" s="3"/>
      <c r="C1826" s="4">
        <v>156000</v>
      </c>
      <c r="D1826" s="3" t="s">
        <v>38</v>
      </c>
      <c r="E1826" s="4">
        <v>2000</v>
      </c>
      <c r="F1826" s="3">
        <v>1.3</v>
      </c>
      <c r="G1826" s="4">
        <v>153000</v>
      </c>
      <c r="H1826" s="4">
        <v>156000</v>
      </c>
      <c r="I1826" s="4">
        <v>152500</v>
      </c>
      <c r="J1826" s="4">
        <v>330294</v>
      </c>
      <c r="K1826" s="4">
        <v>51114649500</v>
      </c>
      <c r="L1826" s="4">
        <v>5346965</v>
      </c>
      <c r="M1826" s="4">
        <v>154755</v>
      </c>
      <c r="N1826" s="4">
        <v>156000</v>
      </c>
      <c r="O1826" s="4">
        <v>123200</v>
      </c>
      <c r="P1826" s="4">
        <v>34275419</v>
      </c>
      <c r="Q1826" s="3">
        <v>0.48870000000000002</v>
      </c>
    </row>
    <row r="1827" spans="1:17">
      <c r="A1827" s="5">
        <v>41437</v>
      </c>
      <c r="B1827" s="3"/>
      <c r="C1827" s="4">
        <v>154000</v>
      </c>
      <c r="D1827" s="3" t="s">
        <v>39</v>
      </c>
      <c r="E1827" s="4">
        <v>1000</v>
      </c>
      <c r="F1827" s="3">
        <v>-0.65</v>
      </c>
      <c r="G1827" s="4">
        <v>153500</v>
      </c>
      <c r="H1827" s="4">
        <v>156500</v>
      </c>
      <c r="I1827" s="4">
        <v>153000</v>
      </c>
      <c r="J1827" s="4">
        <v>109136</v>
      </c>
      <c r="K1827" s="4">
        <v>16840162500</v>
      </c>
      <c r="L1827" s="4">
        <v>5278414</v>
      </c>
      <c r="M1827" s="4">
        <v>154304</v>
      </c>
      <c r="N1827" s="4">
        <v>154000</v>
      </c>
      <c r="O1827" s="4">
        <v>124000</v>
      </c>
      <c r="P1827" s="4">
        <v>34275419</v>
      </c>
      <c r="Q1827" s="3">
        <v>0.47570000000000001</v>
      </c>
    </row>
    <row r="1828" spans="1:17">
      <c r="A1828" s="5">
        <v>41436</v>
      </c>
      <c r="B1828" s="3"/>
      <c r="C1828" s="4">
        <v>155000</v>
      </c>
      <c r="D1828" s="3" t="s">
        <v>39</v>
      </c>
      <c r="E1828" s="4">
        <v>5000</v>
      </c>
      <c r="F1828" s="3">
        <v>-3.12</v>
      </c>
      <c r="G1828" s="4">
        <v>159000</v>
      </c>
      <c r="H1828" s="4">
        <v>159500</v>
      </c>
      <c r="I1828" s="4">
        <v>153000</v>
      </c>
      <c r="J1828" s="4">
        <v>306041</v>
      </c>
      <c r="K1828" s="4">
        <v>47424211500</v>
      </c>
      <c r="L1828" s="4">
        <v>5312689</v>
      </c>
      <c r="M1828" s="4">
        <v>154960</v>
      </c>
      <c r="N1828" s="4">
        <v>155000</v>
      </c>
      <c r="O1828" s="4">
        <v>128000</v>
      </c>
      <c r="P1828" s="4">
        <v>34275419</v>
      </c>
      <c r="Q1828" s="3">
        <v>0.4763</v>
      </c>
    </row>
    <row r="1829" spans="1:17">
      <c r="A1829" s="5">
        <v>41435</v>
      </c>
      <c r="B1829" s="3"/>
      <c r="C1829" s="4">
        <v>160000</v>
      </c>
      <c r="D1829" s="3" t="s">
        <v>39</v>
      </c>
      <c r="E1829" s="4">
        <v>2500</v>
      </c>
      <c r="F1829" s="3">
        <v>-1.54</v>
      </c>
      <c r="G1829" s="4">
        <v>163500</v>
      </c>
      <c r="H1829" s="4">
        <v>164500</v>
      </c>
      <c r="I1829" s="4">
        <v>158500</v>
      </c>
      <c r="J1829" s="4">
        <v>241878</v>
      </c>
      <c r="K1829" s="4">
        <v>38800296500</v>
      </c>
      <c r="L1829" s="4">
        <v>5484067</v>
      </c>
      <c r="M1829" s="4">
        <v>160412</v>
      </c>
      <c r="N1829" s="4">
        <v>160000</v>
      </c>
      <c r="O1829" s="4">
        <v>130000</v>
      </c>
      <c r="P1829" s="4">
        <v>34275419</v>
      </c>
      <c r="Q1829" s="3">
        <v>0.4884</v>
      </c>
    </row>
    <row r="1830" spans="1:17">
      <c r="A1830" s="5">
        <v>41432</v>
      </c>
      <c r="B1830" s="3"/>
      <c r="C1830" s="4">
        <v>162500</v>
      </c>
      <c r="D1830" s="3" t="s">
        <v>39</v>
      </c>
      <c r="E1830" s="4">
        <v>3000</v>
      </c>
      <c r="F1830" s="3">
        <v>-1.81</v>
      </c>
      <c r="G1830" s="4">
        <v>164000</v>
      </c>
      <c r="H1830" s="4">
        <v>165000</v>
      </c>
      <c r="I1830" s="4">
        <v>161500</v>
      </c>
      <c r="J1830" s="4">
        <v>165049</v>
      </c>
      <c r="K1830" s="4">
        <v>26886105000</v>
      </c>
      <c r="L1830" s="4">
        <v>5569755</v>
      </c>
      <c r="M1830" s="4">
        <v>162897</v>
      </c>
      <c r="N1830" s="4">
        <v>162500</v>
      </c>
      <c r="O1830" s="4">
        <v>132400</v>
      </c>
      <c r="P1830" s="4">
        <v>34275419</v>
      </c>
      <c r="Q1830" s="3">
        <v>0.49840000000000001</v>
      </c>
    </row>
    <row r="1831" spans="1:17">
      <c r="A1831" s="5">
        <v>41430</v>
      </c>
      <c r="B1831" s="3"/>
      <c r="C1831" s="4">
        <v>165500</v>
      </c>
      <c r="D1831" s="3" t="s">
        <v>39</v>
      </c>
      <c r="E1831" s="4">
        <v>1500</v>
      </c>
      <c r="F1831" s="3">
        <v>-0.9</v>
      </c>
      <c r="G1831" s="4">
        <v>167000</v>
      </c>
      <c r="H1831" s="4">
        <v>168500</v>
      </c>
      <c r="I1831" s="4">
        <v>165000</v>
      </c>
      <c r="J1831" s="4">
        <v>122341</v>
      </c>
      <c r="K1831" s="4">
        <v>20281558500</v>
      </c>
      <c r="L1831" s="4">
        <v>5672581</v>
      </c>
      <c r="M1831" s="4">
        <v>165778</v>
      </c>
      <c r="N1831" s="4">
        <v>165500</v>
      </c>
      <c r="O1831" s="4">
        <v>133600</v>
      </c>
      <c r="P1831" s="4">
        <v>34275419</v>
      </c>
      <c r="Q1831" s="3">
        <v>0.49809999999999999</v>
      </c>
    </row>
    <row r="1832" spans="1:17">
      <c r="A1832" s="5">
        <v>41429</v>
      </c>
      <c r="B1832" s="3"/>
      <c r="C1832" s="4">
        <v>167000</v>
      </c>
      <c r="D1832" s="3" t="s">
        <v>38</v>
      </c>
      <c r="E1832" s="4">
        <v>2500</v>
      </c>
      <c r="F1832" s="3">
        <v>1.52</v>
      </c>
      <c r="G1832" s="4">
        <v>166500</v>
      </c>
      <c r="H1832" s="4">
        <v>168500</v>
      </c>
      <c r="I1832" s="4">
        <v>164500</v>
      </c>
      <c r="J1832" s="4">
        <v>194997</v>
      </c>
      <c r="K1832" s="4">
        <v>32469800544</v>
      </c>
      <c r="L1832" s="4">
        <v>5723994</v>
      </c>
      <c r="M1832" s="4">
        <v>166514</v>
      </c>
      <c r="N1832" s="4">
        <v>167000</v>
      </c>
      <c r="O1832" s="4">
        <v>131600</v>
      </c>
      <c r="P1832" s="4">
        <v>34275419</v>
      </c>
      <c r="Q1832" s="3">
        <v>0.495</v>
      </c>
    </row>
    <row r="1833" spans="1:17">
      <c r="A1833" s="5">
        <v>41428</v>
      </c>
      <c r="B1833" s="3"/>
      <c r="C1833" s="4">
        <v>164500</v>
      </c>
      <c r="D1833" s="3" t="s">
        <v>39</v>
      </c>
      <c r="E1833" s="4">
        <v>1000</v>
      </c>
      <c r="F1833" s="3">
        <v>-0.6</v>
      </c>
      <c r="G1833" s="4">
        <v>165000</v>
      </c>
      <c r="H1833" s="4">
        <v>165500</v>
      </c>
      <c r="I1833" s="4">
        <v>162500</v>
      </c>
      <c r="J1833" s="4">
        <v>183555</v>
      </c>
      <c r="K1833" s="4">
        <v>30175115000</v>
      </c>
      <c r="L1833" s="4">
        <v>5638306</v>
      </c>
      <c r="M1833" s="4">
        <v>164392</v>
      </c>
      <c r="N1833" s="4">
        <v>164500</v>
      </c>
      <c r="O1833" s="4">
        <v>132400</v>
      </c>
      <c r="P1833" s="4">
        <v>34275419</v>
      </c>
      <c r="Q1833" s="3">
        <v>0.48730000000000001</v>
      </c>
    </row>
    <row r="1834" spans="1:17">
      <c r="A1834" s="5">
        <v>41425</v>
      </c>
      <c r="B1834" s="3"/>
      <c r="C1834" s="4">
        <v>165500</v>
      </c>
      <c r="D1834" s="3" t="s">
        <v>38</v>
      </c>
      <c r="E1834" s="4">
        <v>3000</v>
      </c>
      <c r="F1834" s="3">
        <v>1.85</v>
      </c>
      <c r="G1834" s="4">
        <v>163500</v>
      </c>
      <c r="H1834" s="4">
        <v>169500</v>
      </c>
      <c r="I1834" s="4">
        <v>163500</v>
      </c>
      <c r="J1834" s="4">
        <v>350735</v>
      </c>
      <c r="K1834" s="4">
        <v>58532588500</v>
      </c>
      <c r="L1834" s="4">
        <v>5672581</v>
      </c>
      <c r="M1834" s="4">
        <v>166885</v>
      </c>
      <c r="N1834" s="4">
        <v>165500</v>
      </c>
      <c r="O1834" s="4">
        <v>130000</v>
      </c>
      <c r="P1834" s="4">
        <v>34275419</v>
      </c>
      <c r="Q1834" s="3">
        <v>0.48720000000000002</v>
      </c>
    </row>
    <row r="1835" spans="1:17">
      <c r="A1835" s="5">
        <v>41424</v>
      </c>
      <c r="B1835" s="3"/>
      <c r="C1835" s="4">
        <v>162500</v>
      </c>
      <c r="D1835" s="3" t="s">
        <v>39</v>
      </c>
      <c r="E1835" s="4">
        <v>1500</v>
      </c>
      <c r="F1835" s="3">
        <v>-0.91</v>
      </c>
      <c r="G1835" s="4">
        <v>164000</v>
      </c>
      <c r="H1835" s="4">
        <v>164500</v>
      </c>
      <c r="I1835" s="4">
        <v>161000</v>
      </c>
      <c r="J1835" s="4">
        <v>183317</v>
      </c>
      <c r="K1835" s="4">
        <v>29776573500</v>
      </c>
      <c r="L1835" s="4">
        <v>5569755</v>
      </c>
      <c r="M1835" s="4">
        <v>162432</v>
      </c>
      <c r="N1835" s="4">
        <v>162500</v>
      </c>
      <c r="O1835" s="4">
        <v>131200</v>
      </c>
      <c r="P1835" s="4">
        <v>34275419</v>
      </c>
      <c r="Q1835" s="3">
        <v>0.47860000000000003</v>
      </c>
    </row>
    <row r="1836" spans="1:17">
      <c r="A1836" s="5">
        <v>41423</v>
      </c>
      <c r="B1836" s="3"/>
      <c r="C1836" s="4">
        <v>164000</v>
      </c>
      <c r="D1836" s="3"/>
      <c r="E1836" s="3">
        <v>0</v>
      </c>
      <c r="F1836" s="3">
        <v>0</v>
      </c>
      <c r="G1836" s="4">
        <v>165000</v>
      </c>
      <c r="H1836" s="4">
        <v>166500</v>
      </c>
      <c r="I1836" s="4">
        <v>163500</v>
      </c>
      <c r="J1836" s="4">
        <v>139766</v>
      </c>
      <c r="K1836" s="4">
        <v>23025109000</v>
      </c>
      <c r="L1836" s="4">
        <v>5621168</v>
      </c>
      <c r="M1836" s="4">
        <v>164740</v>
      </c>
      <c r="N1836" s="4">
        <v>164000</v>
      </c>
      <c r="O1836" s="4">
        <v>131200</v>
      </c>
      <c r="P1836" s="4">
        <v>34275419</v>
      </c>
      <c r="Q1836" s="3">
        <v>0.48309999999999997</v>
      </c>
    </row>
    <row r="1837" spans="1:17">
      <c r="A1837" s="5">
        <v>41422</v>
      </c>
      <c r="B1837" s="3"/>
      <c r="C1837" s="4">
        <v>164000</v>
      </c>
      <c r="D1837" s="3" t="s">
        <v>38</v>
      </c>
      <c r="E1837" s="4">
        <v>2000</v>
      </c>
      <c r="F1837" s="3">
        <v>1.23</v>
      </c>
      <c r="G1837" s="4">
        <v>161500</v>
      </c>
      <c r="H1837" s="4">
        <v>165500</v>
      </c>
      <c r="I1837" s="4">
        <v>161500</v>
      </c>
      <c r="J1837" s="4">
        <v>189497</v>
      </c>
      <c r="K1837" s="4">
        <v>31058399000</v>
      </c>
      <c r="L1837" s="4">
        <v>5621168</v>
      </c>
      <c r="M1837" s="4">
        <v>163899</v>
      </c>
      <c r="N1837" s="4">
        <v>164000</v>
      </c>
      <c r="O1837" s="4">
        <v>129600</v>
      </c>
      <c r="P1837" s="4">
        <v>34275419</v>
      </c>
      <c r="Q1837" s="3">
        <v>0.48670000000000002</v>
      </c>
    </row>
    <row r="1838" spans="1:17">
      <c r="A1838" s="5">
        <v>41421</v>
      </c>
      <c r="B1838" s="3"/>
      <c r="C1838" s="4">
        <v>162000</v>
      </c>
      <c r="D1838" s="3" t="s">
        <v>39</v>
      </c>
      <c r="E1838" s="4">
        <v>2000</v>
      </c>
      <c r="F1838" s="3">
        <v>-1.22</v>
      </c>
      <c r="G1838" s="4">
        <v>162000</v>
      </c>
      <c r="H1838" s="4">
        <v>163000</v>
      </c>
      <c r="I1838" s="4">
        <v>159500</v>
      </c>
      <c r="J1838" s="4">
        <v>286584</v>
      </c>
      <c r="K1838" s="4">
        <v>46119431000</v>
      </c>
      <c r="L1838" s="4">
        <v>5552617</v>
      </c>
      <c r="M1838" s="4">
        <v>160928</v>
      </c>
      <c r="N1838" s="4">
        <v>162000</v>
      </c>
      <c r="O1838" s="4">
        <v>131200</v>
      </c>
      <c r="P1838" s="4">
        <v>34275419</v>
      </c>
      <c r="Q1838" s="3">
        <v>0.48220000000000002</v>
      </c>
    </row>
    <row r="1839" spans="1:17">
      <c r="A1839" s="5">
        <v>41418</v>
      </c>
      <c r="B1839" s="3"/>
      <c r="C1839" s="4">
        <v>164000</v>
      </c>
      <c r="D1839" s="3" t="s">
        <v>39</v>
      </c>
      <c r="E1839" s="4">
        <v>5000</v>
      </c>
      <c r="F1839" s="3">
        <v>-2.96</v>
      </c>
      <c r="G1839" s="4">
        <v>170000</v>
      </c>
      <c r="H1839" s="4">
        <v>170500</v>
      </c>
      <c r="I1839" s="4">
        <v>161500</v>
      </c>
      <c r="J1839" s="4">
        <v>443106</v>
      </c>
      <c r="K1839" s="4">
        <v>72481695000</v>
      </c>
      <c r="L1839" s="4">
        <v>5621168</v>
      </c>
      <c r="M1839" s="4">
        <v>163576</v>
      </c>
      <c r="N1839" s="4">
        <v>164000</v>
      </c>
      <c r="O1839" s="4">
        <v>135200</v>
      </c>
      <c r="P1839" s="4">
        <v>34275419</v>
      </c>
      <c r="Q1839" s="3">
        <v>0.48980000000000001</v>
      </c>
    </row>
    <row r="1840" spans="1:17">
      <c r="A1840" s="5">
        <v>41417</v>
      </c>
      <c r="B1840" s="3"/>
      <c r="C1840" s="4">
        <v>169000</v>
      </c>
      <c r="D1840" s="3" t="s">
        <v>39</v>
      </c>
      <c r="E1840" s="4">
        <v>7500</v>
      </c>
      <c r="F1840" s="3">
        <v>-4.25</v>
      </c>
      <c r="G1840" s="4">
        <v>176000</v>
      </c>
      <c r="H1840" s="4">
        <v>176000</v>
      </c>
      <c r="I1840" s="4">
        <v>167000</v>
      </c>
      <c r="J1840" s="4">
        <v>395380</v>
      </c>
      <c r="K1840" s="4">
        <v>67337295000</v>
      </c>
      <c r="L1840" s="4">
        <v>5792545</v>
      </c>
      <c r="M1840" s="4">
        <v>170310</v>
      </c>
      <c r="N1840" s="4">
        <v>169000</v>
      </c>
      <c r="O1840" s="4">
        <v>141200</v>
      </c>
      <c r="P1840" s="4">
        <v>34275419</v>
      </c>
      <c r="Q1840" s="3">
        <v>0.50580000000000003</v>
      </c>
    </row>
    <row r="1841" spans="1:17">
      <c r="A1841" s="5">
        <v>41416</v>
      </c>
      <c r="B1841" s="3"/>
      <c r="C1841" s="4">
        <v>176500</v>
      </c>
      <c r="D1841" s="3" t="s">
        <v>38</v>
      </c>
      <c r="E1841" s="3">
        <v>500</v>
      </c>
      <c r="F1841" s="3">
        <v>0.28000000000000003</v>
      </c>
      <c r="G1841" s="4">
        <v>175500</v>
      </c>
      <c r="H1841" s="4">
        <v>177500</v>
      </c>
      <c r="I1841" s="4">
        <v>175000</v>
      </c>
      <c r="J1841" s="4">
        <v>128298</v>
      </c>
      <c r="K1841" s="4">
        <v>22618129500</v>
      </c>
      <c r="L1841" s="4">
        <v>6049611</v>
      </c>
      <c r="M1841" s="4">
        <v>176293</v>
      </c>
      <c r="N1841" s="4">
        <v>176500</v>
      </c>
      <c r="O1841" s="4">
        <v>140800</v>
      </c>
      <c r="P1841" s="4">
        <v>34275419</v>
      </c>
      <c r="Q1841" s="3">
        <v>0.52170000000000005</v>
      </c>
    </row>
    <row r="1842" spans="1:17">
      <c r="A1842" s="5">
        <v>41415</v>
      </c>
      <c r="B1842" s="3"/>
      <c r="C1842" s="4">
        <v>176000</v>
      </c>
      <c r="D1842" s="3" t="s">
        <v>39</v>
      </c>
      <c r="E1842" s="4">
        <v>1000</v>
      </c>
      <c r="F1842" s="3">
        <v>-0.56000000000000005</v>
      </c>
      <c r="G1842" s="4">
        <v>177500</v>
      </c>
      <c r="H1842" s="4">
        <v>179000</v>
      </c>
      <c r="I1842" s="4">
        <v>175500</v>
      </c>
      <c r="J1842" s="4">
        <v>128899</v>
      </c>
      <c r="K1842" s="4">
        <v>22672257500</v>
      </c>
      <c r="L1842" s="4">
        <v>6032473</v>
      </c>
      <c r="M1842" s="4">
        <v>175891</v>
      </c>
      <c r="N1842" s="4">
        <v>176000</v>
      </c>
      <c r="O1842" s="4">
        <v>141600</v>
      </c>
      <c r="P1842" s="4">
        <v>34275419</v>
      </c>
      <c r="Q1842" s="3">
        <v>0.52329999999999999</v>
      </c>
    </row>
    <row r="1843" spans="1:17">
      <c r="A1843" s="5">
        <v>41414</v>
      </c>
      <c r="B1843" s="3"/>
      <c r="C1843" s="4">
        <v>177000</v>
      </c>
      <c r="D1843" s="3" t="s">
        <v>39</v>
      </c>
      <c r="E1843" s="4">
        <v>1000</v>
      </c>
      <c r="F1843" s="3">
        <v>-0.56000000000000005</v>
      </c>
      <c r="G1843" s="4">
        <v>178500</v>
      </c>
      <c r="H1843" s="4">
        <v>180000</v>
      </c>
      <c r="I1843" s="4">
        <v>177000</v>
      </c>
      <c r="J1843" s="4">
        <v>118504</v>
      </c>
      <c r="K1843" s="4">
        <v>21123748500</v>
      </c>
      <c r="L1843" s="4">
        <v>6066749</v>
      </c>
      <c r="M1843" s="4">
        <v>178253</v>
      </c>
      <c r="N1843" s="4">
        <v>177000</v>
      </c>
      <c r="O1843" s="4">
        <v>142400</v>
      </c>
      <c r="P1843" s="4">
        <v>34275419</v>
      </c>
      <c r="Q1843" s="3">
        <v>0.52629999999999999</v>
      </c>
    </row>
    <row r="1844" spans="1:17">
      <c r="A1844" s="5">
        <v>41410</v>
      </c>
      <c r="B1844" s="3"/>
      <c r="C1844" s="4">
        <v>178000</v>
      </c>
      <c r="D1844" s="3" t="s">
        <v>39</v>
      </c>
      <c r="E1844" s="4">
        <v>2500</v>
      </c>
      <c r="F1844" s="3">
        <v>-1.39</v>
      </c>
      <c r="G1844" s="4">
        <v>179500</v>
      </c>
      <c r="H1844" s="4">
        <v>182000</v>
      </c>
      <c r="I1844" s="4">
        <v>173500</v>
      </c>
      <c r="J1844" s="4">
        <v>292510</v>
      </c>
      <c r="K1844" s="4">
        <v>51879069500</v>
      </c>
      <c r="L1844" s="4">
        <v>6101024</v>
      </c>
      <c r="M1844" s="4">
        <v>177358</v>
      </c>
      <c r="N1844" s="4">
        <v>178000</v>
      </c>
      <c r="O1844" s="4">
        <v>144400</v>
      </c>
      <c r="P1844" s="4">
        <v>34275419</v>
      </c>
      <c r="Q1844" s="3">
        <v>0.52910000000000001</v>
      </c>
    </row>
    <row r="1845" spans="1:17">
      <c r="A1845" s="5">
        <v>41409</v>
      </c>
      <c r="B1845" s="3"/>
      <c r="C1845" s="4">
        <v>180500</v>
      </c>
      <c r="D1845" s="3" t="s">
        <v>39</v>
      </c>
      <c r="E1845" s="3">
        <v>500</v>
      </c>
      <c r="F1845" s="3">
        <v>-0.28000000000000003</v>
      </c>
      <c r="G1845" s="4">
        <v>182500</v>
      </c>
      <c r="H1845" s="4">
        <v>183500</v>
      </c>
      <c r="I1845" s="4">
        <v>179000</v>
      </c>
      <c r="J1845" s="4">
        <v>132900</v>
      </c>
      <c r="K1845" s="4">
        <v>23996342420</v>
      </c>
      <c r="L1845" s="4">
        <v>6186713</v>
      </c>
      <c r="M1845" s="4">
        <v>180559</v>
      </c>
      <c r="N1845" s="4">
        <v>180500</v>
      </c>
      <c r="O1845" s="4">
        <v>144800</v>
      </c>
      <c r="P1845" s="4">
        <v>34275419</v>
      </c>
      <c r="Q1845" s="3">
        <v>0.54079999999999995</v>
      </c>
    </row>
    <row r="1846" spans="1:17">
      <c r="A1846" s="5">
        <v>41408</v>
      </c>
      <c r="B1846" s="3"/>
      <c r="C1846" s="4">
        <v>181000</v>
      </c>
      <c r="D1846" s="3" t="s">
        <v>38</v>
      </c>
      <c r="E1846" s="4">
        <v>4500</v>
      </c>
      <c r="F1846" s="3">
        <v>2.5499999999999998</v>
      </c>
      <c r="G1846" s="4">
        <v>176500</v>
      </c>
      <c r="H1846" s="4">
        <v>183000</v>
      </c>
      <c r="I1846" s="4">
        <v>175500</v>
      </c>
      <c r="J1846" s="4">
        <v>252333</v>
      </c>
      <c r="K1846" s="4">
        <v>45393097000</v>
      </c>
      <c r="L1846" s="4">
        <v>6203850</v>
      </c>
      <c r="M1846" s="4">
        <v>179893</v>
      </c>
      <c r="N1846" s="4">
        <v>181000</v>
      </c>
      <c r="O1846" s="4">
        <v>141200</v>
      </c>
      <c r="P1846" s="4">
        <v>34275419</v>
      </c>
      <c r="Q1846" s="3">
        <v>0.54310000000000003</v>
      </c>
    </row>
    <row r="1847" spans="1:17">
      <c r="A1847" s="5">
        <v>41407</v>
      </c>
      <c r="B1847" s="3"/>
      <c r="C1847" s="4">
        <v>176500</v>
      </c>
      <c r="D1847" s="3" t="s">
        <v>39</v>
      </c>
      <c r="E1847" s="3">
        <v>500</v>
      </c>
      <c r="F1847" s="3">
        <v>-0.28000000000000003</v>
      </c>
      <c r="G1847" s="4">
        <v>178000</v>
      </c>
      <c r="H1847" s="4">
        <v>180000</v>
      </c>
      <c r="I1847" s="4">
        <v>176500</v>
      </c>
      <c r="J1847" s="4">
        <v>122233</v>
      </c>
      <c r="K1847" s="4">
        <v>21769095000</v>
      </c>
      <c r="L1847" s="4">
        <v>6049611</v>
      </c>
      <c r="M1847" s="4">
        <v>178095</v>
      </c>
      <c r="N1847" s="4">
        <v>176500</v>
      </c>
      <c r="O1847" s="4">
        <v>141600</v>
      </c>
      <c r="P1847" s="4">
        <v>34275419</v>
      </c>
      <c r="Q1847" s="3">
        <v>0.5353</v>
      </c>
    </row>
    <row r="1848" spans="1:17">
      <c r="A1848" s="5">
        <v>41404</v>
      </c>
      <c r="B1848" s="3"/>
      <c r="C1848" s="4">
        <v>177000</v>
      </c>
      <c r="D1848" s="3"/>
      <c r="E1848" s="3">
        <v>0</v>
      </c>
      <c r="F1848" s="3">
        <v>0</v>
      </c>
      <c r="G1848" s="4">
        <v>177500</v>
      </c>
      <c r="H1848" s="4">
        <v>182000</v>
      </c>
      <c r="I1848" s="4">
        <v>175000</v>
      </c>
      <c r="J1848" s="4">
        <v>312577</v>
      </c>
      <c r="K1848" s="4">
        <v>55820233000</v>
      </c>
      <c r="L1848" s="4">
        <v>6066749</v>
      </c>
      <c r="M1848" s="4">
        <v>178580</v>
      </c>
      <c r="N1848" s="4">
        <v>177000</v>
      </c>
      <c r="O1848" s="4">
        <v>141600</v>
      </c>
      <c r="P1848" s="4">
        <v>34275419</v>
      </c>
      <c r="Q1848" s="3">
        <v>0.53800000000000003</v>
      </c>
    </row>
    <row r="1849" spans="1:17">
      <c r="A1849" s="5">
        <v>41403</v>
      </c>
      <c r="B1849" s="3"/>
      <c r="C1849" s="4">
        <v>177000</v>
      </c>
      <c r="D1849" s="3" t="s">
        <v>38</v>
      </c>
      <c r="E1849" s="4">
        <v>9000</v>
      </c>
      <c r="F1849" s="3">
        <v>5.36</v>
      </c>
      <c r="G1849" s="4">
        <v>169500</v>
      </c>
      <c r="H1849" s="4">
        <v>179000</v>
      </c>
      <c r="I1849" s="4">
        <v>169000</v>
      </c>
      <c r="J1849" s="4">
        <v>450515</v>
      </c>
      <c r="K1849" s="4">
        <v>79496950000</v>
      </c>
      <c r="L1849" s="4">
        <v>6066749</v>
      </c>
      <c r="M1849" s="4">
        <v>176457</v>
      </c>
      <c r="N1849" s="4">
        <v>177000</v>
      </c>
      <c r="O1849" s="4">
        <v>134400</v>
      </c>
      <c r="P1849" s="4">
        <v>34275419</v>
      </c>
      <c r="Q1849" s="3">
        <v>0.52880000000000005</v>
      </c>
    </row>
    <row r="1850" spans="1:17">
      <c r="A1850" s="5">
        <v>41402</v>
      </c>
      <c r="B1850" s="3"/>
      <c r="C1850" s="4">
        <v>168000</v>
      </c>
      <c r="D1850" s="3" t="s">
        <v>38</v>
      </c>
      <c r="E1850" s="3">
        <v>500</v>
      </c>
      <c r="F1850" s="3">
        <v>0.3</v>
      </c>
      <c r="G1850" s="4">
        <v>169000</v>
      </c>
      <c r="H1850" s="4">
        <v>169500</v>
      </c>
      <c r="I1850" s="4">
        <v>166500</v>
      </c>
      <c r="J1850" s="4">
        <v>140989</v>
      </c>
      <c r="K1850" s="4">
        <v>23653760500</v>
      </c>
      <c r="L1850" s="4">
        <v>5758270</v>
      </c>
      <c r="M1850" s="4">
        <v>167770</v>
      </c>
      <c r="N1850" s="4">
        <v>168000</v>
      </c>
      <c r="O1850" s="4">
        <v>134000</v>
      </c>
      <c r="P1850" s="4">
        <v>34275419</v>
      </c>
      <c r="Q1850" s="3">
        <v>0.50790000000000002</v>
      </c>
    </row>
    <row r="1851" spans="1:17">
      <c r="A1851" s="5">
        <v>41401</v>
      </c>
      <c r="B1851" s="3"/>
      <c r="C1851" s="4">
        <v>167500</v>
      </c>
      <c r="D1851" s="3" t="s">
        <v>39</v>
      </c>
      <c r="E1851" s="4">
        <v>1500</v>
      </c>
      <c r="F1851" s="3">
        <v>-0.89</v>
      </c>
      <c r="G1851" s="4">
        <v>169500</v>
      </c>
      <c r="H1851" s="4">
        <v>170000</v>
      </c>
      <c r="I1851" s="4">
        <v>166500</v>
      </c>
      <c r="J1851" s="4">
        <v>164268</v>
      </c>
      <c r="K1851" s="4">
        <v>27630032500</v>
      </c>
      <c r="L1851" s="4">
        <v>5741132</v>
      </c>
      <c r="M1851" s="4">
        <v>168200</v>
      </c>
      <c r="N1851" s="4">
        <v>167500</v>
      </c>
      <c r="O1851" s="4">
        <v>135200</v>
      </c>
      <c r="P1851" s="4">
        <v>34275419</v>
      </c>
      <c r="Q1851" s="3">
        <v>0.50700000000000001</v>
      </c>
    </row>
    <row r="1852" spans="1:17">
      <c r="A1852" s="5">
        <v>41400</v>
      </c>
      <c r="B1852" s="3"/>
      <c r="C1852" s="4">
        <v>169000</v>
      </c>
      <c r="D1852" s="3" t="s">
        <v>38</v>
      </c>
      <c r="E1852" s="4">
        <v>9000</v>
      </c>
      <c r="F1852" s="3">
        <v>5.62</v>
      </c>
      <c r="G1852" s="4">
        <v>163500</v>
      </c>
      <c r="H1852" s="4">
        <v>174500</v>
      </c>
      <c r="I1852" s="4">
        <v>163500</v>
      </c>
      <c r="J1852" s="4">
        <v>424000</v>
      </c>
      <c r="K1852" s="4">
        <v>72403308500</v>
      </c>
      <c r="L1852" s="4">
        <v>5792545</v>
      </c>
      <c r="M1852" s="4">
        <v>170762</v>
      </c>
      <c r="N1852" s="4">
        <v>169000</v>
      </c>
      <c r="O1852" s="4">
        <v>128000</v>
      </c>
      <c r="P1852" s="4">
        <v>34275419</v>
      </c>
      <c r="Q1852" s="3">
        <v>0.50949999999999995</v>
      </c>
    </row>
    <row r="1853" spans="1:17">
      <c r="A1853" s="5">
        <v>41397</v>
      </c>
      <c r="B1853" s="3"/>
      <c r="C1853" s="4">
        <v>160000</v>
      </c>
      <c r="D1853" s="3" t="s">
        <v>38</v>
      </c>
      <c r="E1853" s="3">
        <v>500</v>
      </c>
      <c r="F1853" s="3">
        <v>0.31</v>
      </c>
      <c r="G1853" s="4">
        <v>161500</v>
      </c>
      <c r="H1853" s="4">
        <v>162500</v>
      </c>
      <c r="I1853" s="4">
        <v>159500</v>
      </c>
      <c r="J1853" s="4">
        <v>92508</v>
      </c>
      <c r="K1853" s="4">
        <v>14862499500</v>
      </c>
      <c r="L1853" s="4">
        <v>5484067</v>
      </c>
      <c r="M1853" s="4">
        <v>160661</v>
      </c>
      <c r="N1853" s="4">
        <v>160000</v>
      </c>
      <c r="O1853" s="4">
        <v>127600</v>
      </c>
      <c r="P1853" s="4">
        <v>34275419</v>
      </c>
      <c r="Q1853" s="3">
        <v>0.48149999999999998</v>
      </c>
    </row>
    <row r="1854" spans="1:17">
      <c r="A1854" s="5">
        <v>41396</v>
      </c>
      <c r="B1854" s="3"/>
      <c r="C1854" s="4">
        <v>159500</v>
      </c>
      <c r="D1854" s="3" t="s">
        <v>39</v>
      </c>
      <c r="E1854" s="4">
        <v>3000</v>
      </c>
      <c r="F1854" s="3">
        <v>-1.85</v>
      </c>
      <c r="G1854" s="4">
        <v>161500</v>
      </c>
      <c r="H1854" s="4">
        <v>161500</v>
      </c>
      <c r="I1854" s="4">
        <v>158500</v>
      </c>
      <c r="J1854" s="4">
        <v>114594</v>
      </c>
      <c r="K1854" s="4">
        <v>18317582500</v>
      </c>
      <c r="L1854" s="4">
        <v>5466929</v>
      </c>
      <c r="M1854" s="4">
        <v>159847</v>
      </c>
      <c r="N1854" s="4">
        <v>159500</v>
      </c>
      <c r="O1854" s="4">
        <v>130000</v>
      </c>
      <c r="P1854" s="4">
        <v>34275419</v>
      </c>
      <c r="Q1854" s="3">
        <v>0.48209999999999997</v>
      </c>
    </row>
    <row r="1855" spans="1:17">
      <c r="A1855" s="5">
        <v>41394</v>
      </c>
      <c r="B1855" s="3"/>
      <c r="C1855" s="4">
        <v>162500</v>
      </c>
      <c r="D1855" s="3" t="s">
        <v>38</v>
      </c>
      <c r="E1855" s="4">
        <v>3000</v>
      </c>
      <c r="F1855" s="3">
        <v>1.88</v>
      </c>
      <c r="G1855" s="4">
        <v>160000</v>
      </c>
      <c r="H1855" s="4">
        <v>162500</v>
      </c>
      <c r="I1855" s="4">
        <v>159000</v>
      </c>
      <c r="J1855" s="4">
        <v>193050</v>
      </c>
      <c r="K1855" s="4">
        <v>30146478000</v>
      </c>
      <c r="L1855" s="4">
        <v>5569755</v>
      </c>
      <c r="M1855" s="4">
        <v>156158</v>
      </c>
      <c r="N1855" s="4">
        <v>162500</v>
      </c>
      <c r="O1855" s="4">
        <v>127600</v>
      </c>
      <c r="P1855" s="4">
        <v>34275419</v>
      </c>
      <c r="Q1855" s="3">
        <v>0.48980000000000001</v>
      </c>
    </row>
    <row r="1856" spans="1:17">
      <c r="A1856" s="5">
        <v>41393</v>
      </c>
      <c r="B1856" s="3"/>
      <c r="C1856" s="4">
        <v>159500</v>
      </c>
      <c r="D1856" s="3" t="s">
        <v>39</v>
      </c>
      <c r="E1856" s="4">
        <v>7000</v>
      </c>
      <c r="F1856" s="3">
        <v>-4.2</v>
      </c>
      <c r="G1856" s="4">
        <v>164500</v>
      </c>
      <c r="H1856" s="4">
        <v>166000</v>
      </c>
      <c r="I1856" s="4">
        <v>157500</v>
      </c>
      <c r="J1856" s="4">
        <v>301141</v>
      </c>
      <c r="K1856" s="4">
        <v>48061990500</v>
      </c>
      <c r="L1856" s="4">
        <v>5466929</v>
      </c>
      <c r="M1856" s="4">
        <v>159599</v>
      </c>
      <c r="N1856" s="4">
        <v>159500</v>
      </c>
      <c r="O1856" s="4">
        <v>133200</v>
      </c>
      <c r="P1856" s="4">
        <v>34275419</v>
      </c>
      <c r="Q1856" s="3">
        <v>0.48659999999999998</v>
      </c>
    </row>
    <row r="1857" spans="1:17">
      <c r="A1857" s="5">
        <v>41390</v>
      </c>
      <c r="B1857" s="3"/>
      <c r="C1857" s="4">
        <v>166500</v>
      </c>
      <c r="D1857" s="3" t="s">
        <v>39</v>
      </c>
      <c r="E1857" s="4">
        <v>3000</v>
      </c>
      <c r="F1857" s="3">
        <v>-1.77</v>
      </c>
      <c r="G1857" s="4">
        <v>171500</v>
      </c>
      <c r="H1857" s="4">
        <v>172500</v>
      </c>
      <c r="I1857" s="4">
        <v>166000</v>
      </c>
      <c r="J1857" s="4">
        <v>175133</v>
      </c>
      <c r="K1857" s="4">
        <v>29653349500</v>
      </c>
      <c r="L1857" s="4">
        <v>5706857</v>
      </c>
      <c r="M1857" s="4">
        <v>169319</v>
      </c>
      <c r="N1857" s="4">
        <v>166500</v>
      </c>
      <c r="O1857" s="4">
        <v>135600</v>
      </c>
      <c r="P1857" s="4">
        <v>34275419</v>
      </c>
      <c r="Q1857" s="3">
        <v>0.50690000000000002</v>
      </c>
    </row>
    <row r="1858" spans="1:17">
      <c r="A1858" s="5">
        <v>41389</v>
      </c>
      <c r="B1858" s="3"/>
      <c r="C1858" s="4">
        <v>169500</v>
      </c>
      <c r="D1858" s="3" t="s">
        <v>38</v>
      </c>
      <c r="E1858" s="4">
        <v>4500</v>
      </c>
      <c r="F1858" s="3">
        <v>2.73</v>
      </c>
      <c r="G1858" s="4">
        <v>165500</v>
      </c>
      <c r="H1858" s="4">
        <v>172500</v>
      </c>
      <c r="I1858" s="4">
        <v>163500</v>
      </c>
      <c r="J1858" s="4">
        <v>248497</v>
      </c>
      <c r="K1858" s="4">
        <v>41877139000</v>
      </c>
      <c r="L1858" s="4">
        <v>5809683</v>
      </c>
      <c r="M1858" s="4">
        <v>168521</v>
      </c>
      <c r="N1858" s="4">
        <v>169500</v>
      </c>
      <c r="O1858" s="4">
        <v>132000</v>
      </c>
      <c r="P1858" s="4">
        <v>34275419</v>
      </c>
      <c r="Q1858" s="3">
        <v>0.51300000000000001</v>
      </c>
    </row>
    <row r="1859" spans="1:17">
      <c r="A1859" s="5">
        <v>41388</v>
      </c>
      <c r="B1859" s="3"/>
      <c r="C1859" s="4">
        <v>165000</v>
      </c>
      <c r="D1859" s="3"/>
      <c r="E1859" s="3">
        <v>0</v>
      </c>
      <c r="F1859" s="3">
        <v>0</v>
      </c>
      <c r="G1859" s="4">
        <v>167000</v>
      </c>
      <c r="H1859" s="4">
        <v>167000</v>
      </c>
      <c r="I1859" s="4">
        <v>163000</v>
      </c>
      <c r="J1859" s="4">
        <v>157808</v>
      </c>
      <c r="K1859" s="4">
        <v>26061625500</v>
      </c>
      <c r="L1859" s="4">
        <v>5655444</v>
      </c>
      <c r="M1859" s="4">
        <v>165147</v>
      </c>
      <c r="N1859" s="4">
        <v>165000</v>
      </c>
      <c r="O1859" s="4">
        <v>132000</v>
      </c>
      <c r="P1859" s="4">
        <v>34275419</v>
      </c>
      <c r="Q1859" s="3">
        <v>0.50349999999999995</v>
      </c>
    </row>
    <row r="1860" spans="1:17">
      <c r="A1860" s="5">
        <v>41387</v>
      </c>
      <c r="B1860" s="3"/>
      <c r="C1860" s="4">
        <v>165000</v>
      </c>
      <c r="D1860" s="3" t="s">
        <v>39</v>
      </c>
      <c r="E1860" s="4">
        <v>2500</v>
      </c>
      <c r="F1860" s="3">
        <v>-1.49</v>
      </c>
      <c r="G1860" s="4">
        <v>167000</v>
      </c>
      <c r="H1860" s="4">
        <v>167500</v>
      </c>
      <c r="I1860" s="4">
        <v>162500</v>
      </c>
      <c r="J1860" s="4">
        <v>204816</v>
      </c>
      <c r="K1860" s="4">
        <v>33655150500</v>
      </c>
      <c r="L1860" s="4">
        <v>5655444</v>
      </c>
      <c r="M1860" s="4">
        <v>164318</v>
      </c>
      <c r="N1860" s="4">
        <v>165000</v>
      </c>
      <c r="O1860" s="4">
        <v>134000</v>
      </c>
      <c r="P1860" s="4">
        <v>34275419</v>
      </c>
      <c r="Q1860" s="3">
        <v>0.50790000000000002</v>
      </c>
    </row>
    <row r="1861" spans="1:17">
      <c r="A1861" s="5">
        <v>41386</v>
      </c>
      <c r="B1861" s="3"/>
      <c r="C1861" s="4">
        <v>167500</v>
      </c>
      <c r="D1861" s="3" t="s">
        <v>38</v>
      </c>
      <c r="E1861" s="4">
        <v>3500</v>
      </c>
      <c r="F1861" s="3">
        <v>2.13</v>
      </c>
      <c r="G1861" s="4">
        <v>165000</v>
      </c>
      <c r="H1861" s="4">
        <v>170000</v>
      </c>
      <c r="I1861" s="4">
        <v>163000</v>
      </c>
      <c r="J1861" s="4">
        <v>249905</v>
      </c>
      <c r="K1861" s="4">
        <v>41731838500</v>
      </c>
      <c r="L1861" s="4">
        <v>5741132</v>
      </c>
      <c r="M1861" s="4">
        <v>166990</v>
      </c>
      <c r="N1861" s="4">
        <v>167500</v>
      </c>
      <c r="O1861" s="4">
        <v>131200</v>
      </c>
      <c r="P1861" s="4">
        <v>34275419</v>
      </c>
      <c r="Q1861" s="3">
        <v>0.51370000000000005</v>
      </c>
    </row>
    <row r="1862" spans="1:17">
      <c r="A1862" s="5">
        <v>41383</v>
      </c>
      <c r="B1862" s="3"/>
      <c r="C1862" s="4">
        <v>164000</v>
      </c>
      <c r="D1862" s="3" t="s">
        <v>38</v>
      </c>
      <c r="E1862" s="4">
        <v>1500</v>
      </c>
      <c r="F1862" s="3">
        <v>0.92</v>
      </c>
      <c r="G1862" s="4">
        <v>164000</v>
      </c>
      <c r="H1862" s="4">
        <v>166000</v>
      </c>
      <c r="I1862" s="4">
        <v>161500</v>
      </c>
      <c r="J1862" s="4">
        <v>170714</v>
      </c>
      <c r="K1862" s="4">
        <v>27923144000</v>
      </c>
      <c r="L1862" s="4">
        <v>5621168</v>
      </c>
      <c r="M1862" s="4">
        <v>163566</v>
      </c>
      <c r="N1862" s="4">
        <v>164000</v>
      </c>
      <c r="O1862" s="4">
        <v>130000</v>
      </c>
      <c r="P1862" s="4">
        <v>34275419</v>
      </c>
      <c r="Q1862" s="3">
        <v>0.50800000000000001</v>
      </c>
    </row>
    <row r="1863" spans="1:17">
      <c r="A1863" s="5">
        <v>41382</v>
      </c>
      <c r="B1863" s="3"/>
      <c r="C1863" s="4">
        <v>162500</v>
      </c>
      <c r="D1863" s="3"/>
      <c r="E1863" s="3">
        <v>0</v>
      </c>
      <c r="F1863" s="3">
        <v>0</v>
      </c>
      <c r="G1863" s="4">
        <v>162000</v>
      </c>
      <c r="H1863" s="4">
        <v>165000</v>
      </c>
      <c r="I1863" s="4">
        <v>160500</v>
      </c>
      <c r="J1863" s="4">
        <v>223035</v>
      </c>
      <c r="K1863" s="4">
        <v>36363552500</v>
      </c>
      <c r="L1863" s="4">
        <v>5569755</v>
      </c>
      <c r="M1863" s="4">
        <v>163039</v>
      </c>
      <c r="N1863" s="4">
        <v>162500</v>
      </c>
      <c r="O1863" s="4">
        <v>130000</v>
      </c>
      <c r="P1863" s="4">
        <v>34275419</v>
      </c>
      <c r="Q1863" s="3">
        <v>0.50519999999999998</v>
      </c>
    </row>
    <row r="1864" spans="1:17">
      <c r="A1864" s="5">
        <v>41381</v>
      </c>
      <c r="B1864" s="3"/>
      <c r="C1864" s="4">
        <v>162500</v>
      </c>
      <c r="D1864" s="3" t="s">
        <v>38</v>
      </c>
      <c r="E1864" s="4">
        <v>3000</v>
      </c>
      <c r="F1864" s="3">
        <v>1.88</v>
      </c>
      <c r="G1864" s="4">
        <v>160500</v>
      </c>
      <c r="H1864" s="4">
        <v>163500</v>
      </c>
      <c r="I1864" s="4">
        <v>157000</v>
      </c>
      <c r="J1864" s="4">
        <v>258868</v>
      </c>
      <c r="K1864" s="4">
        <v>41634883000</v>
      </c>
      <c r="L1864" s="4">
        <v>5569755</v>
      </c>
      <c r="M1864" s="4">
        <v>160834</v>
      </c>
      <c r="N1864" s="4">
        <v>162500</v>
      </c>
      <c r="O1864" s="4">
        <v>127600</v>
      </c>
      <c r="P1864" s="4">
        <v>34275419</v>
      </c>
      <c r="Q1864" s="3">
        <v>0.499</v>
      </c>
    </row>
    <row r="1865" spans="1:17">
      <c r="A1865" s="5">
        <v>41380</v>
      </c>
      <c r="B1865" s="3"/>
      <c r="C1865" s="4">
        <v>159500</v>
      </c>
      <c r="D1865" s="3" t="s">
        <v>39</v>
      </c>
      <c r="E1865" s="4">
        <v>3000</v>
      </c>
      <c r="F1865" s="3">
        <v>-1.85</v>
      </c>
      <c r="G1865" s="4">
        <v>158500</v>
      </c>
      <c r="H1865" s="4">
        <v>161000</v>
      </c>
      <c r="I1865" s="4">
        <v>157000</v>
      </c>
      <c r="J1865" s="4">
        <v>353556</v>
      </c>
      <c r="K1865" s="4">
        <v>56284698000</v>
      </c>
      <c r="L1865" s="4">
        <v>5466929</v>
      </c>
      <c r="M1865" s="4">
        <v>159195</v>
      </c>
      <c r="N1865" s="4">
        <v>159500</v>
      </c>
      <c r="O1865" s="4">
        <v>130000</v>
      </c>
      <c r="P1865" s="4">
        <v>34275419</v>
      </c>
      <c r="Q1865" s="3">
        <v>0.49020000000000002</v>
      </c>
    </row>
    <row r="1866" spans="1:17">
      <c r="A1866" s="5">
        <v>41379</v>
      </c>
      <c r="B1866" s="3"/>
      <c r="C1866" s="4">
        <v>162500</v>
      </c>
      <c r="D1866" s="3" t="s">
        <v>39</v>
      </c>
      <c r="E1866" s="4">
        <v>1500</v>
      </c>
      <c r="F1866" s="3">
        <v>-0.91</v>
      </c>
      <c r="G1866" s="4">
        <v>163000</v>
      </c>
      <c r="H1866" s="4">
        <v>166000</v>
      </c>
      <c r="I1866" s="4">
        <v>159000</v>
      </c>
      <c r="J1866" s="4">
        <v>320413</v>
      </c>
      <c r="K1866" s="4">
        <v>52049910000</v>
      </c>
      <c r="L1866" s="4">
        <v>5569755</v>
      </c>
      <c r="M1866" s="4">
        <v>162446</v>
      </c>
      <c r="N1866" s="4">
        <v>162500</v>
      </c>
      <c r="O1866" s="4">
        <v>131200</v>
      </c>
      <c r="P1866" s="4">
        <v>34275419</v>
      </c>
      <c r="Q1866" s="3">
        <v>0.49990000000000001</v>
      </c>
    </row>
    <row r="1867" spans="1:17">
      <c r="A1867" s="5">
        <v>41376</v>
      </c>
      <c r="B1867" s="3"/>
      <c r="C1867" s="4">
        <v>164000</v>
      </c>
      <c r="D1867" s="3" t="s">
        <v>39</v>
      </c>
      <c r="E1867" s="4">
        <v>11500</v>
      </c>
      <c r="F1867" s="3">
        <v>-6.55</v>
      </c>
      <c r="G1867" s="4">
        <v>175500</v>
      </c>
      <c r="H1867" s="4">
        <v>176000</v>
      </c>
      <c r="I1867" s="4">
        <v>163000</v>
      </c>
      <c r="J1867" s="4">
        <v>560518</v>
      </c>
      <c r="K1867" s="4">
        <v>93438126000</v>
      </c>
      <c r="L1867" s="4">
        <v>5621168</v>
      </c>
      <c r="M1867" s="4">
        <v>166699</v>
      </c>
      <c r="N1867" s="4">
        <v>164000</v>
      </c>
      <c r="O1867" s="4">
        <v>140400</v>
      </c>
      <c r="P1867" s="4">
        <v>34275419</v>
      </c>
      <c r="Q1867" s="3">
        <v>0.50339999999999996</v>
      </c>
    </row>
    <row r="1868" spans="1:17">
      <c r="A1868" s="5">
        <v>41375</v>
      </c>
      <c r="B1868" s="3"/>
      <c r="C1868" s="4">
        <v>175500</v>
      </c>
      <c r="D1868" s="3" t="s">
        <v>39</v>
      </c>
      <c r="E1868" s="4">
        <v>6500</v>
      </c>
      <c r="F1868" s="3">
        <v>-3.57</v>
      </c>
      <c r="G1868" s="4">
        <v>183500</v>
      </c>
      <c r="H1868" s="4">
        <v>184500</v>
      </c>
      <c r="I1868" s="4">
        <v>172500</v>
      </c>
      <c r="J1868" s="4">
        <v>450106</v>
      </c>
      <c r="K1868" s="4">
        <v>79064323500</v>
      </c>
      <c r="L1868" s="4">
        <v>6015336</v>
      </c>
      <c r="M1868" s="4">
        <v>175657</v>
      </c>
      <c r="N1868" s="4">
        <v>175500</v>
      </c>
      <c r="O1868" s="4">
        <v>145600</v>
      </c>
      <c r="P1868" s="4">
        <v>34275419</v>
      </c>
      <c r="Q1868" s="3">
        <v>0.53180000000000005</v>
      </c>
    </row>
    <row r="1869" spans="1:17">
      <c r="A1869" s="5">
        <v>41374</v>
      </c>
      <c r="B1869" s="3"/>
      <c r="C1869" s="4">
        <v>182000</v>
      </c>
      <c r="D1869" s="3" t="s">
        <v>38</v>
      </c>
      <c r="E1869" s="4">
        <v>2000</v>
      </c>
      <c r="F1869" s="3">
        <v>1.1100000000000001</v>
      </c>
      <c r="G1869" s="4">
        <v>182500</v>
      </c>
      <c r="H1869" s="4">
        <v>184500</v>
      </c>
      <c r="I1869" s="4">
        <v>181000</v>
      </c>
      <c r="J1869" s="4">
        <v>192837</v>
      </c>
      <c r="K1869" s="4">
        <v>35281120500</v>
      </c>
      <c r="L1869" s="4">
        <v>6238126</v>
      </c>
      <c r="M1869" s="4">
        <v>182958</v>
      </c>
      <c r="N1869" s="4">
        <v>182000</v>
      </c>
      <c r="O1869" s="4">
        <v>144000</v>
      </c>
      <c r="P1869" s="4">
        <v>34275419</v>
      </c>
      <c r="Q1869" s="3">
        <v>0.55559999999999998</v>
      </c>
    </row>
    <row r="1870" spans="1:17">
      <c r="A1870" s="5">
        <v>41373</v>
      </c>
      <c r="B1870" s="3"/>
      <c r="C1870" s="4">
        <v>180000</v>
      </c>
      <c r="D1870" s="3" t="s">
        <v>39</v>
      </c>
      <c r="E1870" s="4">
        <v>3000</v>
      </c>
      <c r="F1870" s="3">
        <v>-1.64</v>
      </c>
      <c r="G1870" s="4">
        <v>183000</v>
      </c>
      <c r="H1870" s="4">
        <v>186000</v>
      </c>
      <c r="I1870" s="4">
        <v>179000</v>
      </c>
      <c r="J1870" s="4">
        <v>186288</v>
      </c>
      <c r="K1870" s="4">
        <v>33786638000</v>
      </c>
      <c r="L1870" s="4">
        <v>6169575</v>
      </c>
      <c r="M1870" s="4">
        <v>181367</v>
      </c>
      <c r="N1870" s="4">
        <v>180000</v>
      </c>
      <c r="O1870" s="4">
        <v>146400</v>
      </c>
      <c r="P1870" s="4">
        <v>34275419</v>
      </c>
      <c r="Q1870" s="3">
        <v>0.55369999999999997</v>
      </c>
    </row>
    <row r="1871" spans="1:17">
      <c r="A1871" s="5">
        <v>41372</v>
      </c>
      <c r="B1871" s="3"/>
      <c r="C1871" s="4">
        <v>183000</v>
      </c>
      <c r="D1871" s="3" t="s">
        <v>38</v>
      </c>
      <c r="E1871" s="4">
        <v>5500</v>
      </c>
      <c r="F1871" s="3">
        <v>3.1</v>
      </c>
      <c r="G1871" s="4">
        <v>178000</v>
      </c>
      <c r="H1871" s="4">
        <v>185500</v>
      </c>
      <c r="I1871" s="4">
        <v>177500</v>
      </c>
      <c r="J1871" s="4">
        <v>300188</v>
      </c>
      <c r="K1871" s="4">
        <v>54608256000</v>
      </c>
      <c r="L1871" s="4">
        <v>6272401</v>
      </c>
      <c r="M1871" s="4">
        <v>181913</v>
      </c>
      <c r="N1871" s="4">
        <v>183000</v>
      </c>
      <c r="O1871" s="4">
        <v>142000</v>
      </c>
      <c r="P1871" s="4">
        <v>34275419</v>
      </c>
      <c r="Q1871" s="3">
        <v>0.56369999999999998</v>
      </c>
    </row>
    <row r="1872" spans="1:17">
      <c r="A1872" s="5">
        <v>41369</v>
      </c>
      <c r="B1872" s="3"/>
      <c r="C1872" s="4">
        <v>177500</v>
      </c>
      <c r="D1872" s="3" t="s">
        <v>39</v>
      </c>
      <c r="E1872" s="4">
        <v>4500</v>
      </c>
      <c r="F1872" s="3">
        <v>-2.4700000000000002</v>
      </c>
      <c r="G1872" s="4">
        <v>180500</v>
      </c>
      <c r="H1872" s="4">
        <v>182500</v>
      </c>
      <c r="I1872" s="4">
        <v>175000</v>
      </c>
      <c r="J1872" s="4">
        <v>298285</v>
      </c>
      <c r="K1872" s="4">
        <v>53020220000</v>
      </c>
      <c r="L1872" s="4">
        <v>6083886</v>
      </c>
      <c r="M1872" s="4">
        <v>177750</v>
      </c>
      <c r="N1872" s="4">
        <v>177500</v>
      </c>
      <c r="O1872" s="4">
        <v>145600</v>
      </c>
      <c r="P1872" s="4">
        <v>34275419</v>
      </c>
      <c r="Q1872" s="3">
        <v>0.54449999999999998</v>
      </c>
    </row>
    <row r="1873" spans="1:17">
      <c r="A1873" s="5">
        <v>41368</v>
      </c>
      <c r="B1873" s="3"/>
      <c r="C1873" s="4">
        <v>182000</v>
      </c>
      <c r="D1873" s="3" t="s">
        <v>39</v>
      </c>
      <c r="E1873" s="4">
        <v>2500</v>
      </c>
      <c r="F1873" s="3">
        <v>-1.36</v>
      </c>
      <c r="G1873" s="4">
        <v>183000</v>
      </c>
      <c r="H1873" s="4">
        <v>183500</v>
      </c>
      <c r="I1873" s="4">
        <v>178500</v>
      </c>
      <c r="J1873" s="4">
        <v>369511</v>
      </c>
      <c r="K1873" s="4">
        <v>66822913500</v>
      </c>
      <c r="L1873" s="4">
        <v>6238126</v>
      </c>
      <c r="M1873" s="4">
        <v>180841</v>
      </c>
      <c r="N1873" s="4">
        <v>182000</v>
      </c>
      <c r="O1873" s="4">
        <v>147600</v>
      </c>
      <c r="P1873" s="4">
        <v>34275419</v>
      </c>
      <c r="Q1873" s="3">
        <v>0.54930000000000001</v>
      </c>
    </row>
    <row r="1874" spans="1:17">
      <c r="A1874" s="5">
        <v>41367</v>
      </c>
      <c r="B1874" s="3"/>
      <c r="C1874" s="4">
        <v>184500</v>
      </c>
      <c r="D1874" s="3" t="s">
        <v>39</v>
      </c>
      <c r="E1874" s="4">
        <v>4500</v>
      </c>
      <c r="F1874" s="3">
        <v>-2.38</v>
      </c>
      <c r="G1874" s="4">
        <v>189500</v>
      </c>
      <c r="H1874" s="4">
        <v>190000</v>
      </c>
      <c r="I1874" s="4">
        <v>183000</v>
      </c>
      <c r="J1874" s="4">
        <v>353307</v>
      </c>
      <c r="K1874" s="4">
        <v>65391038500</v>
      </c>
      <c r="L1874" s="4">
        <v>6323814</v>
      </c>
      <c r="M1874" s="4">
        <v>185082</v>
      </c>
      <c r="N1874" s="4">
        <v>184500</v>
      </c>
      <c r="O1874" s="4">
        <v>151200</v>
      </c>
      <c r="P1874" s="4">
        <v>34275419</v>
      </c>
      <c r="Q1874" s="3">
        <v>0.55030000000000001</v>
      </c>
    </row>
    <row r="1875" spans="1:17">
      <c r="A1875" s="5">
        <v>41366</v>
      </c>
      <c r="B1875" s="3"/>
      <c r="C1875" s="4">
        <v>189000</v>
      </c>
      <c r="D1875" s="3" t="s">
        <v>39</v>
      </c>
      <c r="E1875" s="4">
        <v>8500</v>
      </c>
      <c r="F1875" s="3">
        <v>-4.3</v>
      </c>
      <c r="G1875" s="4">
        <v>196500</v>
      </c>
      <c r="H1875" s="4">
        <v>197000</v>
      </c>
      <c r="I1875" s="4">
        <v>187000</v>
      </c>
      <c r="J1875" s="4">
        <v>464904</v>
      </c>
      <c r="K1875" s="4">
        <v>88427494000</v>
      </c>
      <c r="L1875" s="4">
        <v>6478054</v>
      </c>
      <c r="M1875" s="4">
        <v>190205</v>
      </c>
      <c r="N1875" s="4">
        <v>189000</v>
      </c>
      <c r="O1875" s="4">
        <v>158000</v>
      </c>
      <c r="P1875" s="4">
        <v>34275419</v>
      </c>
      <c r="Q1875" s="3">
        <v>0.56289999999999996</v>
      </c>
    </row>
    <row r="1876" spans="1:17">
      <c r="A1876" s="5">
        <v>41365</v>
      </c>
      <c r="B1876" s="3"/>
      <c r="C1876" s="4">
        <v>197500</v>
      </c>
      <c r="D1876" s="3" t="s">
        <v>39</v>
      </c>
      <c r="E1876" s="3">
        <v>500</v>
      </c>
      <c r="F1876" s="3">
        <v>-0.25</v>
      </c>
      <c r="G1876" s="4">
        <v>199500</v>
      </c>
      <c r="H1876" s="4">
        <v>200000</v>
      </c>
      <c r="I1876" s="4">
        <v>197000</v>
      </c>
      <c r="J1876" s="4">
        <v>112772</v>
      </c>
      <c r="K1876" s="4">
        <v>22310837500</v>
      </c>
      <c r="L1876" s="4">
        <v>6769395</v>
      </c>
      <c r="M1876" s="4">
        <v>197840</v>
      </c>
      <c r="N1876" s="4">
        <v>197500</v>
      </c>
      <c r="O1876" s="4">
        <v>158400</v>
      </c>
      <c r="P1876" s="4">
        <v>34275419</v>
      </c>
      <c r="Q1876" s="3">
        <v>0.58540000000000003</v>
      </c>
    </row>
    <row r="1877" spans="1:17">
      <c r="A1877" s="5">
        <v>41362</v>
      </c>
      <c r="B1877" s="3"/>
      <c r="C1877" s="4">
        <v>198000</v>
      </c>
      <c r="D1877" s="3" t="s">
        <v>38</v>
      </c>
      <c r="E1877" s="3">
        <v>500</v>
      </c>
      <c r="F1877" s="3">
        <v>0.25</v>
      </c>
      <c r="G1877" s="4">
        <v>200000</v>
      </c>
      <c r="H1877" s="4">
        <v>202000</v>
      </c>
      <c r="I1877" s="4">
        <v>197500</v>
      </c>
      <c r="J1877" s="4">
        <v>156716</v>
      </c>
      <c r="K1877" s="4">
        <v>31237784500</v>
      </c>
      <c r="L1877" s="4">
        <v>6786532</v>
      </c>
      <c r="M1877" s="4">
        <v>199327</v>
      </c>
      <c r="N1877" s="4">
        <v>198000</v>
      </c>
      <c r="O1877" s="4">
        <v>158000</v>
      </c>
      <c r="P1877" s="4">
        <v>34275419</v>
      </c>
      <c r="Q1877" s="3">
        <v>0.58420000000000005</v>
      </c>
    </row>
    <row r="1878" spans="1:17">
      <c r="A1878" s="5">
        <v>41361</v>
      </c>
      <c r="B1878" s="3"/>
      <c r="C1878" s="4">
        <v>197500</v>
      </c>
      <c r="D1878" s="3" t="s">
        <v>39</v>
      </c>
      <c r="E1878" s="4">
        <v>5000</v>
      </c>
      <c r="F1878" s="3">
        <v>-2.4700000000000002</v>
      </c>
      <c r="G1878" s="4">
        <v>202500</v>
      </c>
      <c r="H1878" s="4">
        <v>203500</v>
      </c>
      <c r="I1878" s="4">
        <v>196000</v>
      </c>
      <c r="J1878" s="4">
        <v>294929</v>
      </c>
      <c r="K1878" s="4">
        <v>58443249000</v>
      </c>
      <c r="L1878" s="4">
        <v>6769395</v>
      </c>
      <c r="M1878" s="4">
        <v>198160</v>
      </c>
      <c r="N1878" s="4">
        <v>197500</v>
      </c>
      <c r="O1878" s="4">
        <v>162000</v>
      </c>
      <c r="P1878" s="4">
        <v>34275419</v>
      </c>
      <c r="Q1878" s="3">
        <v>0.58609999999999995</v>
      </c>
    </row>
    <row r="1879" spans="1:17">
      <c r="A1879" s="5">
        <v>41360</v>
      </c>
      <c r="B1879" s="3"/>
      <c r="C1879" s="4">
        <v>202500</v>
      </c>
      <c r="D1879" s="3" t="s">
        <v>38</v>
      </c>
      <c r="E1879" s="4">
        <v>2000</v>
      </c>
      <c r="F1879" s="3">
        <v>1</v>
      </c>
      <c r="G1879" s="4">
        <v>202000</v>
      </c>
      <c r="H1879" s="4">
        <v>204500</v>
      </c>
      <c r="I1879" s="4">
        <v>200000</v>
      </c>
      <c r="J1879" s="4">
        <v>200697</v>
      </c>
      <c r="K1879" s="4">
        <v>40533828000</v>
      </c>
      <c r="L1879" s="4">
        <v>6940772</v>
      </c>
      <c r="M1879" s="4">
        <v>201965</v>
      </c>
      <c r="N1879" s="4">
        <v>202500</v>
      </c>
      <c r="O1879" s="4">
        <v>160400</v>
      </c>
      <c r="P1879" s="4">
        <v>34275419</v>
      </c>
      <c r="Q1879" s="3">
        <v>0.60099999999999998</v>
      </c>
    </row>
    <row r="1880" spans="1:17">
      <c r="A1880" s="5">
        <v>41359</v>
      </c>
      <c r="B1880" s="3"/>
      <c r="C1880" s="4">
        <v>200500</v>
      </c>
      <c r="D1880" s="3" t="s">
        <v>39</v>
      </c>
      <c r="E1880" s="4">
        <v>3500</v>
      </c>
      <c r="F1880" s="3">
        <v>-1.72</v>
      </c>
      <c r="G1880" s="4">
        <v>202500</v>
      </c>
      <c r="H1880" s="4">
        <v>203000</v>
      </c>
      <c r="I1880" s="4">
        <v>198500</v>
      </c>
      <c r="J1880" s="4">
        <v>253228</v>
      </c>
      <c r="K1880" s="4">
        <v>50738068500</v>
      </c>
      <c r="L1880" s="4">
        <v>6872221</v>
      </c>
      <c r="M1880" s="4">
        <v>200365</v>
      </c>
      <c r="N1880" s="4">
        <v>200500</v>
      </c>
      <c r="O1880" s="4">
        <v>163200</v>
      </c>
      <c r="P1880" s="4">
        <v>34275419</v>
      </c>
      <c r="Q1880" s="3">
        <v>0.59789999999999999</v>
      </c>
    </row>
    <row r="1881" spans="1:17">
      <c r="A1881" s="5">
        <v>41358</v>
      </c>
      <c r="B1881" s="3"/>
      <c r="C1881" s="4">
        <v>204000</v>
      </c>
      <c r="D1881" s="3" t="s">
        <v>39</v>
      </c>
      <c r="E1881" s="4">
        <v>3000</v>
      </c>
      <c r="F1881" s="3">
        <v>-1.45</v>
      </c>
      <c r="G1881" s="4">
        <v>209500</v>
      </c>
      <c r="H1881" s="4">
        <v>210000</v>
      </c>
      <c r="I1881" s="4">
        <v>202500</v>
      </c>
      <c r="J1881" s="4">
        <v>246454</v>
      </c>
      <c r="K1881" s="4">
        <v>50453100000</v>
      </c>
      <c r="L1881" s="4">
        <v>6992185</v>
      </c>
      <c r="M1881" s="4">
        <v>204716</v>
      </c>
      <c r="N1881" s="4">
        <v>204000</v>
      </c>
      <c r="O1881" s="4">
        <v>165600</v>
      </c>
      <c r="P1881" s="4">
        <v>34275419</v>
      </c>
      <c r="Q1881" s="3">
        <v>0.61019999999999996</v>
      </c>
    </row>
    <row r="1882" spans="1:17">
      <c r="A1882" s="5">
        <v>41355</v>
      </c>
      <c r="B1882" s="3"/>
      <c r="C1882" s="4">
        <v>207000</v>
      </c>
      <c r="D1882" s="3" t="s">
        <v>39</v>
      </c>
      <c r="E1882" s="3">
        <v>500</v>
      </c>
      <c r="F1882" s="3">
        <v>-0.24</v>
      </c>
      <c r="G1882" s="4">
        <v>207500</v>
      </c>
      <c r="H1882" s="4">
        <v>211500</v>
      </c>
      <c r="I1882" s="4">
        <v>205500</v>
      </c>
      <c r="J1882" s="4">
        <v>176786</v>
      </c>
      <c r="K1882" s="4">
        <v>36783158500</v>
      </c>
      <c r="L1882" s="4">
        <v>7095011</v>
      </c>
      <c r="M1882" s="4">
        <v>208066</v>
      </c>
      <c r="N1882" s="4">
        <v>207000</v>
      </c>
      <c r="O1882" s="4">
        <v>166000</v>
      </c>
      <c r="P1882" s="4">
        <v>34275419</v>
      </c>
      <c r="Q1882" s="3">
        <v>0.62839999999999996</v>
      </c>
    </row>
    <row r="1883" spans="1:17">
      <c r="A1883" s="5">
        <v>41354</v>
      </c>
      <c r="B1883" s="3"/>
      <c r="C1883" s="4">
        <v>207500</v>
      </c>
      <c r="D1883" s="3" t="s">
        <v>38</v>
      </c>
      <c r="E1883" s="4">
        <v>4500</v>
      </c>
      <c r="F1883" s="3">
        <v>2.2200000000000002</v>
      </c>
      <c r="G1883" s="4">
        <v>205000</v>
      </c>
      <c r="H1883" s="4">
        <v>213000</v>
      </c>
      <c r="I1883" s="4">
        <v>205000</v>
      </c>
      <c r="J1883" s="4">
        <v>459650</v>
      </c>
      <c r="K1883" s="4">
        <v>96376348000</v>
      </c>
      <c r="L1883" s="4">
        <v>7112149</v>
      </c>
      <c r="M1883" s="4">
        <v>209673</v>
      </c>
      <c r="N1883" s="4">
        <v>207500</v>
      </c>
      <c r="O1883" s="4">
        <v>162400</v>
      </c>
      <c r="P1883" s="4">
        <v>34275419</v>
      </c>
      <c r="Q1883" s="3">
        <v>0.62929999999999997</v>
      </c>
    </row>
    <row r="1884" spans="1:17">
      <c r="A1884" s="5">
        <v>41353</v>
      </c>
      <c r="B1884" s="3"/>
      <c r="C1884" s="4">
        <v>203000</v>
      </c>
      <c r="D1884" s="3" t="s">
        <v>39</v>
      </c>
      <c r="E1884" s="4">
        <v>2000</v>
      </c>
      <c r="F1884" s="3">
        <v>-0.98</v>
      </c>
      <c r="G1884" s="4">
        <v>203000</v>
      </c>
      <c r="H1884" s="4">
        <v>205500</v>
      </c>
      <c r="I1884" s="4">
        <v>200500</v>
      </c>
      <c r="J1884" s="4">
        <v>322790</v>
      </c>
      <c r="K1884" s="4">
        <v>65415407000</v>
      </c>
      <c r="L1884" s="4">
        <v>6957910</v>
      </c>
      <c r="M1884" s="4">
        <v>202656</v>
      </c>
      <c r="N1884" s="4">
        <v>203000</v>
      </c>
      <c r="O1884" s="4">
        <v>164000</v>
      </c>
      <c r="P1884" s="4">
        <v>34275419</v>
      </c>
      <c r="Q1884" s="3">
        <v>0.61299999999999999</v>
      </c>
    </row>
    <row r="1885" spans="1:17">
      <c r="A1885" s="5">
        <v>41352</v>
      </c>
      <c r="B1885" s="3"/>
      <c r="C1885" s="4">
        <v>205000</v>
      </c>
      <c r="D1885" s="3" t="s">
        <v>39</v>
      </c>
      <c r="E1885" s="4">
        <v>1500</v>
      </c>
      <c r="F1885" s="3">
        <v>-0.73</v>
      </c>
      <c r="G1885" s="4">
        <v>206500</v>
      </c>
      <c r="H1885" s="4">
        <v>208500</v>
      </c>
      <c r="I1885" s="4">
        <v>203000</v>
      </c>
      <c r="J1885" s="4">
        <v>171940</v>
      </c>
      <c r="K1885" s="4">
        <v>35285547000</v>
      </c>
      <c r="L1885" s="4">
        <v>7026460</v>
      </c>
      <c r="M1885" s="4">
        <v>205220</v>
      </c>
      <c r="N1885" s="4">
        <v>205000</v>
      </c>
      <c r="O1885" s="4">
        <v>165200</v>
      </c>
      <c r="P1885" s="4">
        <v>34275419</v>
      </c>
      <c r="Q1885" s="3">
        <v>0.61299999999999999</v>
      </c>
    </row>
    <row r="1886" spans="1:17">
      <c r="A1886" s="5">
        <v>41351</v>
      </c>
      <c r="B1886" s="3"/>
      <c r="C1886" s="4">
        <v>206500</v>
      </c>
      <c r="D1886" s="3" t="s">
        <v>39</v>
      </c>
      <c r="E1886" s="4">
        <v>4000</v>
      </c>
      <c r="F1886" s="3">
        <v>-1.9</v>
      </c>
      <c r="G1886" s="4">
        <v>207500</v>
      </c>
      <c r="H1886" s="4">
        <v>210500</v>
      </c>
      <c r="I1886" s="4">
        <v>205500</v>
      </c>
      <c r="J1886" s="4">
        <v>162200</v>
      </c>
      <c r="K1886" s="4">
        <v>33590494500</v>
      </c>
      <c r="L1886" s="4">
        <v>7077874</v>
      </c>
      <c r="M1886" s="4">
        <v>207093</v>
      </c>
      <c r="N1886" s="4">
        <v>206500</v>
      </c>
      <c r="O1886" s="4">
        <v>168400</v>
      </c>
      <c r="P1886" s="4">
        <v>34275419</v>
      </c>
      <c r="Q1886" s="3">
        <v>0.62090000000000001</v>
      </c>
    </row>
    <row r="1887" spans="1:17">
      <c r="A1887" s="5">
        <v>41348</v>
      </c>
      <c r="B1887" s="3"/>
      <c r="C1887" s="4">
        <v>210500</v>
      </c>
      <c r="D1887" s="3" t="s">
        <v>39</v>
      </c>
      <c r="E1887" s="4">
        <v>2000</v>
      </c>
      <c r="F1887" s="3">
        <v>-0.94</v>
      </c>
      <c r="G1887" s="4">
        <v>214500</v>
      </c>
      <c r="H1887" s="4">
        <v>215000</v>
      </c>
      <c r="I1887" s="4">
        <v>209500</v>
      </c>
      <c r="J1887" s="4">
        <v>189179</v>
      </c>
      <c r="K1887" s="4">
        <v>39940227500</v>
      </c>
      <c r="L1887" s="4">
        <v>7214975</v>
      </c>
      <c r="M1887" s="4">
        <v>211124</v>
      </c>
      <c r="N1887" s="4">
        <v>210500</v>
      </c>
      <c r="O1887" s="4">
        <v>170000</v>
      </c>
      <c r="P1887" s="4">
        <v>34275419</v>
      </c>
      <c r="Q1887" s="3">
        <v>0.62709999999999999</v>
      </c>
    </row>
    <row r="1888" spans="1:17">
      <c r="A1888" s="5">
        <v>41347</v>
      </c>
      <c r="B1888" s="3"/>
      <c r="C1888" s="4">
        <v>212500</v>
      </c>
      <c r="D1888" s="3" t="s">
        <v>39</v>
      </c>
      <c r="E1888" s="4">
        <v>2000</v>
      </c>
      <c r="F1888" s="3">
        <v>-0.93</v>
      </c>
      <c r="G1888" s="4">
        <v>215500</v>
      </c>
      <c r="H1888" s="4">
        <v>215500</v>
      </c>
      <c r="I1888" s="4">
        <v>209000</v>
      </c>
      <c r="J1888" s="4">
        <v>217229</v>
      </c>
      <c r="K1888" s="4">
        <v>45924261000</v>
      </c>
      <c r="L1888" s="4">
        <v>7283526</v>
      </c>
      <c r="M1888" s="4">
        <v>211409</v>
      </c>
      <c r="N1888" s="4">
        <v>212500</v>
      </c>
      <c r="O1888" s="4">
        <v>171600</v>
      </c>
      <c r="P1888" s="4">
        <v>34275419</v>
      </c>
      <c r="Q1888" s="3">
        <v>0.62819999999999998</v>
      </c>
    </row>
    <row r="1889" spans="1:17">
      <c r="A1889" s="5">
        <v>41346</v>
      </c>
      <c r="B1889" s="3"/>
      <c r="C1889" s="4">
        <v>214500</v>
      </c>
      <c r="D1889" s="3" t="s">
        <v>39</v>
      </c>
      <c r="E1889" s="3">
        <v>500</v>
      </c>
      <c r="F1889" s="3">
        <v>-0.23</v>
      </c>
      <c r="G1889" s="4">
        <v>215500</v>
      </c>
      <c r="H1889" s="4">
        <v>218000</v>
      </c>
      <c r="I1889" s="4">
        <v>213000</v>
      </c>
      <c r="J1889" s="4">
        <v>151996</v>
      </c>
      <c r="K1889" s="4">
        <v>32599180500</v>
      </c>
      <c r="L1889" s="4">
        <v>7352077</v>
      </c>
      <c r="M1889" s="4">
        <v>214473</v>
      </c>
      <c r="N1889" s="4">
        <v>214500</v>
      </c>
      <c r="O1889" s="4">
        <v>172000</v>
      </c>
      <c r="P1889" s="4">
        <v>34275419</v>
      </c>
      <c r="Q1889" s="3">
        <v>0.63480000000000003</v>
      </c>
    </row>
    <row r="1890" spans="1:17">
      <c r="A1890" s="5">
        <v>41345</v>
      </c>
      <c r="B1890" s="3"/>
      <c r="C1890" s="4">
        <v>215000</v>
      </c>
      <c r="D1890" s="3" t="s">
        <v>38</v>
      </c>
      <c r="E1890" s="4">
        <v>1000</v>
      </c>
      <c r="F1890" s="3">
        <v>0.47</v>
      </c>
      <c r="G1890" s="4">
        <v>214000</v>
      </c>
      <c r="H1890" s="4">
        <v>219500</v>
      </c>
      <c r="I1890" s="4">
        <v>213500</v>
      </c>
      <c r="J1890" s="4">
        <v>255268</v>
      </c>
      <c r="K1890" s="4">
        <v>55371618000</v>
      </c>
      <c r="L1890" s="4">
        <v>7369215</v>
      </c>
      <c r="M1890" s="4">
        <v>216915</v>
      </c>
      <c r="N1890" s="4">
        <v>215000</v>
      </c>
      <c r="O1890" s="4">
        <v>171200</v>
      </c>
      <c r="P1890" s="4">
        <v>34275419</v>
      </c>
      <c r="Q1890" s="3">
        <v>0.63839999999999997</v>
      </c>
    </row>
    <row r="1891" spans="1:17">
      <c r="A1891" s="5">
        <v>41344</v>
      </c>
      <c r="B1891" s="3"/>
      <c r="C1891" s="4">
        <v>214000</v>
      </c>
      <c r="D1891" s="3" t="s">
        <v>39</v>
      </c>
      <c r="E1891" s="4">
        <v>3500</v>
      </c>
      <c r="F1891" s="3">
        <v>-1.61</v>
      </c>
      <c r="G1891" s="4">
        <v>217500</v>
      </c>
      <c r="H1891" s="4">
        <v>218000</v>
      </c>
      <c r="I1891" s="4">
        <v>213500</v>
      </c>
      <c r="J1891" s="4">
        <v>181365</v>
      </c>
      <c r="K1891" s="4">
        <v>38954193500</v>
      </c>
      <c r="L1891" s="4">
        <v>7334939</v>
      </c>
      <c r="M1891" s="4">
        <v>214783</v>
      </c>
      <c r="N1891" s="4">
        <v>214000</v>
      </c>
      <c r="O1891" s="4">
        <v>174000</v>
      </c>
      <c r="P1891" s="4">
        <v>34275419</v>
      </c>
      <c r="Q1891" s="3">
        <v>0.63229999999999997</v>
      </c>
    </row>
    <row r="1892" spans="1:17">
      <c r="A1892" s="5">
        <v>41341</v>
      </c>
      <c r="B1892" s="3"/>
      <c r="C1892" s="4">
        <v>217500</v>
      </c>
      <c r="D1892" s="3" t="s">
        <v>38</v>
      </c>
      <c r="E1892" s="4">
        <v>2000</v>
      </c>
      <c r="F1892" s="3">
        <v>0.93</v>
      </c>
      <c r="G1892" s="4">
        <v>216500</v>
      </c>
      <c r="H1892" s="4">
        <v>218500</v>
      </c>
      <c r="I1892" s="4">
        <v>214500</v>
      </c>
      <c r="J1892" s="4">
        <v>143849</v>
      </c>
      <c r="K1892" s="4">
        <v>31174504500</v>
      </c>
      <c r="L1892" s="4">
        <v>7454903</v>
      </c>
      <c r="M1892" s="4">
        <v>216716</v>
      </c>
      <c r="N1892" s="4">
        <v>217500</v>
      </c>
      <c r="O1892" s="4">
        <v>172400</v>
      </c>
      <c r="P1892" s="4">
        <v>34275419</v>
      </c>
      <c r="Q1892" s="3">
        <v>0.64190000000000003</v>
      </c>
    </row>
    <row r="1893" spans="1:17">
      <c r="A1893" s="5">
        <v>41340</v>
      </c>
      <c r="B1893" s="3"/>
      <c r="C1893" s="4">
        <v>215500</v>
      </c>
      <c r="D1893" s="3" t="s">
        <v>39</v>
      </c>
      <c r="E1893" s="4">
        <v>7000</v>
      </c>
      <c r="F1893" s="3">
        <v>-3.15</v>
      </c>
      <c r="G1893" s="4">
        <v>218500</v>
      </c>
      <c r="H1893" s="4">
        <v>219000</v>
      </c>
      <c r="I1893" s="4">
        <v>213000</v>
      </c>
      <c r="J1893" s="4">
        <v>344355</v>
      </c>
      <c r="K1893" s="4">
        <v>74218280500</v>
      </c>
      <c r="L1893" s="4">
        <v>7386352</v>
      </c>
      <c r="M1893" s="4">
        <v>215528</v>
      </c>
      <c r="N1893" s="4">
        <v>215500</v>
      </c>
      <c r="O1893" s="4">
        <v>178000</v>
      </c>
      <c r="P1893" s="4">
        <v>34275419</v>
      </c>
      <c r="Q1893" s="3">
        <v>0.63649999999999995</v>
      </c>
    </row>
    <row r="1894" spans="1:17">
      <c r="A1894" s="5">
        <v>41339</v>
      </c>
      <c r="B1894" s="3"/>
      <c r="C1894" s="4">
        <v>222500</v>
      </c>
      <c r="D1894" s="3" t="s">
        <v>38</v>
      </c>
      <c r="E1894" s="4">
        <v>2000</v>
      </c>
      <c r="F1894" s="3">
        <v>0.91</v>
      </c>
      <c r="G1894" s="4">
        <v>224000</v>
      </c>
      <c r="H1894" s="4">
        <v>226500</v>
      </c>
      <c r="I1894" s="4">
        <v>221500</v>
      </c>
      <c r="J1894" s="4">
        <v>217381</v>
      </c>
      <c r="K1894" s="4">
        <v>48584227500</v>
      </c>
      <c r="L1894" s="4">
        <v>7626280</v>
      </c>
      <c r="M1894" s="4">
        <v>223498</v>
      </c>
      <c r="N1894" s="4">
        <v>222500</v>
      </c>
      <c r="O1894" s="4">
        <v>176400</v>
      </c>
      <c r="P1894" s="4">
        <v>34275419</v>
      </c>
      <c r="Q1894" s="3">
        <v>0.65169999999999995</v>
      </c>
    </row>
    <row r="1895" spans="1:17">
      <c r="A1895" s="5">
        <v>41338</v>
      </c>
      <c r="B1895" s="3"/>
      <c r="C1895" s="4">
        <v>220500</v>
      </c>
      <c r="D1895" s="3" t="s">
        <v>38</v>
      </c>
      <c r="E1895" s="3">
        <v>500</v>
      </c>
      <c r="F1895" s="3">
        <v>0.23</v>
      </c>
      <c r="G1895" s="4">
        <v>221000</v>
      </c>
      <c r="H1895" s="4">
        <v>224000</v>
      </c>
      <c r="I1895" s="4">
        <v>218000</v>
      </c>
      <c r="J1895" s="4">
        <v>278753</v>
      </c>
      <c r="K1895" s="4">
        <v>61507483000</v>
      </c>
      <c r="L1895" s="4">
        <v>7557729</v>
      </c>
      <c r="M1895" s="4">
        <v>220652</v>
      </c>
      <c r="N1895" s="4">
        <v>220500</v>
      </c>
      <c r="O1895" s="4">
        <v>176000</v>
      </c>
      <c r="P1895" s="4">
        <v>34275419</v>
      </c>
      <c r="Q1895" s="3">
        <v>0.64710000000000001</v>
      </c>
    </row>
    <row r="1896" spans="1:17">
      <c r="A1896" s="5">
        <v>41337</v>
      </c>
      <c r="B1896" s="3"/>
      <c r="C1896" s="4">
        <v>220000</v>
      </c>
      <c r="D1896" s="3" t="s">
        <v>39</v>
      </c>
      <c r="E1896" s="4">
        <v>18000</v>
      </c>
      <c r="F1896" s="3">
        <v>-7.56</v>
      </c>
      <c r="G1896" s="4">
        <v>235500</v>
      </c>
      <c r="H1896" s="4">
        <v>238500</v>
      </c>
      <c r="I1896" s="4">
        <v>220000</v>
      </c>
      <c r="J1896" s="4">
        <v>742785</v>
      </c>
      <c r="K1896" s="4">
        <v>167009029500</v>
      </c>
      <c r="L1896" s="4">
        <v>7540592</v>
      </c>
      <c r="M1896" s="4">
        <v>224841</v>
      </c>
      <c r="N1896" s="4">
        <v>220000</v>
      </c>
      <c r="O1896" s="4">
        <v>190400</v>
      </c>
      <c r="P1896" s="4">
        <v>34275419</v>
      </c>
      <c r="Q1896" s="3">
        <v>0.64680000000000004</v>
      </c>
    </row>
    <row r="1897" spans="1:17">
      <c r="A1897" s="5">
        <v>41333</v>
      </c>
      <c r="B1897" s="3"/>
      <c r="C1897" s="4">
        <v>238000</v>
      </c>
      <c r="D1897" s="3" t="s">
        <v>38</v>
      </c>
      <c r="E1897" s="3">
        <v>500</v>
      </c>
      <c r="F1897" s="3">
        <v>0.21</v>
      </c>
      <c r="G1897" s="4">
        <v>240000</v>
      </c>
      <c r="H1897" s="4">
        <v>242500</v>
      </c>
      <c r="I1897" s="4">
        <v>237000</v>
      </c>
      <c r="J1897" s="4">
        <v>156396</v>
      </c>
      <c r="K1897" s="4">
        <v>37400860500</v>
      </c>
      <c r="L1897" s="4">
        <v>8157549</v>
      </c>
      <c r="M1897" s="4">
        <v>239142</v>
      </c>
      <c r="N1897" s="4">
        <v>238000</v>
      </c>
      <c r="O1897" s="4">
        <v>190000</v>
      </c>
      <c r="P1897" s="4">
        <v>34275419</v>
      </c>
      <c r="Q1897" s="3">
        <v>0.6956</v>
      </c>
    </row>
    <row r="1898" spans="1:17">
      <c r="A1898" s="5">
        <v>41332</v>
      </c>
      <c r="B1898" s="3"/>
      <c r="C1898" s="4">
        <v>237500</v>
      </c>
      <c r="D1898" s="3" t="s">
        <v>39</v>
      </c>
      <c r="E1898" s="4">
        <v>6500</v>
      </c>
      <c r="F1898" s="3">
        <v>-2.66</v>
      </c>
      <c r="G1898" s="4">
        <v>244500</v>
      </c>
      <c r="H1898" s="4">
        <v>245500</v>
      </c>
      <c r="I1898" s="4">
        <v>237500</v>
      </c>
      <c r="J1898" s="4">
        <v>288010</v>
      </c>
      <c r="K1898" s="4">
        <v>68691740000</v>
      </c>
      <c r="L1898" s="4">
        <v>8140412</v>
      </c>
      <c r="M1898" s="4">
        <v>238504</v>
      </c>
      <c r="N1898" s="4">
        <v>237500</v>
      </c>
      <c r="O1898" s="4">
        <v>195200</v>
      </c>
      <c r="P1898" s="4">
        <v>34275419</v>
      </c>
      <c r="Q1898" s="3">
        <v>0.70169999999999999</v>
      </c>
    </row>
    <row r="1899" spans="1:17">
      <c r="A1899" s="5">
        <v>41331</v>
      </c>
      <c r="B1899" s="3"/>
      <c r="C1899" s="4">
        <v>244000</v>
      </c>
      <c r="D1899" s="3" t="s">
        <v>39</v>
      </c>
      <c r="E1899" s="4">
        <v>5000</v>
      </c>
      <c r="F1899" s="3">
        <v>-2.0099999999999998</v>
      </c>
      <c r="G1899" s="4">
        <v>246500</v>
      </c>
      <c r="H1899" s="4">
        <v>250500</v>
      </c>
      <c r="I1899" s="4">
        <v>241500</v>
      </c>
      <c r="J1899" s="4">
        <v>223427</v>
      </c>
      <c r="K1899" s="4">
        <v>54571322000</v>
      </c>
      <c r="L1899" s="4">
        <v>8363202</v>
      </c>
      <c r="M1899" s="4">
        <v>244246</v>
      </c>
      <c r="N1899" s="4">
        <v>244000</v>
      </c>
      <c r="O1899" s="4">
        <v>199200</v>
      </c>
      <c r="P1899" s="4">
        <v>34275419</v>
      </c>
      <c r="Q1899" s="3">
        <v>0.72219999999999995</v>
      </c>
    </row>
    <row r="1900" spans="1:17">
      <c r="A1900" s="5">
        <v>41330</v>
      </c>
      <c r="B1900" s="3"/>
      <c r="C1900" s="4">
        <v>249000</v>
      </c>
      <c r="D1900" s="3" t="s">
        <v>39</v>
      </c>
      <c r="E1900" s="4">
        <v>3500</v>
      </c>
      <c r="F1900" s="3">
        <v>-1.39</v>
      </c>
      <c r="G1900" s="4">
        <v>252500</v>
      </c>
      <c r="H1900" s="4">
        <v>254000</v>
      </c>
      <c r="I1900" s="4">
        <v>247000</v>
      </c>
      <c r="J1900" s="4">
        <v>107047</v>
      </c>
      <c r="K1900" s="4">
        <v>26696726500</v>
      </c>
      <c r="L1900" s="4">
        <v>8534579</v>
      </c>
      <c r="M1900" s="4">
        <v>249392</v>
      </c>
      <c r="N1900" s="4">
        <v>249000</v>
      </c>
      <c r="O1900" s="4">
        <v>202000</v>
      </c>
      <c r="P1900" s="4">
        <v>34275419</v>
      </c>
      <c r="Q1900" s="3">
        <v>0.73350000000000004</v>
      </c>
    </row>
    <row r="1901" spans="1:17">
      <c r="A1901" s="5">
        <v>41327</v>
      </c>
      <c r="B1901" s="3"/>
      <c r="C1901" s="4">
        <v>252500</v>
      </c>
      <c r="D1901" s="3" t="s">
        <v>39</v>
      </c>
      <c r="E1901" s="3">
        <v>500</v>
      </c>
      <c r="F1901" s="3">
        <v>-0.2</v>
      </c>
      <c r="G1901" s="4">
        <v>251000</v>
      </c>
      <c r="H1901" s="4">
        <v>254000</v>
      </c>
      <c r="I1901" s="4">
        <v>250000</v>
      </c>
      <c r="J1901" s="4">
        <v>115152</v>
      </c>
      <c r="K1901" s="4">
        <v>29023181500</v>
      </c>
      <c r="L1901" s="4">
        <v>8654543</v>
      </c>
      <c r="M1901" s="4">
        <v>252042</v>
      </c>
      <c r="N1901" s="4">
        <v>252500</v>
      </c>
      <c r="O1901" s="4">
        <v>202400</v>
      </c>
      <c r="P1901" s="4">
        <v>34275419</v>
      </c>
      <c r="Q1901" s="3">
        <v>0.74019999999999997</v>
      </c>
    </row>
    <row r="1902" spans="1:17">
      <c r="A1902" s="5">
        <v>41326</v>
      </c>
      <c r="B1902" s="3"/>
      <c r="C1902" s="4">
        <v>253000</v>
      </c>
      <c r="D1902" s="3" t="s">
        <v>39</v>
      </c>
      <c r="E1902" s="4">
        <v>8000</v>
      </c>
      <c r="F1902" s="3">
        <v>-3.07</v>
      </c>
      <c r="G1902" s="4">
        <v>260000</v>
      </c>
      <c r="H1902" s="4">
        <v>260500</v>
      </c>
      <c r="I1902" s="4">
        <v>252500</v>
      </c>
      <c r="J1902" s="4">
        <v>150493</v>
      </c>
      <c r="K1902" s="4">
        <v>38342308500</v>
      </c>
      <c r="L1902" s="4">
        <v>8671681</v>
      </c>
      <c r="M1902" s="4">
        <v>254778</v>
      </c>
      <c r="N1902" s="4">
        <v>253000</v>
      </c>
      <c r="O1902" s="4">
        <v>208800</v>
      </c>
      <c r="P1902" s="4">
        <v>34275419</v>
      </c>
      <c r="Q1902" s="3">
        <v>0.74309999999999998</v>
      </c>
    </row>
    <row r="1903" spans="1:17">
      <c r="A1903" s="5">
        <v>41325</v>
      </c>
      <c r="B1903" s="3"/>
      <c r="C1903" s="4">
        <v>261000</v>
      </c>
      <c r="D1903" s="3" t="s">
        <v>38</v>
      </c>
      <c r="E1903" s="4">
        <v>2500</v>
      </c>
      <c r="F1903" s="3">
        <v>0.97</v>
      </c>
      <c r="G1903" s="4">
        <v>260000</v>
      </c>
      <c r="H1903" s="4">
        <v>264000</v>
      </c>
      <c r="I1903" s="4">
        <v>259500</v>
      </c>
      <c r="J1903" s="4">
        <v>127670</v>
      </c>
      <c r="K1903" s="4">
        <v>33482297500</v>
      </c>
      <c r="L1903" s="4">
        <v>8945884</v>
      </c>
      <c r="M1903" s="4">
        <v>262256</v>
      </c>
      <c r="N1903" s="4">
        <v>261000</v>
      </c>
      <c r="O1903" s="4">
        <v>206800</v>
      </c>
      <c r="P1903" s="4">
        <v>34275419</v>
      </c>
      <c r="Q1903" s="3">
        <v>0.76290000000000002</v>
      </c>
    </row>
    <row r="1904" spans="1:17">
      <c r="A1904" s="5">
        <v>41324</v>
      </c>
      <c r="B1904" s="3"/>
      <c r="C1904" s="4">
        <v>258500</v>
      </c>
      <c r="D1904" s="3" t="s">
        <v>38</v>
      </c>
      <c r="E1904" s="3">
        <v>500</v>
      </c>
      <c r="F1904" s="3">
        <v>0.19</v>
      </c>
      <c r="G1904" s="4">
        <v>258000</v>
      </c>
      <c r="H1904" s="4">
        <v>259000</v>
      </c>
      <c r="I1904" s="4">
        <v>256000</v>
      </c>
      <c r="J1904" s="4">
        <v>78645</v>
      </c>
      <c r="K1904" s="4">
        <v>20299572000</v>
      </c>
      <c r="L1904" s="4">
        <v>8860195</v>
      </c>
      <c r="M1904" s="4">
        <v>258116</v>
      </c>
      <c r="N1904" s="4">
        <v>258500</v>
      </c>
      <c r="O1904" s="4">
        <v>206400</v>
      </c>
      <c r="P1904" s="4">
        <v>34275419</v>
      </c>
      <c r="Q1904" s="3">
        <v>0.77039999999999997</v>
      </c>
    </row>
    <row r="1905" spans="1:17">
      <c r="A1905" s="5">
        <v>41323</v>
      </c>
      <c r="B1905" s="3"/>
      <c r="C1905" s="4">
        <v>258000</v>
      </c>
      <c r="D1905" s="3" t="s">
        <v>38</v>
      </c>
      <c r="E1905" s="4">
        <v>1000</v>
      </c>
      <c r="F1905" s="3">
        <v>0.39</v>
      </c>
      <c r="G1905" s="4">
        <v>256500</v>
      </c>
      <c r="H1905" s="4">
        <v>259000</v>
      </c>
      <c r="I1905" s="4">
        <v>254000</v>
      </c>
      <c r="J1905" s="4">
        <v>68958</v>
      </c>
      <c r="K1905" s="4">
        <v>17764003000</v>
      </c>
      <c r="L1905" s="4">
        <v>8843058</v>
      </c>
      <c r="M1905" s="4">
        <v>257606</v>
      </c>
      <c r="N1905" s="4">
        <v>258000</v>
      </c>
      <c r="O1905" s="4">
        <v>205600</v>
      </c>
      <c r="P1905" s="4">
        <v>34275419</v>
      </c>
      <c r="Q1905" s="3">
        <v>0.77039999999999997</v>
      </c>
    </row>
    <row r="1906" spans="1:17">
      <c r="A1906" s="5">
        <v>41320</v>
      </c>
      <c r="B1906" s="3"/>
      <c r="C1906" s="4">
        <v>257000</v>
      </c>
      <c r="D1906" s="3" t="s">
        <v>39</v>
      </c>
      <c r="E1906" s="3">
        <v>500</v>
      </c>
      <c r="F1906" s="3">
        <v>-0.19</v>
      </c>
      <c r="G1906" s="4">
        <v>258500</v>
      </c>
      <c r="H1906" s="4">
        <v>259500</v>
      </c>
      <c r="I1906" s="4">
        <v>256500</v>
      </c>
      <c r="J1906" s="4">
        <v>56736</v>
      </c>
      <c r="K1906" s="4">
        <v>14607549000</v>
      </c>
      <c r="L1906" s="4">
        <v>8808782</v>
      </c>
      <c r="M1906" s="4">
        <v>257465</v>
      </c>
      <c r="N1906" s="4">
        <v>257000</v>
      </c>
      <c r="O1906" s="4">
        <v>206000</v>
      </c>
      <c r="P1906" s="4">
        <v>34275419</v>
      </c>
      <c r="Q1906" s="3">
        <v>0.76739999999999997</v>
      </c>
    </row>
    <row r="1907" spans="1:17">
      <c r="A1907" s="5">
        <v>41319</v>
      </c>
      <c r="B1907" s="3"/>
      <c r="C1907" s="4">
        <v>257500</v>
      </c>
      <c r="D1907" s="3" t="s">
        <v>38</v>
      </c>
      <c r="E1907" s="4">
        <v>5000</v>
      </c>
      <c r="F1907" s="3">
        <v>1.98</v>
      </c>
      <c r="G1907" s="4">
        <v>252500</v>
      </c>
      <c r="H1907" s="4">
        <v>259500</v>
      </c>
      <c r="I1907" s="4">
        <v>252000</v>
      </c>
      <c r="J1907" s="4">
        <v>189447</v>
      </c>
      <c r="K1907" s="4">
        <v>48844743050</v>
      </c>
      <c r="L1907" s="4">
        <v>8825920</v>
      </c>
      <c r="M1907" s="4">
        <v>257828</v>
      </c>
      <c r="N1907" s="4">
        <v>257500</v>
      </c>
      <c r="O1907" s="4">
        <v>202000</v>
      </c>
      <c r="P1907" s="4">
        <v>34275419</v>
      </c>
      <c r="Q1907" s="3">
        <v>0.76980000000000004</v>
      </c>
    </row>
    <row r="1908" spans="1:17">
      <c r="A1908" s="5">
        <v>41318</v>
      </c>
      <c r="B1908" s="3"/>
      <c r="C1908" s="4">
        <v>252500</v>
      </c>
      <c r="D1908" s="3" t="s">
        <v>38</v>
      </c>
      <c r="E1908" s="4">
        <v>7000</v>
      </c>
      <c r="F1908" s="3">
        <v>2.85</v>
      </c>
      <c r="G1908" s="4">
        <v>245500</v>
      </c>
      <c r="H1908" s="4">
        <v>254500</v>
      </c>
      <c r="I1908" s="4">
        <v>245500</v>
      </c>
      <c r="J1908" s="4">
        <v>176782</v>
      </c>
      <c r="K1908" s="4">
        <v>44485326000</v>
      </c>
      <c r="L1908" s="4">
        <v>8654543</v>
      </c>
      <c r="M1908" s="4">
        <v>251639</v>
      </c>
      <c r="N1908" s="4">
        <v>252500</v>
      </c>
      <c r="O1908" s="4">
        <v>196400</v>
      </c>
      <c r="P1908" s="4">
        <v>34275419</v>
      </c>
      <c r="Q1908" s="3">
        <v>0.75629999999999997</v>
      </c>
    </row>
    <row r="1909" spans="1:17">
      <c r="A1909" s="5">
        <v>41317</v>
      </c>
      <c r="B1909" s="3"/>
      <c r="C1909" s="4">
        <v>245500</v>
      </c>
      <c r="D1909" s="3"/>
      <c r="E1909" s="3">
        <v>0</v>
      </c>
      <c r="F1909" s="3">
        <v>0</v>
      </c>
      <c r="G1909" s="4">
        <v>246500</v>
      </c>
      <c r="H1909" s="4">
        <v>248500</v>
      </c>
      <c r="I1909" s="4">
        <v>244000</v>
      </c>
      <c r="J1909" s="4">
        <v>75860</v>
      </c>
      <c r="K1909" s="4">
        <v>18670830000</v>
      </c>
      <c r="L1909" s="4">
        <v>8414615</v>
      </c>
      <c r="M1909" s="4">
        <v>246122</v>
      </c>
      <c r="N1909" s="4">
        <v>245500</v>
      </c>
      <c r="O1909" s="4">
        <v>196400</v>
      </c>
      <c r="P1909" s="4">
        <v>34275419</v>
      </c>
      <c r="Q1909" s="3">
        <v>0.74670000000000003</v>
      </c>
    </row>
    <row r="1910" spans="1:17">
      <c r="A1910" s="5">
        <v>41313</v>
      </c>
      <c r="B1910" s="3"/>
      <c r="C1910" s="4">
        <v>245500</v>
      </c>
      <c r="D1910" s="3" t="s">
        <v>38</v>
      </c>
      <c r="E1910" s="4">
        <v>2500</v>
      </c>
      <c r="F1910" s="3">
        <v>1.03</v>
      </c>
      <c r="G1910" s="4">
        <v>242500</v>
      </c>
      <c r="H1910" s="4">
        <v>248500</v>
      </c>
      <c r="I1910" s="4">
        <v>241000</v>
      </c>
      <c r="J1910" s="4">
        <v>92576</v>
      </c>
      <c r="K1910" s="4">
        <v>22706073500</v>
      </c>
      <c r="L1910" s="4">
        <v>8414615</v>
      </c>
      <c r="M1910" s="4">
        <v>245269</v>
      </c>
      <c r="N1910" s="4">
        <v>245500</v>
      </c>
      <c r="O1910" s="4">
        <v>194400</v>
      </c>
      <c r="P1910" s="4">
        <v>34275419</v>
      </c>
      <c r="Q1910" s="3">
        <v>0.74509999999999998</v>
      </c>
    </row>
    <row r="1911" spans="1:17">
      <c r="A1911" s="5">
        <v>41312</v>
      </c>
      <c r="B1911" s="3"/>
      <c r="C1911" s="4">
        <v>243000</v>
      </c>
      <c r="D1911" s="3" t="s">
        <v>38</v>
      </c>
      <c r="E1911" s="4">
        <v>1500</v>
      </c>
      <c r="F1911" s="3">
        <v>0.62</v>
      </c>
      <c r="G1911" s="4">
        <v>243000</v>
      </c>
      <c r="H1911" s="4">
        <v>245500</v>
      </c>
      <c r="I1911" s="4">
        <v>241000</v>
      </c>
      <c r="J1911" s="4">
        <v>104922</v>
      </c>
      <c r="K1911" s="4">
        <v>25514177000</v>
      </c>
      <c r="L1911" s="4">
        <v>8328926</v>
      </c>
      <c r="M1911" s="4">
        <v>243172</v>
      </c>
      <c r="N1911" s="4">
        <v>243000</v>
      </c>
      <c r="O1911" s="4">
        <v>193200</v>
      </c>
      <c r="P1911" s="4">
        <v>34275419</v>
      </c>
      <c r="Q1911" s="3">
        <v>0.74490000000000001</v>
      </c>
    </row>
    <row r="1912" spans="1:17">
      <c r="A1912" s="5">
        <v>41311</v>
      </c>
      <c r="B1912" s="3"/>
      <c r="C1912" s="4">
        <v>241500</v>
      </c>
      <c r="D1912" s="3" t="s">
        <v>39</v>
      </c>
      <c r="E1912" s="4">
        <v>1000</v>
      </c>
      <c r="F1912" s="3">
        <v>-0.41</v>
      </c>
      <c r="G1912" s="4">
        <v>240000</v>
      </c>
      <c r="H1912" s="4">
        <v>244500</v>
      </c>
      <c r="I1912" s="4">
        <v>238000</v>
      </c>
      <c r="J1912" s="4">
        <v>136578</v>
      </c>
      <c r="K1912" s="4">
        <v>32755771500</v>
      </c>
      <c r="L1912" s="4">
        <v>8277513</v>
      </c>
      <c r="M1912" s="4">
        <v>239831</v>
      </c>
      <c r="N1912" s="4">
        <v>241500</v>
      </c>
      <c r="O1912" s="4">
        <v>194000</v>
      </c>
      <c r="P1912" s="4">
        <v>34275419</v>
      </c>
      <c r="Q1912" s="3">
        <v>0.73850000000000005</v>
      </c>
    </row>
    <row r="1913" spans="1:17">
      <c r="A1913" s="5">
        <v>41310</v>
      </c>
      <c r="B1913" s="3"/>
      <c r="C1913" s="4">
        <v>242500</v>
      </c>
      <c r="D1913" s="3" t="s">
        <v>39</v>
      </c>
      <c r="E1913" s="4">
        <v>1000</v>
      </c>
      <c r="F1913" s="3">
        <v>-0.41</v>
      </c>
      <c r="G1913" s="4">
        <v>240000</v>
      </c>
      <c r="H1913" s="4">
        <v>243500</v>
      </c>
      <c r="I1913" s="4">
        <v>239000</v>
      </c>
      <c r="J1913" s="4">
        <v>165408</v>
      </c>
      <c r="K1913" s="4">
        <v>39861188130</v>
      </c>
      <c r="L1913" s="4">
        <v>8311789</v>
      </c>
      <c r="M1913" s="4">
        <v>240987</v>
      </c>
      <c r="N1913" s="4">
        <v>242500</v>
      </c>
      <c r="O1913" s="4">
        <v>194800</v>
      </c>
      <c r="P1913" s="4">
        <v>34275419</v>
      </c>
      <c r="Q1913" s="3">
        <v>0.74080000000000001</v>
      </c>
    </row>
    <row r="1914" spans="1:17">
      <c r="A1914" s="5">
        <v>41309</v>
      </c>
      <c r="B1914" s="3"/>
      <c r="C1914" s="4">
        <v>243500</v>
      </c>
      <c r="D1914" s="3" t="s">
        <v>39</v>
      </c>
      <c r="E1914" s="4">
        <v>2000</v>
      </c>
      <c r="F1914" s="3">
        <v>-0.81</v>
      </c>
      <c r="G1914" s="4">
        <v>246000</v>
      </c>
      <c r="H1914" s="4">
        <v>246500</v>
      </c>
      <c r="I1914" s="4">
        <v>243500</v>
      </c>
      <c r="J1914" s="4">
        <v>52251</v>
      </c>
      <c r="K1914" s="4">
        <v>12786513500</v>
      </c>
      <c r="L1914" s="4">
        <v>8346064</v>
      </c>
      <c r="M1914" s="4">
        <v>244713</v>
      </c>
      <c r="N1914" s="4">
        <v>243500</v>
      </c>
      <c r="O1914" s="4">
        <v>196400</v>
      </c>
      <c r="P1914" s="4">
        <v>34275419</v>
      </c>
      <c r="Q1914" s="3">
        <v>0.73829999999999996</v>
      </c>
    </row>
    <row r="1915" spans="1:17">
      <c r="A1915" s="5">
        <v>41306</v>
      </c>
      <c r="B1915" s="3"/>
      <c r="C1915" s="4">
        <v>245500</v>
      </c>
      <c r="D1915" s="3" t="s">
        <v>39</v>
      </c>
      <c r="E1915" s="4">
        <v>7000</v>
      </c>
      <c r="F1915" s="3">
        <v>-2.77</v>
      </c>
      <c r="G1915" s="4">
        <v>249500</v>
      </c>
      <c r="H1915" s="4">
        <v>251500</v>
      </c>
      <c r="I1915" s="4">
        <v>239000</v>
      </c>
      <c r="J1915" s="4">
        <v>280027</v>
      </c>
      <c r="K1915" s="4">
        <v>67932730500</v>
      </c>
      <c r="L1915" s="4">
        <v>8414615</v>
      </c>
      <c r="M1915" s="4">
        <v>242593</v>
      </c>
      <c r="N1915" s="4">
        <v>245500</v>
      </c>
      <c r="O1915" s="4">
        <v>202000</v>
      </c>
      <c r="P1915" s="4">
        <v>34275419</v>
      </c>
      <c r="Q1915" s="3">
        <v>0.74280000000000002</v>
      </c>
    </row>
    <row r="1916" spans="1:17">
      <c r="A1916" s="5">
        <v>41305</v>
      </c>
      <c r="B1916" s="3"/>
      <c r="C1916" s="4">
        <v>252500</v>
      </c>
      <c r="D1916" s="3" t="s">
        <v>38</v>
      </c>
      <c r="E1916" s="4">
        <v>3000</v>
      </c>
      <c r="F1916" s="3">
        <v>1.2</v>
      </c>
      <c r="G1916" s="4">
        <v>249000</v>
      </c>
      <c r="H1916" s="4">
        <v>253000</v>
      </c>
      <c r="I1916" s="4">
        <v>247500</v>
      </c>
      <c r="J1916" s="4">
        <v>156384</v>
      </c>
      <c r="K1916" s="4">
        <v>39329508500</v>
      </c>
      <c r="L1916" s="4">
        <v>8654543</v>
      </c>
      <c r="M1916" s="4">
        <v>251493</v>
      </c>
      <c r="N1916" s="4">
        <v>252500</v>
      </c>
      <c r="O1916" s="4">
        <v>199600</v>
      </c>
      <c r="P1916" s="4">
        <v>34275419</v>
      </c>
      <c r="Q1916" s="3">
        <v>0.76239999999999997</v>
      </c>
    </row>
    <row r="1917" spans="1:17">
      <c r="A1917" s="5">
        <v>41304</v>
      </c>
      <c r="B1917" s="3"/>
      <c r="C1917" s="4">
        <v>249500</v>
      </c>
      <c r="D1917" s="3" t="s">
        <v>38</v>
      </c>
      <c r="E1917" s="4">
        <v>3000</v>
      </c>
      <c r="F1917" s="3">
        <v>1.22</v>
      </c>
      <c r="G1917" s="4">
        <v>249000</v>
      </c>
      <c r="H1917" s="4">
        <v>250000</v>
      </c>
      <c r="I1917" s="4">
        <v>242000</v>
      </c>
      <c r="J1917" s="4">
        <v>142945</v>
      </c>
      <c r="K1917" s="4">
        <v>35413964500</v>
      </c>
      <c r="L1917" s="4">
        <v>8551717</v>
      </c>
      <c r="M1917" s="4">
        <v>247745</v>
      </c>
      <c r="N1917" s="4">
        <v>249500</v>
      </c>
      <c r="O1917" s="4">
        <v>197200</v>
      </c>
      <c r="P1917" s="4">
        <v>34275419</v>
      </c>
      <c r="Q1917" s="3">
        <v>0.75260000000000005</v>
      </c>
    </row>
    <row r="1918" spans="1:17">
      <c r="A1918" s="5">
        <v>41303</v>
      </c>
      <c r="B1918" s="3"/>
      <c r="C1918" s="4">
        <v>246500</v>
      </c>
      <c r="D1918" s="3" t="s">
        <v>38</v>
      </c>
      <c r="E1918" s="4">
        <v>5000</v>
      </c>
      <c r="F1918" s="3">
        <v>2.0699999999999998</v>
      </c>
      <c r="G1918" s="4">
        <v>240500</v>
      </c>
      <c r="H1918" s="4">
        <v>249500</v>
      </c>
      <c r="I1918" s="4">
        <v>240500</v>
      </c>
      <c r="J1918" s="4">
        <v>173843</v>
      </c>
      <c r="K1918" s="4">
        <v>42732568000</v>
      </c>
      <c r="L1918" s="4">
        <v>8448890</v>
      </c>
      <c r="M1918" s="4">
        <v>245811</v>
      </c>
      <c r="N1918" s="4">
        <v>246500</v>
      </c>
      <c r="O1918" s="4">
        <v>193200</v>
      </c>
      <c r="P1918" s="4">
        <v>34275419</v>
      </c>
      <c r="Q1918" s="3">
        <v>0.747</v>
      </c>
    </row>
    <row r="1919" spans="1:17">
      <c r="A1919" s="5">
        <v>41302</v>
      </c>
      <c r="B1919" s="3"/>
      <c r="C1919" s="4">
        <v>241500</v>
      </c>
      <c r="D1919" s="3" t="s">
        <v>38</v>
      </c>
      <c r="E1919" s="4">
        <v>3500</v>
      </c>
      <c r="F1919" s="3">
        <v>1.47</v>
      </c>
      <c r="G1919" s="4">
        <v>240000</v>
      </c>
      <c r="H1919" s="4">
        <v>244500</v>
      </c>
      <c r="I1919" s="4">
        <v>238500</v>
      </c>
      <c r="J1919" s="4">
        <v>125158</v>
      </c>
      <c r="K1919" s="4">
        <v>30336431500</v>
      </c>
      <c r="L1919" s="4">
        <v>8277513</v>
      </c>
      <c r="M1919" s="4">
        <v>242385</v>
      </c>
      <c r="N1919" s="4">
        <v>241500</v>
      </c>
      <c r="O1919" s="4">
        <v>190400</v>
      </c>
      <c r="P1919" s="4">
        <v>34275419</v>
      </c>
      <c r="Q1919" s="3">
        <v>0.73799999999999999</v>
      </c>
    </row>
    <row r="1920" spans="1:17">
      <c r="A1920" s="5">
        <v>41299</v>
      </c>
      <c r="B1920" s="3"/>
      <c r="C1920" s="4">
        <v>238000</v>
      </c>
      <c r="D1920" s="3" t="s">
        <v>39</v>
      </c>
      <c r="E1920" s="4">
        <v>1000</v>
      </c>
      <c r="F1920" s="3">
        <v>-0.42</v>
      </c>
      <c r="G1920" s="4">
        <v>242000</v>
      </c>
      <c r="H1920" s="4">
        <v>246000</v>
      </c>
      <c r="I1920" s="4">
        <v>235500</v>
      </c>
      <c r="J1920" s="4">
        <v>170306</v>
      </c>
      <c r="K1920" s="4">
        <v>40926077000</v>
      </c>
      <c r="L1920" s="4">
        <v>8157549</v>
      </c>
      <c r="M1920" s="4">
        <v>240309</v>
      </c>
      <c r="N1920" s="4">
        <v>238000</v>
      </c>
      <c r="O1920" s="4">
        <v>191200</v>
      </c>
      <c r="P1920" s="4">
        <v>34275419</v>
      </c>
      <c r="Q1920" s="3">
        <v>0.72450000000000003</v>
      </c>
    </row>
    <row r="1921" spans="1:17">
      <c r="A1921" s="5">
        <v>41298</v>
      </c>
      <c r="B1921" s="3"/>
      <c r="C1921" s="4">
        <v>239000</v>
      </c>
      <c r="D1921" s="3" t="s">
        <v>38</v>
      </c>
      <c r="E1921" s="3">
        <v>500</v>
      </c>
      <c r="F1921" s="3">
        <v>0.21</v>
      </c>
      <c r="G1921" s="4">
        <v>238000</v>
      </c>
      <c r="H1921" s="4">
        <v>245000</v>
      </c>
      <c r="I1921" s="4">
        <v>238000</v>
      </c>
      <c r="J1921" s="4">
        <v>186836</v>
      </c>
      <c r="K1921" s="4">
        <v>45154324500</v>
      </c>
      <c r="L1921" s="4">
        <v>8191825</v>
      </c>
      <c r="M1921" s="4">
        <v>241678</v>
      </c>
      <c r="N1921" s="4">
        <v>239000</v>
      </c>
      <c r="O1921" s="4">
        <v>190800</v>
      </c>
      <c r="P1921" s="4">
        <v>34275419</v>
      </c>
      <c r="Q1921" s="3">
        <v>0.72089999999999999</v>
      </c>
    </row>
    <row r="1922" spans="1:17">
      <c r="A1922" s="5">
        <v>41297</v>
      </c>
      <c r="B1922" s="3"/>
      <c r="C1922" s="4">
        <v>238500</v>
      </c>
      <c r="D1922" s="3" t="s">
        <v>39</v>
      </c>
      <c r="E1922" s="4">
        <v>5500</v>
      </c>
      <c r="F1922" s="3">
        <v>-2.25</v>
      </c>
      <c r="G1922" s="4">
        <v>245000</v>
      </c>
      <c r="H1922" s="4">
        <v>247500</v>
      </c>
      <c r="I1922" s="4">
        <v>237000</v>
      </c>
      <c r="J1922" s="4">
        <v>231263</v>
      </c>
      <c r="K1922" s="4">
        <v>55619095500</v>
      </c>
      <c r="L1922" s="4">
        <v>8174687</v>
      </c>
      <c r="M1922" s="4">
        <v>240501</v>
      </c>
      <c r="N1922" s="4">
        <v>238500</v>
      </c>
      <c r="O1922" s="4">
        <v>195200</v>
      </c>
      <c r="P1922" s="4">
        <v>34275419</v>
      </c>
      <c r="Q1922" s="3">
        <v>0.71360000000000001</v>
      </c>
    </row>
    <row r="1923" spans="1:17">
      <c r="A1923" s="5">
        <v>41296</v>
      </c>
      <c r="B1923" s="3"/>
      <c r="C1923" s="4">
        <v>244000</v>
      </c>
      <c r="D1923" s="3" t="s">
        <v>39</v>
      </c>
      <c r="E1923" s="4">
        <v>6000</v>
      </c>
      <c r="F1923" s="3">
        <v>-2.4</v>
      </c>
      <c r="G1923" s="4">
        <v>248500</v>
      </c>
      <c r="H1923" s="4">
        <v>249500</v>
      </c>
      <c r="I1923" s="4">
        <v>242500</v>
      </c>
      <c r="J1923" s="4">
        <v>212443</v>
      </c>
      <c r="K1923" s="4">
        <v>51755962000</v>
      </c>
      <c r="L1923" s="4">
        <v>8363202</v>
      </c>
      <c r="M1923" s="4">
        <v>243622</v>
      </c>
      <c r="N1923" s="4">
        <v>244000</v>
      </c>
      <c r="O1923" s="4">
        <v>200000</v>
      </c>
      <c r="P1923" s="4">
        <v>34275419</v>
      </c>
      <c r="Q1923" s="3">
        <v>0.72419999999999995</v>
      </c>
    </row>
    <row r="1924" spans="1:17">
      <c r="A1924" s="5">
        <v>41295</v>
      </c>
      <c r="B1924" s="3"/>
      <c r="C1924" s="4">
        <v>250000</v>
      </c>
      <c r="D1924" s="3" t="s">
        <v>39</v>
      </c>
      <c r="E1924" s="4">
        <v>6000</v>
      </c>
      <c r="F1924" s="3">
        <v>-2.34</v>
      </c>
      <c r="G1924" s="4">
        <v>256000</v>
      </c>
      <c r="H1924" s="4">
        <v>256000</v>
      </c>
      <c r="I1924" s="4">
        <v>248000</v>
      </c>
      <c r="J1924" s="4">
        <v>189351</v>
      </c>
      <c r="K1924" s="4">
        <v>47397089000</v>
      </c>
      <c r="L1924" s="4">
        <v>8568854</v>
      </c>
      <c r="M1924" s="4">
        <v>250313</v>
      </c>
      <c r="N1924" s="4">
        <v>250000</v>
      </c>
      <c r="O1924" s="4">
        <v>204800</v>
      </c>
      <c r="P1924" s="4">
        <v>34275419</v>
      </c>
      <c r="Q1924" s="3">
        <v>0.74580000000000002</v>
      </c>
    </row>
    <row r="1925" spans="1:17">
      <c r="A1925" s="5">
        <v>41292</v>
      </c>
      <c r="B1925" s="3"/>
      <c r="C1925" s="4">
        <v>256000</v>
      </c>
      <c r="D1925" s="3" t="s">
        <v>38</v>
      </c>
      <c r="E1925" s="4">
        <v>2000</v>
      </c>
      <c r="F1925" s="3">
        <v>0.79</v>
      </c>
      <c r="G1925" s="4">
        <v>257000</v>
      </c>
      <c r="H1925" s="4">
        <v>257500</v>
      </c>
      <c r="I1925" s="4">
        <v>255000</v>
      </c>
      <c r="J1925" s="4">
        <v>179162</v>
      </c>
      <c r="K1925" s="4">
        <v>45864857500</v>
      </c>
      <c r="L1925" s="4">
        <v>8774507</v>
      </c>
      <c r="M1925" s="4">
        <v>255996</v>
      </c>
      <c r="N1925" s="4">
        <v>256000</v>
      </c>
      <c r="O1925" s="4">
        <v>203200</v>
      </c>
      <c r="P1925" s="4">
        <v>34275419</v>
      </c>
      <c r="Q1925" s="3">
        <v>0.76339999999999997</v>
      </c>
    </row>
    <row r="1926" spans="1:17">
      <c r="A1926" s="5">
        <v>41291</v>
      </c>
      <c r="B1926" s="3"/>
      <c r="C1926" s="4">
        <v>254000</v>
      </c>
      <c r="D1926" s="3" t="s">
        <v>38</v>
      </c>
      <c r="E1926" s="4">
        <v>2000</v>
      </c>
      <c r="F1926" s="3">
        <v>0.79</v>
      </c>
      <c r="G1926" s="4">
        <v>251000</v>
      </c>
      <c r="H1926" s="4">
        <v>257000</v>
      </c>
      <c r="I1926" s="4">
        <v>251000</v>
      </c>
      <c r="J1926" s="4">
        <v>117664</v>
      </c>
      <c r="K1926" s="4">
        <v>29862518300</v>
      </c>
      <c r="L1926" s="4">
        <v>8705956</v>
      </c>
      <c r="M1926" s="4">
        <v>253794</v>
      </c>
      <c r="N1926" s="4">
        <v>254000</v>
      </c>
      <c r="O1926" s="4">
        <v>201600</v>
      </c>
      <c r="P1926" s="4">
        <v>34275419</v>
      </c>
      <c r="Q1926" s="3">
        <v>0.76259999999999994</v>
      </c>
    </row>
    <row r="1927" spans="1:17">
      <c r="A1927" s="5">
        <v>41290</v>
      </c>
      <c r="B1927" s="3"/>
      <c r="C1927" s="4">
        <v>252000</v>
      </c>
      <c r="D1927" s="3" t="s">
        <v>38</v>
      </c>
      <c r="E1927" s="4">
        <v>1000</v>
      </c>
      <c r="F1927" s="3">
        <v>0.4</v>
      </c>
      <c r="G1927" s="4">
        <v>251500</v>
      </c>
      <c r="H1927" s="4">
        <v>255500</v>
      </c>
      <c r="I1927" s="4">
        <v>250000</v>
      </c>
      <c r="J1927" s="4">
        <v>155251</v>
      </c>
      <c r="K1927" s="4">
        <v>39197981500</v>
      </c>
      <c r="L1927" s="4">
        <v>8637405</v>
      </c>
      <c r="M1927" s="4">
        <v>252481</v>
      </c>
      <c r="N1927" s="4">
        <v>252000</v>
      </c>
      <c r="O1927" s="4">
        <v>200800</v>
      </c>
      <c r="P1927" s="4">
        <v>34275419</v>
      </c>
      <c r="Q1927" s="3">
        <v>0.75539999999999996</v>
      </c>
    </row>
    <row r="1928" spans="1:17">
      <c r="A1928" s="5">
        <v>41289</v>
      </c>
      <c r="B1928" s="3"/>
      <c r="C1928" s="4">
        <v>251000</v>
      </c>
      <c r="D1928" s="3" t="s">
        <v>39</v>
      </c>
      <c r="E1928" s="4">
        <v>1000</v>
      </c>
      <c r="F1928" s="3">
        <v>-0.4</v>
      </c>
      <c r="G1928" s="4">
        <v>249500</v>
      </c>
      <c r="H1928" s="4">
        <v>255000</v>
      </c>
      <c r="I1928" s="4">
        <v>249000</v>
      </c>
      <c r="J1928" s="4">
        <v>175335</v>
      </c>
      <c r="K1928" s="4">
        <v>44121111000</v>
      </c>
      <c r="L1928" s="4">
        <v>8603130</v>
      </c>
      <c r="M1928" s="4">
        <v>251638</v>
      </c>
      <c r="N1928" s="4">
        <v>251000</v>
      </c>
      <c r="O1928" s="4">
        <v>201600</v>
      </c>
      <c r="P1928" s="4">
        <v>34275419</v>
      </c>
      <c r="Q1928" s="3">
        <v>0.75019999999999998</v>
      </c>
    </row>
    <row r="1929" spans="1:17">
      <c r="A1929" s="5">
        <v>41288</v>
      </c>
      <c r="B1929" s="3"/>
      <c r="C1929" s="4">
        <v>252000</v>
      </c>
      <c r="D1929" s="3" t="s">
        <v>39</v>
      </c>
      <c r="E1929" s="4">
        <v>5500</v>
      </c>
      <c r="F1929" s="3">
        <v>-2.14</v>
      </c>
      <c r="G1929" s="4">
        <v>255000</v>
      </c>
      <c r="H1929" s="4">
        <v>256500</v>
      </c>
      <c r="I1929" s="4">
        <v>248000</v>
      </c>
      <c r="J1929" s="4">
        <v>211106</v>
      </c>
      <c r="K1929" s="4">
        <v>52733588000</v>
      </c>
      <c r="L1929" s="4">
        <v>8028720</v>
      </c>
      <c r="M1929" s="4">
        <v>249796</v>
      </c>
      <c r="N1929" s="4">
        <v>252000</v>
      </c>
      <c r="O1929" s="4">
        <v>206000</v>
      </c>
      <c r="P1929" s="4">
        <v>31860000</v>
      </c>
      <c r="Q1929" s="3">
        <v>0.69169999999999998</v>
      </c>
    </row>
    <row r="1930" spans="1:17">
      <c r="A1930" s="5">
        <v>41285</v>
      </c>
      <c r="B1930" s="3"/>
      <c r="C1930" s="4">
        <v>257500</v>
      </c>
      <c r="D1930" s="3" t="s">
        <v>39</v>
      </c>
      <c r="E1930" s="4">
        <v>2500</v>
      </c>
      <c r="F1930" s="3">
        <v>-0.96</v>
      </c>
      <c r="G1930" s="4">
        <v>258500</v>
      </c>
      <c r="H1930" s="4">
        <v>260500</v>
      </c>
      <c r="I1930" s="4">
        <v>255000</v>
      </c>
      <c r="J1930" s="4">
        <v>103495</v>
      </c>
      <c r="K1930" s="4">
        <v>26608063000</v>
      </c>
      <c r="L1930" s="4">
        <v>8203950</v>
      </c>
      <c r="M1930" s="4">
        <v>257095</v>
      </c>
      <c r="N1930" s="4">
        <v>257500</v>
      </c>
      <c r="O1930" s="4">
        <v>208000</v>
      </c>
      <c r="P1930" s="4">
        <v>31860000</v>
      </c>
      <c r="Q1930" s="3">
        <v>0.71020000000000005</v>
      </c>
    </row>
    <row r="1931" spans="1:17">
      <c r="A1931" s="5">
        <v>41284</v>
      </c>
      <c r="B1931" s="3"/>
      <c r="C1931" s="4">
        <v>260000</v>
      </c>
      <c r="D1931" s="3" t="s">
        <v>38</v>
      </c>
      <c r="E1931" s="4">
        <v>8500</v>
      </c>
      <c r="F1931" s="3">
        <v>3.38</v>
      </c>
      <c r="G1931" s="4">
        <v>253000</v>
      </c>
      <c r="H1931" s="4">
        <v>261000</v>
      </c>
      <c r="I1931" s="4">
        <v>249000</v>
      </c>
      <c r="J1931" s="4">
        <v>262951</v>
      </c>
      <c r="K1931" s="4">
        <v>68028958000</v>
      </c>
      <c r="L1931" s="4">
        <v>8283600</v>
      </c>
      <c r="M1931" s="4">
        <v>258713</v>
      </c>
      <c r="N1931" s="4">
        <v>260000</v>
      </c>
      <c r="O1931" s="4">
        <v>201200</v>
      </c>
      <c r="P1931" s="4">
        <v>31860000</v>
      </c>
      <c r="Q1931" s="3">
        <v>0.71350000000000002</v>
      </c>
    </row>
    <row r="1932" spans="1:17">
      <c r="A1932" s="5">
        <v>41283</v>
      </c>
      <c r="B1932" s="3"/>
      <c r="C1932" s="4">
        <v>251500</v>
      </c>
      <c r="D1932" s="3" t="s">
        <v>39</v>
      </c>
      <c r="E1932" s="3">
        <v>500</v>
      </c>
      <c r="F1932" s="3">
        <v>-0.2</v>
      </c>
      <c r="G1932" s="4">
        <v>254000</v>
      </c>
      <c r="H1932" s="4">
        <v>256500</v>
      </c>
      <c r="I1932" s="4">
        <v>250500</v>
      </c>
      <c r="J1932" s="4">
        <v>127575</v>
      </c>
      <c r="K1932" s="4">
        <v>32407327000</v>
      </c>
      <c r="L1932" s="4">
        <v>8012790</v>
      </c>
      <c r="M1932" s="4">
        <v>254025</v>
      </c>
      <c r="N1932" s="4">
        <v>251500</v>
      </c>
      <c r="O1932" s="4">
        <v>201600</v>
      </c>
      <c r="P1932" s="4">
        <v>31860000</v>
      </c>
      <c r="Q1932" s="3">
        <v>0.69569999999999999</v>
      </c>
    </row>
    <row r="1933" spans="1:17">
      <c r="A1933" s="5">
        <v>41282</v>
      </c>
      <c r="B1933" s="3"/>
      <c r="C1933" s="4">
        <v>252000</v>
      </c>
      <c r="D1933" s="3" t="s">
        <v>38</v>
      </c>
      <c r="E1933" s="4">
        <v>1000</v>
      </c>
      <c r="F1933" s="3">
        <v>0.4</v>
      </c>
      <c r="G1933" s="4">
        <v>249500</v>
      </c>
      <c r="H1933" s="4">
        <v>254500</v>
      </c>
      <c r="I1933" s="4">
        <v>248500</v>
      </c>
      <c r="J1933" s="4">
        <v>124329</v>
      </c>
      <c r="K1933" s="4">
        <v>31279623500</v>
      </c>
      <c r="L1933" s="4">
        <v>8028720</v>
      </c>
      <c r="M1933" s="4">
        <v>251587</v>
      </c>
      <c r="N1933" s="4">
        <v>252000</v>
      </c>
      <c r="O1933" s="4">
        <v>200800</v>
      </c>
      <c r="P1933" s="4">
        <v>31860000</v>
      </c>
      <c r="Q1933" s="3">
        <v>0.69479999999999997</v>
      </c>
    </row>
    <row r="1934" spans="1:17">
      <c r="A1934" s="5">
        <v>41281</v>
      </c>
      <c r="B1934" s="3"/>
      <c r="C1934" s="4">
        <v>251000</v>
      </c>
      <c r="D1934" s="3" t="s">
        <v>39</v>
      </c>
      <c r="E1934" s="4">
        <v>3500</v>
      </c>
      <c r="F1934" s="3">
        <v>-1.38</v>
      </c>
      <c r="G1934" s="4">
        <v>254000</v>
      </c>
      <c r="H1934" s="4">
        <v>255000</v>
      </c>
      <c r="I1934" s="4">
        <v>245500</v>
      </c>
      <c r="J1934" s="4">
        <v>166708</v>
      </c>
      <c r="K1934" s="4">
        <v>41494984000</v>
      </c>
      <c r="L1934" s="4">
        <v>7996860</v>
      </c>
      <c r="M1934" s="4">
        <v>248908</v>
      </c>
      <c r="N1934" s="4">
        <v>251000</v>
      </c>
      <c r="O1934" s="4">
        <v>203600</v>
      </c>
      <c r="P1934" s="4">
        <v>31860000</v>
      </c>
      <c r="Q1934" s="3">
        <v>0.68769999999999998</v>
      </c>
    </row>
    <row r="1935" spans="1:17">
      <c r="A1935" s="5">
        <v>41278</v>
      </c>
      <c r="B1935" s="3"/>
      <c r="C1935" s="4">
        <v>254500</v>
      </c>
      <c r="D1935" s="3" t="s">
        <v>39</v>
      </c>
      <c r="E1935" s="4">
        <v>5500</v>
      </c>
      <c r="F1935" s="3">
        <v>-2.12</v>
      </c>
      <c r="G1935" s="4">
        <v>262000</v>
      </c>
      <c r="H1935" s="4">
        <v>262000</v>
      </c>
      <c r="I1935" s="4">
        <v>252000</v>
      </c>
      <c r="J1935" s="4">
        <v>261081</v>
      </c>
      <c r="K1935" s="4">
        <v>66405750000</v>
      </c>
      <c r="L1935" s="4">
        <v>8108370</v>
      </c>
      <c r="M1935" s="4">
        <v>254349</v>
      </c>
      <c r="N1935" s="4">
        <v>254500</v>
      </c>
      <c r="O1935" s="4">
        <v>208000</v>
      </c>
      <c r="P1935" s="4">
        <v>31860000</v>
      </c>
      <c r="Q1935" s="3">
        <v>0.69750000000000001</v>
      </c>
    </row>
    <row r="1936" spans="1:17">
      <c r="A1936" s="5">
        <v>41277</v>
      </c>
      <c r="B1936" s="3"/>
      <c r="C1936" s="4">
        <v>260000</v>
      </c>
      <c r="D1936" s="3" t="s">
        <v>38</v>
      </c>
      <c r="E1936" s="4">
        <v>3000</v>
      </c>
      <c r="F1936" s="3">
        <v>1.17</v>
      </c>
      <c r="G1936" s="4">
        <v>262000</v>
      </c>
      <c r="H1936" s="4">
        <v>263500</v>
      </c>
      <c r="I1936" s="4">
        <v>257000</v>
      </c>
      <c r="J1936" s="4">
        <v>207438</v>
      </c>
      <c r="K1936" s="4">
        <v>53868336000</v>
      </c>
      <c r="L1936" s="4">
        <v>8283600</v>
      </c>
      <c r="M1936" s="4">
        <v>259684</v>
      </c>
      <c r="N1936" s="4">
        <v>260000</v>
      </c>
      <c r="O1936" s="4">
        <v>205600</v>
      </c>
      <c r="P1936" s="4">
        <v>31860000</v>
      </c>
      <c r="Q1936" s="3">
        <v>0.70989999999999998</v>
      </c>
    </row>
    <row r="1937" spans="1:17">
      <c r="A1937" s="5">
        <v>41276</v>
      </c>
      <c r="B1937" s="3"/>
      <c r="C1937" s="4">
        <v>257000</v>
      </c>
      <c r="D1937" s="3" t="s">
        <v>38</v>
      </c>
      <c r="E1937" s="4">
        <v>11500</v>
      </c>
      <c r="F1937" s="3">
        <v>4.68</v>
      </c>
      <c r="G1937" s="4">
        <v>251000</v>
      </c>
      <c r="H1937" s="4">
        <v>259000</v>
      </c>
      <c r="I1937" s="4">
        <v>251000</v>
      </c>
      <c r="J1937" s="4">
        <v>316808</v>
      </c>
      <c r="K1937" s="4">
        <v>81279636000</v>
      </c>
      <c r="L1937" s="4">
        <v>8188020</v>
      </c>
      <c r="M1937" s="4">
        <v>256558</v>
      </c>
      <c r="N1937" s="4">
        <v>257000</v>
      </c>
      <c r="O1937" s="4">
        <v>196400</v>
      </c>
      <c r="P1937" s="4">
        <v>31860000</v>
      </c>
      <c r="Q1937" s="3">
        <v>0.6976</v>
      </c>
    </row>
    <row r="1938" spans="1:17">
      <c r="A1938" s="5">
        <v>41271</v>
      </c>
      <c r="B1938" s="3"/>
      <c r="C1938" s="4">
        <v>245500</v>
      </c>
      <c r="D1938" s="3" t="s">
        <v>38</v>
      </c>
      <c r="E1938" s="4">
        <v>4000</v>
      </c>
      <c r="F1938" s="3">
        <v>1.66</v>
      </c>
      <c r="G1938" s="4">
        <v>242000</v>
      </c>
      <c r="H1938" s="4">
        <v>247500</v>
      </c>
      <c r="I1938" s="4">
        <v>242000</v>
      </c>
      <c r="J1938" s="4">
        <v>151851</v>
      </c>
      <c r="K1938" s="4">
        <v>37425514500</v>
      </c>
      <c r="L1938" s="4">
        <v>7821630</v>
      </c>
      <c r="M1938" s="4">
        <v>246462</v>
      </c>
      <c r="N1938" s="4">
        <v>245500</v>
      </c>
      <c r="O1938" s="4">
        <v>193200</v>
      </c>
      <c r="P1938" s="4">
        <v>31860000</v>
      </c>
      <c r="Q1938" s="3">
        <v>0.67779999999999996</v>
      </c>
    </row>
    <row r="1939" spans="1:17">
      <c r="A1939" s="5">
        <v>41270</v>
      </c>
      <c r="B1939" s="3" t="s">
        <v>40</v>
      </c>
      <c r="C1939" s="4">
        <v>241500</v>
      </c>
      <c r="D1939" s="3" t="s">
        <v>38</v>
      </c>
      <c r="E1939" s="3">
        <v>500</v>
      </c>
      <c r="F1939" s="3">
        <v>0.21</v>
      </c>
      <c r="G1939" s="4">
        <v>240500</v>
      </c>
      <c r="H1939" s="4">
        <v>242500</v>
      </c>
      <c r="I1939" s="4">
        <v>238000</v>
      </c>
      <c r="J1939" s="4">
        <v>107034</v>
      </c>
      <c r="K1939" s="4">
        <v>25799091500</v>
      </c>
      <c r="L1939" s="4">
        <v>7694190</v>
      </c>
      <c r="M1939" s="4">
        <v>241036</v>
      </c>
      <c r="N1939" s="4">
        <v>241500</v>
      </c>
      <c r="O1939" s="4">
        <v>192800</v>
      </c>
      <c r="P1939" s="4">
        <v>31860000</v>
      </c>
      <c r="Q1939" s="3">
        <v>0.66990000000000005</v>
      </c>
    </row>
    <row r="1940" spans="1:17">
      <c r="A1940" s="5">
        <v>41269</v>
      </c>
      <c r="B1940" s="3"/>
      <c r="C1940" s="4">
        <v>241000</v>
      </c>
      <c r="D1940" s="3" t="s">
        <v>39</v>
      </c>
      <c r="E1940" s="4">
        <v>1000</v>
      </c>
      <c r="F1940" s="3">
        <v>-0.41</v>
      </c>
      <c r="G1940" s="4">
        <v>243000</v>
      </c>
      <c r="H1940" s="4">
        <v>246500</v>
      </c>
      <c r="I1940" s="4">
        <v>240500</v>
      </c>
      <c r="J1940" s="4">
        <v>119597</v>
      </c>
      <c r="K1940" s="4">
        <v>29031452000</v>
      </c>
      <c r="L1940" s="4">
        <v>7678260</v>
      </c>
      <c r="M1940" s="4">
        <v>242743</v>
      </c>
      <c r="N1940" s="4">
        <v>241000</v>
      </c>
      <c r="O1940" s="4">
        <v>193600</v>
      </c>
      <c r="P1940" s="4">
        <v>31860000</v>
      </c>
      <c r="Q1940" s="3">
        <v>0.67020000000000002</v>
      </c>
    </row>
    <row r="1941" spans="1:17">
      <c r="A1941" s="5">
        <v>41267</v>
      </c>
      <c r="B1941" s="3"/>
      <c r="C1941" s="4">
        <v>242000</v>
      </c>
      <c r="D1941" s="3" t="s">
        <v>39</v>
      </c>
      <c r="E1941" s="4">
        <v>3000</v>
      </c>
      <c r="F1941" s="3">
        <v>-1.22</v>
      </c>
      <c r="G1941" s="4">
        <v>242000</v>
      </c>
      <c r="H1941" s="4">
        <v>242500</v>
      </c>
      <c r="I1941" s="4">
        <v>239500</v>
      </c>
      <c r="J1941" s="4">
        <v>129118</v>
      </c>
      <c r="K1941" s="4">
        <v>31074452500</v>
      </c>
      <c r="L1941" s="4">
        <v>7710120</v>
      </c>
      <c r="M1941" s="4">
        <v>240667</v>
      </c>
      <c r="N1941" s="4">
        <v>242000</v>
      </c>
      <c r="O1941" s="4">
        <v>196000</v>
      </c>
      <c r="P1941" s="4">
        <v>31860000</v>
      </c>
      <c r="Q1941" s="3">
        <v>0.67330000000000001</v>
      </c>
    </row>
    <row r="1942" spans="1:17">
      <c r="A1942" s="5">
        <v>41264</v>
      </c>
      <c r="B1942" s="3"/>
      <c r="C1942" s="4">
        <v>245000</v>
      </c>
      <c r="D1942" s="3" t="s">
        <v>39</v>
      </c>
      <c r="E1942" s="4">
        <v>2000</v>
      </c>
      <c r="F1942" s="3">
        <v>-0.81</v>
      </c>
      <c r="G1942" s="4">
        <v>249000</v>
      </c>
      <c r="H1942" s="4">
        <v>249500</v>
      </c>
      <c r="I1942" s="4">
        <v>236500</v>
      </c>
      <c r="J1942" s="4">
        <v>331749</v>
      </c>
      <c r="K1942" s="4">
        <v>79881039572</v>
      </c>
      <c r="L1942" s="4">
        <v>7805700</v>
      </c>
      <c r="M1942" s="4">
        <v>240787</v>
      </c>
      <c r="N1942" s="4">
        <v>245000</v>
      </c>
      <c r="O1942" s="4">
        <v>197600</v>
      </c>
      <c r="P1942" s="4">
        <v>31860000</v>
      </c>
      <c r="Q1942" s="3">
        <v>0.68200000000000005</v>
      </c>
    </row>
    <row r="1943" spans="1:17">
      <c r="A1943" s="5">
        <v>41263</v>
      </c>
      <c r="B1943" s="3"/>
      <c r="C1943" s="4">
        <v>247000</v>
      </c>
      <c r="D1943" s="3" t="s">
        <v>38</v>
      </c>
      <c r="E1943" s="4">
        <v>4500</v>
      </c>
      <c r="F1943" s="3">
        <v>1.86</v>
      </c>
      <c r="G1943" s="4">
        <v>248000</v>
      </c>
      <c r="H1943" s="4">
        <v>249000</v>
      </c>
      <c r="I1943" s="4">
        <v>244500</v>
      </c>
      <c r="J1943" s="4">
        <v>304002</v>
      </c>
      <c r="K1943" s="4">
        <v>75259636500</v>
      </c>
      <c r="L1943" s="4">
        <v>7869420</v>
      </c>
      <c r="M1943" s="4">
        <v>247562</v>
      </c>
      <c r="N1943" s="4">
        <v>247000</v>
      </c>
      <c r="O1943" s="4">
        <v>194000</v>
      </c>
      <c r="P1943" s="4">
        <v>31860000</v>
      </c>
      <c r="Q1943" s="3">
        <v>0.68110000000000004</v>
      </c>
    </row>
    <row r="1944" spans="1:17">
      <c r="A1944" s="5">
        <v>41261</v>
      </c>
      <c r="B1944" s="3"/>
      <c r="C1944" s="4">
        <v>242500</v>
      </c>
      <c r="D1944" s="3" t="s">
        <v>38</v>
      </c>
      <c r="E1944" s="4">
        <v>1500</v>
      </c>
      <c r="F1944" s="3">
        <v>0.62</v>
      </c>
      <c r="G1944" s="4">
        <v>244000</v>
      </c>
      <c r="H1944" s="4">
        <v>249000</v>
      </c>
      <c r="I1944" s="4">
        <v>241000</v>
      </c>
      <c r="J1944" s="4">
        <v>317375</v>
      </c>
      <c r="K1944" s="4">
        <v>77618563500</v>
      </c>
      <c r="L1944" s="4">
        <v>7726050</v>
      </c>
      <c r="M1944" s="4">
        <v>244564</v>
      </c>
      <c r="N1944" s="4">
        <v>242500</v>
      </c>
      <c r="O1944" s="4">
        <v>192800</v>
      </c>
      <c r="P1944" s="4">
        <v>31860000</v>
      </c>
      <c r="Q1944" s="3">
        <v>0.67090000000000005</v>
      </c>
    </row>
    <row r="1945" spans="1:17">
      <c r="A1945" s="5">
        <v>41260</v>
      </c>
      <c r="B1945" s="3"/>
      <c r="C1945" s="4">
        <v>241000</v>
      </c>
      <c r="D1945" s="3"/>
      <c r="E1945" s="3">
        <v>0</v>
      </c>
      <c r="F1945" s="3">
        <v>0</v>
      </c>
      <c r="G1945" s="4">
        <v>240000</v>
      </c>
      <c r="H1945" s="4">
        <v>243500</v>
      </c>
      <c r="I1945" s="4">
        <v>238000</v>
      </c>
      <c r="J1945" s="4">
        <v>145973</v>
      </c>
      <c r="K1945" s="4">
        <v>35190266500</v>
      </c>
      <c r="L1945" s="4">
        <v>7678260</v>
      </c>
      <c r="M1945" s="4">
        <v>241073</v>
      </c>
      <c r="N1945" s="4">
        <v>241000</v>
      </c>
      <c r="O1945" s="4">
        <v>192800</v>
      </c>
      <c r="P1945" s="4">
        <v>31860000</v>
      </c>
      <c r="Q1945" s="3">
        <v>0.67</v>
      </c>
    </row>
    <row r="1946" spans="1:17">
      <c r="A1946" s="5">
        <v>41257</v>
      </c>
      <c r="B1946" s="3"/>
      <c r="C1946" s="4">
        <v>241000</v>
      </c>
      <c r="D1946" s="3" t="s">
        <v>38</v>
      </c>
      <c r="E1946" s="4">
        <v>4000</v>
      </c>
      <c r="F1946" s="3">
        <v>1.69</v>
      </c>
      <c r="G1946" s="4">
        <v>235500</v>
      </c>
      <c r="H1946" s="4">
        <v>243500</v>
      </c>
      <c r="I1946" s="4">
        <v>233500</v>
      </c>
      <c r="J1946" s="4">
        <v>276523</v>
      </c>
      <c r="K1946" s="4">
        <v>66252480000</v>
      </c>
      <c r="L1946" s="4">
        <v>7678260</v>
      </c>
      <c r="M1946" s="4">
        <v>239591</v>
      </c>
      <c r="N1946" s="4">
        <v>241000</v>
      </c>
      <c r="O1946" s="4">
        <v>189600</v>
      </c>
      <c r="P1946" s="4">
        <v>31860000</v>
      </c>
      <c r="Q1946" s="3">
        <v>0.66569999999999996</v>
      </c>
    </row>
    <row r="1947" spans="1:17">
      <c r="A1947" s="5">
        <v>41256</v>
      </c>
      <c r="B1947" s="3"/>
      <c r="C1947" s="4">
        <v>237000</v>
      </c>
      <c r="D1947" s="3" t="s">
        <v>38</v>
      </c>
      <c r="E1947" s="4">
        <v>5000</v>
      </c>
      <c r="F1947" s="3">
        <v>2.16</v>
      </c>
      <c r="G1947" s="4">
        <v>233000</v>
      </c>
      <c r="H1947" s="4">
        <v>239500</v>
      </c>
      <c r="I1947" s="4">
        <v>232000</v>
      </c>
      <c r="J1947" s="4">
        <v>391773</v>
      </c>
      <c r="K1947" s="4">
        <v>92961591000</v>
      </c>
      <c r="L1947" s="4">
        <v>7550820</v>
      </c>
      <c r="M1947" s="4">
        <v>237284</v>
      </c>
      <c r="N1947" s="4">
        <v>237000</v>
      </c>
      <c r="O1947" s="4">
        <v>185600</v>
      </c>
      <c r="P1947" s="4">
        <v>31860000</v>
      </c>
      <c r="Q1947" s="3">
        <v>0.6522</v>
      </c>
    </row>
    <row r="1948" spans="1:17">
      <c r="A1948" s="5">
        <v>41255</v>
      </c>
      <c r="B1948" s="3"/>
      <c r="C1948" s="4">
        <v>232000</v>
      </c>
      <c r="D1948" s="3" t="s">
        <v>38</v>
      </c>
      <c r="E1948" s="4">
        <v>3000</v>
      </c>
      <c r="F1948" s="3">
        <v>1.31</v>
      </c>
      <c r="G1948" s="4">
        <v>233000</v>
      </c>
      <c r="H1948" s="4">
        <v>235000</v>
      </c>
      <c r="I1948" s="4">
        <v>228000</v>
      </c>
      <c r="J1948" s="4">
        <v>269609</v>
      </c>
      <c r="K1948" s="4">
        <v>62647645500</v>
      </c>
      <c r="L1948" s="4">
        <v>7391520</v>
      </c>
      <c r="M1948" s="4">
        <v>232364</v>
      </c>
      <c r="N1948" s="4">
        <v>232000</v>
      </c>
      <c r="O1948" s="4">
        <v>183200</v>
      </c>
      <c r="P1948" s="4">
        <v>31860000</v>
      </c>
      <c r="Q1948" s="3">
        <v>0.6472</v>
      </c>
    </row>
    <row r="1949" spans="1:17">
      <c r="A1949" s="5">
        <v>41254</v>
      </c>
      <c r="B1949" s="3"/>
      <c r="C1949" s="4">
        <v>229000</v>
      </c>
      <c r="D1949" s="3" t="s">
        <v>38</v>
      </c>
      <c r="E1949" s="4">
        <v>7500</v>
      </c>
      <c r="F1949" s="3">
        <v>3.39</v>
      </c>
      <c r="G1949" s="4">
        <v>224000</v>
      </c>
      <c r="H1949" s="4">
        <v>232000</v>
      </c>
      <c r="I1949" s="4">
        <v>223500</v>
      </c>
      <c r="J1949" s="4">
        <v>373280</v>
      </c>
      <c r="K1949" s="4">
        <v>85822342500</v>
      </c>
      <c r="L1949" s="4">
        <v>7295940</v>
      </c>
      <c r="M1949" s="4">
        <v>229914</v>
      </c>
      <c r="N1949" s="4">
        <v>229000</v>
      </c>
      <c r="O1949" s="4">
        <v>177200</v>
      </c>
      <c r="P1949" s="4">
        <v>31860000</v>
      </c>
      <c r="Q1949" s="3">
        <v>0.64219999999999999</v>
      </c>
    </row>
    <row r="1950" spans="1:17">
      <c r="A1950" s="5">
        <v>41253</v>
      </c>
      <c r="B1950" s="3"/>
      <c r="C1950" s="4">
        <v>221500</v>
      </c>
      <c r="D1950" s="3" t="s">
        <v>39</v>
      </c>
      <c r="E1950" s="4">
        <v>6000</v>
      </c>
      <c r="F1950" s="3">
        <v>-2.64</v>
      </c>
      <c r="G1950" s="4">
        <v>224000</v>
      </c>
      <c r="H1950" s="4">
        <v>228500</v>
      </c>
      <c r="I1950" s="4">
        <v>220000</v>
      </c>
      <c r="J1950" s="4">
        <v>212332</v>
      </c>
      <c r="K1950" s="4">
        <v>47184580000</v>
      </c>
      <c r="L1950" s="4">
        <v>7056990</v>
      </c>
      <c r="M1950" s="4">
        <v>222220</v>
      </c>
      <c r="N1950" s="4">
        <v>221500</v>
      </c>
      <c r="O1950" s="4">
        <v>182000</v>
      </c>
      <c r="P1950" s="4">
        <v>31860000</v>
      </c>
      <c r="Q1950" s="3">
        <v>0.62339999999999995</v>
      </c>
    </row>
    <row r="1951" spans="1:17">
      <c r="A1951" s="5">
        <v>41250</v>
      </c>
      <c r="B1951" s="3"/>
      <c r="C1951" s="4">
        <v>227500</v>
      </c>
      <c r="D1951" s="3" t="s">
        <v>38</v>
      </c>
      <c r="E1951" s="4">
        <v>3000</v>
      </c>
      <c r="F1951" s="3">
        <v>1.34</v>
      </c>
      <c r="G1951" s="4">
        <v>228000</v>
      </c>
      <c r="H1951" s="4">
        <v>229500</v>
      </c>
      <c r="I1951" s="4">
        <v>223500</v>
      </c>
      <c r="J1951" s="4">
        <v>290310</v>
      </c>
      <c r="K1951" s="4">
        <v>66155003000</v>
      </c>
      <c r="L1951" s="4">
        <v>7248150</v>
      </c>
      <c r="M1951" s="4">
        <v>227877</v>
      </c>
      <c r="N1951" s="4">
        <v>227500</v>
      </c>
      <c r="O1951" s="4">
        <v>179600</v>
      </c>
      <c r="P1951" s="4">
        <v>31860000</v>
      </c>
      <c r="Q1951" s="3">
        <v>0.64039999999999997</v>
      </c>
    </row>
    <row r="1952" spans="1:17">
      <c r="A1952" s="5">
        <v>41249</v>
      </c>
      <c r="B1952" s="3"/>
      <c r="C1952" s="4">
        <v>224500</v>
      </c>
      <c r="D1952" s="3" t="s">
        <v>38</v>
      </c>
      <c r="E1952" s="4">
        <v>9000</v>
      </c>
      <c r="F1952" s="3">
        <v>4.18</v>
      </c>
      <c r="G1952" s="4">
        <v>217500</v>
      </c>
      <c r="H1952" s="4">
        <v>226000</v>
      </c>
      <c r="I1952" s="4">
        <v>216500</v>
      </c>
      <c r="J1952" s="4">
        <v>449486</v>
      </c>
      <c r="K1952" s="4">
        <v>100559105500</v>
      </c>
      <c r="L1952" s="4">
        <v>7152570</v>
      </c>
      <c r="M1952" s="4">
        <v>223720</v>
      </c>
      <c r="N1952" s="4">
        <v>224500</v>
      </c>
      <c r="O1952" s="4">
        <v>172400</v>
      </c>
      <c r="P1952" s="4">
        <v>31860000</v>
      </c>
      <c r="Q1952" s="3">
        <v>0.63439999999999996</v>
      </c>
    </row>
    <row r="1953" spans="1:17">
      <c r="A1953" s="5">
        <v>41248</v>
      </c>
      <c r="B1953" s="3"/>
      <c r="C1953" s="4">
        <v>215500</v>
      </c>
      <c r="D1953" s="3" t="s">
        <v>38</v>
      </c>
      <c r="E1953" s="4">
        <v>7500</v>
      </c>
      <c r="F1953" s="3">
        <v>3.61</v>
      </c>
      <c r="G1953" s="4">
        <v>206500</v>
      </c>
      <c r="H1953" s="4">
        <v>217000</v>
      </c>
      <c r="I1953" s="4">
        <v>206000</v>
      </c>
      <c r="J1953" s="4">
        <v>235493</v>
      </c>
      <c r="K1953" s="4">
        <v>50483006500</v>
      </c>
      <c r="L1953" s="4">
        <v>6865830</v>
      </c>
      <c r="M1953" s="4">
        <v>214371</v>
      </c>
      <c r="N1953" s="4">
        <v>215500</v>
      </c>
      <c r="O1953" s="4">
        <v>166400</v>
      </c>
      <c r="P1953" s="4">
        <v>31860000</v>
      </c>
      <c r="Q1953" s="3">
        <v>0.60970000000000002</v>
      </c>
    </row>
    <row r="1954" spans="1:17">
      <c r="A1954" s="5">
        <v>41247</v>
      </c>
      <c r="B1954" s="3"/>
      <c r="C1954" s="4">
        <v>208000</v>
      </c>
      <c r="D1954" s="3" t="s">
        <v>39</v>
      </c>
      <c r="E1954" s="4">
        <v>3000</v>
      </c>
      <c r="F1954" s="3">
        <v>-1.42</v>
      </c>
      <c r="G1954" s="4">
        <v>209500</v>
      </c>
      <c r="H1954" s="4">
        <v>209500</v>
      </c>
      <c r="I1954" s="4">
        <v>205500</v>
      </c>
      <c r="J1954" s="4">
        <v>143931</v>
      </c>
      <c r="K1954" s="4">
        <v>29762532500</v>
      </c>
      <c r="L1954" s="4">
        <v>6626880</v>
      </c>
      <c r="M1954" s="4">
        <v>206783</v>
      </c>
      <c r="N1954" s="4">
        <v>208000</v>
      </c>
      <c r="O1954" s="4">
        <v>168800</v>
      </c>
      <c r="P1954" s="4">
        <v>31860000</v>
      </c>
      <c r="Q1954" s="3">
        <v>0.59219999999999995</v>
      </c>
    </row>
    <row r="1955" spans="1:17">
      <c r="A1955" s="5">
        <v>41246</v>
      </c>
      <c r="B1955" s="3"/>
      <c r="C1955" s="4">
        <v>211000</v>
      </c>
      <c r="D1955" s="3" t="s">
        <v>39</v>
      </c>
      <c r="E1955" s="4">
        <v>3500</v>
      </c>
      <c r="F1955" s="3">
        <v>-1.63</v>
      </c>
      <c r="G1955" s="4">
        <v>215000</v>
      </c>
      <c r="H1955" s="4">
        <v>215000</v>
      </c>
      <c r="I1955" s="4">
        <v>209500</v>
      </c>
      <c r="J1955" s="4">
        <v>115172</v>
      </c>
      <c r="K1955" s="4">
        <v>24310213500</v>
      </c>
      <c r="L1955" s="4">
        <v>6722460</v>
      </c>
      <c r="M1955" s="4">
        <v>211077</v>
      </c>
      <c r="N1955" s="4">
        <v>211000</v>
      </c>
      <c r="O1955" s="4">
        <v>171600</v>
      </c>
      <c r="P1955" s="4">
        <v>31860000</v>
      </c>
      <c r="Q1955" s="3">
        <v>0.59930000000000005</v>
      </c>
    </row>
    <row r="1956" spans="1:17">
      <c r="A1956" s="5">
        <v>41243</v>
      </c>
      <c r="B1956" s="3"/>
      <c r="C1956" s="4">
        <v>214500</v>
      </c>
      <c r="D1956" s="3" t="s">
        <v>38</v>
      </c>
      <c r="E1956" s="4">
        <v>2000</v>
      </c>
      <c r="F1956" s="3">
        <v>0.94</v>
      </c>
      <c r="G1956" s="4">
        <v>212500</v>
      </c>
      <c r="H1956" s="4">
        <v>214500</v>
      </c>
      <c r="I1956" s="4">
        <v>210500</v>
      </c>
      <c r="J1956" s="4">
        <v>130415</v>
      </c>
      <c r="K1956" s="4">
        <v>27759822000</v>
      </c>
      <c r="L1956" s="4">
        <v>6833970</v>
      </c>
      <c r="M1956" s="4">
        <v>212857</v>
      </c>
      <c r="N1956" s="4">
        <v>214500</v>
      </c>
      <c r="O1956" s="4">
        <v>170000</v>
      </c>
      <c r="P1956" s="4">
        <v>31860000</v>
      </c>
      <c r="Q1956" s="3">
        <v>0.61170000000000002</v>
      </c>
    </row>
    <row r="1957" spans="1:17">
      <c r="A1957" s="5">
        <v>41242</v>
      </c>
      <c r="B1957" s="3"/>
      <c r="C1957" s="4">
        <v>212500</v>
      </c>
      <c r="D1957" s="3" t="s">
        <v>38</v>
      </c>
      <c r="E1957" s="4">
        <v>7000</v>
      </c>
      <c r="F1957" s="3">
        <v>3.41</v>
      </c>
      <c r="G1957" s="4">
        <v>209000</v>
      </c>
      <c r="H1957" s="4">
        <v>216500</v>
      </c>
      <c r="I1957" s="4">
        <v>209000</v>
      </c>
      <c r="J1957" s="4">
        <v>378267</v>
      </c>
      <c r="K1957" s="4">
        <v>80705727500</v>
      </c>
      <c r="L1957" s="4">
        <v>6770250</v>
      </c>
      <c r="M1957" s="4">
        <v>213356</v>
      </c>
      <c r="N1957" s="4">
        <v>212500</v>
      </c>
      <c r="O1957" s="4">
        <v>164400</v>
      </c>
      <c r="P1957" s="4">
        <v>31860000</v>
      </c>
      <c r="Q1957" s="3">
        <v>0.60519999999999996</v>
      </c>
    </row>
    <row r="1958" spans="1:17">
      <c r="A1958" s="5">
        <v>41241</v>
      </c>
      <c r="B1958" s="3"/>
      <c r="C1958" s="4">
        <v>205500</v>
      </c>
      <c r="D1958" s="3" t="s">
        <v>38</v>
      </c>
      <c r="E1958" s="3">
        <v>500</v>
      </c>
      <c r="F1958" s="3">
        <v>0.24</v>
      </c>
      <c r="G1958" s="4">
        <v>203000</v>
      </c>
      <c r="H1958" s="4">
        <v>207500</v>
      </c>
      <c r="I1958" s="4">
        <v>202500</v>
      </c>
      <c r="J1958" s="4">
        <v>184054</v>
      </c>
      <c r="K1958" s="4">
        <v>37757170000</v>
      </c>
      <c r="L1958" s="4">
        <v>6547230</v>
      </c>
      <c r="M1958" s="4">
        <v>205141</v>
      </c>
      <c r="N1958" s="4">
        <v>205500</v>
      </c>
      <c r="O1958" s="4">
        <v>164000</v>
      </c>
      <c r="P1958" s="4">
        <v>31860000</v>
      </c>
      <c r="Q1958" s="3">
        <v>0.59209999999999996</v>
      </c>
    </row>
    <row r="1959" spans="1:17">
      <c r="A1959" s="5">
        <v>41240</v>
      </c>
      <c r="B1959" s="3"/>
      <c r="C1959" s="4">
        <v>205000</v>
      </c>
      <c r="D1959" s="3" t="s">
        <v>38</v>
      </c>
      <c r="E1959" s="4">
        <v>11500</v>
      </c>
      <c r="F1959" s="3">
        <v>5.94</v>
      </c>
      <c r="G1959" s="4">
        <v>194000</v>
      </c>
      <c r="H1959" s="4">
        <v>206000</v>
      </c>
      <c r="I1959" s="4">
        <v>192500</v>
      </c>
      <c r="J1959" s="4">
        <v>351475</v>
      </c>
      <c r="K1959" s="4">
        <v>70880486000</v>
      </c>
      <c r="L1959" s="4">
        <v>6531300</v>
      </c>
      <c r="M1959" s="4">
        <v>201665</v>
      </c>
      <c r="N1959" s="4">
        <v>205000</v>
      </c>
      <c r="O1959" s="4">
        <v>154800</v>
      </c>
      <c r="P1959" s="4">
        <v>31860000</v>
      </c>
      <c r="Q1959" s="3">
        <v>0.58679999999999999</v>
      </c>
    </row>
    <row r="1960" spans="1:17">
      <c r="A1960" s="5">
        <v>41239</v>
      </c>
      <c r="B1960" s="3"/>
      <c r="C1960" s="4">
        <v>193500</v>
      </c>
      <c r="D1960" s="3" t="s">
        <v>38</v>
      </c>
      <c r="E1960" s="4">
        <v>2500</v>
      </c>
      <c r="F1960" s="3">
        <v>1.31</v>
      </c>
      <c r="G1960" s="4">
        <v>193500</v>
      </c>
      <c r="H1960" s="4">
        <v>194500</v>
      </c>
      <c r="I1960" s="4">
        <v>191000</v>
      </c>
      <c r="J1960" s="4">
        <v>118208</v>
      </c>
      <c r="K1960" s="4">
        <v>22799648000</v>
      </c>
      <c r="L1960" s="4">
        <v>6164910</v>
      </c>
      <c r="M1960" s="4">
        <v>192877</v>
      </c>
      <c r="N1960" s="4">
        <v>193500</v>
      </c>
      <c r="O1960" s="4">
        <v>152800</v>
      </c>
      <c r="P1960" s="4">
        <v>31860000</v>
      </c>
      <c r="Q1960" s="3">
        <v>0.55869999999999997</v>
      </c>
    </row>
    <row r="1961" spans="1:17">
      <c r="A1961" s="5">
        <v>41236</v>
      </c>
      <c r="B1961" s="3"/>
      <c r="C1961" s="4">
        <v>191000</v>
      </c>
      <c r="D1961" s="3" t="s">
        <v>39</v>
      </c>
      <c r="E1961" s="4">
        <v>1000</v>
      </c>
      <c r="F1961" s="3">
        <v>-0.52</v>
      </c>
      <c r="G1961" s="4">
        <v>192500</v>
      </c>
      <c r="H1961" s="4">
        <v>194000</v>
      </c>
      <c r="I1961" s="4">
        <v>186000</v>
      </c>
      <c r="J1961" s="4">
        <v>270267</v>
      </c>
      <c r="K1961" s="4">
        <v>51172072500</v>
      </c>
      <c r="L1961" s="4">
        <v>6085260</v>
      </c>
      <c r="M1961" s="4">
        <v>189338</v>
      </c>
      <c r="N1961" s="4">
        <v>191000</v>
      </c>
      <c r="O1961" s="4">
        <v>153600</v>
      </c>
      <c r="P1961" s="4">
        <v>31860000</v>
      </c>
      <c r="Q1961" s="3">
        <v>0.55059999999999998</v>
      </c>
    </row>
    <row r="1962" spans="1:17">
      <c r="A1962" s="5">
        <v>41235</v>
      </c>
      <c r="B1962" s="3"/>
      <c r="C1962" s="4">
        <v>192000</v>
      </c>
      <c r="D1962" s="3" t="s">
        <v>39</v>
      </c>
      <c r="E1962" s="4">
        <v>2000</v>
      </c>
      <c r="F1962" s="3">
        <v>-1.03</v>
      </c>
      <c r="G1962" s="4">
        <v>196500</v>
      </c>
      <c r="H1962" s="4">
        <v>198000</v>
      </c>
      <c r="I1962" s="4">
        <v>191000</v>
      </c>
      <c r="J1962" s="4">
        <v>227091</v>
      </c>
      <c r="K1962" s="4">
        <v>44014721000</v>
      </c>
      <c r="L1962" s="4">
        <v>6117120</v>
      </c>
      <c r="M1962" s="4">
        <v>193819</v>
      </c>
      <c r="N1962" s="4">
        <v>192000</v>
      </c>
      <c r="O1962" s="4">
        <v>155200</v>
      </c>
      <c r="P1962" s="4">
        <v>31860000</v>
      </c>
      <c r="Q1962" s="3">
        <v>0.55700000000000005</v>
      </c>
    </row>
    <row r="1963" spans="1:17">
      <c r="A1963" s="5">
        <v>41234</v>
      </c>
      <c r="B1963" s="3"/>
      <c r="C1963" s="4">
        <v>194000</v>
      </c>
      <c r="D1963" s="3" t="s">
        <v>39</v>
      </c>
      <c r="E1963" s="4">
        <v>5000</v>
      </c>
      <c r="F1963" s="3">
        <v>-2.5099999999999998</v>
      </c>
      <c r="G1963" s="4">
        <v>199000</v>
      </c>
      <c r="H1963" s="4">
        <v>201000</v>
      </c>
      <c r="I1963" s="4">
        <v>191500</v>
      </c>
      <c r="J1963" s="4">
        <v>190399</v>
      </c>
      <c r="K1963" s="4">
        <v>37482429000</v>
      </c>
      <c r="L1963" s="4">
        <v>6180840</v>
      </c>
      <c r="M1963" s="4">
        <v>196862</v>
      </c>
      <c r="N1963" s="4">
        <v>194000</v>
      </c>
      <c r="O1963" s="4">
        <v>159200</v>
      </c>
      <c r="P1963" s="4">
        <v>31860000</v>
      </c>
      <c r="Q1963" s="3">
        <v>0.56740000000000002</v>
      </c>
    </row>
    <row r="1964" spans="1:17">
      <c r="A1964" s="5">
        <v>41233</v>
      </c>
      <c r="B1964" s="3"/>
      <c r="C1964" s="4">
        <v>199000</v>
      </c>
      <c r="D1964" s="3" t="s">
        <v>38</v>
      </c>
      <c r="E1964" s="4">
        <v>3000</v>
      </c>
      <c r="F1964" s="3">
        <v>1.53</v>
      </c>
      <c r="G1964" s="4">
        <v>200000</v>
      </c>
      <c r="H1964" s="4">
        <v>201000</v>
      </c>
      <c r="I1964" s="4">
        <v>197500</v>
      </c>
      <c r="J1964" s="4">
        <v>154063</v>
      </c>
      <c r="K1964" s="4">
        <v>30708378000</v>
      </c>
      <c r="L1964" s="4">
        <v>6340140</v>
      </c>
      <c r="M1964" s="4">
        <v>199323</v>
      </c>
      <c r="N1964" s="4">
        <v>199000</v>
      </c>
      <c r="O1964" s="4">
        <v>156800</v>
      </c>
      <c r="P1964" s="4">
        <v>31860000</v>
      </c>
      <c r="Q1964" s="3">
        <v>0.58030000000000004</v>
      </c>
    </row>
    <row r="1965" spans="1:17">
      <c r="A1965" s="5">
        <v>41232</v>
      </c>
      <c r="B1965" s="3"/>
      <c r="C1965" s="4">
        <v>196000</v>
      </c>
      <c r="D1965" s="3" t="s">
        <v>38</v>
      </c>
      <c r="E1965" s="4">
        <v>1000</v>
      </c>
      <c r="F1965" s="3">
        <v>0.51</v>
      </c>
      <c r="G1965" s="4">
        <v>196000</v>
      </c>
      <c r="H1965" s="4">
        <v>199000</v>
      </c>
      <c r="I1965" s="4">
        <v>195000</v>
      </c>
      <c r="J1965" s="4">
        <v>150523</v>
      </c>
      <c r="K1965" s="4">
        <v>29595469000</v>
      </c>
      <c r="L1965" s="4">
        <v>6244560</v>
      </c>
      <c r="M1965" s="4">
        <v>196617</v>
      </c>
      <c r="N1965" s="4">
        <v>196000</v>
      </c>
      <c r="O1965" s="4">
        <v>156000</v>
      </c>
      <c r="P1965" s="4">
        <v>31860000</v>
      </c>
      <c r="Q1965" s="3">
        <v>0.57540000000000002</v>
      </c>
    </row>
    <row r="1966" spans="1:17">
      <c r="A1966" s="5">
        <v>41229</v>
      </c>
      <c r="B1966" s="3"/>
      <c r="C1966" s="4">
        <v>195000</v>
      </c>
      <c r="D1966" s="3" t="s">
        <v>39</v>
      </c>
      <c r="E1966" s="4">
        <v>2500</v>
      </c>
      <c r="F1966" s="3">
        <v>-1.27</v>
      </c>
      <c r="G1966" s="4">
        <v>195000</v>
      </c>
      <c r="H1966" s="4">
        <v>201000</v>
      </c>
      <c r="I1966" s="4">
        <v>193500</v>
      </c>
      <c r="J1966" s="4">
        <v>235713</v>
      </c>
      <c r="K1966" s="4">
        <v>45446689500</v>
      </c>
      <c r="L1966" s="4">
        <v>6212700</v>
      </c>
      <c r="M1966" s="4">
        <v>192805</v>
      </c>
      <c r="N1966" s="4">
        <v>195000</v>
      </c>
      <c r="O1966" s="4">
        <v>158000</v>
      </c>
      <c r="P1966" s="4">
        <v>31860000</v>
      </c>
      <c r="Q1966" s="3">
        <v>0.57769999999999999</v>
      </c>
    </row>
    <row r="1967" spans="1:17">
      <c r="A1967" s="5">
        <v>41228</v>
      </c>
      <c r="B1967" s="3"/>
      <c r="C1967" s="4">
        <v>197500</v>
      </c>
      <c r="D1967" s="3" t="s">
        <v>39</v>
      </c>
      <c r="E1967" s="4">
        <v>4500</v>
      </c>
      <c r="F1967" s="3">
        <v>-2.23</v>
      </c>
      <c r="G1967" s="4">
        <v>196500</v>
      </c>
      <c r="H1967" s="4">
        <v>199000</v>
      </c>
      <c r="I1967" s="4">
        <v>195500</v>
      </c>
      <c r="J1967" s="4">
        <v>175000</v>
      </c>
      <c r="K1967" s="4">
        <v>34545057000</v>
      </c>
      <c r="L1967" s="4">
        <v>6292350</v>
      </c>
      <c r="M1967" s="4">
        <v>197400</v>
      </c>
      <c r="N1967" s="4">
        <v>197500</v>
      </c>
      <c r="O1967" s="4">
        <v>161600</v>
      </c>
      <c r="P1967" s="4">
        <v>31860000</v>
      </c>
      <c r="Q1967" s="3">
        <v>0.58199999999999996</v>
      </c>
    </row>
    <row r="1968" spans="1:17">
      <c r="A1968" s="5">
        <v>41227</v>
      </c>
      <c r="B1968" s="3"/>
      <c r="C1968" s="4">
        <v>202000</v>
      </c>
      <c r="D1968" s="3" t="s">
        <v>39</v>
      </c>
      <c r="E1968" s="4">
        <v>2000</v>
      </c>
      <c r="F1968" s="3">
        <v>-0.98</v>
      </c>
      <c r="G1968" s="4">
        <v>203000</v>
      </c>
      <c r="H1968" s="4">
        <v>204500</v>
      </c>
      <c r="I1968" s="4">
        <v>196500</v>
      </c>
      <c r="J1968" s="4">
        <v>308006</v>
      </c>
      <c r="K1968" s="4">
        <v>61278347500</v>
      </c>
      <c r="L1968" s="4">
        <v>6435720</v>
      </c>
      <c r="M1968" s="4">
        <v>198951</v>
      </c>
      <c r="N1968" s="4">
        <v>202000</v>
      </c>
      <c r="O1968" s="4">
        <v>163200</v>
      </c>
      <c r="P1968" s="4">
        <v>31860000</v>
      </c>
      <c r="Q1968" s="3">
        <v>0.58789999999999998</v>
      </c>
    </row>
    <row r="1969" spans="1:17">
      <c r="A1969" s="5">
        <v>41226</v>
      </c>
      <c r="B1969" s="3"/>
      <c r="C1969" s="4">
        <v>204000</v>
      </c>
      <c r="D1969" s="3" t="s">
        <v>39</v>
      </c>
      <c r="E1969" s="4">
        <v>10500</v>
      </c>
      <c r="F1969" s="3">
        <v>-4.9000000000000004</v>
      </c>
      <c r="G1969" s="4">
        <v>213000</v>
      </c>
      <c r="H1969" s="4">
        <v>214500</v>
      </c>
      <c r="I1969" s="4">
        <v>201500</v>
      </c>
      <c r="J1969" s="4">
        <v>370638</v>
      </c>
      <c r="K1969" s="4">
        <v>76236021000</v>
      </c>
      <c r="L1969" s="4">
        <v>6499440</v>
      </c>
      <c r="M1969" s="4">
        <v>205688</v>
      </c>
      <c r="N1969" s="4">
        <v>204000</v>
      </c>
      <c r="O1969" s="4">
        <v>171600</v>
      </c>
      <c r="P1969" s="4">
        <v>31860000</v>
      </c>
      <c r="Q1969" s="3">
        <v>0.59519999999999995</v>
      </c>
    </row>
    <row r="1970" spans="1:17">
      <c r="A1970" s="5">
        <v>41225</v>
      </c>
      <c r="B1970" s="3"/>
      <c r="C1970" s="4">
        <v>214500</v>
      </c>
      <c r="D1970" s="3" t="s">
        <v>39</v>
      </c>
      <c r="E1970" s="4">
        <v>5000</v>
      </c>
      <c r="F1970" s="3">
        <v>-2.2799999999999998</v>
      </c>
      <c r="G1970" s="4">
        <v>217000</v>
      </c>
      <c r="H1970" s="4">
        <v>218500</v>
      </c>
      <c r="I1970" s="4">
        <v>212000</v>
      </c>
      <c r="J1970" s="4">
        <v>196303</v>
      </c>
      <c r="K1970" s="4">
        <v>42097049000</v>
      </c>
      <c r="L1970" s="4">
        <v>6833970</v>
      </c>
      <c r="M1970" s="4">
        <v>214449</v>
      </c>
      <c r="N1970" s="4">
        <v>214500</v>
      </c>
      <c r="O1970" s="4">
        <v>175600</v>
      </c>
      <c r="P1970" s="4">
        <v>31860000</v>
      </c>
      <c r="Q1970" s="3">
        <v>0.62229999999999996</v>
      </c>
    </row>
    <row r="1971" spans="1:17">
      <c r="A1971" s="5">
        <v>41222</v>
      </c>
      <c r="B1971" s="3"/>
      <c r="C1971" s="4">
        <v>219500</v>
      </c>
      <c r="D1971" s="3" t="s">
        <v>39</v>
      </c>
      <c r="E1971" s="4">
        <v>3000</v>
      </c>
      <c r="F1971" s="3">
        <v>-1.35</v>
      </c>
      <c r="G1971" s="4">
        <v>218500</v>
      </c>
      <c r="H1971" s="4">
        <v>220500</v>
      </c>
      <c r="I1971" s="4">
        <v>215500</v>
      </c>
      <c r="J1971" s="4">
        <v>154748</v>
      </c>
      <c r="K1971" s="4">
        <v>33824298000</v>
      </c>
      <c r="L1971" s="4">
        <v>6993270</v>
      </c>
      <c r="M1971" s="4">
        <v>218576</v>
      </c>
      <c r="N1971" s="4">
        <v>219500</v>
      </c>
      <c r="O1971" s="4">
        <v>178000</v>
      </c>
      <c r="P1971" s="4">
        <v>31860000</v>
      </c>
      <c r="Q1971" s="3">
        <v>0.63560000000000005</v>
      </c>
    </row>
    <row r="1972" spans="1:17">
      <c r="A1972" s="5">
        <v>41221</v>
      </c>
      <c r="B1972" s="3"/>
      <c r="C1972" s="4">
        <v>222500</v>
      </c>
      <c r="D1972" s="3" t="s">
        <v>39</v>
      </c>
      <c r="E1972" s="4">
        <v>6500</v>
      </c>
      <c r="F1972" s="3">
        <v>-2.84</v>
      </c>
      <c r="G1972" s="4">
        <v>222500</v>
      </c>
      <c r="H1972" s="4">
        <v>223500</v>
      </c>
      <c r="I1972" s="4">
        <v>219500</v>
      </c>
      <c r="J1972" s="4">
        <v>263696</v>
      </c>
      <c r="K1972" s="4">
        <v>58263589000</v>
      </c>
      <c r="L1972" s="4">
        <v>7088850</v>
      </c>
      <c r="M1972" s="4">
        <v>220949</v>
      </c>
      <c r="N1972" s="4">
        <v>222500</v>
      </c>
      <c r="O1972" s="4">
        <v>183200</v>
      </c>
      <c r="P1972" s="4">
        <v>31860000</v>
      </c>
      <c r="Q1972" s="3">
        <v>0.64149999999999996</v>
      </c>
    </row>
    <row r="1973" spans="1:17">
      <c r="A1973" s="5">
        <v>41220</v>
      </c>
      <c r="B1973" s="3"/>
      <c r="C1973" s="4">
        <v>229000</v>
      </c>
      <c r="D1973" s="3" t="s">
        <v>39</v>
      </c>
      <c r="E1973" s="4">
        <v>2500</v>
      </c>
      <c r="F1973" s="3">
        <v>-1.08</v>
      </c>
      <c r="G1973" s="4">
        <v>233000</v>
      </c>
      <c r="H1973" s="4">
        <v>233000</v>
      </c>
      <c r="I1973" s="4">
        <v>227000</v>
      </c>
      <c r="J1973" s="4">
        <v>113947</v>
      </c>
      <c r="K1973" s="4">
        <v>26102384000</v>
      </c>
      <c r="L1973" s="4">
        <v>7295940</v>
      </c>
      <c r="M1973" s="4">
        <v>229074</v>
      </c>
      <c r="N1973" s="4">
        <v>229000</v>
      </c>
      <c r="O1973" s="4">
        <v>185200</v>
      </c>
      <c r="P1973" s="4">
        <v>31860000</v>
      </c>
      <c r="Q1973" s="3">
        <v>0.65259999999999996</v>
      </c>
    </row>
    <row r="1974" spans="1:17">
      <c r="A1974" s="5">
        <v>41219</v>
      </c>
      <c r="B1974" s="3"/>
      <c r="C1974" s="4">
        <v>231500</v>
      </c>
      <c r="D1974" s="3" t="s">
        <v>38</v>
      </c>
      <c r="E1974" s="4">
        <v>2500</v>
      </c>
      <c r="F1974" s="3">
        <v>1.0900000000000001</v>
      </c>
      <c r="G1974" s="4">
        <v>227500</v>
      </c>
      <c r="H1974" s="4">
        <v>232000</v>
      </c>
      <c r="I1974" s="4">
        <v>227500</v>
      </c>
      <c r="J1974" s="4">
        <v>112304</v>
      </c>
      <c r="K1974" s="4">
        <v>25832477000</v>
      </c>
      <c r="L1974" s="4">
        <v>7375590</v>
      </c>
      <c r="M1974" s="4">
        <v>230022</v>
      </c>
      <c r="N1974" s="4">
        <v>231500</v>
      </c>
      <c r="O1974" s="4">
        <v>183200</v>
      </c>
      <c r="P1974" s="4">
        <v>31860000</v>
      </c>
      <c r="Q1974" s="3">
        <v>0.66290000000000004</v>
      </c>
    </row>
    <row r="1975" spans="1:17">
      <c r="A1975" s="5">
        <v>41218</v>
      </c>
      <c r="B1975" s="3"/>
      <c r="C1975" s="4">
        <v>229000</v>
      </c>
      <c r="D1975" s="3" t="s">
        <v>38</v>
      </c>
      <c r="E1975" s="3">
        <v>500</v>
      </c>
      <c r="F1975" s="3">
        <v>0.22</v>
      </c>
      <c r="G1975" s="4">
        <v>227000</v>
      </c>
      <c r="H1975" s="4">
        <v>231000</v>
      </c>
      <c r="I1975" s="4">
        <v>225500</v>
      </c>
      <c r="J1975" s="4">
        <v>131955</v>
      </c>
      <c r="K1975" s="4">
        <v>30242874500</v>
      </c>
      <c r="L1975" s="4">
        <v>7295940</v>
      </c>
      <c r="M1975" s="4">
        <v>229190</v>
      </c>
      <c r="N1975" s="4">
        <v>229000</v>
      </c>
      <c r="O1975" s="4">
        <v>182800</v>
      </c>
      <c r="P1975" s="4">
        <v>31860000</v>
      </c>
      <c r="Q1975" s="3">
        <v>0.66259999999999997</v>
      </c>
    </row>
    <row r="1976" spans="1:17">
      <c r="A1976" s="5">
        <v>41215</v>
      </c>
      <c r="B1976" s="3"/>
      <c r="C1976" s="4">
        <v>228500</v>
      </c>
      <c r="D1976" s="3" t="s">
        <v>38</v>
      </c>
      <c r="E1976" s="4">
        <v>8000</v>
      </c>
      <c r="F1976" s="3">
        <v>3.63</v>
      </c>
      <c r="G1976" s="4">
        <v>225000</v>
      </c>
      <c r="H1976" s="4">
        <v>231000</v>
      </c>
      <c r="I1976" s="4">
        <v>223500</v>
      </c>
      <c r="J1976" s="4">
        <v>217277</v>
      </c>
      <c r="K1976" s="4">
        <v>49391322000</v>
      </c>
      <c r="L1976" s="4">
        <v>7280010</v>
      </c>
      <c r="M1976" s="4">
        <v>227319</v>
      </c>
      <c r="N1976" s="4">
        <v>228500</v>
      </c>
      <c r="O1976" s="4">
        <v>176400</v>
      </c>
      <c r="P1976" s="4">
        <v>31860000</v>
      </c>
      <c r="Q1976" s="3">
        <v>0.65739999999999998</v>
      </c>
    </row>
    <row r="1977" spans="1:17">
      <c r="A1977" s="5">
        <v>41214</v>
      </c>
      <c r="B1977" s="3"/>
      <c r="C1977" s="4">
        <v>220500</v>
      </c>
      <c r="D1977" s="3" t="s">
        <v>39</v>
      </c>
      <c r="E1977" s="4">
        <v>2500</v>
      </c>
      <c r="F1977" s="3">
        <v>-1.1200000000000001</v>
      </c>
      <c r="G1977" s="4">
        <v>222000</v>
      </c>
      <c r="H1977" s="4">
        <v>222500</v>
      </c>
      <c r="I1977" s="4">
        <v>217000</v>
      </c>
      <c r="J1977" s="4">
        <v>124817</v>
      </c>
      <c r="K1977" s="4">
        <v>27345349000</v>
      </c>
      <c r="L1977" s="4">
        <v>7025130</v>
      </c>
      <c r="M1977" s="4">
        <v>219083</v>
      </c>
      <c r="N1977" s="4">
        <v>220500</v>
      </c>
      <c r="O1977" s="4">
        <v>178400</v>
      </c>
      <c r="P1977" s="4">
        <v>31860000</v>
      </c>
      <c r="Q1977" s="3">
        <v>0.6411</v>
      </c>
    </row>
    <row r="1978" spans="1:17">
      <c r="A1978" s="5">
        <v>41213</v>
      </c>
      <c r="B1978" s="3"/>
      <c r="C1978" s="4">
        <v>223000</v>
      </c>
      <c r="D1978" s="3" t="s">
        <v>38</v>
      </c>
      <c r="E1978" s="4">
        <v>2500</v>
      </c>
      <c r="F1978" s="3">
        <v>1.1299999999999999</v>
      </c>
      <c r="G1978" s="4">
        <v>223500</v>
      </c>
      <c r="H1978" s="4">
        <v>227000</v>
      </c>
      <c r="I1978" s="4">
        <v>223000</v>
      </c>
      <c r="J1978" s="4">
        <v>114863</v>
      </c>
      <c r="K1978" s="4">
        <v>25807342000</v>
      </c>
      <c r="L1978" s="4">
        <v>7104780</v>
      </c>
      <c r="M1978" s="4">
        <v>224679</v>
      </c>
      <c r="N1978" s="4">
        <v>223000</v>
      </c>
      <c r="O1978" s="4">
        <v>176400</v>
      </c>
      <c r="P1978" s="4">
        <v>31860000</v>
      </c>
      <c r="Q1978" s="3">
        <v>0.64380000000000004</v>
      </c>
    </row>
    <row r="1979" spans="1:17">
      <c r="A1979" s="5">
        <v>41212</v>
      </c>
      <c r="B1979" s="3"/>
      <c r="C1979" s="4">
        <v>220500</v>
      </c>
      <c r="D1979" s="3" t="s">
        <v>38</v>
      </c>
      <c r="E1979" s="4">
        <v>1000</v>
      </c>
      <c r="F1979" s="3">
        <v>0.46</v>
      </c>
      <c r="G1979" s="4">
        <v>218000</v>
      </c>
      <c r="H1979" s="4">
        <v>224500</v>
      </c>
      <c r="I1979" s="4">
        <v>218000</v>
      </c>
      <c r="J1979" s="4">
        <v>117729</v>
      </c>
      <c r="K1979" s="4">
        <v>26145776000</v>
      </c>
      <c r="L1979" s="4">
        <v>7025130</v>
      </c>
      <c r="M1979" s="4">
        <v>222084</v>
      </c>
      <c r="N1979" s="4">
        <v>220500</v>
      </c>
      <c r="O1979" s="4">
        <v>175600</v>
      </c>
      <c r="P1979" s="4">
        <v>31860000</v>
      </c>
      <c r="Q1979" s="3">
        <v>0.64059999999999995</v>
      </c>
    </row>
    <row r="1980" spans="1:17">
      <c r="A1980" s="5">
        <v>41211</v>
      </c>
      <c r="B1980" s="3"/>
      <c r="C1980" s="4">
        <v>219500</v>
      </c>
      <c r="D1980" s="3" t="s">
        <v>38</v>
      </c>
      <c r="E1980" s="4">
        <v>1000</v>
      </c>
      <c r="F1980" s="3">
        <v>0.46</v>
      </c>
      <c r="G1980" s="4">
        <v>219500</v>
      </c>
      <c r="H1980" s="4">
        <v>222000</v>
      </c>
      <c r="I1980" s="4">
        <v>217000</v>
      </c>
      <c r="J1980" s="4">
        <v>122323</v>
      </c>
      <c r="K1980" s="4">
        <v>26839777000</v>
      </c>
      <c r="L1980" s="4">
        <v>6993270</v>
      </c>
      <c r="M1980" s="4">
        <v>219417</v>
      </c>
      <c r="N1980" s="4">
        <v>219500</v>
      </c>
      <c r="O1980" s="4">
        <v>174800</v>
      </c>
      <c r="P1980" s="4">
        <v>31860000</v>
      </c>
      <c r="Q1980" s="3">
        <v>0.64059999999999995</v>
      </c>
    </row>
    <row r="1981" spans="1:17">
      <c r="A1981" s="5">
        <v>41208</v>
      </c>
      <c r="B1981" s="3"/>
      <c r="C1981" s="4">
        <v>218500</v>
      </c>
      <c r="D1981" s="3" t="s">
        <v>39</v>
      </c>
      <c r="E1981" s="4">
        <v>4000</v>
      </c>
      <c r="F1981" s="3">
        <v>-1.8</v>
      </c>
      <c r="G1981" s="4">
        <v>222500</v>
      </c>
      <c r="H1981" s="4">
        <v>225500</v>
      </c>
      <c r="I1981" s="4">
        <v>217000</v>
      </c>
      <c r="J1981" s="4">
        <v>225941</v>
      </c>
      <c r="K1981" s="4">
        <v>49765417000</v>
      </c>
      <c r="L1981" s="4">
        <v>6961410</v>
      </c>
      <c r="M1981" s="4">
        <v>220258</v>
      </c>
      <c r="N1981" s="4">
        <v>218500</v>
      </c>
      <c r="O1981" s="4">
        <v>178000</v>
      </c>
      <c r="P1981" s="4">
        <v>31860000</v>
      </c>
      <c r="Q1981" s="3">
        <v>0.63759999999999994</v>
      </c>
    </row>
    <row r="1982" spans="1:17">
      <c r="A1982" s="5">
        <v>41207</v>
      </c>
      <c r="B1982" s="3"/>
      <c r="C1982" s="4">
        <v>222500</v>
      </c>
      <c r="D1982" s="3" t="s">
        <v>39</v>
      </c>
      <c r="E1982" s="4">
        <v>6500</v>
      </c>
      <c r="F1982" s="3">
        <v>-2.84</v>
      </c>
      <c r="G1982" s="4">
        <v>227500</v>
      </c>
      <c r="H1982" s="4">
        <v>229500</v>
      </c>
      <c r="I1982" s="4">
        <v>219500</v>
      </c>
      <c r="J1982" s="4">
        <v>362864</v>
      </c>
      <c r="K1982" s="4">
        <v>80757436000</v>
      </c>
      <c r="L1982" s="4">
        <v>7088850</v>
      </c>
      <c r="M1982" s="4">
        <v>222555</v>
      </c>
      <c r="N1982" s="4">
        <v>222500</v>
      </c>
      <c r="O1982" s="4">
        <v>183200</v>
      </c>
      <c r="P1982" s="4">
        <v>31860000</v>
      </c>
      <c r="Q1982" s="3">
        <v>0.63819999999999999</v>
      </c>
    </row>
    <row r="1983" spans="1:17">
      <c r="A1983" s="5">
        <v>41206</v>
      </c>
      <c r="B1983" s="3"/>
      <c r="C1983" s="4">
        <v>229000</v>
      </c>
      <c r="D1983" s="3" t="s">
        <v>39</v>
      </c>
      <c r="E1983" s="4">
        <v>12500</v>
      </c>
      <c r="F1983" s="3">
        <v>-5.18</v>
      </c>
      <c r="G1983" s="4">
        <v>234500</v>
      </c>
      <c r="H1983" s="4">
        <v>235000</v>
      </c>
      <c r="I1983" s="4">
        <v>224500</v>
      </c>
      <c r="J1983" s="4">
        <v>591231</v>
      </c>
      <c r="K1983" s="4">
        <v>134321284000</v>
      </c>
      <c r="L1983" s="4">
        <v>7295940</v>
      </c>
      <c r="M1983" s="4">
        <v>227189</v>
      </c>
      <c r="N1983" s="4">
        <v>229000</v>
      </c>
      <c r="O1983" s="4">
        <v>193200</v>
      </c>
      <c r="P1983" s="4">
        <v>31860000</v>
      </c>
      <c r="Q1983" s="3">
        <v>0.66069999999999995</v>
      </c>
    </row>
    <row r="1984" spans="1:17">
      <c r="A1984" s="5">
        <v>41205</v>
      </c>
      <c r="B1984" s="3"/>
      <c r="C1984" s="4">
        <v>241500</v>
      </c>
      <c r="D1984" s="3" t="s">
        <v>39</v>
      </c>
      <c r="E1984" s="4">
        <v>5000</v>
      </c>
      <c r="F1984" s="3">
        <v>-2.0299999999999998</v>
      </c>
      <c r="G1984" s="4">
        <v>244500</v>
      </c>
      <c r="H1984" s="4">
        <v>246000</v>
      </c>
      <c r="I1984" s="4">
        <v>241000</v>
      </c>
      <c r="J1984" s="4">
        <v>125345</v>
      </c>
      <c r="K1984" s="4">
        <v>30363782500</v>
      </c>
      <c r="L1984" s="4">
        <v>7694190</v>
      </c>
      <c r="M1984" s="4">
        <v>242241</v>
      </c>
      <c r="N1984" s="4">
        <v>241500</v>
      </c>
      <c r="O1984" s="4">
        <v>197200</v>
      </c>
      <c r="P1984" s="4">
        <v>31860000</v>
      </c>
      <c r="Q1984" s="3">
        <v>0.69199999999999995</v>
      </c>
    </row>
    <row r="1985" spans="1:17">
      <c r="A1985" s="5">
        <v>41204</v>
      </c>
      <c r="B1985" s="3"/>
      <c r="C1985" s="4">
        <v>246500</v>
      </c>
      <c r="D1985" s="3" t="s">
        <v>39</v>
      </c>
      <c r="E1985" s="4">
        <v>6500</v>
      </c>
      <c r="F1985" s="3">
        <v>-2.57</v>
      </c>
      <c r="G1985" s="4">
        <v>246000</v>
      </c>
      <c r="H1985" s="4">
        <v>248000</v>
      </c>
      <c r="I1985" s="4">
        <v>241500</v>
      </c>
      <c r="J1985" s="4">
        <v>145366</v>
      </c>
      <c r="K1985" s="4">
        <v>35561799500</v>
      </c>
      <c r="L1985" s="4">
        <v>7853490</v>
      </c>
      <c r="M1985" s="4">
        <v>244636</v>
      </c>
      <c r="N1985" s="4">
        <v>246500</v>
      </c>
      <c r="O1985" s="4">
        <v>202400</v>
      </c>
      <c r="P1985" s="4">
        <v>31860000</v>
      </c>
      <c r="Q1985" s="3">
        <v>0.70120000000000005</v>
      </c>
    </row>
    <row r="1986" spans="1:17">
      <c r="A1986" s="5">
        <v>41201</v>
      </c>
      <c r="B1986" s="3"/>
      <c r="C1986" s="4">
        <v>253000</v>
      </c>
      <c r="D1986" s="3" t="s">
        <v>38</v>
      </c>
      <c r="E1986" s="4">
        <v>2500</v>
      </c>
      <c r="F1986" s="3">
        <v>1</v>
      </c>
      <c r="G1986" s="4">
        <v>253000</v>
      </c>
      <c r="H1986" s="4">
        <v>254500</v>
      </c>
      <c r="I1986" s="4">
        <v>249500</v>
      </c>
      <c r="J1986" s="4">
        <v>132162</v>
      </c>
      <c r="K1986" s="4">
        <v>33345806000</v>
      </c>
      <c r="L1986" s="4">
        <v>8060580</v>
      </c>
      <c r="M1986" s="4">
        <v>252310</v>
      </c>
      <c r="N1986" s="4">
        <v>253000</v>
      </c>
      <c r="O1986" s="4">
        <v>200400</v>
      </c>
      <c r="P1986" s="4">
        <v>31860000</v>
      </c>
      <c r="Q1986" s="3">
        <v>0.71899999999999997</v>
      </c>
    </row>
    <row r="1987" spans="1:17">
      <c r="A1987" s="5">
        <v>41200</v>
      </c>
      <c r="B1987" s="3"/>
      <c r="C1987" s="4">
        <v>250500</v>
      </c>
      <c r="D1987" s="3" t="s">
        <v>38</v>
      </c>
      <c r="E1987" s="4">
        <v>1500</v>
      </c>
      <c r="F1987" s="3">
        <v>0.6</v>
      </c>
      <c r="G1987" s="4">
        <v>250000</v>
      </c>
      <c r="H1987" s="4">
        <v>251500</v>
      </c>
      <c r="I1987" s="4">
        <v>248000</v>
      </c>
      <c r="J1987" s="4">
        <v>114446</v>
      </c>
      <c r="K1987" s="4">
        <v>28612624000</v>
      </c>
      <c r="L1987" s="4">
        <v>7980930</v>
      </c>
      <c r="M1987" s="4">
        <v>250009</v>
      </c>
      <c r="N1987" s="4">
        <v>250500</v>
      </c>
      <c r="O1987" s="4">
        <v>199200</v>
      </c>
      <c r="P1987" s="4">
        <v>31860000</v>
      </c>
      <c r="Q1987" s="3">
        <v>0.70630000000000004</v>
      </c>
    </row>
    <row r="1988" spans="1:17">
      <c r="A1988" s="5">
        <v>41199</v>
      </c>
      <c r="B1988" s="3"/>
      <c r="C1988" s="4">
        <v>249000</v>
      </c>
      <c r="D1988" s="3" t="s">
        <v>38</v>
      </c>
      <c r="E1988" s="4">
        <v>5000</v>
      </c>
      <c r="F1988" s="3">
        <v>2.0499999999999998</v>
      </c>
      <c r="G1988" s="4">
        <v>248000</v>
      </c>
      <c r="H1988" s="4">
        <v>252500</v>
      </c>
      <c r="I1988" s="4">
        <v>247000</v>
      </c>
      <c r="J1988" s="4">
        <v>169706</v>
      </c>
      <c r="K1988" s="4">
        <v>42495245000</v>
      </c>
      <c r="L1988" s="4">
        <v>7933140</v>
      </c>
      <c r="M1988" s="4">
        <v>250405</v>
      </c>
      <c r="N1988" s="4">
        <v>249000</v>
      </c>
      <c r="O1988" s="4">
        <v>195200</v>
      </c>
      <c r="P1988" s="4">
        <v>31860000</v>
      </c>
      <c r="Q1988" s="3">
        <v>0.70350000000000001</v>
      </c>
    </row>
    <row r="1989" spans="1:17">
      <c r="A1989" s="5">
        <v>41198</v>
      </c>
      <c r="B1989" s="3"/>
      <c r="C1989" s="4">
        <v>244000</v>
      </c>
      <c r="D1989" s="3" t="s">
        <v>38</v>
      </c>
      <c r="E1989" s="4">
        <v>3500</v>
      </c>
      <c r="F1989" s="3">
        <v>1.46</v>
      </c>
      <c r="G1989" s="4">
        <v>243000</v>
      </c>
      <c r="H1989" s="4">
        <v>246500</v>
      </c>
      <c r="I1989" s="4">
        <v>242500</v>
      </c>
      <c r="J1989" s="4">
        <v>148663</v>
      </c>
      <c r="K1989" s="4">
        <v>36372571500</v>
      </c>
      <c r="L1989" s="4">
        <v>7773840</v>
      </c>
      <c r="M1989" s="4">
        <v>244664</v>
      </c>
      <c r="N1989" s="4">
        <v>244000</v>
      </c>
      <c r="O1989" s="4">
        <v>192400</v>
      </c>
      <c r="P1989" s="4">
        <v>31860000</v>
      </c>
      <c r="Q1989" s="3">
        <v>0.69430000000000003</v>
      </c>
    </row>
    <row r="1990" spans="1:17">
      <c r="A1990" s="5">
        <v>41197</v>
      </c>
      <c r="B1990" s="3"/>
      <c r="C1990" s="4">
        <v>240500</v>
      </c>
      <c r="D1990" s="3"/>
      <c r="E1990" s="3">
        <v>0</v>
      </c>
      <c r="F1990" s="3">
        <v>0</v>
      </c>
      <c r="G1990" s="4">
        <v>239500</v>
      </c>
      <c r="H1990" s="4">
        <v>242000</v>
      </c>
      <c r="I1990" s="4">
        <v>238000</v>
      </c>
      <c r="J1990" s="4">
        <v>139533</v>
      </c>
      <c r="K1990" s="4">
        <v>33530014500</v>
      </c>
      <c r="L1990" s="4">
        <v>7662330</v>
      </c>
      <c r="M1990" s="4">
        <v>240301</v>
      </c>
      <c r="N1990" s="4">
        <v>240500</v>
      </c>
      <c r="O1990" s="4">
        <v>192400</v>
      </c>
      <c r="P1990" s="4">
        <v>31860000</v>
      </c>
      <c r="Q1990" s="3">
        <v>0.69020000000000004</v>
      </c>
    </row>
    <row r="1991" spans="1:17">
      <c r="A1991" s="5">
        <v>41194</v>
      </c>
      <c r="B1991" s="3"/>
      <c r="C1991" s="4">
        <v>240500</v>
      </c>
      <c r="D1991" s="3" t="s">
        <v>39</v>
      </c>
      <c r="E1991" s="4">
        <v>2000</v>
      </c>
      <c r="F1991" s="3">
        <v>-0.82</v>
      </c>
      <c r="G1991" s="4">
        <v>241000</v>
      </c>
      <c r="H1991" s="4">
        <v>245000</v>
      </c>
      <c r="I1991" s="4">
        <v>240500</v>
      </c>
      <c r="J1991" s="4">
        <v>131123</v>
      </c>
      <c r="K1991" s="4">
        <v>31736677000</v>
      </c>
      <c r="L1991" s="4">
        <v>7662330</v>
      </c>
      <c r="M1991" s="4">
        <v>242037</v>
      </c>
      <c r="N1991" s="4">
        <v>240500</v>
      </c>
      <c r="O1991" s="4">
        <v>194000</v>
      </c>
      <c r="P1991" s="4">
        <v>31860000</v>
      </c>
      <c r="Q1991" s="3">
        <v>0.6875</v>
      </c>
    </row>
    <row r="1992" spans="1:17">
      <c r="A1992" s="5">
        <v>41193</v>
      </c>
      <c r="B1992" s="3"/>
      <c r="C1992" s="4">
        <v>242500</v>
      </c>
      <c r="D1992" s="3" t="s">
        <v>38</v>
      </c>
      <c r="E1992" s="4">
        <v>2000</v>
      </c>
      <c r="F1992" s="3">
        <v>0.83</v>
      </c>
      <c r="G1992" s="4">
        <v>239000</v>
      </c>
      <c r="H1992" s="4">
        <v>243000</v>
      </c>
      <c r="I1992" s="4">
        <v>238000</v>
      </c>
      <c r="J1992" s="4">
        <v>182097</v>
      </c>
      <c r="K1992" s="4">
        <v>43820803000</v>
      </c>
      <c r="L1992" s="4">
        <v>7726050</v>
      </c>
      <c r="M1992" s="4">
        <v>240645</v>
      </c>
      <c r="N1992" s="4">
        <v>242500</v>
      </c>
      <c r="O1992" s="4">
        <v>192400</v>
      </c>
      <c r="P1992" s="4">
        <v>31860000</v>
      </c>
      <c r="Q1992" s="3">
        <v>0.69330000000000003</v>
      </c>
    </row>
    <row r="1993" spans="1:17">
      <c r="A1993" s="5">
        <v>41192</v>
      </c>
      <c r="B1993" s="3"/>
      <c r="C1993" s="4">
        <v>240500</v>
      </c>
      <c r="D1993" s="3" t="s">
        <v>39</v>
      </c>
      <c r="E1993" s="4">
        <v>2500</v>
      </c>
      <c r="F1993" s="3">
        <v>-1.03</v>
      </c>
      <c r="G1993" s="4">
        <v>240000</v>
      </c>
      <c r="H1993" s="4">
        <v>243500</v>
      </c>
      <c r="I1993" s="4">
        <v>239500</v>
      </c>
      <c r="J1993" s="4">
        <v>137537</v>
      </c>
      <c r="K1993" s="4">
        <v>33105540500</v>
      </c>
      <c r="L1993" s="4">
        <v>7662330</v>
      </c>
      <c r="M1993" s="4">
        <v>240702</v>
      </c>
      <c r="N1993" s="4">
        <v>240500</v>
      </c>
      <c r="O1993" s="4">
        <v>194400</v>
      </c>
      <c r="P1993" s="4">
        <v>31860000</v>
      </c>
      <c r="Q1993" s="3">
        <v>0.68220000000000003</v>
      </c>
    </row>
    <row r="1994" spans="1:17">
      <c r="A1994" s="5">
        <v>41191</v>
      </c>
      <c r="B1994" s="3"/>
      <c r="C1994" s="4">
        <v>243000</v>
      </c>
      <c r="D1994" s="3" t="s">
        <v>39</v>
      </c>
      <c r="E1994" s="4">
        <v>1500</v>
      </c>
      <c r="F1994" s="3">
        <v>-0.61</v>
      </c>
      <c r="G1994" s="4">
        <v>243500</v>
      </c>
      <c r="H1994" s="4">
        <v>246000</v>
      </c>
      <c r="I1994" s="4">
        <v>241500</v>
      </c>
      <c r="J1994" s="4">
        <v>149786</v>
      </c>
      <c r="K1994" s="4">
        <v>36502319000</v>
      </c>
      <c r="L1994" s="4">
        <v>7741980</v>
      </c>
      <c r="M1994" s="4">
        <v>243696</v>
      </c>
      <c r="N1994" s="4">
        <v>243000</v>
      </c>
      <c r="O1994" s="4">
        <v>195600</v>
      </c>
      <c r="P1994" s="4">
        <v>31860000</v>
      </c>
      <c r="Q1994" s="3">
        <v>0.67859999999999998</v>
      </c>
    </row>
    <row r="1995" spans="1:17">
      <c r="A1995" s="5">
        <v>41190</v>
      </c>
      <c r="B1995" s="3"/>
      <c r="C1995" s="4">
        <v>244500</v>
      </c>
      <c r="D1995" s="3" t="s">
        <v>39</v>
      </c>
      <c r="E1995" s="4">
        <v>7500</v>
      </c>
      <c r="F1995" s="3">
        <v>-2.98</v>
      </c>
      <c r="G1995" s="4">
        <v>252500</v>
      </c>
      <c r="H1995" s="4">
        <v>253000</v>
      </c>
      <c r="I1995" s="4">
        <v>243500</v>
      </c>
      <c r="J1995" s="4">
        <v>254535</v>
      </c>
      <c r="K1995" s="4">
        <v>62570193000</v>
      </c>
      <c r="L1995" s="4">
        <v>7789770</v>
      </c>
      <c r="M1995" s="4">
        <v>245821</v>
      </c>
      <c r="N1995" s="4">
        <v>244500</v>
      </c>
      <c r="O1995" s="4">
        <v>201600</v>
      </c>
      <c r="P1995" s="4">
        <v>31860000</v>
      </c>
      <c r="Q1995" s="3">
        <v>0.68179999999999996</v>
      </c>
    </row>
    <row r="1996" spans="1:17">
      <c r="A1996" s="5">
        <v>41187</v>
      </c>
      <c r="B1996" s="3"/>
      <c r="C1996" s="4">
        <v>252000</v>
      </c>
      <c r="D1996" s="3" t="s">
        <v>39</v>
      </c>
      <c r="E1996" s="4">
        <v>3500</v>
      </c>
      <c r="F1996" s="3">
        <v>-1.37</v>
      </c>
      <c r="G1996" s="4">
        <v>257500</v>
      </c>
      <c r="H1996" s="4">
        <v>257500</v>
      </c>
      <c r="I1996" s="4">
        <v>250500</v>
      </c>
      <c r="J1996" s="4">
        <v>177318</v>
      </c>
      <c r="K1996" s="4">
        <v>44805651500</v>
      </c>
      <c r="L1996" s="4">
        <v>8028720</v>
      </c>
      <c r="M1996" s="4">
        <v>252685</v>
      </c>
      <c r="N1996" s="4">
        <v>252000</v>
      </c>
      <c r="O1996" s="4">
        <v>204400</v>
      </c>
      <c r="P1996" s="4">
        <v>31860000</v>
      </c>
      <c r="Q1996" s="3">
        <v>0.69810000000000005</v>
      </c>
    </row>
    <row r="1997" spans="1:17">
      <c r="A1997" s="5">
        <v>41186</v>
      </c>
      <c r="B1997" s="3"/>
      <c r="C1997" s="4">
        <v>255500</v>
      </c>
      <c r="D1997" s="3" t="s">
        <v>39</v>
      </c>
      <c r="E1997" s="4">
        <v>7000</v>
      </c>
      <c r="F1997" s="3">
        <v>-2.67</v>
      </c>
      <c r="G1997" s="4">
        <v>261000</v>
      </c>
      <c r="H1997" s="4">
        <v>262000</v>
      </c>
      <c r="I1997" s="4">
        <v>254000</v>
      </c>
      <c r="J1997" s="4">
        <v>256806</v>
      </c>
      <c r="K1997" s="4">
        <v>65804942000</v>
      </c>
      <c r="L1997" s="4">
        <v>8140230</v>
      </c>
      <c r="M1997" s="4">
        <v>256243</v>
      </c>
      <c r="N1997" s="4">
        <v>255500</v>
      </c>
      <c r="O1997" s="4">
        <v>210000</v>
      </c>
      <c r="P1997" s="4">
        <v>31860000</v>
      </c>
      <c r="Q1997" s="3">
        <v>0.7087</v>
      </c>
    </row>
    <row r="1998" spans="1:17">
      <c r="A1998" s="5">
        <v>41184</v>
      </c>
      <c r="B1998" s="3"/>
      <c r="C1998" s="4">
        <v>262500</v>
      </c>
      <c r="D1998" s="3" t="s">
        <v>39</v>
      </c>
      <c r="E1998" s="4">
        <v>3000</v>
      </c>
      <c r="F1998" s="3">
        <v>-1.1299999999999999</v>
      </c>
      <c r="G1998" s="4">
        <v>264500</v>
      </c>
      <c r="H1998" s="4">
        <v>268000</v>
      </c>
      <c r="I1998" s="4">
        <v>262500</v>
      </c>
      <c r="J1998" s="4">
        <v>131988</v>
      </c>
      <c r="K1998" s="4">
        <v>34944004000</v>
      </c>
      <c r="L1998" s="4">
        <v>8363250</v>
      </c>
      <c r="M1998" s="4">
        <v>264751</v>
      </c>
      <c r="N1998" s="4">
        <v>262500</v>
      </c>
      <c r="O1998" s="4">
        <v>212400</v>
      </c>
      <c r="P1998" s="4">
        <v>31860000</v>
      </c>
      <c r="Q1998" s="3">
        <v>0.72699999999999998</v>
      </c>
    </row>
    <row r="1999" spans="1:17">
      <c r="A1999" s="5">
        <v>41180</v>
      </c>
      <c r="B1999" s="3"/>
      <c r="C1999" s="4">
        <v>265500</v>
      </c>
      <c r="D1999" s="3" t="s">
        <v>38</v>
      </c>
      <c r="E1999" s="4">
        <v>2500</v>
      </c>
      <c r="F1999" s="3">
        <v>0.95</v>
      </c>
      <c r="G1999" s="4">
        <v>264500</v>
      </c>
      <c r="H1999" s="4">
        <v>266500</v>
      </c>
      <c r="I1999" s="4">
        <v>258000</v>
      </c>
      <c r="J1999" s="4">
        <v>286749</v>
      </c>
      <c r="K1999" s="4">
        <v>74690465500</v>
      </c>
      <c r="L1999" s="4">
        <v>8458830</v>
      </c>
      <c r="M1999" s="4">
        <v>260473</v>
      </c>
      <c r="N1999" s="4">
        <v>265500</v>
      </c>
      <c r="O1999" s="4">
        <v>210400</v>
      </c>
      <c r="P1999" s="4">
        <v>31860000</v>
      </c>
      <c r="Q1999" s="3">
        <v>0.73540000000000005</v>
      </c>
    </row>
    <row r="2000" spans="1:17">
      <c r="A2000" s="5">
        <v>41179</v>
      </c>
      <c r="B2000" s="3"/>
      <c r="C2000" s="4">
        <v>263000</v>
      </c>
      <c r="D2000" s="3" t="s">
        <v>38</v>
      </c>
      <c r="E2000" s="4">
        <v>9000</v>
      </c>
      <c r="F2000" s="3">
        <v>3.54</v>
      </c>
      <c r="G2000" s="4">
        <v>250500</v>
      </c>
      <c r="H2000" s="4">
        <v>263000</v>
      </c>
      <c r="I2000" s="4">
        <v>250500</v>
      </c>
      <c r="J2000" s="4">
        <v>238514</v>
      </c>
      <c r="K2000" s="4">
        <v>61716900000</v>
      </c>
      <c r="L2000" s="4">
        <v>8379180</v>
      </c>
      <c r="M2000" s="4">
        <v>258755</v>
      </c>
      <c r="N2000" s="4">
        <v>263000</v>
      </c>
      <c r="O2000" s="4">
        <v>203200</v>
      </c>
      <c r="P2000" s="4">
        <v>31860000</v>
      </c>
      <c r="Q2000" s="3">
        <v>0.73119999999999996</v>
      </c>
    </row>
    <row r="2001" spans="1:17">
      <c r="A2001" s="5">
        <v>41178</v>
      </c>
      <c r="B2001" s="3"/>
      <c r="C2001" s="4">
        <v>254000</v>
      </c>
      <c r="D2001" s="3" t="s">
        <v>39</v>
      </c>
      <c r="E2001" s="4">
        <v>2500</v>
      </c>
      <c r="F2001" s="3">
        <v>-0.97</v>
      </c>
      <c r="G2001" s="4">
        <v>254000</v>
      </c>
      <c r="H2001" s="4">
        <v>254500</v>
      </c>
      <c r="I2001" s="4">
        <v>251500</v>
      </c>
      <c r="J2001" s="4">
        <v>147786</v>
      </c>
      <c r="K2001" s="4">
        <v>37350188000</v>
      </c>
      <c r="L2001" s="4">
        <v>8092440</v>
      </c>
      <c r="M2001" s="4">
        <v>252731</v>
      </c>
      <c r="N2001" s="4">
        <v>254000</v>
      </c>
      <c r="O2001" s="4">
        <v>205200</v>
      </c>
      <c r="P2001" s="4">
        <v>31860000</v>
      </c>
      <c r="Q2001" s="3">
        <v>0.70909999999999995</v>
      </c>
    </row>
    <row r="2002" spans="1:17">
      <c r="A2002" s="5">
        <v>41177</v>
      </c>
      <c r="B2002" s="3"/>
      <c r="C2002" s="4">
        <v>256500</v>
      </c>
      <c r="D2002" s="3" t="s">
        <v>38</v>
      </c>
      <c r="E2002" s="3">
        <v>500</v>
      </c>
      <c r="F2002" s="3">
        <v>0.2</v>
      </c>
      <c r="G2002" s="4">
        <v>253000</v>
      </c>
      <c r="H2002" s="4">
        <v>263500</v>
      </c>
      <c r="I2002" s="4">
        <v>252500</v>
      </c>
      <c r="J2002" s="4">
        <v>222739</v>
      </c>
      <c r="K2002" s="4">
        <v>57787929500</v>
      </c>
      <c r="L2002" s="4">
        <v>8172090</v>
      </c>
      <c r="M2002" s="4">
        <v>259442</v>
      </c>
      <c r="N2002" s="4">
        <v>256500</v>
      </c>
      <c r="O2002" s="4">
        <v>204800</v>
      </c>
      <c r="P2002" s="4">
        <v>31860000</v>
      </c>
      <c r="Q2002" s="3">
        <v>0.71220000000000006</v>
      </c>
    </row>
    <row r="2003" spans="1:17">
      <c r="A2003" s="5">
        <v>41176</v>
      </c>
      <c r="B2003" s="3"/>
      <c r="C2003" s="4">
        <v>256000</v>
      </c>
      <c r="D2003" s="3" t="s">
        <v>39</v>
      </c>
      <c r="E2003" s="4">
        <v>6500</v>
      </c>
      <c r="F2003" s="3">
        <v>-2.48</v>
      </c>
      <c r="G2003" s="4">
        <v>259000</v>
      </c>
      <c r="H2003" s="4">
        <v>259500</v>
      </c>
      <c r="I2003" s="4">
        <v>253000</v>
      </c>
      <c r="J2003" s="4">
        <v>181308</v>
      </c>
      <c r="K2003" s="4">
        <v>46292895500</v>
      </c>
      <c r="L2003" s="4">
        <v>8156160</v>
      </c>
      <c r="M2003" s="4">
        <v>255327</v>
      </c>
      <c r="N2003" s="4">
        <v>256000</v>
      </c>
      <c r="O2003" s="4">
        <v>210000</v>
      </c>
      <c r="P2003" s="4">
        <v>31860000</v>
      </c>
      <c r="Q2003" s="3">
        <v>0.70660000000000001</v>
      </c>
    </row>
    <row r="2004" spans="1:17">
      <c r="A2004" s="5">
        <v>41173</v>
      </c>
      <c r="B2004" s="3"/>
      <c r="C2004" s="4">
        <v>262500</v>
      </c>
      <c r="D2004" s="3" t="s">
        <v>38</v>
      </c>
      <c r="E2004" s="4">
        <v>3500</v>
      </c>
      <c r="F2004" s="3">
        <v>1.35</v>
      </c>
      <c r="G2004" s="4">
        <v>260000</v>
      </c>
      <c r="H2004" s="4">
        <v>262500</v>
      </c>
      <c r="I2004" s="4">
        <v>256500</v>
      </c>
      <c r="J2004" s="4">
        <v>123661</v>
      </c>
      <c r="K2004" s="4">
        <v>32140990500</v>
      </c>
      <c r="L2004" s="4">
        <v>8363250</v>
      </c>
      <c r="M2004" s="4">
        <v>259912</v>
      </c>
      <c r="N2004" s="4">
        <v>262500</v>
      </c>
      <c r="O2004" s="4">
        <v>207200</v>
      </c>
      <c r="P2004" s="4">
        <v>31860000</v>
      </c>
      <c r="Q2004" s="3">
        <v>0.72519999999999996</v>
      </c>
    </row>
    <row r="2005" spans="1:17">
      <c r="A2005" s="5">
        <v>41172</v>
      </c>
      <c r="B2005" s="3"/>
      <c r="C2005" s="4">
        <v>259000</v>
      </c>
      <c r="D2005" s="3" t="s">
        <v>39</v>
      </c>
      <c r="E2005" s="4">
        <v>8000</v>
      </c>
      <c r="F2005" s="3">
        <v>-3</v>
      </c>
      <c r="G2005" s="4">
        <v>263500</v>
      </c>
      <c r="H2005" s="4">
        <v>264500</v>
      </c>
      <c r="I2005" s="4">
        <v>258000</v>
      </c>
      <c r="J2005" s="4">
        <v>212146</v>
      </c>
      <c r="K2005" s="4">
        <v>55290107000</v>
      </c>
      <c r="L2005" s="4">
        <v>8251740</v>
      </c>
      <c r="M2005" s="4">
        <v>260622</v>
      </c>
      <c r="N2005" s="4">
        <v>259000</v>
      </c>
      <c r="O2005" s="4">
        <v>213600</v>
      </c>
      <c r="P2005" s="4">
        <v>31860000</v>
      </c>
      <c r="Q2005" s="3">
        <v>0.71989999999999998</v>
      </c>
    </row>
    <row r="2006" spans="1:17">
      <c r="A2006" s="5">
        <v>41171</v>
      </c>
      <c r="B2006" s="3"/>
      <c r="C2006" s="4">
        <v>267000</v>
      </c>
      <c r="D2006" s="3" t="s">
        <v>38</v>
      </c>
      <c r="E2006" s="4">
        <v>1000</v>
      </c>
      <c r="F2006" s="3">
        <v>0.38</v>
      </c>
      <c r="G2006" s="4">
        <v>266000</v>
      </c>
      <c r="H2006" s="4">
        <v>267000</v>
      </c>
      <c r="I2006" s="4">
        <v>259500</v>
      </c>
      <c r="J2006" s="4">
        <v>201708</v>
      </c>
      <c r="K2006" s="4">
        <v>53116909500</v>
      </c>
      <c r="L2006" s="4">
        <v>8506620</v>
      </c>
      <c r="M2006" s="4">
        <v>263335</v>
      </c>
      <c r="N2006" s="4">
        <v>267000</v>
      </c>
      <c r="O2006" s="4">
        <v>212800</v>
      </c>
      <c r="P2006" s="4">
        <v>31860000</v>
      </c>
      <c r="Q2006" s="3">
        <v>0.73560000000000003</v>
      </c>
    </row>
    <row r="2007" spans="1:17">
      <c r="A2007" s="5">
        <v>41170</v>
      </c>
      <c r="B2007" s="3"/>
      <c r="C2007" s="4">
        <v>266000</v>
      </c>
      <c r="D2007" s="3" t="s">
        <v>38</v>
      </c>
      <c r="E2007" s="4">
        <v>2000</v>
      </c>
      <c r="F2007" s="3">
        <v>0.76</v>
      </c>
      <c r="G2007" s="4">
        <v>262500</v>
      </c>
      <c r="H2007" s="4">
        <v>266500</v>
      </c>
      <c r="I2007" s="4">
        <v>261500</v>
      </c>
      <c r="J2007" s="4">
        <v>237382</v>
      </c>
      <c r="K2007" s="4">
        <v>62750564000</v>
      </c>
      <c r="L2007" s="4">
        <v>8474760</v>
      </c>
      <c r="M2007" s="4">
        <v>264344</v>
      </c>
      <c r="N2007" s="4">
        <v>266000</v>
      </c>
      <c r="O2007" s="4">
        <v>211200</v>
      </c>
      <c r="P2007" s="4">
        <v>31860000</v>
      </c>
      <c r="Q2007" s="3">
        <v>0.73370000000000002</v>
      </c>
    </row>
    <row r="2008" spans="1:17">
      <c r="A2008" s="5">
        <v>41169</v>
      </c>
      <c r="B2008" s="3"/>
      <c r="C2008" s="4">
        <v>264000</v>
      </c>
      <c r="D2008" s="3" t="s">
        <v>38</v>
      </c>
      <c r="E2008" s="4">
        <v>7000</v>
      </c>
      <c r="F2008" s="3">
        <v>2.72</v>
      </c>
      <c r="G2008" s="4">
        <v>260000</v>
      </c>
      <c r="H2008" s="4">
        <v>265500</v>
      </c>
      <c r="I2008" s="4">
        <v>258000</v>
      </c>
      <c r="J2008" s="4">
        <v>435967</v>
      </c>
      <c r="K2008" s="4">
        <v>114895448500</v>
      </c>
      <c r="L2008" s="4">
        <v>8411040</v>
      </c>
      <c r="M2008" s="4">
        <v>263541</v>
      </c>
      <c r="N2008" s="4">
        <v>264000</v>
      </c>
      <c r="O2008" s="4">
        <v>205600</v>
      </c>
      <c r="P2008" s="4">
        <v>31860000</v>
      </c>
      <c r="Q2008" s="3">
        <v>0.72889999999999999</v>
      </c>
    </row>
    <row r="2009" spans="1:17">
      <c r="A2009" s="5">
        <v>41166</v>
      </c>
      <c r="B2009" s="3"/>
      <c r="C2009" s="4">
        <v>257000</v>
      </c>
      <c r="D2009" s="3" t="s">
        <v>38</v>
      </c>
      <c r="E2009" s="4">
        <v>13500</v>
      </c>
      <c r="F2009" s="3">
        <v>5.54</v>
      </c>
      <c r="G2009" s="4">
        <v>254500</v>
      </c>
      <c r="H2009" s="4">
        <v>257500</v>
      </c>
      <c r="I2009" s="4">
        <v>250500</v>
      </c>
      <c r="J2009" s="4">
        <v>515084</v>
      </c>
      <c r="K2009" s="4">
        <v>131284242000</v>
      </c>
      <c r="L2009" s="4">
        <v>8188020</v>
      </c>
      <c r="M2009" s="4">
        <v>254879</v>
      </c>
      <c r="N2009" s="4">
        <v>257000</v>
      </c>
      <c r="O2009" s="4">
        <v>194800</v>
      </c>
      <c r="P2009" s="4">
        <v>31860000</v>
      </c>
      <c r="Q2009" s="3">
        <v>0.7077</v>
      </c>
    </row>
    <row r="2010" spans="1:17">
      <c r="A2010" s="5">
        <v>41165</v>
      </c>
      <c r="B2010" s="3"/>
      <c r="C2010" s="4">
        <v>243500</v>
      </c>
      <c r="D2010" s="3" t="s">
        <v>39</v>
      </c>
      <c r="E2010" s="4">
        <v>3000</v>
      </c>
      <c r="F2010" s="3">
        <v>-1.22</v>
      </c>
      <c r="G2010" s="4">
        <v>245000</v>
      </c>
      <c r="H2010" s="4">
        <v>245000</v>
      </c>
      <c r="I2010" s="4">
        <v>240500</v>
      </c>
      <c r="J2010" s="4">
        <v>199788</v>
      </c>
      <c r="K2010" s="4">
        <v>48435114000</v>
      </c>
      <c r="L2010" s="4">
        <v>7757910</v>
      </c>
      <c r="M2010" s="4">
        <v>242432</v>
      </c>
      <c r="N2010" s="4">
        <v>243500</v>
      </c>
      <c r="O2010" s="4">
        <v>197200</v>
      </c>
      <c r="P2010" s="4">
        <v>31860000</v>
      </c>
      <c r="Q2010" s="3">
        <v>0.68989999999999996</v>
      </c>
    </row>
    <row r="2011" spans="1:17">
      <c r="A2011" s="5">
        <v>41164</v>
      </c>
      <c r="B2011" s="3"/>
      <c r="C2011" s="4">
        <v>246500</v>
      </c>
      <c r="D2011" s="3" t="s">
        <v>38</v>
      </c>
      <c r="E2011" s="4">
        <v>3000</v>
      </c>
      <c r="F2011" s="3">
        <v>1.23</v>
      </c>
      <c r="G2011" s="4">
        <v>246000</v>
      </c>
      <c r="H2011" s="4">
        <v>248000</v>
      </c>
      <c r="I2011" s="4">
        <v>244500</v>
      </c>
      <c r="J2011" s="4">
        <v>161442</v>
      </c>
      <c r="K2011" s="4">
        <v>39833229000</v>
      </c>
      <c r="L2011" s="4">
        <v>7853490</v>
      </c>
      <c r="M2011" s="4">
        <v>246733</v>
      </c>
      <c r="N2011" s="4">
        <v>246500</v>
      </c>
      <c r="O2011" s="4">
        <v>194800</v>
      </c>
      <c r="P2011" s="4">
        <v>31860000</v>
      </c>
      <c r="Q2011" s="3">
        <v>0.6986</v>
      </c>
    </row>
    <row r="2012" spans="1:17">
      <c r="A2012" s="5">
        <v>41163</v>
      </c>
      <c r="B2012" s="3"/>
      <c r="C2012" s="4">
        <v>243500</v>
      </c>
      <c r="D2012" s="3" t="s">
        <v>39</v>
      </c>
      <c r="E2012" s="4">
        <v>5500</v>
      </c>
      <c r="F2012" s="3">
        <v>-2.21</v>
      </c>
      <c r="G2012" s="4">
        <v>247000</v>
      </c>
      <c r="H2012" s="4">
        <v>247500</v>
      </c>
      <c r="I2012" s="4">
        <v>242000</v>
      </c>
      <c r="J2012" s="4">
        <v>184292</v>
      </c>
      <c r="K2012" s="4">
        <v>45048510500</v>
      </c>
      <c r="L2012" s="4">
        <v>7757910</v>
      </c>
      <c r="M2012" s="4">
        <v>244440</v>
      </c>
      <c r="N2012" s="4">
        <v>243500</v>
      </c>
      <c r="O2012" s="4">
        <v>199200</v>
      </c>
      <c r="P2012" s="4">
        <v>31860000</v>
      </c>
      <c r="Q2012" s="3">
        <v>0.7006</v>
      </c>
    </row>
    <row r="2013" spans="1:17">
      <c r="A2013" s="5">
        <v>41162</v>
      </c>
      <c r="B2013" s="3"/>
      <c r="C2013" s="4">
        <v>249000</v>
      </c>
      <c r="D2013" s="3" t="s">
        <v>39</v>
      </c>
      <c r="E2013" s="4">
        <v>2000</v>
      </c>
      <c r="F2013" s="3">
        <v>-0.8</v>
      </c>
      <c r="G2013" s="4">
        <v>251000</v>
      </c>
      <c r="H2013" s="4">
        <v>251500</v>
      </c>
      <c r="I2013" s="4">
        <v>247500</v>
      </c>
      <c r="J2013" s="4">
        <v>144248</v>
      </c>
      <c r="K2013" s="4">
        <v>35964949000</v>
      </c>
      <c r="L2013" s="4">
        <v>7933140</v>
      </c>
      <c r="M2013" s="4">
        <v>249327</v>
      </c>
      <c r="N2013" s="4">
        <v>249000</v>
      </c>
      <c r="O2013" s="4">
        <v>200800</v>
      </c>
      <c r="P2013" s="4">
        <v>31860000</v>
      </c>
      <c r="Q2013" s="3">
        <v>0.71460000000000001</v>
      </c>
    </row>
    <row r="2014" spans="1:17">
      <c r="A2014" s="5">
        <v>41159</v>
      </c>
      <c r="B2014" s="3"/>
      <c r="C2014" s="4">
        <v>251000</v>
      </c>
      <c r="D2014" s="3" t="s">
        <v>38</v>
      </c>
      <c r="E2014" s="4">
        <v>15000</v>
      </c>
      <c r="F2014" s="3">
        <v>6.36</v>
      </c>
      <c r="G2014" s="4">
        <v>243000</v>
      </c>
      <c r="H2014" s="4">
        <v>252500</v>
      </c>
      <c r="I2014" s="4">
        <v>242000</v>
      </c>
      <c r="J2014" s="4">
        <v>456230</v>
      </c>
      <c r="K2014" s="4">
        <v>112996567500</v>
      </c>
      <c r="L2014" s="4">
        <v>7996860</v>
      </c>
      <c r="M2014" s="4">
        <v>247674</v>
      </c>
      <c r="N2014" s="4">
        <v>251000</v>
      </c>
      <c r="O2014" s="4">
        <v>188800</v>
      </c>
      <c r="P2014" s="4">
        <v>31860000</v>
      </c>
      <c r="Q2014" s="3">
        <v>0.71870000000000001</v>
      </c>
    </row>
    <row r="2015" spans="1:17">
      <c r="A2015" s="5">
        <v>41158</v>
      </c>
      <c r="B2015" s="3"/>
      <c r="C2015" s="4">
        <v>236000</v>
      </c>
      <c r="D2015" s="3" t="s">
        <v>39</v>
      </c>
      <c r="E2015" s="4">
        <v>1000</v>
      </c>
      <c r="F2015" s="3">
        <v>-0.42</v>
      </c>
      <c r="G2015" s="4">
        <v>236500</v>
      </c>
      <c r="H2015" s="4">
        <v>238500</v>
      </c>
      <c r="I2015" s="4">
        <v>232500</v>
      </c>
      <c r="J2015" s="4">
        <v>175365</v>
      </c>
      <c r="K2015" s="4">
        <v>41265901000</v>
      </c>
      <c r="L2015" s="4">
        <v>7518960</v>
      </c>
      <c r="M2015" s="4">
        <v>235314</v>
      </c>
      <c r="N2015" s="4">
        <v>236000</v>
      </c>
      <c r="O2015" s="4">
        <v>189600</v>
      </c>
      <c r="P2015" s="4">
        <v>31860000</v>
      </c>
      <c r="Q2015" s="3">
        <v>0.69320000000000004</v>
      </c>
    </row>
    <row r="2016" spans="1:17">
      <c r="A2016" s="5">
        <v>41157</v>
      </c>
      <c r="B2016" s="3"/>
      <c r="C2016" s="4">
        <v>237000</v>
      </c>
      <c r="D2016" s="3" t="s">
        <v>39</v>
      </c>
      <c r="E2016" s="4">
        <v>5500</v>
      </c>
      <c r="F2016" s="3">
        <v>-2.27</v>
      </c>
      <c r="G2016" s="4">
        <v>240500</v>
      </c>
      <c r="H2016" s="4">
        <v>241000</v>
      </c>
      <c r="I2016" s="4">
        <v>235000</v>
      </c>
      <c r="J2016" s="4">
        <v>148318</v>
      </c>
      <c r="K2016" s="4">
        <v>35098988000</v>
      </c>
      <c r="L2016" s="4">
        <v>7550820</v>
      </c>
      <c r="M2016" s="4">
        <v>236646</v>
      </c>
      <c r="N2016" s="4">
        <v>237000</v>
      </c>
      <c r="O2016" s="4">
        <v>194000</v>
      </c>
      <c r="P2016" s="4">
        <v>31860000</v>
      </c>
      <c r="Q2016" s="3">
        <v>0.69879999999999998</v>
      </c>
    </row>
    <row r="2017" spans="1:17">
      <c r="A2017" s="5">
        <v>41156</v>
      </c>
      <c r="B2017" s="3"/>
      <c r="C2017" s="4">
        <v>242500</v>
      </c>
      <c r="D2017" s="3" t="s">
        <v>38</v>
      </c>
      <c r="E2017" s="4">
        <v>2500</v>
      </c>
      <c r="F2017" s="3">
        <v>1.04</v>
      </c>
      <c r="G2017" s="4">
        <v>239500</v>
      </c>
      <c r="H2017" s="4">
        <v>244500</v>
      </c>
      <c r="I2017" s="4">
        <v>239500</v>
      </c>
      <c r="J2017" s="4">
        <v>128414</v>
      </c>
      <c r="K2017" s="4">
        <v>31166255500</v>
      </c>
      <c r="L2017" s="4">
        <v>7726050</v>
      </c>
      <c r="M2017" s="4">
        <v>242701</v>
      </c>
      <c r="N2017" s="4">
        <v>242500</v>
      </c>
      <c r="O2017" s="4">
        <v>192000</v>
      </c>
      <c r="P2017" s="4">
        <v>31860000</v>
      </c>
      <c r="Q2017" s="3">
        <v>0.70279999999999998</v>
      </c>
    </row>
    <row r="2018" spans="1:17">
      <c r="A2018" s="5">
        <v>41155</v>
      </c>
      <c r="B2018" s="3"/>
      <c r="C2018" s="4">
        <v>240000</v>
      </c>
      <c r="D2018" s="3" t="s">
        <v>38</v>
      </c>
      <c r="E2018" s="4">
        <v>6000</v>
      </c>
      <c r="F2018" s="3">
        <v>2.56</v>
      </c>
      <c r="G2018" s="4">
        <v>236000</v>
      </c>
      <c r="H2018" s="4">
        <v>243000</v>
      </c>
      <c r="I2018" s="4">
        <v>232500</v>
      </c>
      <c r="J2018" s="4">
        <v>217310</v>
      </c>
      <c r="K2018" s="4">
        <v>52039740000</v>
      </c>
      <c r="L2018" s="4">
        <v>7646400</v>
      </c>
      <c r="M2018" s="4">
        <v>239472</v>
      </c>
      <c r="N2018" s="4">
        <v>240000</v>
      </c>
      <c r="O2018" s="4">
        <v>187200</v>
      </c>
      <c r="P2018" s="4">
        <v>31860000</v>
      </c>
      <c r="Q2018" s="3">
        <v>0.69369999999999998</v>
      </c>
    </row>
    <row r="2019" spans="1:17">
      <c r="A2019" s="5">
        <v>41152</v>
      </c>
      <c r="B2019" s="3"/>
      <c r="C2019" s="4">
        <v>234000</v>
      </c>
      <c r="D2019" s="3" t="s">
        <v>39</v>
      </c>
      <c r="E2019" s="3">
        <v>500</v>
      </c>
      <c r="F2019" s="3">
        <v>-0.21</v>
      </c>
      <c r="G2019" s="4">
        <v>234000</v>
      </c>
      <c r="H2019" s="4">
        <v>238000</v>
      </c>
      <c r="I2019" s="4">
        <v>232500</v>
      </c>
      <c r="J2019" s="4">
        <v>208471</v>
      </c>
      <c r="K2019" s="4">
        <v>48836829000</v>
      </c>
      <c r="L2019" s="4">
        <v>7455240</v>
      </c>
      <c r="M2019" s="4">
        <v>234261</v>
      </c>
      <c r="N2019" s="4">
        <v>234000</v>
      </c>
      <c r="O2019" s="4">
        <v>187600</v>
      </c>
      <c r="P2019" s="4">
        <v>31860000</v>
      </c>
      <c r="Q2019" s="3">
        <v>0.67889999999999995</v>
      </c>
    </row>
    <row r="2020" spans="1:17">
      <c r="A2020" s="5">
        <v>41151</v>
      </c>
      <c r="B2020" s="3"/>
      <c r="C2020" s="4">
        <v>234500</v>
      </c>
      <c r="D2020" s="3" t="s">
        <v>39</v>
      </c>
      <c r="E2020" s="4">
        <v>9500</v>
      </c>
      <c r="F2020" s="3">
        <v>-3.89</v>
      </c>
      <c r="G2020" s="4">
        <v>243500</v>
      </c>
      <c r="H2020" s="4">
        <v>244000</v>
      </c>
      <c r="I2020" s="4">
        <v>233500</v>
      </c>
      <c r="J2020" s="4">
        <v>373717</v>
      </c>
      <c r="K2020" s="4">
        <v>88153670500</v>
      </c>
      <c r="L2020" s="4">
        <v>7471170</v>
      </c>
      <c r="M2020" s="4">
        <v>235883</v>
      </c>
      <c r="N2020" s="4">
        <v>234500</v>
      </c>
      <c r="O2020" s="4">
        <v>195200</v>
      </c>
      <c r="P2020" s="4">
        <v>31860000</v>
      </c>
      <c r="Q2020" s="3">
        <v>0.68020000000000003</v>
      </c>
    </row>
    <row r="2021" spans="1:17">
      <c r="A2021" s="5">
        <v>41150</v>
      </c>
      <c r="B2021" s="3"/>
      <c r="C2021" s="4">
        <v>244000</v>
      </c>
      <c r="D2021" s="3" t="s">
        <v>39</v>
      </c>
      <c r="E2021" s="4">
        <v>2500</v>
      </c>
      <c r="F2021" s="3">
        <v>-1.01</v>
      </c>
      <c r="G2021" s="4">
        <v>247000</v>
      </c>
      <c r="H2021" s="4">
        <v>247000</v>
      </c>
      <c r="I2021" s="4">
        <v>242500</v>
      </c>
      <c r="J2021" s="4">
        <v>177409</v>
      </c>
      <c r="K2021" s="4">
        <v>43196345500</v>
      </c>
      <c r="L2021" s="4">
        <v>7773840</v>
      </c>
      <c r="M2021" s="4">
        <v>243484</v>
      </c>
      <c r="N2021" s="4">
        <v>244000</v>
      </c>
      <c r="O2021" s="4">
        <v>197200</v>
      </c>
      <c r="P2021" s="4">
        <v>31860000</v>
      </c>
      <c r="Q2021" s="3">
        <v>0.69969999999999999</v>
      </c>
    </row>
    <row r="2022" spans="1:17">
      <c r="A2022" s="5">
        <v>41149</v>
      </c>
      <c r="B2022" s="3"/>
      <c r="C2022" s="4">
        <v>246500</v>
      </c>
      <c r="D2022" s="3" t="s">
        <v>39</v>
      </c>
      <c r="E2022" s="4">
        <v>4000</v>
      </c>
      <c r="F2022" s="3">
        <v>-1.6</v>
      </c>
      <c r="G2022" s="4">
        <v>249000</v>
      </c>
      <c r="H2022" s="4">
        <v>251000</v>
      </c>
      <c r="I2022" s="4">
        <v>242500</v>
      </c>
      <c r="J2022" s="4">
        <v>238530</v>
      </c>
      <c r="K2022" s="4">
        <v>58377498000</v>
      </c>
      <c r="L2022" s="4">
        <v>7853490</v>
      </c>
      <c r="M2022" s="4">
        <v>244738</v>
      </c>
      <c r="N2022" s="4">
        <v>246500</v>
      </c>
      <c r="O2022" s="4">
        <v>200400</v>
      </c>
      <c r="P2022" s="4">
        <v>31860000</v>
      </c>
      <c r="Q2022" s="3">
        <v>0.71140000000000003</v>
      </c>
    </row>
    <row r="2023" spans="1:17">
      <c r="A2023" s="5">
        <v>41148</v>
      </c>
      <c r="B2023" s="3"/>
      <c r="C2023" s="4">
        <v>250500</v>
      </c>
      <c r="D2023" s="3" t="s">
        <v>38</v>
      </c>
      <c r="E2023" s="4">
        <v>3000</v>
      </c>
      <c r="F2023" s="3">
        <v>1.21</v>
      </c>
      <c r="G2023" s="4">
        <v>248500</v>
      </c>
      <c r="H2023" s="4">
        <v>252000</v>
      </c>
      <c r="I2023" s="4">
        <v>247000</v>
      </c>
      <c r="J2023" s="4">
        <v>152569</v>
      </c>
      <c r="K2023" s="4">
        <v>38169234500</v>
      </c>
      <c r="L2023" s="4">
        <v>7980930</v>
      </c>
      <c r="M2023" s="4">
        <v>250176</v>
      </c>
      <c r="N2023" s="4">
        <v>250500</v>
      </c>
      <c r="O2023" s="4">
        <v>198000</v>
      </c>
      <c r="P2023" s="4">
        <v>31860000</v>
      </c>
      <c r="Q2023" s="3">
        <v>0.72260000000000002</v>
      </c>
    </row>
    <row r="2024" spans="1:17">
      <c r="A2024" s="5">
        <v>41145</v>
      </c>
      <c r="B2024" s="3"/>
      <c r="C2024" s="4">
        <v>247500</v>
      </c>
      <c r="D2024" s="3" t="s">
        <v>39</v>
      </c>
      <c r="E2024" s="4">
        <v>4500</v>
      </c>
      <c r="F2024" s="3">
        <v>-1.79</v>
      </c>
      <c r="G2024" s="4">
        <v>247500</v>
      </c>
      <c r="H2024" s="4">
        <v>251000</v>
      </c>
      <c r="I2024" s="4">
        <v>244500</v>
      </c>
      <c r="J2024" s="4">
        <v>178078</v>
      </c>
      <c r="K2024" s="4">
        <v>44046035500</v>
      </c>
      <c r="L2024" s="4">
        <v>7885350</v>
      </c>
      <c r="M2024" s="4">
        <v>247341</v>
      </c>
      <c r="N2024" s="4">
        <v>247500</v>
      </c>
      <c r="O2024" s="4">
        <v>201600</v>
      </c>
      <c r="P2024" s="4">
        <v>31860000</v>
      </c>
      <c r="Q2024" s="3">
        <v>0.71260000000000001</v>
      </c>
    </row>
    <row r="2025" spans="1:17">
      <c r="A2025" s="5">
        <v>41144</v>
      </c>
      <c r="B2025" s="3"/>
      <c r="C2025" s="4">
        <v>252000</v>
      </c>
      <c r="D2025" s="3" t="s">
        <v>39</v>
      </c>
      <c r="E2025" s="4">
        <v>4000</v>
      </c>
      <c r="F2025" s="3">
        <v>-1.56</v>
      </c>
      <c r="G2025" s="4">
        <v>256000</v>
      </c>
      <c r="H2025" s="4">
        <v>257000</v>
      </c>
      <c r="I2025" s="4">
        <v>248500</v>
      </c>
      <c r="J2025" s="4">
        <v>234011</v>
      </c>
      <c r="K2025" s="4">
        <v>59005173000</v>
      </c>
      <c r="L2025" s="4">
        <v>8028720</v>
      </c>
      <c r="M2025" s="4">
        <v>252147</v>
      </c>
      <c r="N2025" s="4">
        <v>252000</v>
      </c>
      <c r="O2025" s="4">
        <v>204800</v>
      </c>
      <c r="P2025" s="4">
        <v>31860000</v>
      </c>
      <c r="Q2025" s="3">
        <v>0.71699999999999997</v>
      </c>
    </row>
    <row r="2026" spans="1:17">
      <c r="A2026" s="5">
        <v>41143</v>
      </c>
      <c r="B2026" s="3"/>
      <c r="C2026" s="4">
        <v>256000</v>
      </c>
      <c r="D2026" s="3" t="s">
        <v>38</v>
      </c>
      <c r="E2026" s="4">
        <v>1000</v>
      </c>
      <c r="F2026" s="3">
        <v>0.39</v>
      </c>
      <c r="G2026" s="4">
        <v>255500</v>
      </c>
      <c r="H2026" s="4">
        <v>258000</v>
      </c>
      <c r="I2026" s="4">
        <v>251000</v>
      </c>
      <c r="J2026" s="4">
        <v>173838</v>
      </c>
      <c r="K2026" s="4">
        <v>44264926500</v>
      </c>
      <c r="L2026" s="4">
        <v>8156160</v>
      </c>
      <c r="M2026" s="4">
        <v>254633</v>
      </c>
      <c r="N2026" s="4">
        <v>256000</v>
      </c>
      <c r="O2026" s="4">
        <v>204000</v>
      </c>
      <c r="P2026" s="4">
        <v>31860000</v>
      </c>
      <c r="Q2026" s="3">
        <v>0.73109999999999997</v>
      </c>
    </row>
    <row r="2027" spans="1:17">
      <c r="A2027" s="5">
        <v>41142</v>
      </c>
      <c r="B2027" s="3"/>
      <c r="C2027" s="4">
        <v>255000</v>
      </c>
      <c r="D2027" s="3" t="s">
        <v>39</v>
      </c>
      <c r="E2027" s="4">
        <v>4500</v>
      </c>
      <c r="F2027" s="3">
        <v>-1.73</v>
      </c>
      <c r="G2027" s="4">
        <v>260000</v>
      </c>
      <c r="H2027" s="4">
        <v>262500</v>
      </c>
      <c r="I2027" s="4">
        <v>254500</v>
      </c>
      <c r="J2027" s="4">
        <v>233494</v>
      </c>
      <c r="K2027" s="4">
        <v>60018153500</v>
      </c>
      <c r="L2027" s="4">
        <v>8124300</v>
      </c>
      <c r="M2027" s="4">
        <v>257043</v>
      </c>
      <c r="N2027" s="4">
        <v>255000</v>
      </c>
      <c r="O2027" s="4">
        <v>207600</v>
      </c>
      <c r="P2027" s="4">
        <v>31860000</v>
      </c>
      <c r="Q2027" s="3">
        <v>0.72529999999999994</v>
      </c>
    </row>
    <row r="2028" spans="1:17">
      <c r="A2028" s="5">
        <v>41141</v>
      </c>
      <c r="B2028" s="3"/>
      <c r="C2028" s="4">
        <v>259500</v>
      </c>
      <c r="D2028" s="3" t="s">
        <v>39</v>
      </c>
      <c r="E2028" s="4">
        <v>3000</v>
      </c>
      <c r="F2028" s="3">
        <v>-1.1399999999999999</v>
      </c>
      <c r="G2028" s="4">
        <v>265000</v>
      </c>
      <c r="H2028" s="4">
        <v>265500</v>
      </c>
      <c r="I2028" s="4">
        <v>257000</v>
      </c>
      <c r="J2028" s="4">
        <v>177339</v>
      </c>
      <c r="K2028" s="4">
        <v>46140432000</v>
      </c>
      <c r="L2028" s="4">
        <v>8267670</v>
      </c>
      <c r="M2028" s="4">
        <v>260182</v>
      </c>
      <c r="N2028" s="4">
        <v>259500</v>
      </c>
      <c r="O2028" s="4">
        <v>210000</v>
      </c>
      <c r="P2028" s="4">
        <v>31860000</v>
      </c>
      <c r="Q2028" s="3">
        <v>0.73729999999999996</v>
      </c>
    </row>
    <row r="2029" spans="1:17">
      <c r="A2029" s="5">
        <v>41138</v>
      </c>
      <c r="B2029" s="3"/>
      <c r="C2029" s="4">
        <v>262500</v>
      </c>
      <c r="D2029" s="3" t="s">
        <v>38</v>
      </c>
      <c r="E2029" s="4">
        <v>4500</v>
      </c>
      <c r="F2029" s="3">
        <v>1.74</v>
      </c>
      <c r="G2029" s="4">
        <v>261500</v>
      </c>
      <c r="H2029" s="4">
        <v>266000</v>
      </c>
      <c r="I2029" s="4">
        <v>261000</v>
      </c>
      <c r="J2029" s="4">
        <v>298740</v>
      </c>
      <c r="K2029" s="4">
        <v>78808016500</v>
      </c>
      <c r="L2029" s="4">
        <v>8363250</v>
      </c>
      <c r="M2029" s="4">
        <v>263801</v>
      </c>
      <c r="N2029" s="4">
        <v>262500</v>
      </c>
      <c r="O2029" s="4">
        <v>206400</v>
      </c>
      <c r="P2029" s="4">
        <v>31860000</v>
      </c>
      <c r="Q2029" s="3">
        <v>0.74560000000000004</v>
      </c>
    </row>
    <row r="2030" spans="1:17">
      <c r="A2030" s="5">
        <v>41137</v>
      </c>
      <c r="B2030" s="3"/>
      <c r="C2030" s="4">
        <v>258000</v>
      </c>
      <c r="D2030" s="3" t="s">
        <v>38</v>
      </c>
      <c r="E2030" s="4">
        <v>4500</v>
      </c>
      <c r="F2030" s="3">
        <v>1.78</v>
      </c>
      <c r="G2030" s="4">
        <v>256000</v>
      </c>
      <c r="H2030" s="4">
        <v>260500</v>
      </c>
      <c r="I2030" s="4">
        <v>255500</v>
      </c>
      <c r="J2030" s="4">
        <v>248034</v>
      </c>
      <c r="K2030" s="4">
        <v>64053934500</v>
      </c>
      <c r="L2030" s="4">
        <v>8219880</v>
      </c>
      <c r="M2030" s="4">
        <v>258246</v>
      </c>
      <c r="N2030" s="4">
        <v>258000</v>
      </c>
      <c r="O2030" s="4">
        <v>202800</v>
      </c>
      <c r="P2030" s="4">
        <v>31860000</v>
      </c>
      <c r="Q2030" s="3">
        <v>0.72819999999999996</v>
      </c>
    </row>
    <row r="2031" spans="1:17">
      <c r="A2031" s="5">
        <v>41135</v>
      </c>
      <c r="B2031" s="3"/>
      <c r="C2031" s="4">
        <v>253500</v>
      </c>
      <c r="D2031" s="3" t="s">
        <v>38</v>
      </c>
      <c r="E2031" s="4">
        <v>2000</v>
      </c>
      <c r="F2031" s="3">
        <v>0.8</v>
      </c>
      <c r="G2031" s="4">
        <v>251500</v>
      </c>
      <c r="H2031" s="4">
        <v>257000</v>
      </c>
      <c r="I2031" s="4">
        <v>247500</v>
      </c>
      <c r="J2031" s="4">
        <v>323944</v>
      </c>
      <c r="K2031" s="4">
        <v>81648202000</v>
      </c>
      <c r="L2031" s="4">
        <v>8076510</v>
      </c>
      <c r="M2031" s="4">
        <v>252044</v>
      </c>
      <c r="N2031" s="4">
        <v>253500</v>
      </c>
      <c r="O2031" s="4">
        <v>201200</v>
      </c>
      <c r="P2031" s="4">
        <v>31860000</v>
      </c>
      <c r="Q2031" s="3">
        <v>0.71599999999999997</v>
      </c>
    </row>
    <row r="2032" spans="1:17">
      <c r="A2032" s="5">
        <v>41134</v>
      </c>
      <c r="B2032" s="3"/>
      <c r="C2032" s="4">
        <v>251500</v>
      </c>
      <c r="D2032" s="3" t="s">
        <v>39</v>
      </c>
      <c r="E2032" s="4">
        <v>6500</v>
      </c>
      <c r="F2032" s="3">
        <v>-2.52</v>
      </c>
      <c r="G2032" s="4">
        <v>258500</v>
      </c>
      <c r="H2032" s="4">
        <v>260000</v>
      </c>
      <c r="I2032" s="4">
        <v>250500</v>
      </c>
      <c r="J2032" s="4">
        <v>240892</v>
      </c>
      <c r="K2032" s="4">
        <v>60947482000</v>
      </c>
      <c r="L2032" s="4">
        <v>8012790</v>
      </c>
      <c r="M2032" s="4">
        <v>253007</v>
      </c>
      <c r="N2032" s="4">
        <v>251500</v>
      </c>
      <c r="O2032" s="4">
        <v>206400</v>
      </c>
      <c r="P2032" s="4">
        <v>31860000</v>
      </c>
      <c r="Q2032" s="3">
        <v>0.71909999999999996</v>
      </c>
    </row>
    <row r="2033" spans="1:17">
      <c r="A2033" s="5">
        <v>41131</v>
      </c>
      <c r="B2033" s="3"/>
      <c r="C2033" s="4">
        <v>258000</v>
      </c>
      <c r="D2033" s="3" t="s">
        <v>38</v>
      </c>
      <c r="E2033" s="4">
        <v>2000</v>
      </c>
      <c r="F2033" s="3">
        <v>0.78</v>
      </c>
      <c r="G2033" s="4">
        <v>257500</v>
      </c>
      <c r="H2033" s="4">
        <v>263500</v>
      </c>
      <c r="I2033" s="4">
        <v>254000</v>
      </c>
      <c r="J2033" s="4">
        <v>330978</v>
      </c>
      <c r="K2033" s="4">
        <v>85767593500</v>
      </c>
      <c r="L2033" s="4">
        <v>8219880</v>
      </c>
      <c r="M2033" s="4">
        <v>259133</v>
      </c>
      <c r="N2033" s="4">
        <v>258000</v>
      </c>
      <c r="O2033" s="4">
        <v>204800</v>
      </c>
      <c r="P2033" s="4">
        <v>31860000</v>
      </c>
      <c r="Q2033" s="3">
        <v>0.73240000000000005</v>
      </c>
    </row>
    <row r="2034" spans="1:17">
      <c r="A2034" s="5">
        <v>41130</v>
      </c>
      <c r="B2034" s="3"/>
      <c r="C2034" s="4">
        <v>256000</v>
      </c>
      <c r="D2034" s="3" t="s">
        <v>38</v>
      </c>
      <c r="E2034" s="4">
        <v>9500</v>
      </c>
      <c r="F2034" s="3">
        <v>3.85</v>
      </c>
      <c r="G2034" s="4">
        <v>246000</v>
      </c>
      <c r="H2034" s="4">
        <v>260000</v>
      </c>
      <c r="I2034" s="4">
        <v>246000</v>
      </c>
      <c r="J2034" s="4">
        <v>452577</v>
      </c>
      <c r="K2034" s="4">
        <v>116107106500</v>
      </c>
      <c r="L2034" s="4">
        <v>8156160</v>
      </c>
      <c r="M2034" s="4">
        <v>256546</v>
      </c>
      <c r="N2034" s="4">
        <v>256000</v>
      </c>
      <c r="O2034" s="4">
        <v>197200</v>
      </c>
      <c r="P2034" s="4">
        <v>31860000</v>
      </c>
      <c r="Q2034" s="3">
        <v>0.7288</v>
      </c>
    </row>
    <row r="2035" spans="1:17">
      <c r="A2035" s="5">
        <v>41129</v>
      </c>
      <c r="B2035" s="3"/>
      <c r="C2035" s="4">
        <v>246500</v>
      </c>
      <c r="D2035" s="3" t="s">
        <v>39</v>
      </c>
      <c r="E2035" s="4">
        <v>2000</v>
      </c>
      <c r="F2035" s="3">
        <v>-0.8</v>
      </c>
      <c r="G2035" s="4">
        <v>249000</v>
      </c>
      <c r="H2035" s="4">
        <v>254000</v>
      </c>
      <c r="I2035" s="4">
        <v>246500</v>
      </c>
      <c r="J2035" s="4">
        <v>194267</v>
      </c>
      <c r="K2035" s="4">
        <v>48573487000</v>
      </c>
      <c r="L2035" s="4">
        <v>7853490</v>
      </c>
      <c r="M2035" s="4">
        <v>250034</v>
      </c>
      <c r="N2035" s="4">
        <v>246500</v>
      </c>
      <c r="O2035" s="4">
        <v>198800</v>
      </c>
      <c r="P2035" s="4">
        <v>31860000</v>
      </c>
      <c r="Q2035" s="3">
        <v>0.71530000000000005</v>
      </c>
    </row>
    <row r="2036" spans="1:17">
      <c r="A2036" s="5">
        <v>41128</v>
      </c>
      <c r="B2036" s="3"/>
      <c r="C2036" s="4">
        <v>248500</v>
      </c>
      <c r="D2036" s="3" t="s">
        <v>38</v>
      </c>
      <c r="E2036" s="4">
        <v>3000</v>
      </c>
      <c r="F2036" s="3">
        <v>1.22</v>
      </c>
      <c r="G2036" s="4">
        <v>246500</v>
      </c>
      <c r="H2036" s="4">
        <v>251500</v>
      </c>
      <c r="I2036" s="4">
        <v>246000</v>
      </c>
      <c r="J2036" s="4">
        <v>232738</v>
      </c>
      <c r="K2036" s="4">
        <v>58035982000</v>
      </c>
      <c r="L2036" s="4">
        <v>7917210</v>
      </c>
      <c r="M2036" s="4">
        <v>249361</v>
      </c>
      <c r="N2036" s="4">
        <v>248500</v>
      </c>
      <c r="O2036" s="4">
        <v>196400</v>
      </c>
      <c r="P2036" s="4">
        <v>31860000</v>
      </c>
      <c r="Q2036" s="3">
        <v>0.72740000000000005</v>
      </c>
    </row>
    <row r="2037" spans="1:17">
      <c r="A2037" s="5">
        <v>41127</v>
      </c>
      <c r="B2037" s="3"/>
      <c r="C2037" s="4">
        <v>245500</v>
      </c>
      <c r="D2037" s="3" t="s">
        <v>38</v>
      </c>
      <c r="E2037" s="4">
        <v>14000</v>
      </c>
      <c r="F2037" s="3">
        <v>6.05</v>
      </c>
      <c r="G2037" s="4">
        <v>237000</v>
      </c>
      <c r="H2037" s="4">
        <v>247500</v>
      </c>
      <c r="I2037" s="4">
        <v>237000</v>
      </c>
      <c r="J2037" s="4">
        <v>385639</v>
      </c>
      <c r="K2037" s="4">
        <v>94136283500</v>
      </c>
      <c r="L2037" s="4">
        <v>7821630</v>
      </c>
      <c r="M2037" s="4">
        <v>244104</v>
      </c>
      <c r="N2037" s="4">
        <v>245500</v>
      </c>
      <c r="O2037" s="4">
        <v>185200</v>
      </c>
      <c r="P2037" s="4">
        <v>31860000</v>
      </c>
      <c r="Q2037" s="3">
        <v>0.71899999999999997</v>
      </c>
    </row>
    <row r="2038" spans="1:17">
      <c r="A2038" s="5">
        <v>41124</v>
      </c>
      <c r="B2038" s="3"/>
      <c r="C2038" s="4">
        <v>231500</v>
      </c>
      <c r="D2038" s="3" t="s">
        <v>39</v>
      </c>
      <c r="E2038" s="4">
        <v>4500</v>
      </c>
      <c r="F2038" s="3">
        <v>-1.91</v>
      </c>
      <c r="G2038" s="4">
        <v>232000</v>
      </c>
      <c r="H2038" s="4">
        <v>233000</v>
      </c>
      <c r="I2038" s="4">
        <v>229500</v>
      </c>
      <c r="J2038" s="4">
        <v>178071</v>
      </c>
      <c r="K2038" s="4">
        <v>41118935500</v>
      </c>
      <c r="L2038" s="4">
        <v>7375590</v>
      </c>
      <c r="M2038" s="4">
        <v>230913</v>
      </c>
      <c r="N2038" s="4">
        <v>231500</v>
      </c>
      <c r="O2038" s="4">
        <v>188800</v>
      </c>
      <c r="P2038" s="4">
        <v>31860000</v>
      </c>
      <c r="Q2038" s="3">
        <v>0.69159999999999999</v>
      </c>
    </row>
    <row r="2039" spans="1:17">
      <c r="A2039" s="5">
        <v>41123</v>
      </c>
      <c r="B2039" s="3"/>
      <c r="C2039" s="4">
        <v>236000</v>
      </c>
      <c r="D2039" s="3" t="s">
        <v>39</v>
      </c>
      <c r="E2039" s="3">
        <v>500</v>
      </c>
      <c r="F2039" s="3">
        <v>-0.21</v>
      </c>
      <c r="G2039" s="4">
        <v>234500</v>
      </c>
      <c r="H2039" s="4">
        <v>240500</v>
      </c>
      <c r="I2039" s="4">
        <v>233500</v>
      </c>
      <c r="J2039" s="4">
        <v>140775</v>
      </c>
      <c r="K2039" s="4">
        <v>33427101000</v>
      </c>
      <c r="L2039" s="4">
        <v>7518960</v>
      </c>
      <c r="M2039" s="4">
        <v>237450</v>
      </c>
      <c r="N2039" s="4">
        <v>236000</v>
      </c>
      <c r="O2039" s="4">
        <v>189200</v>
      </c>
      <c r="P2039" s="4">
        <v>31860000</v>
      </c>
      <c r="Q2039" s="3">
        <v>0.69720000000000004</v>
      </c>
    </row>
    <row r="2040" spans="1:17">
      <c r="A2040" s="5">
        <v>41122</v>
      </c>
      <c r="B2040" s="3"/>
      <c r="C2040" s="4">
        <v>236500</v>
      </c>
      <c r="D2040" s="3" t="s">
        <v>39</v>
      </c>
      <c r="E2040" s="4">
        <v>2000</v>
      </c>
      <c r="F2040" s="3">
        <v>-0.84</v>
      </c>
      <c r="G2040" s="4">
        <v>235500</v>
      </c>
      <c r="H2040" s="4">
        <v>238000</v>
      </c>
      <c r="I2040" s="4">
        <v>231500</v>
      </c>
      <c r="J2040" s="4">
        <v>141872</v>
      </c>
      <c r="K2040" s="4">
        <v>33289636500</v>
      </c>
      <c r="L2040" s="4">
        <v>7534890</v>
      </c>
      <c r="M2040" s="4">
        <v>234645</v>
      </c>
      <c r="N2040" s="4">
        <v>236500</v>
      </c>
      <c r="O2040" s="4">
        <v>190800</v>
      </c>
      <c r="P2040" s="4">
        <v>31860000</v>
      </c>
      <c r="Q2040" s="3">
        <v>0.6946</v>
      </c>
    </row>
    <row r="2041" spans="1:17">
      <c r="A2041" s="5">
        <v>41121</v>
      </c>
      <c r="B2041" s="3"/>
      <c r="C2041" s="4">
        <v>238500</v>
      </c>
      <c r="D2041" s="3" t="s">
        <v>38</v>
      </c>
      <c r="E2041" s="4">
        <v>5000</v>
      </c>
      <c r="F2041" s="3">
        <v>2.14</v>
      </c>
      <c r="G2041" s="4">
        <v>233500</v>
      </c>
      <c r="H2041" s="4">
        <v>240000</v>
      </c>
      <c r="I2041" s="4">
        <v>233500</v>
      </c>
      <c r="J2041" s="4">
        <v>226074</v>
      </c>
      <c r="K2041" s="4">
        <v>53735336500</v>
      </c>
      <c r="L2041" s="4">
        <v>7598610</v>
      </c>
      <c r="M2041" s="4">
        <v>237689</v>
      </c>
      <c r="N2041" s="4">
        <v>238500</v>
      </c>
      <c r="O2041" s="4">
        <v>186800</v>
      </c>
      <c r="P2041" s="4">
        <v>31860000</v>
      </c>
      <c r="Q2041" s="3">
        <v>0.69940000000000002</v>
      </c>
    </row>
    <row r="2042" spans="1:17">
      <c r="A2042" s="5">
        <v>41120</v>
      </c>
      <c r="B2042" s="3"/>
      <c r="C2042" s="4">
        <v>233500</v>
      </c>
      <c r="D2042" s="3" t="s">
        <v>38</v>
      </c>
      <c r="E2042" s="4">
        <v>1500</v>
      </c>
      <c r="F2042" s="3">
        <v>0.65</v>
      </c>
      <c r="G2042" s="4">
        <v>235000</v>
      </c>
      <c r="H2042" s="4">
        <v>239500</v>
      </c>
      <c r="I2042" s="4">
        <v>232000</v>
      </c>
      <c r="J2042" s="4">
        <v>170050</v>
      </c>
      <c r="K2042" s="4">
        <v>40113004500</v>
      </c>
      <c r="L2042" s="4">
        <v>7439310</v>
      </c>
      <c r="M2042" s="4">
        <v>235889</v>
      </c>
      <c r="N2042" s="4">
        <v>233500</v>
      </c>
      <c r="O2042" s="4">
        <v>185600</v>
      </c>
      <c r="P2042" s="4">
        <v>31860000</v>
      </c>
      <c r="Q2042" s="3">
        <v>0.69930000000000003</v>
      </c>
    </row>
    <row r="2043" spans="1:17">
      <c r="A2043" s="5">
        <v>41117</v>
      </c>
      <c r="B2043" s="3"/>
      <c r="C2043" s="4">
        <v>232000</v>
      </c>
      <c r="D2043" s="3" t="s">
        <v>38</v>
      </c>
      <c r="E2043" s="4">
        <v>3000</v>
      </c>
      <c r="F2043" s="3">
        <v>1.31</v>
      </c>
      <c r="G2043" s="4">
        <v>235000</v>
      </c>
      <c r="H2043" s="4">
        <v>235500</v>
      </c>
      <c r="I2043" s="4">
        <v>230000</v>
      </c>
      <c r="J2043" s="4">
        <v>208648</v>
      </c>
      <c r="K2043" s="4">
        <v>48483942500</v>
      </c>
      <c r="L2043" s="4">
        <v>7391520</v>
      </c>
      <c r="M2043" s="4">
        <v>232371</v>
      </c>
      <c r="N2043" s="4">
        <v>232000</v>
      </c>
      <c r="O2043" s="4">
        <v>183200</v>
      </c>
      <c r="P2043" s="4">
        <v>31860000</v>
      </c>
      <c r="Q2043" s="3">
        <v>0.7006</v>
      </c>
    </row>
    <row r="2044" spans="1:17">
      <c r="A2044" s="5">
        <v>41116</v>
      </c>
      <c r="B2044" s="3"/>
      <c r="C2044" s="4">
        <v>229000</v>
      </c>
      <c r="D2044" s="3" t="s">
        <v>38</v>
      </c>
      <c r="E2044" s="4">
        <v>5000</v>
      </c>
      <c r="F2044" s="3">
        <v>2.23</v>
      </c>
      <c r="G2044" s="4">
        <v>225500</v>
      </c>
      <c r="H2044" s="4">
        <v>232000</v>
      </c>
      <c r="I2044" s="4">
        <v>220000</v>
      </c>
      <c r="J2044" s="4">
        <v>311866</v>
      </c>
      <c r="K2044" s="4">
        <v>70835436500</v>
      </c>
      <c r="L2044" s="4">
        <v>7295940</v>
      </c>
      <c r="M2044" s="4">
        <v>227134</v>
      </c>
      <c r="N2044" s="4">
        <v>229000</v>
      </c>
      <c r="O2044" s="4">
        <v>179200</v>
      </c>
      <c r="P2044" s="4">
        <v>31860000</v>
      </c>
      <c r="Q2044" s="3">
        <v>0.70960000000000001</v>
      </c>
    </row>
    <row r="2045" spans="1:17">
      <c r="A2045" s="5">
        <v>41115</v>
      </c>
      <c r="B2045" s="3"/>
      <c r="C2045" s="4">
        <v>224000</v>
      </c>
      <c r="D2045" s="3" t="s">
        <v>39</v>
      </c>
      <c r="E2045" s="4">
        <v>7000</v>
      </c>
      <c r="F2045" s="3">
        <v>-3.03</v>
      </c>
      <c r="G2045" s="4">
        <v>225000</v>
      </c>
      <c r="H2045" s="4">
        <v>228500</v>
      </c>
      <c r="I2045" s="4">
        <v>222000</v>
      </c>
      <c r="J2045" s="4">
        <v>376403</v>
      </c>
      <c r="K2045" s="4">
        <v>84559044500</v>
      </c>
      <c r="L2045" s="4">
        <v>7136640</v>
      </c>
      <c r="M2045" s="4">
        <v>224650</v>
      </c>
      <c r="N2045" s="4">
        <v>224000</v>
      </c>
      <c r="O2045" s="4">
        <v>184800</v>
      </c>
      <c r="P2045" s="4">
        <v>31860000</v>
      </c>
      <c r="Q2045" s="3">
        <v>0.69930000000000003</v>
      </c>
    </row>
    <row r="2046" spans="1:17">
      <c r="A2046" s="5">
        <v>41114</v>
      </c>
      <c r="B2046" s="3"/>
      <c r="C2046" s="4">
        <v>231000</v>
      </c>
      <c r="D2046" s="3" t="s">
        <v>39</v>
      </c>
      <c r="E2046" s="4">
        <v>14000</v>
      </c>
      <c r="F2046" s="3">
        <v>-5.71</v>
      </c>
      <c r="G2046" s="4">
        <v>235000</v>
      </c>
      <c r="H2046" s="4">
        <v>239000</v>
      </c>
      <c r="I2046" s="4">
        <v>224000</v>
      </c>
      <c r="J2046" s="4">
        <v>758833</v>
      </c>
      <c r="K2046" s="4">
        <v>174687004000</v>
      </c>
      <c r="L2046" s="4">
        <v>7359660</v>
      </c>
      <c r="M2046" s="4">
        <v>230204</v>
      </c>
      <c r="N2046" s="4">
        <v>231000</v>
      </c>
      <c r="O2046" s="4">
        <v>196000</v>
      </c>
      <c r="P2046" s="4">
        <v>31860000</v>
      </c>
      <c r="Q2046" s="3">
        <v>0.71120000000000005</v>
      </c>
    </row>
    <row r="2047" spans="1:17">
      <c r="A2047" s="5">
        <v>41113</v>
      </c>
      <c r="B2047" s="3"/>
      <c r="C2047" s="4">
        <v>245000</v>
      </c>
      <c r="D2047" s="3" t="s">
        <v>39</v>
      </c>
      <c r="E2047" s="4">
        <v>10500</v>
      </c>
      <c r="F2047" s="3">
        <v>-4.1100000000000003</v>
      </c>
      <c r="G2047" s="4">
        <v>250500</v>
      </c>
      <c r="H2047" s="4">
        <v>251000</v>
      </c>
      <c r="I2047" s="4">
        <v>242000</v>
      </c>
      <c r="J2047" s="4">
        <v>218271</v>
      </c>
      <c r="K2047" s="4">
        <v>53580512000</v>
      </c>
      <c r="L2047" s="4">
        <v>7805700</v>
      </c>
      <c r="M2047" s="4">
        <v>245477</v>
      </c>
      <c r="N2047" s="4">
        <v>245000</v>
      </c>
      <c r="O2047" s="4">
        <v>204400</v>
      </c>
      <c r="P2047" s="4">
        <v>31860000</v>
      </c>
      <c r="Q2047" s="3">
        <v>0.75639999999999996</v>
      </c>
    </row>
    <row r="2048" spans="1:17">
      <c r="A2048" s="5">
        <v>41110</v>
      </c>
      <c r="B2048" s="3"/>
      <c r="C2048" s="4">
        <v>255500</v>
      </c>
      <c r="D2048" s="3" t="s">
        <v>39</v>
      </c>
      <c r="E2048" s="4">
        <v>1000</v>
      </c>
      <c r="F2048" s="3">
        <v>-0.39</v>
      </c>
      <c r="G2048" s="4">
        <v>256500</v>
      </c>
      <c r="H2048" s="4">
        <v>258500</v>
      </c>
      <c r="I2048" s="4">
        <v>253000</v>
      </c>
      <c r="J2048" s="4">
        <v>135007</v>
      </c>
      <c r="K2048" s="4">
        <v>34651852500</v>
      </c>
      <c r="L2048" s="4">
        <v>8140230</v>
      </c>
      <c r="M2048" s="4">
        <v>256667</v>
      </c>
      <c r="N2048" s="4">
        <v>255500</v>
      </c>
      <c r="O2048" s="4">
        <v>205200</v>
      </c>
      <c r="P2048" s="4">
        <v>31860000</v>
      </c>
      <c r="Q2048" s="3">
        <v>0.77449999999999997</v>
      </c>
    </row>
    <row r="2049" spans="1:17">
      <c r="A2049" s="5">
        <v>41109</v>
      </c>
      <c r="B2049" s="3"/>
      <c r="C2049" s="4">
        <v>256500</v>
      </c>
      <c r="D2049" s="3" t="s">
        <v>38</v>
      </c>
      <c r="E2049" s="4">
        <v>3000</v>
      </c>
      <c r="F2049" s="3">
        <v>1.18</v>
      </c>
      <c r="G2049" s="4">
        <v>258000</v>
      </c>
      <c r="H2049" s="4">
        <v>260500</v>
      </c>
      <c r="I2049" s="4">
        <v>250000</v>
      </c>
      <c r="J2049" s="4">
        <v>261112</v>
      </c>
      <c r="K2049" s="4">
        <v>66918735000</v>
      </c>
      <c r="L2049" s="4">
        <v>8172090</v>
      </c>
      <c r="M2049" s="4">
        <v>256283</v>
      </c>
      <c r="N2049" s="4">
        <v>256500</v>
      </c>
      <c r="O2049" s="4">
        <v>202800</v>
      </c>
      <c r="P2049" s="4">
        <v>31860000</v>
      </c>
      <c r="Q2049" s="3">
        <v>0.77759999999999996</v>
      </c>
    </row>
    <row r="2050" spans="1:17">
      <c r="A2050" s="5">
        <v>41108</v>
      </c>
      <c r="B2050" s="3"/>
      <c r="C2050" s="4">
        <v>253500</v>
      </c>
      <c r="D2050" s="3" t="s">
        <v>39</v>
      </c>
      <c r="E2050" s="3">
        <v>500</v>
      </c>
      <c r="F2050" s="3">
        <v>-0.2</v>
      </c>
      <c r="G2050" s="4">
        <v>255000</v>
      </c>
      <c r="H2050" s="4">
        <v>259500</v>
      </c>
      <c r="I2050" s="4">
        <v>252000</v>
      </c>
      <c r="J2050" s="4">
        <v>315915</v>
      </c>
      <c r="K2050" s="4">
        <v>80804562000</v>
      </c>
      <c r="L2050" s="4">
        <v>8076510</v>
      </c>
      <c r="M2050" s="4">
        <v>255779</v>
      </c>
      <c r="N2050" s="4">
        <v>253500</v>
      </c>
      <c r="O2050" s="4">
        <v>203200</v>
      </c>
      <c r="P2050" s="4">
        <v>31860000</v>
      </c>
      <c r="Q2050" s="3">
        <v>0.78039999999999998</v>
      </c>
    </row>
    <row r="2051" spans="1:17">
      <c r="A2051" s="5">
        <v>41107</v>
      </c>
      <c r="B2051" s="3"/>
      <c r="C2051" s="4">
        <v>254000</v>
      </c>
      <c r="D2051" s="3" t="s">
        <v>38</v>
      </c>
      <c r="E2051" s="4">
        <v>10000</v>
      </c>
      <c r="F2051" s="3">
        <v>4.0999999999999996</v>
      </c>
      <c r="G2051" s="4">
        <v>242500</v>
      </c>
      <c r="H2051" s="4">
        <v>257500</v>
      </c>
      <c r="I2051" s="4">
        <v>241000</v>
      </c>
      <c r="J2051" s="4">
        <v>451026</v>
      </c>
      <c r="K2051" s="4">
        <v>114073192000</v>
      </c>
      <c r="L2051" s="4">
        <v>8092440</v>
      </c>
      <c r="M2051" s="4">
        <v>252919</v>
      </c>
      <c r="N2051" s="4">
        <v>254000</v>
      </c>
      <c r="O2051" s="4">
        <v>195200</v>
      </c>
      <c r="P2051" s="4">
        <v>31860000</v>
      </c>
      <c r="Q2051" s="3">
        <v>0.77059999999999995</v>
      </c>
    </row>
    <row r="2052" spans="1:17">
      <c r="A2052" s="5">
        <v>41106</v>
      </c>
      <c r="B2052" s="3"/>
      <c r="C2052" s="4">
        <v>244000</v>
      </c>
      <c r="D2052" s="3" t="s">
        <v>38</v>
      </c>
      <c r="E2052" s="4">
        <v>4000</v>
      </c>
      <c r="F2052" s="3">
        <v>1.67</v>
      </c>
      <c r="G2052" s="4">
        <v>244000</v>
      </c>
      <c r="H2052" s="4">
        <v>248000</v>
      </c>
      <c r="I2052" s="4">
        <v>243000</v>
      </c>
      <c r="J2052" s="4">
        <v>189197</v>
      </c>
      <c r="K2052" s="4">
        <v>46506162000</v>
      </c>
      <c r="L2052" s="4">
        <v>7773840</v>
      </c>
      <c r="M2052" s="4">
        <v>245808</v>
      </c>
      <c r="N2052" s="4">
        <v>244000</v>
      </c>
      <c r="O2052" s="4">
        <v>192000</v>
      </c>
      <c r="P2052" s="4">
        <v>31860000</v>
      </c>
      <c r="Q2052" s="3">
        <v>0.74199999999999999</v>
      </c>
    </row>
    <row r="2053" spans="1:17">
      <c r="A2053" s="5">
        <v>41103</v>
      </c>
      <c r="B2053" s="3"/>
      <c r="C2053" s="4">
        <v>240000</v>
      </c>
      <c r="D2053" s="3" t="s">
        <v>38</v>
      </c>
      <c r="E2053" s="4">
        <v>1500</v>
      </c>
      <c r="F2053" s="3">
        <v>0.63</v>
      </c>
      <c r="G2053" s="4">
        <v>239000</v>
      </c>
      <c r="H2053" s="4">
        <v>242000</v>
      </c>
      <c r="I2053" s="4">
        <v>227500</v>
      </c>
      <c r="J2053" s="4">
        <v>274449</v>
      </c>
      <c r="K2053" s="4">
        <v>65084247500</v>
      </c>
      <c r="L2053" s="4">
        <v>7646400</v>
      </c>
      <c r="M2053" s="4">
        <v>237145</v>
      </c>
      <c r="N2053" s="4">
        <v>240000</v>
      </c>
      <c r="O2053" s="4">
        <v>190800</v>
      </c>
      <c r="P2053" s="4">
        <v>31860000</v>
      </c>
      <c r="Q2053" s="3">
        <v>0.7319</v>
      </c>
    </row>
    <row r="2054" spans="1:17">
      <c r="A2054" s="5">
        <v>41102</v>
      </c>
      <c r="B2054" s="3"/>
      <c r="C2054" s="4">
        <v>238500</v>
      </c>
      <c r="D2054" s="3" t="s">
        <v>39</v>
      </c>
      <c r="E2054" s="4">
        <v>5000</v>
      </c>
      <c r="F2054" s="3">
        <v>-2.0499999999999998</v>
      </c>
      <c r="G2054" s="4">
        <v>244000</v>
      </c>
      <c r="H2054" s="4">
        <v>245500</v>
      </c>
      <c r="I2054" s="4">
        <v>236500</v>
      </c>
      <c r="J2054" s="4">
        <v>134575</v>
      </c>
      <c r="K2054" s="4">
        <v>32347715000</v>
      </c>
      <c r="L2054" s="4">
        <v>7598610</v>
      </c>
      <c r="M2054" s="4">
        <v>240369</v>
      </c>
      <c r="N2054" s="4">
        <v>238500</v>
      </c>
      <c r="O2054" s="4">
        <v>194800</v>
      </c>
      <c r="P2054" s="4">
        <v>31860000</v>
      </c>
      <c r="Q2054" s="3">
        <v>0.73870000000000002</v>
      </c>
    </row>
    <row r="2055" spans="1:17">
      <c r="A2055" s="5">
        <v>41101</v>
      </c>
      <c r="B2055" s="3"/>
      <c r="C2055" s="4">
        <v>243500</v>
      </c>
      <c r="D2055" s="3" t="s">
        <v>38</v>
      </c>
      <c r="E2055" s="4">
        <v>2500</v>
      </c>
      <c r="F2055" s="3">
        <v>1.04</v>
      </c>
      <c r="G2055" s="4">
        <v>238000</v>
      </c>
      <c r="H2055" s="4">
        <v>247000</v>
      </c>
      <c r="I2055" s="4">
        <v>237000</v>
      </c>
      <c r="J2055" s="4">
        <v>209786</v>
      </c>
      <c r="K2055" s="4">
        <v>50858012000</v>
      </c>
      <c r="L2055" s="4">
        <v>7757910</v>
      </c>
      <c r="M2055" s="4">
        <v>242428</v>
      </c>
      <c r="N2055" s="4">
        <v>243500</v>
      </c>
      <c r="O2055" s="4">
        <v>192800</v>
      </c>
      <c r="P2055" s="4">
        <v>31860000</v>
      </c>
      <c r="Q2055" s="3">
        <v>0.73770000000000002</v>
      </c>
    </row>
    <row r="2056" spans="1:17">
      <c r="A2056" s="5">
        <v>41100</v>
      </c>
      <c r="B2056" s="3"/>
      <c r="C2056" s="4">
        <v>241000</v>
      </c>
      <c r="D2056" s="3" t="s">
        <v>39</v>
      </c>
      <c r="E2056" s="4">
        <v>4000</v>
      </c>
      <c r="F2056" s="3">
        <v>-1.63</v>
      </c>
      <c r="G2056" s="4">
        <v>246000</v>
      </c>
      <c r="H2056" s="4">
        <v>247500</v>
      </c>
      <c r="I2056" s="4">
        <v>239500</v>
      </c>
      <c r="J2056" s="4">
        <v>140866</v>
      </c>
      <c r="K2056" s="4">
        <v>34097629500</v>
      </c>
      <c r="L2056" s="4">
        <v>7678260</v>
      </c>
      <c r="M2056" s="4">
        <v>242057</v>
      </c>
      <c r="N2056" s="4">
        <v>241000</v>
      </c>
      <c r="O2056" s="4">
        <v>196000</v>
      </c>
      <c r="P2056" s="4">
        <v>31860000</v>
      </c>
      <c r="Q2056" s="3">
        <v>0.72889999999999999</v>
      </c>
    </row>
    <row r="2057" spans="1:17">
      <c r="A2057" s="5">
        <v>41099</v>
      </c>
      <c r="B2057" s="3"/>
      <c r="C2057" s="4">
        <v>245000</v>
      </c>
      <c r="D2057" s="3" t="s">
        <v>39</v>
      </c>
      <c r="E2057" s="4">
        <v>8000</v>
      </c>
      <c r="F2057" s="3">
        <v>-3.16</v>
      </c>
      <c r="G2057" s="4">
        <v>248000</v>
      </c>
      <c r="H2057" s="4">
        <v>250500</v>
      </c>
      <c r="I2057" s="4">
        <v>244500</v>
      </c>
      <c r="J2057" s="4">
        <v>170696</v>
      </c>
      <c r="K2057" s="4">
        <v>42129992000</v>
      </c>
      <c r="L2057" s="4">
        <v>7805700</v>
      </c>
      <c r="M2057" s="4">
        <v>246813</v>
      </c>
      <c r="N2057" s="4">
        <v>245000</v>
      </c>
      <c r="O2057" s="4">
        <v>202400</v>
      </c>
      <c r="P2057" s="4">
        <v>31860000</v>
      </c>
      <c r="Q2057" s="3">
        <v>0.73839999999999995</v>
      </c>
    </row>
    <row r="2058" spans="1:17">
      <c r="A2058" s="5">
        <v>41096</v>
      </c>
      <c r="B2058" s="3"/>
      <c r="C2058" s="4">
        <v>253000</v>
      </c>
      <c r="D2058" s="3" t="s">
        <v>38</v>
      </c>
      <c r="E2058" s="3">
        <v>500</v>
      </c>
      <c r="F2058" s="3">
        <v>0.2</v>
      </c>
      <c r="G2058" s="4">
        <v>256000</v>
      </c>
      <c r="H2058" s="4">
        <v>256000</v>
      </c>
      <c r="I2058" s="4">
        <v>248000</v>
      </c>
      <c r="J2058" s="4">
        <v>248905</v>
      </c>
      <c r="K2058" s="4">
        <v>62780682000</v>
      </c>
      <c r="L2058" s="4">
        <v>8060580</v>
      </c>
      <c r="M2058" s="4">
        <v>252227</v>
      </c>
      <c r="N2058" s="4">
        <v>253000</v>
      </c>
      <c r="O2058" s="4">
        <v>202000</v>
      </c>
      <c r="P2058" s="4">
        <v>31860000</v>
      </c>
      <c r="Q2058" s="3">
        <v>0.75309999999999999</v>
      </c>
    </row>
    <row r="2059" spans="1:17">
      <c r="A2059" s="5">
        <v>41095</v>
      </c>
      <c r="B2059" s="3"/>
      <c r="C2059" s="4">
        <v>252500</v>
      </c>
      <c r="D2059" s="3" t="s">
        <v>38</v>
      </c>
      <c r="E2059" s="4">
        <v>6000</v>
      </c>
      <c r="F2059" s="3">
        <v>2.4300000000000002</v>
      </c>
      <c r="G2059" s="4">
        <v>247000</v>
      </c>
      <c r="H2059" s="4">
        <v>254500</v>
      </c>
      <c r="I2059" s="4">
        <v>246000</v>
      </c>
      <c r="J2059" s="4">
        <v>326102</v>
      </c>
      <c r="K2059" s="4">
        <v>82202876500</v>
      </c>
      <c r="L2059" s="4">
        <v>8044650</v>
      </c>
      <c r="M2059" s="4">
        <v>252077</v>
      </c>
      <c r="N2059" s="4">
        <v>252500</v>
      </c>
      <c r="O2059" s="4">
        <v>197200</v>
      </c>
      <c r="P2059" s="4">
        <v>31860000</v>
      </c>
      <c r="Q2059" s="3">
        <v>0.74480000000000002</v>
      </c>
    </row>
    <row r="2060" spans="1:17">
      <c r="A2060" s="5">
        <v>41094</v>
      </c>
      <c r="B2060" s="3"/>
      <c r="C2060" s="4">
        <v>246500</v>
      </c>
      <c r="D2060" s="3" t="s">
        <v>39</v>
      </c>
      <c r="E2060" s="4">
        <v>4000</v>
      </c>
      <c r="F2060" s="3">
        <v>-1.6</v>
      </c>
      <c r="G2060" s="4">
        <v>250500</v>
      </c>
      <c r="H2060" s="4">
        <v>255000</v>
      </c>
      <c r="I2060" s="4">
        <v>246500</v>
      </c>
      <c r="J2060" s="4">
        <v>332106</v>
      </c>
      <c r="K2060" s="4">
        <v>83310623000</v>
      </c>
      <c r="L2060" s="4">
        <v>7853490</v>
      </c>
      <c r="M2060" s="4">
        <v>250855</v>
      </c>
      <c r="N2060" s="4">
        <v>246500</v>
      </c>
      <c r="O2060" s="4">
        <v>200400</v>
      </c>
      <c r="P2060" s="4">
        <v>31860000</v>
      </c>
      <c r="Q2060" s="3">
        <v>0.72750000000000004</v>
      </c>
    </row>
    <row r="2061" spans="1:17">
      <c r="A2061" s="5">
        <v>41093</v>
      </c>
      <c r="B2061" s="3"/>
      <c r="C2061" s="4">
        <v>250500</v>
      </c>
      <c r="D2061" s="3" t="s">
        <v>38</v>
      </c>
      <c r="E2061" s="4">
        <v>12000</v>
      </c>
      <c r="F2061" s="3">
        <v>5.03</v>
      </c>
      <c r="G2061" s="4">
        <v>241500</v>
      </c>
      <c r="H2061" s="4">
        <v>252000</v>
      </c>
      <c r="I2061" s="4">
        <v>241000</v>
      </c>
      <c r="J2061" s="4">
        <v>457328</v>
      </c>
      <c r="K2061" s="4">
        <v>113049336000</v>
      </c>
      <c r="L2061" s="4">
        <v>7980930</v>
      </c>
      <c r="M2061" s="4">
        <v>247195</v>
      </c>
      <c r="N2061" s="4">
        <v>250500</v>
      </c>
      <c r="O2061" s="4">
        <v>190800</v>
      </c>
      <c r="P2061" s="4">
        <v>31860000</v>
      </c>
      <c r="Q2061" s="3">
        <v>0.7419</v>
      </c>
    </row>
    <row r="2062" spans="1:17">
      <c r="A2062" s="5">
        <v>41092</v>
      </c>
      <c r="B2062" s="3"/>
      <c r="C2062" s="4">
        <v>238500</v>
      </c>
      <c r="D2062" s="3" t="s">
        <v>38</v>
      </c>
      <c r="E2062" s="4">
        <v>2000</v>
      </c>
      <c r="F2062" s="3">
        <v>0.85</v>
      </c>
      <c r="G2062" s="4">
        <v>241500</v>
      </c>
      <c r="H2062" s="4">
        <v>245000</v>
      </c>
      <c r="I2062" s="4">
        <v>238500</v>
      </c>
      <c r="J2062" s="4">
        <v>311540</v>
      </c>
      <c r="K2062" s="4">
        <v>75409889500</v>
      </c>
      <c r="L2062" s="4">
        <v>7598610</v>
      </c>
      <c r="M2062" s="4">
        <v>242055</v>
      </c>
      <c r="N2062" s="4">
        <v>238500</v>
      </c>
      <c r="O2062" s="4">
        <v>189200</v>
      </c>
      <c r="P2062" s="4">
        <v>31860000</v>
      </c>
      <c r="Q2062" s="3">
        <v>0.71240000000000003</v>
      </c>
    </row>
    <row r="2063" spans="1:17">
      <c r="A2063" s="5">
        <v>41089</v>
      </c>
      <c r="B2063" s="3"/>
      <c r="C2063" s="4">
        <v>236500</v>
      </c>
      <c r="D2063" s="3" t="s">
        <v>38</v>
      </c>
      <c r="E2063" s="4">
        <v>6000</v>
      </c>
      <c r="F2063" s="3">
        <v>2.6</v>
      </c>
      <c r="G2063" s="4">
        <v>228000</v>
      </c>
      <c r="H2063" s="4">
        <v>237000</v>
      </c>
      <c r="I2063" s="4">
        <v>227000</v>
      </c>
      <c r="J2063" s="4">
        <v>192984</v>
      </c>
      <c r="K2063" s="4">
        <v>45069434500</v>
      </c>
      <c r="L2063" s="4">
        <v>7534890</v>
      </c>
      <c r="M2063" s="4">
        <v>233539</v>
      </c>
      <c r="N2063" s="4">
        <v>236500</v>
      </c>
      <c r="O2063" s="4">
        <v>184400</v>
      </c>
      <c r="P2063" s="4">
        <v>31860000</v>
      </c>
      <c r="Q2063" s="3">
        <v>0.70530000000000004</v>
      </c>
    </row>
    <row r="2064" spans="1:17">
      <c r="A2064" s="5">
        <v>41088</v>
      </c>
      <c r="B2064" s="3"/>
      <c r="C2064" s="4">
        <v>230500</v>
      </c>
      <c r="D2064" s="3" t="s">
        <v>39</v>
      </c>
      <c r="E2064" s="4">
        <v>3500</v>
      </c>
      <c r="F2064" s="3">
        <v>-1.5</v>
      </c>
      <c r="G2064" s="4">
        <v>236000</v>
      </c>
      <c r="H2064" s="4">
        <v>236500</v>
      </c>
      <c r="I2064" s="4">
        <v>229000</v>
      </c>
      <c r="J2064" s="4">
        <v>146709</v>
      </c>
      <c r="K2064" s="4">
        <v>33994581500</v>
      </c>
      <c r="L2064" s="4">
        <v>7343730</v>
      </c>
      <c r="M2064" s="4">
        <v>231714</v>
      </c>
      <c r="N2064" s="4">
        <v>230500</v>
      </c>
      <c r="O2064" s="4">
        <v>187200</v>
      </c>
      <c r="P2064" s="4">
        <v>31860000</v>
      </c>
      <c r="Q2064" s="3">
        <v>0.70089999999999997</v>
      </c>
    </row>
    <row r="2065" spans="1:17">
      <c r="A2065" s="5">
        <v>41087</v>
      </c>
      <c r="B2065" s="3"/>
      <c r="C2065" s="4">
        <v>234000</v>
      </c>
      <c r="D2065" s="3" t="s">
        <v>38</v>
      </c>
      <c r="E2065" s="4">
        <v>3500</v>
      </c>
      <c r="F2065" s="3">
        <v>1.52</v>
      </c>
      <c r="G2065" s="4">
        <v>231500</v>
      </c>
      <c r="H2065" s="4">
        <v>235000</v>
      </c>
      <c r="I2065" s="4">
        <v>229500</v>
      </c>
      <c r="J2065" s="4">
        <v>209571</v>
      </c>
      <c r="K2065" s="4">
        <v>48755172000</v>
      </c>
      <c r="L2065" s="4">
        <v>7455240</v>
      </c>
      <c r="M2065" s="4">
        <v>232642</v>
      </c>
      <c r="N2065" s="4">
        <v>234000</v>
      </c>
      <c r="O2065" s="4">
        <v>184400</v>
      </c>
      <c r="P2065" s="4">
        <v>31860000</v>
      </c>
      <c r="Q2065" s="3">
        <v>0.71220000000000006</v>
      </c>
    </row>
    <row r="2066" spans="1:17">
      <c r="A2066" s="5">
        <v>41086</v>
      </c>
      <c r="B2066" s="3"/>
      <c r="C2066" s="4">
        <v>230500</v>
      </c>
      <c r="D2066" s="3" t="s">
        <v>38</v>
      </c>
      <c r="E2066" s="3">
        <v>500</v>
      </c>
      <c r="F2066" s="3">
        <v>0.22</v>
      </c>
      <c r="G2066" s="4">
        <v>229500</v>
      </c>
      <c r="H2066" s="4">
        <v>237000</v>
      </c>
      <c r="I2066" s="4">
        <v>228000</v>
      </c>
      <c r="J2066" s="4">
        <v>216757</v>
      </c>
      <c r="K2066" s="4">
        <v>50412859000</v>
      </c>
      <c r="L2066" s="4">
        <v>7343730</v>
      </c>
      <c r="M2066" s="4">
        <v>232577</v>
      </c>
      <c r="N2066" s="4">
        <v>230500</v>
      </c>
      <c r="O2066" s="4">
        <v>184000</v>
      </c>
      <c r="P2066" s="4">
        <v>31860000</v>
      </c>
      <c r="Q2066" s="3">
        <v>0.7016</v>
      </c>
    </row>
    <row r="2067" spans="1:17">
      <c r="A2067" s="5">
        <v>41085</v>
      </c>
      <c r="B2067" s="3"/>
      <c r="C2067" s="4">
        <v>230000</v>
      </c>
      <c r="D2067" s="3"/>
      <c r="E2067" s="3">
        <v>0</v>
      </c>
      <c r="F2067" s="3">
        <v>0</v>
      </c>
      <c r="G2067" s="4">
        <v>231000</v>
      </c>
      <c r="H2067" s="4">
        <v>234500</v>
      </c>
      <c r="I2067" s="4">
        <v>228000</v>
      </c>
      <c r="J2067" s="4">
        <v>219464</v>
      </c>
      <c r="K2067" s="4">
        <v>50825413500</v>
      </c>
      <c r="L2067" s="4">
        <v>7327800</v>
      </c>
      <c r="M2067" s="4">
        <v>231588</v>
      </c>
      <c r="N2067" s="4">
        <v>230000</v>
      </c>
      <c r="O2067" s="4">
        <v>184000</v>
      </c>
      <c r="P2067" s="4">
        <v>31860000</v>
      </c>
      <c r="Q2067" s="3">
        <v>0.69740000000000002</v>
      </c>
    </row>
    <row r="2068" spans="1:17">
      <c r="A2068" s="5">
        <v>41082</v>
      </c>
      <c r="B2068" s="3"/>
      <c r="C2068" s="4">
        <v>230000</v>
      </c>
      <c r="D2068" s="3" t="s">
        <v>39</v>
      </c>
      <c r="E2068" s="4">
        <v>6000</v>
      </c>
      <c r="F2068" s="3">
        <v>-2.54</v>
      </c>
      <c r="G2068" s="4">
        <v>229000</v>
      </c>
      <c r="H2068" s="4">
        <v>231000</v>
      </c>
      <c r="I2068" s="4">
        <v>228000</v>
      </c>
      <c r="J2068" s="4">
        <v>271518</v>
      </c>
      <c r="K2068" s="4">
        <v>62258769000</v>
      </c>
      <c r="L2068" s="4">
        <v>7327800</v>
      </c>
      <c r="M2068" s="4">
        <v>229298</v>
      </c>
      <c r="N2068" s="4">
        <v>230000</v>
      </c>
      <c r="O2068" s="4">
        <v>188800</v>
      </c>
      <c r="P2068" s="4">
        <v>31860000</v>
      </c>
      <c r="Q2068" s="3">
        <v>0.68899999999999995</v>
      </c>
    </row>
    <row r="2069" spans="1:17">
      <c r="A2069" s="5">
        <v>41081</v>
      </c>
      <c r="B2069" s="3"/>
      <c r="C2069" s="4">
        <v>236000</v>
      </c>
      <c r="D2069" s="3" t="s">
        <v>39</v>
      </c>
      <c r="E2069" s="4">
        <v>8000</v>
      </c>
      <c r="F2069" s="3">
        <v>-3.28</v>
      </c>
      <c r="G2069" s="4">
        <v>242500</v>
      </c>
      <c r="H2069" s="4">
        <v>244000</v>
      </c>
      <c r="I2069" s="4">
        <v>235500</v>
      </c>
      <c r="J2069" s="4">
        <v>336996</v>
      </c>
      <c r="K2069" s="4">
        <v>80243619500</v>
      </c>
      <c r="L2069" s="4">
        <v>7518960</v>
      </c>
      <c r="M2069" s="4">
        <v>238114</v>
      </c>
      <c r="N2069" s="4">
        <v>236000</v>
      </c>
      <c r="O2069" s="4">
        <v>195200</v>
      </c>
      <c r="P2069" s="4">
        <v>31860000</v>
      </c>
      <c r="Q2069" s="3">
        <v>0.69120000000000004</v>
      </c>
    </row>
    <row r="2070" spans="1:17">
      <c r="A2070" s="5">
        <v>41080</v>
      </c>
      <c r="B2070" s="3"/>
      <c r="C2070" s="4">
        <v>244000</v>
      </c>
      <c r="D2070" s="3" t="s">
        <v>38</v>
      </c>
      <c r="E2070" s="4">
        <v>6500</v>
      </c>
      <c r="F2070" s="3">
        <v>2.74</v>
      </c>
      <c r="G2070" s="4">
        <v>242000</v>
      </c>
      <c r="H2070" s="4">
        <v>245500</v>
      </c>
      <c r="I2070" s="4">
        <v>240000</v>
      </c>
      <c r="J2070" s="4">
        <v>423435</v>
      </c>
      <c r="K2070" s="4">
        <v>103014654500</v>
      </c>
      <c r="L2070" s="4">
        <v>7773840</v>
      </c>
      <c r="M2070" s="4">
        <v>243283</v>
      </c>
      <c r="N2070" s="4">
        <v>244000</v>
      </c>
      <c r="O2070" s="4">
        <v>190000</v>
      </c>
      <c r="P2070" s="4">
        <v>31860000</v>
      </c>
      <c r="Q2070" s="3">
        <v>0.70899999999999996</v>
      </c>
    </row>
    <row r="2071" spans="1:17">
      <c r="A2071" s="5">
        <v>41079</v>
      </c>
      <c r="B2071" s="3"/>
      <c r="C2071" s="4">
        <v>237500</v>
      </c>
      <c r="D2071" s="3" t="s">
        <v>38</v>
      </c>
      <c r="E2071" s="4">
        <v>1500</v>
      </c>
      <c r="F2071" s="3">
        <v>0.64</v>
      </c>
      <c r="G2071" s="4">
        <v>234500</v>
      </c>
      <c r="H2071" s="4">
        <v>242000</v>
      </c>
      <c r="I2071" s="4">
        <v>234000</v>
      </c>
      <c r="J2071" s="4">
        <v>345371</v>
      </c>
      <c r="K2071" s="4">
        <v>82475322500</v>
      </c>
      <c r="L2071" s="4">
        <v>7566750</v>
      </c>
      <c r="M2071" s="4">
        <v>238802</v>
      </c>
      <c r="N2071" s="4">
        <v>237500</v>
      </c>
      <c r="O2071" s="4">
        <v>188800</v>
      </c>
      <c r="P2071" s="4">
        <v>31860000</v>
      </c>
      <c r="Q2071" s="3">
        <v>0.6946</v>
      </c>
    </row>
    <row r="2072" spans="1:17">
      <c r="A2072" s="5">
        <v>41078</v>
      </c>
      <c r="B2072" s="3"/>
      <c r="C2072" s="4">
        <v>236000</v>
      </c>
      <c r="D2072" s="3" t="s">
        <v>38</v>
      </c>
      <c r="E2072" s="4">
        <v>8000</v>
      </c>
      <c r="F2072" s="3">
        <v>3.51</v>
      </c>
      <c r="G2072" s="4">
        <v>237000</v>
      </c>
      <c r="H2072" s="4">
        <v>241000</v>
      </c>
      <c r="I2072" s="4">
        <v>235500</v>
      </c>
      <c r="J2072" s="4">
        <v>408844</v>
      </c>
      <c r="K2072" s="4">
        <v>97257352500</v>
      </c>
      <c r="L2072" s="4">
        <v>7518960</v>
      </c>
      <c r="M2072" s="4">
        <v>237883</v>
      </c>
      <c r="N2072" s="4">
        <v>236000</v>
      </c>
      <c r="O2072" s="4">
        <v>182400</v>
      </c>
      <c r="P2072" s="4">
        <v>31860000</v>
      </c>
      <c r="Q2072" s="3">
        <v>0.6905</v>
      </c>
    </row>
    <row r="2073" spans="1:17">
      <c r="A2073" s="5">
        <v>41075</v>
      </c>
      <c r="B2073" s="3"/>
      <c r="C2073" s="4">
        <v>228000</v>
      </c>
      <c r="D2073" s="3"/>
      <c r="E2073" s="3">
        <v>0</v>
      </c>
      <c r="F2073" s="3">
        <v>0</v>
      </c>
      <c r="G2073" s="4">
        <v>230000</v>
      </c>
      <c r="H2073" s="4">
        <v>233000</v>
      </c>
      <c r="I2073" s="4">
        <v>225500</v>
      </c>
      <c r="J2073" s="4">
        <v>346095</v>
      </c>
      <c r="K2073" s="4">
        <v>79239755500</v>
      </c>
      <c r="L2073" s="4">
        <v>7264080</v>
      </c>
      <c r="M2073" s="4">
        <v>228953</v>
      </c>
      <c r="N2073" s="4">
        <v>228000</v>
      </c>
      <c r="O2073" s="4">
        <v>182400</v>
      </c>
      <c r="P2073" s="4">
        <v>31860000</v>
      </c>
      <c r="Q2073" s="3">
        <v>0.67889999999999995</v>
      </c>
    </row>
    <row r="2074" spans="1:17">
      <c r="A2074" s="5">
        <v>41074</v>
      </c>
      <c r="B2074" s="3"/>
      <c r="C2074" s="4">
        <v>228000</v>
      </c>
      <c r="D2074" s="3" t="s">
        <v>38</v>
      </c>
      <c r="E2074" s="4">
        <v>1000</v>
      </c>
      <c r="F2074" s="3">
        <v>0.44</v>
      </c>
      <c r="G2074" s="4">
        <v>225000</v>
      </c>
      <c r="H2074" s="4">
        <v>230000</v>
      </c>
      <c r="I2074" s="4">
        <v>225000</v>
      </c>
      <c r="J2074" s="4">
        <v>269440</v>
      </c>
      <c r="K2074" s="4">
        <v>61312664000</v>
      </c>
      <c r="L2074" s="4">
        <v>7264080</v>
      </c>
      <c r="M2074" s="4">
        <v>227555</v>
      </c>
      <c r="N2074" s="4">
        <v>228000</v>
      </c>
      <c r="O2074" s="4">
        <v>181600</v>
      </c>
      <c r="P2074" s="4">
        <v>31860000</v>
      </c>
      <c r="Q2074" s="3">
        <v>0.67400000000000004</v>
      </c>
    </row>
    <row r="2075" spans="1:17">
      <c r="A2075" s="5">
        <v>41073</v>
      </c>
      <c r="B2075" s="3"/>
      <c r="C2075" s="4">
        <v>227000</v>
      </c>
      <c r="D2075" s="3" t="s">
        <v>39</v>
      </c>
      <c r="E2075" s="4">
        <v>7000</v>
      </c>
      <c r="F2075" s="3">
        <v>-2.99</v>
      </c>
      <c r="G2075" s="4">
        <v>237000</v>
      </c>
      <c r="H2075" s="4">
        <v>237500</v>
      </c>
      <c r="I2075" s="4">
        <v>225000</v>
      </c>
      <c r="J2075" s="4">
        <v>537491</v>
      </c>
      <c r="K2075" s="4">
        <v>123069377000</v>
      </c>
      <c r="L2075" s="4">
        <v>7232220</v>
      </c>
      <c r="M2075" s="4">
        <v>228970</v>
      </c>
      <c r="N2075" s="4">
        <v>227000</v>
      </c>
      <c r="O2075" s="4">
        <v>187200</v>
      </c>
      <c r="P2075" s="4">
        <v>31860000</v>
      </c>
      <c r="Q2075" s="3">
        <v>0.6754</v>
      </c>
    </row>
    <row r="2076" spans="1:17">
      <c r="A2076" s="5">
        <v>41072</v>
      </c>
      <c r="B2076" s="3"/>
      <c r="C2076" s="4">
        <v>234000</v>
      </c>
      <c r="D2076" s="3" t="s">
        <v>39</v>
      </c>
      <c r="E2076" s="4">
        <v>9000</v>
      </c>
      <c r="F2076" s="3">
        <v>-3.7</v>
      </c>
      <c r="G2076" s="4">
        <v>235500</v>
      </c>
      <c r="H2076" s="4">
        <v>238500</v>
      </c>
      <c r="I2076" s="4">
        <v>232000</v>
      </c>
      <c r="J2076" s="4">
        <v>408760</v>
      </c>
      <c r="K2076" s="4">
        <v>96178773500</v>
      </c>
      <c r="L2076" s="4">
        <v>7455240</v>
      </c>
      <c r="M2076" s="4">
        <v>235293</v>
      </c>
      <c r="N2076" s="4">
        <v>234000</v>
      </c>
      <c r="O2076" s="4">
        <v>194400</v>
      </c>
      <c r="P2076" s="4">
        <v>31860000</v>
      </c>
      <c r="Q2076" s="3">
        <v>0.69789999999999996</v>
      </c>
    </row>
    <row r="2077" spans="1:17">
      <c r="A2077" s="5">
        <v>41071</v>
      </c>
      <c r="B2077" s="3"/>
      <c r="C2077" s="4">
        <v>243000</v>
      </c>
      <c r="D2077" s="3" t="s">
        <v>38</v>
      </c>
      <c r="E2077" s="4">
        <v>16000</v>
      </c>
      <c r="F2077" s="3">
        <v>7.05</v>
      </c>
      <c r="G2077" s="4">
        <v>233000</v>
      </c>
      <c r="H2077" s="4">
        <v>243500</v>
      </c>
      <c r="I2077" s="4">
        <v>230500</v>
      </c>
      <c r="J2077" s="4">
        <v>415708</v>
      </c>
      <c r="K2077" s="4">
        <v>99140508000</v>
      </c>
      <c r="L2077" s="4">
        <v>7741980</v>
      </c>
      <c r="M2077" s="4">
        <v>238485</v>
      </c>
      <c r="N2077" s="4">
        <v>243000</v>
      </c>
      <c r="O2077" s="4">
        <v>181600</v>
      </c>
      <c r="P2077" s="4">
        <v>31860000</v>
      </c>
      <c r="Q2077" s="3">
        <v>0.72</v>
      </c>
    </row>
    <row r="2078" spans="1:17">
      <c r="A2078" s="5">
        <v>41068</v>
      </c>
      <c r="B2078" s="3"/>
      <c r="C2078" s="4">
        <v>227000</v>
      </c>
      <c r="D2078" s="3" t="s">
        <v>38</v>
      </c>
      <c r="E2078" s="4">
        <v>2500</v>
      </c>
      <c r="F2078" s="3">
        <v>1.1100000000000001</v>
      </c>
      <c r="G2078" s="4">
        <v>233000</v>
      </c>
      <c r="H2078" s="4">
        <v>234000</v>
      </c>
      <c r="I2078" s="4">
        <v>224500</v>
      </c>
      <c r="J2078" s="4">
        <v>400824</v>
      </c>
      <c r="K2078" s="4">
        <v>92067330000</v>
      </c>
      <c r="L2078" s="4">
        <v>7232220</v>
      </c>
      <c r="M2078" s="4">
        <v>229695</v>
      </c>
      <c r="N2078" s="4">
        <v>227000</v>
      </c>
      <c r="O2078" s="4">
        <v>179600</v>
      </c>
      <c r="P2078" s="4">
        <v>31860000</v>
      </c>
      <c r="Q2078" s="3">
        <v>0.68420000000000003</v>
      </c>
    </row>
    <row r="2079" spans="1:17">
      <c r="A2079" s="5">
        <v>41067</v>
      </c>
      <c r="B2079" s="3"/>
      <c r="C2079" s="4">
        <v>224500</v>
      </c>
      <c r="D2079" s="3" t="s">
        <v>38</v>
      </c>
      <c r="E2079" s="4">
        <v>2500</v>
      </c>
      <c r="F2079" s="3">
        <v>1.1299999999999999</v>
      </c>
      <c r="G2079" s="4">
        <v>230500</v>
      </c>
      <c r="H2079" s="4">
        <v>231500</v>
      </c>
      <c r="I2079" s="4">
        <v>224000</v>
      </c>
      <c r="J2079" s="4">
        <v>410820</v>
      </c>
      <c r="K2079" s="4">
        <v>93674793500</v>
      </c>
      <c r="L2079" s="4">
        <v>7152570</v>
      </c>
      <c r="M2079" s="4">
        <v>228019</v>
      </c>
      <c r="N2079" s="4">
        <v>224500</v>
      </c>
      <c r="O2079" s="4">
        <v>177600</v>
      </c>
      <c r="P2079" s="4">
        <v>31860000</v>
      </c>
      <c r="Q2079" s="3">
        <v>0.67220000000000002</v>
      </c>
    </row>
    <row r="2080" spans="1:17">
      <c r="A2080" s="5">
        <v>41065</v>
      </c>
      <c r="B2080" s="3"/>
      <c r="C2080" s="4">
        <v>222000</v>
      </c>
      <c r="D2080" s="3" t="s">
        <v>39</v>
      </c>
      <c r="E2080" s="4">
        <v>1000</v>
      </c>
      <c r="F2080" s="3">
        <v>-0.45</v>
      </c>
      <c r="G2080" s="4">
        <v>225500</v>
      </c>
      <c r="H2080" s="4">
        <v>228000</v>
      </c>
      <c r="I2080" s="4">
        <v>218000</v>
      </c>
      <c r="J2080" s="4">
        <v>444708</v>
      </c>
      <c r="K2080" s="4">
        <v>99125496000</v>
      </c>
      <c r="L2080" s="4">
        <v>7072920</v>
      </c>
      <c r="M2080" s="4">
        <v>222900</v>
      </c>
      <c r="N2080" s="4">
        <v>222000</v>
      </c>
      <c r="O2080" s="4">
        <v>178400</v>
      </c>
      <c r="P2080" s="4">
        <v>31860000</v>
      </c>
      <c r="Q2080" s="3">
        <v>0.68220000000000003</v>
      </c>
    </row>
    <row r="2081" spans="1:17">
      <c r="A2081" s="5">
        <v>41064</v>
      </c>
      <c r="B2081" s="3"/>
      <c r="C2081" s="4">
        <v>223000</v>
      </c>
      <c r="D2081" s="3" t="s">
        <v>39</v>
      </c>
      <c r="E2081" s="4">
        <v>17500</v>
      </c>
      <c r="F2081" s="3">
        <v>-7.28</v>
      </c>
      <c r="G2081" s="4">
        <v>228000</v>
      </c>
      <c r="H2081" s="4">
        <v>232000</v>
      </c>
      <c r="I2081" s="4">
        <v>220000</v>
      </c>
      <c r="J2081" s="4">
        <v>529020</v>
      </c>
      <c r="K2081" s="4">
        <v>118955490500</v>
      </c>
      <c r="L2081" s="4">
        <v>7104780</v>
      </c>
      <c r="M2081" s="4">
        <v>224860</v>
      </c>
      <c r="N2081" s="4">
        <v>223000</v>
      </c>
      <c r="O2081" s="4">
        <v>192400</v>
      </c>
      <c r="P2081" s="4">
        <v>31860000</v>
      </c>
      <c r="Q2081" s="3">
        <v>0.69210000000000005</v>
      </c>
    </row>
    <row r="2082" spans="1:17">
      <c r="A2082" s="5">
        <v>41061</v>
      </c>
      <c r="B2082" s="3"/>
      <c r="C2082" s="4">
        <v>240500</v>
      </c>
      <c r="D2082" s="3" t="s">
        <v>39</v>
      </c>
      <c r="E2082" s="4">
        <v>9500</v>
      </c>
      <c r="F2082" s="3">
        <v>-3.8</v>
      </c>
      <c r="G2082" s="4">
        <v>247000</v>
      </c>
      <c r="H2082" s="4">
        <v>248500</v>
      </c>
      <c r="I2082" s="4">
        <v>240500</v>
      </c>
      <c r="J2082" s="4">
        <v>284222</v>
      </c>
      <c r="K2082" s="4">
        <v>69011103500</v>
      </c>
      <c r="L2082" s="4">
        <v>7662330</v>
      </c>
      <c r="M2082" s="4">
        <v>242807</v>
      </c>
      <c r="N2082" s="4">
        <v>240500</v>
      </c>
      <c r="O2082" s="4">
        <v>200000</v>
      </c>
      <c r="P2082" s="4">
        <v>31860000</v>
      </c>
      <c r="Q2082" s="3">
        <v>0.72529999999999994</v>
      </c>
    </row>
    <row r="2083" spans="1:17">
      <c r="A2083" s="5">
        <v>41060</v>
      </c>
      <c r="B2083" s="3"/>
      <c r="C2083" s="4">
        <v>250000</v>
      </c>
      <c r="D2083" s="3" t="s">
        <v>39</v>
      </c>
      <c r="E2083" s="4">
        <v>5000</v>
      </c>
      <c r="F2083" s="3">
        <v>-1.96</v>
      </c>
      <c r="G2083" s="4">
        <v>249000</v>
      </c>
      <c r="H2083" s="4">
        <v>250000</v>
      </c>
      <c r="I2083" s="4">
        <v>243000</v>
      </c>
      <c r="J2083" s="4">
        <v>351398</v>
      </c>
      <c r="K2083" s="4">
        <v>86611224500</v>
      </c>
      <c r="L2083" s="4">
        <v>7965000</v>
      </c>
      <c r="M2083" s="4">
        <v>246476</v>
      </c>
      <c r="N2083" s="4">
        <v>250000</v>
      </c>
      <c r="O2083" s="4">
        <v>204000</v>
      </c>
      <c r="P2083" s="4">
        <v>31860000</v>
      </c>
      <c r="Q2083" s="3">
        <v>0.75049999999999994</v>
      </c>
    </row>
    <row r="2084" spans="1:17">
      <c r="A2084" s="5">
        <v>41059</v>
      </c>
      <c r="B2084" s="3"/>
      <c r="C2084" s="4">
        <v>255000</v>
      </c>
      <c r="D2084" s="3" t="s">
        <v>39</v>
      </c>
      <c r="E2084" s="4">
        <v>8000</v>
      </c>
      <c r="F2084" s="3">
        <v>-3.04</v>
      </c>
      <c r="G2084" s="4">
        <v>261000</v>
      </c>
      <c r="H2084" s="4">
        <v>262000</v>
      </c>
      <c r="I2084" s="4">
        <v>254500</v>
      </c>
      <c r="J2084" s="4">
        <v>284116</v>
      </c>
      <c r="K2084" s="4">
        <v>72980691500</v>
      </c>
      <c r="L2084" s="4">
        <v>8124300</v>
      </c>
      <c r="M2084" s="4">
        <v>256869</v>
      </c>
      <c r="N2084" s="4">
        <v>255000</v>
      </c>
      <c r="O2084" s="4">
        <v>210400</v>
      </c>
      <c r="P2084" s="4">
        <v>31860000</v>
      </c>
      <c r="Q2084" s="3">
        <v>0.76490000000000002</v>
      </c>
    </row>
    <row r="2085" spans="1:17">
      <c r="A2085" s="5">
        <v>41058</v>
      </c>
      <c r="B2085" s="3"/>
      <c r="C2085" s="4">
        <v>263000</v>
      </c>
      <c r="D2085" s="3" t="s">
        <v>38</v>
      </c>
      <c r="E2085" s="4">
        <v>15000</v>
      </c>
      <c r="F2085" s="3">
        <v>6.05</v>
      </c>
      <c r="G2085" s="4">
        <v>247500</v>
      </c>
      <c r="H2085" s="4">
        <v>268000</v>
      </c>
      <c r="I2085" s="4">
        <v>247000</v>
      </c>
      <c r="J2085" s="4">
        <v>516664</v>
      </c>
      <c r="K2085" s="4">
        <v>133412095500</v>
      </c>
      <c r="L2085" s="4">
        <v>8379180</v>
      </c>
      <c r="M2085" s="4">
        <v>258218</v>
      </c>
      <c r="N2085" s="4">
        <v>263000</v>
      </c>
      <c r="O2085" s="4">
        <v>198400</v>
      </c>
      <c r="P2085" s="4">
        <v>31860000</v>
      </c>
      <c r="Q2085" s="3">
        <v>0.78680000000000005</v>
      </c>
    </row>
    <row r="2086" spans="1:17">
      <c r="A2086" s="5">
        <v>41054</v>
      </c>
      <c r="B2086" s="3"/>
      <c r="C2086" s="4">
        <v>248000</v>
      </c>
      <c r="D2086" s="3" t="s">
        <v>38</v>
      </c>
      <c r="E2086" s="4">
        <v>13500</v>
      </c>
      <c r="F2086" s="3">
        <v>5.76</v>
      </c>
      <c r="G2086" s="4">
        <v>236000</v>
      </c>
      <c r="H2086" s="4">
        <v>248000</v>
      </c>
      <c r="I2086" s="4">
        <v>235500</v>
      </c>
      <c r="J2086" s="4">
        <v>408685</v>
      </c>
      <c r="K2086" s="4">
        <v>99816591500</v>
      </c>
      <c r="L2086" s="4">
        <v>7901280</v>
      </c>
      <c r="M2086" s="4">
        <v>244238</v>
      </c>
      <c r="N2086" s="4">
        <v>248000</v>
      </c>
      <c r="O2086" s="4">
        <v>187600</v>
      </c>
      <c r="P2086" s="4">
        <v>31860000</v>
      </c>
      <c r="Q2086" s="3">
        <v>0.75229999999999997</v>
      </c>
    </row>
    <row r="2087" spans="1:17">
      <c r="A2087" s="5">
        <v>41053</v>
      </c>
      <c r="B2087" s="3"/>
      <c r="C2087" s="4">
        <v>234500</v>
      </c>
      <c r="D2087" s="3" t="s">
        <v>39</v>
      </c>
      <c r="E2087" s="4">
        <v>2500</v>
      </c>
      <c r="F2087" s="3">
        <v>-1.05</v>
      </c>
      <c r="G2087" s="4">
        <v>236500</v>
      </c>
      <c r="H2087" s="4">
        <v>239500</v>
      </c>
      <c r="I2087" s="4">
        <v>232500</v>
      </c>
      <c r="J2087" s="4">
        <v>248470</v>
      </c>
      <c r="K2087" s="4">
        <v>58495754000</v>
      </c>
      <c r="L2087" s="4">
        <v>7471170</v>
      </c>
      <c r="M2087" s="4">
        <v>235423</v>
      </c>
      <c r="N2087" s="4">
        <v>234500</v>
      </c>
      <c r="O2087" s="4">
        <v>189600</v>
      </c>
      <c r="P2087" s="4">
        <v>31860000</v>
      </c>
      <c r="Q2087" s="3">
        <v>0.71509999999999996</v>
      </c>
    </row>
    <row r="2088" spans="1:17">
      <c r="A2088" s="5">
        <v>41052</v>
      </c>
      <c r="B2088" s="3"/>
      <c r="C2088" s="4">
        <v>237000</v>
      </c>
      <c r="D2088" s="3" t="s">
        <v>39</v>
      </c>
      <c r="E2088" s="4">
        <v>9000</v>
      </c>
      <c r="F2088" s="3">
        <v>-3.66</v>
      </c>
      <c r="G2088" s="4">
        <v>244000</v>
      </c>
      <c r="H2088" s="4">
        <v>244500</v>
      </c>
      <c r="I2088" s="4">
        <v>236500</v>
      </c>
      <c r="J2088" s="4">
        <v>203281</v>
      </c>
      <c r="K2088" s="4">
        <v>48628219000</v>
      </c>
      <c r="L2088" s="4">
        <v>7550820</v>
      </c>
      <c r="M2088" s="4">
        <v>239216</v>
      </c>
      <c r="N2088" s="4">
        <v>237000</v>
      </c>
      <c r="O2088" s="4">
        <v>196800</v>
      </c>
      <c r="P2088" s="4">
        <v>31860000</v>
      </c>
      <c r="Q2088" s="3">
        <v>0.7248</v>
      </c>
    </row>
    <row r="2089" spans="1:17">
      <c r="A2089" s="5">
        <v>41051</v>
      </c>
      <c r="B2089" s="3"/>
      <c r="C2089" s="4">
        <v>246000</v>
      </c>
      <c r="D2089" s="3" t="s">
        <v>38</v>
      </c>
      <c r="E2089" s="4">
        <v>5000</v>
      </c>
      <c r="F2089" s="3">
        <v>2.0699999999999998</v>
      </c>
      <c r="G2089" s="4">
        <v>245500</v>
      </c>
      <c r="H2089" s="4">
        <v>247000</v>
      </c>
      <c r="I2089" s="4">
        <v>241500</v>
      </c>
      <c r="J2089" s="4">
        <v>293765</v>
      </c>
      <c r="K2089" s="4">
        <v>71814983500</v>
      </c>
      <c r="L2089" s="4">
        <v>7837560</v>
      </c>
      <c r="M2089" s="4">
        <v>244464</v>
      </c>
      <c r="N2089" s="4">
        <v>246000</v>
      </c>
      <c r="O2089" s="4">
        <v>192800</v>
      </c>
      <c r="P2089" s="4">
        <v>31860000</v>
      </c>
      <c r="Q2089" s="3">
        <v>0.74409999999999998</v>
      </c>
    </row>
    <row r="2090" spans="1:17">
      <c r="A2090" s="5">
        <v>41050</v>
      </c>
      <c r="B2090" s="3"/>
      <c r="C2090" s="4">
        <v>241000</v>
      </c>
      <c r="D2090" s="3" t="s">
        <v>38</v>
      </c>
      <c r="E2090" s="3">
        <v>500</v>
      </c>
      <c r="F2090" s="3">
        <v>0.21</v>
      </c>
      <c r="G2090" s="4">
        <v>246500</v>
      </c>
      <c r="H2090" s="4">
        <v>247500</v>
      </c>
      <c r="I2090" s="4">
        <v>236500</v>
      </c>
      <c r="J2090" s="4">
        <v>338521</v>
      </c>
      <c r="K2090" s="4">
        <v>81348585500</v>
      </c>
      <c r="L2090" s="4">
        <v>7678260</v>
      </c>
      <c r="M2090" s="4">
        <v>240305</v>
      </c>
      <c r="N2090" s="4">
        <v>241000</v>
      </c>
      <c r="O2090" s="4">
        <v>192400</v>
      </c>
      <c r="P2090" s="4">
        <v>31860000</v>
      </c>
      <c r="Q2090" s="3">
        <v>0.74119999999999997</v>
      </c>
    </row>
    <row r="2091" spans="1:17">
      <c r="A2091" s="5">
        <v>41047</v>
      </c>
      <c r="B2091" s="3"/>
      <c r="C2091" s="4">
        <v>240500</v>
      </c>
      <c r="D2091" s="3" t="s">
        <v>39</v>
      </c>
      <c r="E2091" s="4">
        <v>4500</v>
      </c>
      <c r="F2091" s="3">
        <v>-1.84</v>
      </c>
      <c r="G2091" s="4">
        <v>239000</v>
      </c>
      <c r="H2091" s="4">
        <v>248500</v>
      </c>
      <c r="I2091" s="4">
        <v>237500</v>
      </c>
      <c r="J2091" s="4">
        <v>403490</v>
      </c>
      <c r="K2091" s="4">
        <v>97923732500</v>
      </c>
      <c r="L2091" s="4">
        <v>7662330</v>
      </c>
      <c r="M2091" s="4">
        <v>242691</v>
      </c>
      <c r="N2091" s="4">
        <v>240500</v>
      </c>
      <c r="O2091" s="4">
        <v>196000</v>
      </c>
      <c r="P2091" s="4">
        <v>31860000</v>
      </c>
      <c r="Q2091" s="3">
        <v>0.74670000000000003</v>
      </c>
    </row>
    <row r="2092" spans="1:17">
      <c r="A2092" s="5">
        <v>41046</v>
      </c>
      <c r="B2092" s="3"/>
      <c r="C2092" s="4">
        <v>245000</v>
      </c>
      <c r="D2092" s="3" t="s">
        <v>38</v>
      </c>
      <c r="E2092" s="4">
        <v>9500</v>
      </c>
      <c r="F2092" s="3">
        <v>4.03</v>
      </c>
      <c r="G2092" s="4">
        <v>238500</v>
      </c>
      <c r="H2092" s="4">
        <v>247500</v>
      </c>
      <c r="I2092" s="4">
        <v>236000</v>
      </c>
      <c r="J2092" s="4">
        <v>406053</v>
      </c>
      <c r="K2092" s="4">
        <v>98969373000</v>
      </c>
      <c r="L2092" s="4">
        <v>7805700</v>
      </c>
      <c r="M2092" s="4">
        <v>243735</v>
      </c>
      <c r="N2092" s="4">
        <v>245000</v>
      </c>
      <c r="O2092" s="4">
        <v>188400</v>
      </c>
      <c r="P2092" s="4">
        <v>31860000</v>
      </c>
      <c r="Q2092" s="3">
        <v>0.7349</v>
      </c>
    </row>
    <row r="2093" spans="1:17">
      <c r="A2093" s="5">
        <v>41045</v>
      </c>
      <c r="B2093" s="3"/>
      <c r="C2093" s="4">
        <v>235500</v>
      </c>
      <c r="D2093" s="3" t="s">
        <v>39</v>
      </c>
      <c r="E2093" s="4">
        <v>4500</v>
      </c>
      <c r="F2093" s="3">
        <v>-1.88</v>
      </c>
      <c r="G2093" s="4">
        <v>235500</v>
      </c>
      <c r="H2093" s="4">
        <v>245500</v>
      </c>
      <c r="I2093" s="4">
        <v>233500</v>
      </c>
      <c r="J2093" s="4">
        <v>462634</v>
      </c>
      <c r="K2093" s="4">
        <v>110821809500</v>
      </c>
      <c r="L2093" s="4">
        <v>7503030</v>
      </c>
      <c r="M2093" s="4">
        <v>239545</v>
      </c>
      <c r="N2093" s="4">
        <v>235500</v>
      </c>
      <c r="O2093" s="4">
        <v>192000</v>
      </c>
      <c r="P2093" s="4">
        <v>31860000</v>
      </c>
      <c r="Q2093" s="3">
        <v>0.70840000000000003</v>
      </c>
    </row>
    <row r="2094" spans="1:17">
      <c r="A2094" s="5">
        <v>41044</v>
      </c>
      <c r="B2094" s="3"/>
      <c r="C2094" s="4">
        <v>240000</v>
      </c>
      <c r="D2094" s="3" t="s">
        <v>39</v>
      </c>
      <c r="E2094" s="4">
        <v>9500</v>
      </c>
      <c r="F2094" s="3">
        <v>-3.81</v>
      </c>
      <c r="G2094" s="4">
        <v>243500</v>
      </c>
      <c r="H2094" s="4">
        <v>246500</v>
      </c>
      <c r="I2094" s="4">
        <v>232000</v>
      </c>
      <c r="J2094" s="4">
        <v>660325</v>
      </c>
      <c r="K2094" s="4">
        <v>157362549000</v>
      </c>
      <c r="L2094" s="4">
        <v>7646400</v>
      </c>
      <c r="M2094" s="4">
        <v>238310</v>
      </c>
      <c r="N2094" s="4">
        <v>240000</v>
      </c>
      <c r="O2094" s="4">
        <v>199600</v>
      </c>
      <c r="P2094" s="4">
        <v>31860000</v>
      </c>
      <c r="Q2094" s="3">
        <v>0.6996</v>
      </c>
    </row>
    <row r="2095" spans="1:17">
      <c r="A2095" s="5">
        <v>41043</v>
      </c>
      <c r="B2095" s="3"/>
      <c r="C2095" s="4">
        <v>249500</v>
      </c>
      <c r="D2095" s="3" t="s">
        <v>39</v>
      </c>
      <c r="E2095" s="4">
        <v>2500</v>
      </c>
      <c r="F2095" s="3">
        <v>-0.99</v>
      </c>
      <c r="G2095" s="4">
        <v>257000</v>
      </c>
      <c r="H2095" s="4">
        <v>257500</v>
      </c>
      <c r="I2095" s="4">
        <v>244500</v>
      </c>
      <c r="J2095" s="4">
        <v>368002</v>
      </c>
      <c r="K2095" s="4">
        <v>92118379000</v>
      </c>
      <c r="L2095" s="4">
        <v>7949070</v>
      </c>
      <c r="M2095" s="4">
        <v>250320</v>
      </c>
      <c r="N2095" s="4">
        <v>249500</v>
      </c>
      <c r="O2095" s="4">
        <v>201600</v>
      </c>
      <c r="P2095" s="4">
        <v>31860000</v>
      </c>
      <c r="Q2095" s="3">
        <v>0.72109999999999996</v>
      </c>
    </row>
    <row r="2096" spans="1:17">
      <c r="A2096" s="5">
        <v>41040</v>
      </c>
      <c r="B2096" s="3"/>
      <c r="C2096" s="4">
        <v>252000</v>
      </c>
      <c r="D2096" s="3" t="s">
        <v>39</v>
      </c>
      <c r="E2096" s="4">
        <v>9500</v>
      </c>
      <c r="F2096" s="3">
        <v>-3.63</v>
      </c>
      <c r="G2096" s="4">
        <v>259500</v>
      </c>
      <c r="H2096" s="4">
        <v>263500</v>
      </c>
      <c r="I2096" s="4">
        <v>251000</v>
      </c>
      <c r="J2096" s="4">
        <v>396323</v>
      </c>
      <c r="K2096" s="4">
        <v>100976086000</v>
      </c>
      <c r="L2096" s="4">
        <v>8028720</v>
      </c>
      <c r="M2096" s="4">
        <v>254782</v>
      </c>
      <c r="N2096" s="4">
        <v>252000</v>
      </c>
      <c r="O2096" s="4">
        <v>209200</v>
      </c>
      <c r="P2096" s="4">
        <v>31860000</v>
      </c>
      <c r="Q2096" s="3">
        <v>0.72729999999999995</v>
      </c>
    </row>
    <row r="2097" spans="1:17">
      <c r="A2097" s="5">
        <v>41039</v>
      </c>
      <c r="B2097" s="3"/>
      <c r="C2097" s="4">
        <v>261500</v>
      </c>
      <c r="D2097" s="3" t="s">
        <v>38</v>
      </c>
      <c r="E2097" s="4">
        <v>2000</v>
      </c>
      <c r="F2097" s="3">
        <v>0.77</v>
      </c>
      <c r="G2097" s="4">
        <v>257500</v>
      </c>
      <c r="H2097" s="4">
        <v>264000</v>
      </c>
      <c r="I2097" s="4">
        <v>249000</v>
      </c>
      <c r="J2097" s="4">
        <v>442104</v>
      </c>
      <c r="K2097" s="4">
        <v>113857858000</v>
      </c>
      <c r="L2097" s="4">
        <v>8331390</v>
      </c>
      <c r="M2097" s="4">
        <v>257536</v>
      </c>
      <c r="N2097" s="4">
        <v>261500</v>
      </c>
      <c r="O2097" s="4">
        <v>207600</v>
      </c>
      <c r="P2097" s="4">
        <v>31860000</v>
      </c>
      <c r="Q2097" s="3">
        <v>0.74419999999999997</v>
      </c>
    </row>
    <row r="2098" spans="1:17">
      <c r="A2098" s="5">
        <v>41038</v>
      </c>
      <c r="B2098" s="3"/>
      <c r="C2098" s="4">
        <v>259500</v>
      </c>
      <c r="D2098" s="3" t="s">
        <v>39</v>
      </c>
      <c r="E2098" s="4">
        <v>18500</v>
      </c>
      <c r="F2098" s="3">
        <v>-6.65</v>
      </c>
      <c r="G2098" s="4">
        <v>275000</v>
      </c>
      <c r="H2098" s="4">
        <v>277000</v>
      </c>
      <c r="I2098" s="4">
        <v>258500</v>
      </c>
      <c r="J2098" s="4">
        <v>553871</v>
      </c>
      <c r="K2098" s="4">
        <v>146141216500</v>
      </c>
      <c r="L2098" s="4">
        <v>8267670</v>
      </c>
      <c r="M2098" s="4">
        <v>263854</v>
      </c>
      <c r="N2098" s="4">
        <v>259500</v>
      </c>
      <c r="O2098" s="4">
        <v>222400</v>
      </c>
      <c r="P2098" s="4">
        <v>31860000</v>
      </c>
      <c r="Q2098" s="3">
        <v>0.73650000000000004</v>
      </c>
    </row>
    <row r="2099" spans="1:17">
      <c r="A2099" s="5">
        <v>41037</v>
      </c>
      <c r="B2099" s="3"/>
      <c r="C2099" s="4">
        <v>278000</v>
      </c>
      <c r="D2099" s="3" t="s">
        <v>38</v>
      </c>
      <c r="E2099" s="4">
        <v>5000</v>
      </c>
      <c r="F2099" s="3">
        <v>1.83</v>
      </c>
      <c r="G2099" s="4">
        <v>277000</v>
      </c>
      <c r="H2099" s="4">
        <v>283000</v>
      </c>
      <c r="I2099" s="4">
        <v>274500</v>
      </c>
      <c r="J2099" s="4">
        <v>176358</v>
      </c>
      <c r="K2099" s="4">
        <v>49167481000</v>
      </c>
      <c r="L2099" s="4">
        <v>8857080</v>
      </c>
      <c r="M2099" s="4">
        <v>278793</v>
      </c>
      <c r="N2099" s="4">
        <v>278000</v>
      </c>
      <c r="O2099" s="4">
        <v>218400</v>
      </c>
      <c r="P2099" s="4">
        <v>31860000</v>
      </c>
      <c r="Q2099" s="3">
        <v>0.78259999999999996</v>
      </c>
    </row>
    <row r="2100" spans="1:17">
      <c r="A2100" s="5">
        <v>41036</v>
      </c>
      <c r="B2100" s="3"/>
      <c r="C2100" s="4">
        <v>273000</v>
      </c>
      <c r="D2100" s="3" t="s">
        <v>39</v>
      </c>
      <c r="E2100" s="4">
        <v>13500</v>
      </c>
      <c r="F2100" s="3">
        <v>-4.71</v>
      </c>
      <c r="G2100" s="4">
        <v>280000</v>
      </c>
      <c r="H2100" s="4">
        <v>284000</v>
      </c>
      <c r="I2100" s="4">
        <v>273000</v>
      </c>
      <c r="J2100" s="4">
        <v>246474</v>
      </c>
      <c r="K2100" s="4">
        <v>68311683500</v>
      </c>
      <c r="L2100" s="4">
        <v>8697780</v>
      </c>
      <c r="M2100" s="4">
        <v>277155</v>
      </c>
      <c r="N2100" s="4">
        <v>273000</v>
      </c>
      <c r="O2100" s="4">
        <v>229200</v>
      </c>
      <c r="P2100" s="4">
        <v>31860000</v>
      </c>
      <c r="Q2100" s="3">
        <v>0.77249999999999996</v>
      </c>
    </row>
    <row r="2101" spans="1:17">
      <c r="A2101" s="5">
        <v>41033</v>
      </c>
      <c r="B2101" s="3"/>
      <c r="C2101" s="4">
        <v>286500</v>
      </c>
      <c r="D2101" s="3" t="s">
        <v>38</v>
      </c>
      <c r="E2101" s="4">
        <v>5000</v>
      </c>
      <c r="F2101" s="3">
        <v>1.78</v>
      </c>
      <c r="G2101" s="4">
        <v>277500</v>
      </c>
      <c r="H2101" s="4">
        <v>290000</v>
      </c>
      <c r="I2101" s="4">
        <v>274000</v>
      </c>
      <c r="J2101" s="4">
        <v>359492</v>
      </c>
      <c r="K2101" s="4">
        <v>101450877000</v>
      </c>
      <c r="L2101" s="4">
        <v>9127890</v>
      </c>
      <c r="M2101" s="4">
        <v>282206</v>
      </c>
      <c r="N2101" s="4">
        <v>286500</v>
      </c>
      <c r="O2101" s="4">
        <v>225200</v>
      </c>
      <c r="P2101" s="4">
        <v>31860000</v>
      </c>
      <c r="Q2101" s="3">
        <v>0.79730000000000001</v>
      </c>
    </row>
    <row r="2102" spans="1:17">
      <c r="A2102" s="5">
        <v>41032</v>
      </c>
      <c r="B2102" s="3"/>
      <c r="C2102" s="4">
        <v>281500</v>
      </c>
      <c r="D2102" s="3" t="s">
        <v>39</v>
      </c>
      <c r="E2102" s="4">
        <v>4000</v>
      </c>
      <c r="F2102" s="3">
        <v>-1.4</v>
      </c>
      <c r="G2102" s="4">
        <v>285000</v>
      </c>
      <c r="H2102" s="4">
        <v>287500</v>
      </c>
      <c r="I2102" s="4">
        <v>280500</v>
      </c>
      <c r="J2102" s="4">
        <v>266386</v>
      </c>
      <c r="K2102" s="4">
        <v>75330460000</v>
      </c>
      <c r="L2102" s="4">
        <v>8968590</v>
      </c>
      <c r="M2102" s="4">
        <v>282786</v>
      </c>
      <c r="N2102" s="4">
        <v>281500</v>
      </c>
      <c r="O2102" s="4">
        <v>228400</v>
      </c>
      <c r="P2102" s="4">
        <v>31860000</v>
      </c>
      <c r="Q2102" s="3">
        <v>0.78069999999999995</v>
      </c>
    </row>
    <row r="2103" spans="1:17">
      <c r="A2103" s="5">
        <v>41031</v>
      </c>
      <c r="B2103" s="3"/>
      <c r="C2103" s="4">
        <v>285500</v>
      </c>
      <c r="D2103" s="3" t="s">
        <v>38</v>
      </c>
      <c r="E2103" s="4">
        <v>13500</v>
      </c>
      <c r="F2103" s="3">
        <v>4.96</v>
      </c>
      <c r="G2103" s="4">
        <v>275500</v>
      </c>
      <c r="H2103" s="4">
        <v>287000</v>
      </c>
      <c r="I2103" s="4">
        <v>273000</v>
      </c>
      <c r="J2103" s="4">
        <v>508360</v>
      </c>
      <c r="K2103" s="4">
        <v>143647677000</v>
      </c>
      <c r="L2103" s="4">
        <v>9096030</v>
      </c>
      <c r="M2103" s="4">
        <v>282570</v>
      </c>
      <c r="N2103" s="4">
        <v>285500</v>
      </c>
      <c r="O2103" s="4">
        <v>217600</v>
      </c>
      <c r="P2103" s="4">
        <v>31860000</v>
      </c>
      <c r="Q2103" s="3">
        <v>0.79010000000000002</v>
      </c>
    </row>
    <row r="2104" spans="1:17">
      <c r="A2104" s="5">
        <v>41029</v>
      </c>
      <c r="B2104" s="3"/>
      <c r="C2104" s="4">
        <v>272000</v>
      </c>
      <c r="D2104" s="3" t="s">
        <v>38</v>
      </c>
      <c r="E2104" s="4">
        <v>4500</v>
      </c>
      <c r="F2104" s="3">
        <v>1.68</v>
      </c>
      <c r="G2104" s="4">
        <v>271000</v>
      </c>
      <c r="H2104" s="4">
        <v>272000</v>
      </c>
      <c r="I2104" s="4">
        <v>254500</v>
      </c>
      <c r="J2104" s="4">
        <v>650688</v>
      </c>
      <c r="K2104" s="4">
        <v>171039941500</v>
      </c>
      <c r="L2104" s="4">
        <v>8665920</v>
      </c>
      <c r="M2104" s="4">
        <v>262860</v>
      </c>
      <c r="N2104" s="4">
        <v>272000</v>
      </c>
      <c r="O2104" s="4">
        <v>214000</v>
      </c>
      <c r="P2104" s="4">
        <v>31860000</v>
      </c>
      <c r="Q2104" s="3">
        <v>0.7591</v>
      </c>
    </row>
    <row r="2105" spans="1:17">
      <c r="A2105" s="5">
        <v>41026</v>
      </c>
      <c r="B2105" s="3"/>
      <c r="C2105" s="4">
        <v>267500</v>
      </c>
      <c r="D2105" s="3" t="s">
        <v>39</v>
      </c>
      <c r="E2105" s="4">
        <v>11000</v>
      </c>
      <c r="F2105" s="3">
        <v>-3.95</v>
      </c>
      <c r="G2105" s="4">
        <v>280000</v>
      </c>
      <c r="H2105" s="4">
        <v>283000</v>
      </c>
      <c r="I2105" s="4">
        <v>265000</v>
      </c>
      <c r="J2105" s="4">
        <v>520055</v>
      </c>
      <c r="K2105" s="4">
        <v>140598470500</v>
      </c>
      <c r="L2105" s="4">
        <v>8522550</v>
      </c>
      <c r="M2105" s="4">
        <v>270353</v>
      </c>
      <c r="N2105" s="4">
        <v>267500</v>
      </c>
      <c r="O2105" s="4">
        <v>222800</v>
      </c>
      <c r="P2105" s="4">
        <v>31860000</v>
      </c>
      <c r="Q2105" s="3">
        <v>0.74909999999999999</v>
      </c>
    </row>
    <row r="2106" spans="1:17">
      <c r="A2106" s="5">
        <v>41025</v>
      </c>
      <c r="B2106" s="3"/>
      <c r="C2106" s="4">
        <v>278500</v>
      </c>
      <c r="D2106" s="3" t="s">
        <v>39</v>
      </c>
      <c r="E2106" s="4">
        <v>2000</v>
      </c>
      <c r="F2106" s="3">
        <v>-0.71</v>
      </c>
      <c r="G2106" s="4">
        <v>283500</v>
      </c>
      <c r="H2106" s="4">
        <v>287000</v>
      </c>
      <c r="I2106" s="4">
        <v>277500</v>
      </c>
      <c r="J2106" s="4">
        <v>249572</v>
      </c>
      <c r="K2106" s="4">
        <v>70163498000</v>
      </c>
      <c r="L2106" s="4">
        <v>8873010</v>
      </c>
      <c r="M2106" s="4">
        <v>281135</v>
      </c>
      <c r="N2106" s="4">
        <v>278500</v>
      </c>
      <c r="O2106" s="4">
        <v>224400</v>
      </c>
      <c r="P2106" s="4">
        <v>31860000</v>
      </c>
      <c r="Q2106" s="3">
        <v>0.78439999999999999</v>
      </c>
    </row>
    <row r="2107" spans="1:17">
      <c r="A2107" s="5">
        <v>41024</v>
      </c>
      <c r="B2107" s="3"/>
      <c r="C2107" s="4">
        <v>280500</v>
      </c>
      <c r="D2107" s="3" t="s">
        <v>39</v>
      </c>
      <c r="E2107" s="4">
        <v>3500</v>
      </c>
      <c r="F2107" s="3">
        <v>-1.23</v>
      </c>
      <c r="G2107" s="4">
        <v>284000</v>
      </c>
      <c r="H2107" s="4">
        <v>287000</v>
      </c>
      <c r="I2107" s="4">
        <v>275500</v>
      </c>
      <c r="J2107" s="4">
        <v>400844</v>
      </c>
      <c r="K2107" s="4">
        <v>112386683500</v>
      </c>
      <c r="L2107" s="4">
        <v>8936730</v>
      </c>
      <c r="M2107" s="4">
        <v>280375</v>
      </c>
      <c r="N2107" s="4">
        <v>280500</v>
      </c>
      <c r="O2107" s="4">
        <v>227200</v>
      </c>
      <c r="P2107" s="4">
        <v>31860000</v>
      </c>
      <c r="Q2107" s="3">
        <v>0.79139999999999999</v>
      </c>
    </row>
    <row r="2108" spans="1:17">
      <c r="A2108" s="5">
        <v>41023</v>
      </c>
      <c r="B2108" s="3"/>
      <c r="C2108" s="4">
        <v>284000</v>
      </c>
      <c r="D2108" s="3" t="s">
        <v>39</v>
      </c>
      <c r="E2108" s="4">
        <v>13500</v>
      </c>
      <c r="F2108" s="3">
        <v>-4.54</v>
      </c>
      <c r="G2108" s="4">
        <v>293000</v>
      </c>
      <c r="H2108" s="4">
        <v>295500</v>
      </c>
      <c r="I2108" s="4">
        <v>283000</v>
      </c>
      <c r="J2108" s="4">
        <v>464130</v>
      </c>
      <c r="K2108" s="4">
        <v>133448736500</v>
      </c>
      <c r="L2108" s="4">
        <v>9048240</v>
      </c>
      <c r="M2108" s="4">
        <v>287524</v>
      </c>
      <c r="N2108" s="4">
        <v>284000</v>
      </c>
      <c r="O2108" s="4">
        <v>238000</v>
      </c>
      <c r="P2108" s="4">
        <v>31860000</v>
      </c>
      <c r="Q2108" s="3">
        <v>0.80120000000000002</v>
      </c>
    </row>
    <row r="2109" spans="1:17">
      <c r="A2109" s="5">
        <v>41022</v>
      </c>
      <c r="B2109" s="3"/>
      <c r="C2109" s="4">
        <v>297500</v>
      </c>
      <c r="D2109" s="3" t="s">
        <v>38</v>
      </c>
      <c r="E2109" s="4">
        <v>3000</v>
      </c>
      <c r="F2109" s="3">
        <v>1.02</v>
      </c>
      <c r="G2109" s="4">
        <v>297000</v>
      </c>
      <c r="H2109" s="4">
        <v>302500</v>
      </c>
      <c r="I2109" s="4">
        <v>296000</v>
      </c>
      <c r="J2109" s="4">
        <v>308219</v>
      </c>
      <c r="K2109" s="4">
        <v>92161562000</v>
      </c>
      <c r="L2109" s="4">
        <v>9478350</v>
      </c>
      <c r="M2109" s="4">
        <v>299013</v>
      </c>
      <c r="N2109" s="4">
        <v>297500</v>
      </c>
      <c r="O2109" s="4">
        <v>235600</v>
      </c>
      <c r="P2109" s="4">
        <v>31860000</v>
      </c>
      <c r="Q2109" s="3">
        <v>0.83550000000000002</v>
      </c>
    </row>
    <row r="2110" spans="1:17">
      <c r="A2110" s="5">
        <v>41019</v>
      </c>
      <c r="B2110" s="3"/>
      <c r="C2110" s="4">
        <v>294500</v>
      </c>
      <c r="D2110" s="3" t="s">
        <v>39</v>
      </c>
      <c r="E2110" s="4">
        <v>26500</v>
      </c>
      <c r="F2110" s="3">
        <v>-8.26</v>
      </c>
      <c r="G2110" s="4">
        <v>305000</v>
      </c>
      <c r="H2110" s="4">
        <v>312000</v>
      </c>
      <c r="I2110" s="4">
        <v>292000</v>
      </c>
      <c r="J2110" s="4">
        <v>1042707</v>
      </c>
      <c r="K2110" s="4">
        <v>309850475500</v>
      </c>
      <c r="L2110" s="4">
        <v>9382770</v>
      </c>
      <c r="M2110" s="4">
        <v>297159</v>
      </c>
      <c r="N2110" s="4">
        <v>294500</v>
      </c>
      <c r="O2110" s="4">
        <v>256800</v>
      </c>
      <c r="P2110" s="4">
        <v>31860000</v>
      </c>
      <c r="Q2110" s="3">
        <v>0.82609999999999995</v>
      </c>
    </row>
    <row r="2111" spans="1:17">
      <c r="A2111" s="5">
        <v>41018</v>
      </c>
      <c r="B2111" s="3"/>
      <c r="C2111" s="4">
        <v>321000</v>
      </c>
      <c r="D2111" s="3" t="s">
        <v>38</v>
      </c>
      <c r="E2111" s="4">
        <v>3000</v>
      </c>
      <c r="F2111" s="3">
        <v>0.94</v>
      </c>
      <c r="G2111" s="4">
        <v>317500</v>
      </c>
      <c r="H2111" s="4">
        <v>321500</v>
      </c>
      <c r="I2111" s="4">
        <v>316000</v>
      </c>
      <c r="J2111" s="4">
        <v>173875</v>
      </c>
      <c r="K2111" s="4">
        <v>55445819000</v>
      </c>
      <c r="L2111" s="4">
        <v>10227060</v>
      </c>
      <c r="M2111" s="4">
        <v>318883</v>
      </c>
      <c r="N2111" s="4">
        <v>321000</v>
      </c>
      <c r="O2111" s="4">
        <v>254400</v>
      </c>
      <c r="P2111" s="4">
        <v>31860000</v>
      </c>
      <c r="Q2111" s="3">
        <v>0.88890000000000002</v>
      </c>
    </row>
    <row r="2112" spans="1:17">
      <c r="A2112" s="5">
        <v>41017</v>
      </c>
      <c r="B2112" s="3"/>
      <c r="C2112" s="4">
        <v>318000</v>
      </c>
      <c r="D2112" s="3" t="s">
        <v>39</v>
      </c>
      <c r="E2112" s="4">
        <v>4500</v>
      </c>
      <c r="F2112" s="3">
        <v>-1.4</v>
      </c>
      <c r="G2112" s="4">
        <v>328000</v>
      </c>
      <c r="H2112" s="4">
        <v>328500</v>
      </c>
      <c r="I2112" s="4">
        <v>315000</v>
      </c>
      <c r="J2112" s="4">
        <v>267354</v>
      </c>
      <c r="K2112" s="4">
        <v>85434654500</v>
      </c>
      <c r="L2112" s="4">
        <v>10131480</v>
      </c>
      <c r="M2112" s="4">
        <v>319556</v>
      </c>
      <c r="N2112" s="4">
        <v>318000</v>
      </c>
      <c r="O2112" s="4">
        <v>258000</v>
      </c>
      <c r="P2112" s="4">
        <v>31860000</v>
      </c>
      <c r="Q2112" s="3">
        <v>0.87860000000000005</v>
      </c>
    </row>
    <row r="2113" spans="1:17">
      <c r="A2113" s="5">
        <v>41016</v>
      </c>
      <c r="B2113" s="3"/>
      <c r="C2113" s="4">
        <v>322500</v>
      </c>
      <c r="D2113" s="3" t="s">
        <v>39</v>
      </c>
      <c r="E2113" s="4">
        <v>5000</v>
      </c>
      <c r="F2113" s="3">
        <v>-1.53</v>
      </c>
      <c r="G2113" s="4">
        <v>329000</v>
      </c>
      <c r="H2113" s="4">
        <v>330500</v>
      </c>
      <c r="I2113" s="4">
        <v>317500</v>
      </c>
      <c r="J2113" s="4">
        <v>276478</v>
      </c>
      <c r="K2113" s="4">
        <v>88908899500</v>
      </c>
      <c r="L2113" s="4">
        <v>10274850</v>
      </c>
      <c r="M2113" s="4">
        <v>321576</v>
      </c>
      <c r="N2113" s="4">
        <v>322500</v>
      </c>
      <c r="O2113" s="4">
        <v>262000</v>
      </c>
      <c r="P2113" s="4">
        <v>31860000</v>
      </c>
      <c r="Q2113" s="3">
        <v>0.89980000000000004</v>
      </c>
    </row>
    <row r="2114" spans="1:17">
      <c r="A2114" s="5">
        <v>41015</v>
      </c>
      <c r="B2114" s="3"/>
      <c r="C2114" s="4">
        <v>327500</v>
      </c>
      <c r="D2114" s="3" t="s">
        <v>39</v>
      </c>
      <c r="E2114" s="4">
        <v>7500</v>
      </c>
      <c r="F2114" s="3">
        <v>-2.2400000000000002</v>
      </c>
      <c r="G2114" s="4">
        <v>330500</v>
      </c>
      <c r="H2114" s="4">
        <v>331500</v>
      </c>
      <c r="I2114" s="4">
        <v>326000</v>
      </c>
      <c r="J2114" s="4">
        <v>141356</v>
      </c>
      <c r="K2114" s="4">
        <v>46319806500</v>
      </c>
      <c r="L2114" s="4">
        <v>10434150</v>
      </c>
      <c r="M2114" s="4">
        <v>327681</v>
      </c>
      <c r="N2114" s="4">
        <v>327500</v>
      </c>
      <c r="O2114" s="4">
        <v>268000</v>
      </c>
      <c r="P2114" s="4">
        <v>31860000</v>
      </c>
      <c r="Q2114" s="3">
        <v>0.90969999999999995</v>
      </c>
    </row>
    <row r="2115" spans="1:17">
      <c r="A2115" s="5">
        <v>41012</v>
      </c>
      <c r="B2115" s="3"/>
      <c r="C2115" s="4">
        <v>335000</v>
      </c>
      <c r="D2115" s="3" t="s">
        <v>39</v>
      </c>
      <c r="E2115" s="3">
        <v>500</v>
      </c>
      <c r="F2115" s="3">
        <v>-0.15</v>
      </c>
      <c r="G2115" s="4">
        <v>341500</v>
      </c>
      <c r="H2115" s="4">
        <v>342000</v>
      </c>
      <c r="I2115" s="4">
        <v>331000</v>
      </c>
      <c r="J2115" s="4">
        <v>334568</v>
      </c>
      <c r="K2115" s="4">
        <v>112603519000</v>
      </c>
      <c r="L2115" s="4">
        <v>10673100</v>
      </c>
      <c r="M2115" s="4">
        <v>336563</v>
      </c>
      <c r="N2115" s="4">
        <v>335000</v>
      </c>
      <c r="O2115" s="4">
        <v>268400</v>
      </c>
      <c r="P2115" s="4">
        <v>31860000</v>
      </c>
      <c r="Q2115" s="3">
        <v>0.92300000000000004</v>
      </c>
    </row>
    <row r="2116" spans="1:17">
      <c r="A2116" s="5">
        <v>41011</v>
      </c>
      <c r="B2116" s="3"/>
      <c r="C2116" s="4">
        <v>335500</v>
      </c>
      <c r="D2116" s="3" t="s">
        <v>38</v>
      </c>
      <c r="E2116" s="4">
        <v>8000</v>
      </c>
      <c r="F2116" s="3">
        <v>2.44</v>
      </c>
      <c r="G2116" s="4">
        <v>330500</v>
      </c>
      <c r="H2116" s="4">
        <v>336000</v>
      </c>
      <c r="I2116" s="4">
        <v>328000</v>
      </c>
      <c r="J2116" s="4">
        <v>258968</v>
      </c>
      <c r="K2116" s="4">
        <v>86180314000</v>
      </c>
      <c r="L2116" s="4">
        <v>10689030</v>
      </c>
      <c r="M2116" s="4">
        <v>332783</v>
      </c>
      <c r="N2116" s="4">
        <v>335500</v>
      </c>
      <c r="O2116" s="4">
        <v>262000</v>
      </c>
      <c r="P2116" s="4">
        <v>31860000</v>
      </c>
      <c r="Q2116" s="3">
        <v>0.93479999999999996</v>
      </c>
    </row>
    <row r="2117" spans="1:17">
      <c r="A2117" s="5">
        <v>41009</v>
      </c>
      <c r="B2117" s="3"/>
      <c r="C2117" s="4">
        <v>327500</v>
      </c>
      <c r="D2117" s="3" t="s">
        <v>38</v>
      </c>
      <c r="E2117" s="4">
        <v>9000</v>
      </c>
      <c r="F2117" s="3">
        <v>2.83</v>
      </c>
      <c r="G2117" s="4">
        <v>320500</v>
      </c>
      <c r="H2117" s="4">
        <v>333000</v>
      </c>
      <c r="I2117" s="4">
        <v>320000</v>
      </c>
      <c r="J2117" s="4">
        <v>399604</v>
      </c>
      <c r="K2117" s="4">
        <v>130767158500</v>
      </c>
      <c r="L2117" s="4">
        <v>10434150</v>
      </c>
      <c r="M2117" s="4">
        <v>327241</v>
      </c>
      <c r="N2117" s="4">
        <v>327500</v>
      </c>
      <c r="O2117" s="4">
        <v>254800</v>
      </c>
      <c r="P2117" s="4">
        <v>31860000</v>
      </c>
      <c r="Q2117" s="3">
        <v>0.90900000000000003</v>
      </c>
    </row>
    <row r="2118" spans="1:17">
      <c r="A2118" s="5">
        <v>41008</v>
      </c>
      <c r="B2118" s="3"/>
      <c r="C2118" s="4">
        <v>318500</v>
      </c>
      <c r="D2118" s="3" t="s">
        <v>39</v>
      </c>
      <c r="E2118" s="4">
        <v>8000</v>
      </c>
      <c r="F2118" s="3">
        <v>-2.4500000000000002</v>
      </c>
      <c r="G2118" s="4">
        <v>325000</v>
      </c>
      <c r="H2118" s="4">
        <v>333000</v>
      </c>
      <c r="I2118" s="4">
        <v>318000</v>
      </c>
      <c r="J2118" s="4">
        <v>300104</v>
      </c>
      <c r="K2118" s="4">
        <v>97867327500</v>
      </c>
      <c r="L2118" s="4">
        <v>10147410</v>
      </c>
      <c r="M2118" s="4">
        <v>326111</v>
      </c>
      <c r="N2118" s="4">
        <v>318500</v>
      </c>
      <c r="O2118" s="4">
        <v>261200</v>
      </c>
      <c r="P2118" s="4">
        <v>31860000</v>
      </c>
      <c r="Q2118" s="3">
        <v>0.88329999999999997</v>
      </c>
    </row>
    <row r="2119" spans="1:17">
      <c r="A2119" s="5">
        <v>41005</v>
      </c>
      <c r="B2119" s="3"/>
      <c r="C2119" s="4">
        <v>326500</v>
      </c>
      <c r="D2119" s="3" t="s">
        <v>38</v>
      </c>
      <c r="E2119" s="4">
        <v>8000</v>
      </c>
      <c r="F2119" s="3">
        <v>2.5099999999999998</v>
      </c>
      <c r="G2119" s="4">
        <v>318000</v>
      </c>
      <c r="H2119" s="4">
        <v>332500</v>
      </c>
      <c r="I2119" s="4">
        <v>316500</v>
      </c>
      <c r="J2119" s="4">
        <v>311087</v>
      </c>
      <c r="K2119" s="4">
        <v>102058833000</v>
      </c>
      <c r="L2119" s="4">
        <v>10402290</v>
      </c>
      <c r="M2119" s="4">
        <v>328071</v>
      </c>
      <c r="N2119" s="4">
        <v>326500</v>
      </c>
      <c r="O2119" s="4">
        <v>254800</v>
      </c>
      <c r="P2119" s="4">
        <v>31860000</v>
      </c>
      <c r="Q2119" s="3">
        <v>0.89139999999999997</v>
      </c>
    </row>
    <row r="2120" spans="1:17">
      <c r="A2120" s="5">
        <v>41004</v>
      </c>
      <c r="B2120" s="3"/>
      <c r="C2120" s="4">
        <v>318500</v>
      </c>
      <c r="D2120" s="3"/>
      <c r="E2120" s="3">
        <v>0</v>
      </c>
      <c r="F2120" s="3">
        <v>0</v>
      </c>
      <c r="G2120" s="4">
        <v>314000</v>
      </c>
      <c r="H2120" s="4">
        <v>323000</v>
      </c>
      <c r="I2120" s="4">
        <v>311000</v>
      </c>
      <c r="J2120" s="4">
        <v>363309</v>
      </c>
      <c r="K2120" s="4">
        <v>114606453000</v>
      </c>
      <c r="L2120" s="4">
        <v>10147410</v>
      </c>
      <c r="M2120" s="4">
        <v>315451</v>
      </c>
      <c r="N2120" s="4">
        <v>318500</v>
      </c>
      <c r="O2120" s="4">
        <v>254800</v>
      </c>
      <c r="P2120" s="4">
        <v>31860000</v>
      </c>
      <c r="Q2120" s="3">
        <v>0.86960000000000004</v>
      </c>
    </row>
    <row r="2121" spans="1:17">
      <c r="A2121" s="5">
        <v>41003</v>
      </c>
      <c r="B2121" s="3"/>
      <c r="C2121" s="4">
        <v>318500</v>
      </c>
      <c r="D2121" s="3" t="s">
        <v>39</v>
      </c>
      <c r="E2121" s="4">
        <v>17000</v>
      </c>
      <c r="F2121" s="3">
        <v>-5.07</v>
      </c>
      <c r="G2121" s="4">
        <v>334000</v>
      </c>
      <c r="H2121" s="4">
        <v>334500</v>
      </c>
      <c r="I2121" s="4">
        <v>315500</v>
      </c>
      <c r="J2121" s="4">
        <v>471051</v>
      </c>
      <c r="K2121" s="4">
        <v>151240003000</v>
      </c>
      <c r="L2121" s="4">
        <v>10147410</v>
      </c>
      <c r="M2121" s="4">
        <v>321069</v>
      </c>
      <c r="N2121" s="4">
        <v>318500</v>
      </c>
      <c r="O2121" s="4">
        <v>268400</v>
      </c>
      <c r="P2121" s="4">
        <v>31860000</v>
      </c>
      <c r="Q2121" s="3">
        <v>0.87429999999999997</v>
      </c>
    </row>
    <row r="2122" spans="1:17">
      <c r="A2122" s="5">
        <v>41002</v>
      </c>
      <c r="B2122" s="3"/>
      <c r="C2122" s="4">
        <v>335500</v>
      </c>
      <c r="D2122" s="3" t="s">
        <v>39</v>
      </c>
      <c r="E2122" s="4">
        <v>2500</v>
      </c>
      <c r="F2122" s="3">
        <v>-0.74</v>
      </c>
      <c r="G2122" s="4">
        <v>341000</v>
      </c>
      <c r="H2122" s="4">
        <v>342000</v>
      </c>
      <c r="I2122" s="4">
        <v>331500</v>
      </c>
      <c r="J2122" s="4">
        <v>338889</v>
      </c>
      <c r="K2122" s="4">
        <v>113697792000</v>
      </c>
      <c r="L2122" s="4">
        <v>10689030</v>
      </c>
      <c r="M2122" s="4">
        <v>335501</v>
      </c>
      <c r="N2122" s="4">
        <v>335500</v>
      </c>
      <c r="O2122" s="4">
        <v>270400</v>
      </c>
      <c r="P2122" s="4">
        <v>31860000</v>
      </c>
      <c r="Q2122" s="3">
        <v>0.9073</v>
      </c>
    </row>
    <row r="2123" spans="1:17">
      <c r="A2123" s="5">
        <v>41001</v>
      </c>
      <c r="B2123" s="3"/>
      <c r="C2123" s="4">
        <v>338000</v>
      </c>
      <c r="D2123" s="3" t="s">
        <v>38</v>
      </c>
      <c r="E2123" s="4">
        <v>1500</v>
      </c>
      <c r="F2123" s="3">
        <v>0.45</v>
      </c>
      <c r="G2123" s="4">
        <v>340000</v>
      </c>
      <c r="H2123" s="4">
        <v>340500</v>
      </c>
      <c r="I2123" s="4">
        <v>333500</v>
      </c>
      <c r="J2123" s="4">
        <v>242120</v>
      </c>
      <c r="K2123" s="4">
        <v>81773412000</v>
      </c>
      <c r="L2123" s="4">
        <v>10768680</v>
      </c>
      <c r="M2123" s="4">
        <v>337739</v>
      </c>
      <c r="N2123" s="4">
        <v>338000</v>
      </c>
      <c r="O2123" s="4">
        <v>269200</v>
      </c>
      <c r="P2123" s="4">
        <v>31860000</v>
      </c>
      <c r="Q2123" s="3">
        <v>0.92320000000000002</v>
      </c>
    </row>
    <row r="2124" spans="1:17">
      <c r="A2124" s="5">
        <v>40998</v>
      </c>
      <c r="B2124" s="3"/>
      <c r="C2124" s="4">
        <v>336500</v>
      </c>
      <c r="D2124" s="3" t="s">
        <v>38</v>
      </c>
      <c r="E2124" s="4">
        <v>13500</v>
      </c>
      <c r="F2124" s="3">
        <v>4.18</v>
      </c>
      <c r="G2124" s="4">
        <v>324000</v>
      </c>
      <c r="H2124" s="4">
        <v>338500</v>
      </c>
      <c r="I2124" s="4">
        <v>322000</v>
      </c>
      <c r="J2124" s="4">
        <v>664517</v>
      </c>
      <c r="K2124" s="4">
        <v>221558883500</v>
      </c>
      <c r="L2124" s="4">
        <v>10720890</v>
      </c>
      <c r="M2124" s="4">
        <v>333413</v>
      </c>
      <c r="N2124" s="4">
        <v>336500</v>
      </c>
      <c r="O2124" s="4">
        <v>258400</v>
      </c>
      <c r="P2124" s="4">
        <v>31860000</v>
      </c>
      <c r="Q2124" s="3">
        <v>0.92610000000000003</v>
      </c>
    </row>
    <row r="2125" spans="1:17">
      <c r="A2125" s="5">
        <v>40997</v>
      </c>
      <c r="B2125" s="3"/>
      <c r="C2125" s="4">
        <v>323000</v>
      </c>
      <c r="D2125" s="3" t="s">
        <v>38</v>
      </c>
      <c r="E2125" s="4">
        <v>4500</v>
      </c>
      <c r="F2125" s="3">
        <v>1.41</v>
      </c>
      <c r="G2125" s="4">
        <v>320500</v>
      </c>
      <c r="H2125" s="4">
        <v>324000</v>
      </c>
      <c r="I2125" s="4">
        <v>316500</v>
      </c>
      <c r="J2125" s="4">
        <v>308381</v>
      </c>
      <c r="K2125" s="4">
        <v>98845291500</v>
      </c>
      <c r="L2125" s="4">
        <v>10290780</v>
      </c>
      <c r="M2125" s="4">
        <v>320529</v>
      </c>
      <c r="N2125" s="4">
        <v>323000</v>
      </c>
      <c r="O2125" s="4">
        <v>254800</v>
      </c>
      <c r="P2125" s="4">
        <v>31860000</v>
      </c>
      <c r="Q2125" s="3">
        <v>0.88880000000000003</v>
      </c>
    </row>
    <row r="2126" spans="1:17">
      <c r="A2126" s="5">
        <v>40996</v>
      </c>
      <c r="B2126" s="3"/>
      <c r="C2126" s="4">
        <v>318500</v>
      </c>
      <c r="D2126" s="3" t="s">
        <v>38</v>
      </c>
      <c r="E2126" s="3">
        <v>500</v>
      </c>
      <c r="F2126" s="3">
        <v>0.16</v>
      </c>
      <c r="G2126" s="4">
        <v>318000</v>
      </c>
      <c r="H2126" s="4">
        <v>324500</v>
      </c>
      <c r="I2126" s="4">
        <v>317000</v>
      </c>
      <c r="J2126" s="4">
        <v>238299</v>
      </c>
      <c r="K2126" s="4">
        <v>76684721000</v>
      </c>
      <c r="L2126" s="4">
        <v>10147410</v>
      </c>
      <c r="M2126" s="4">
        <v>321800</v>
      </c>
      <c r="N2126" s="4">
        <v>318500</v>
      </c>
      <c r="O2126" s="4">
        <v>254400</v>
      </c>
      <c r="P2126" s="4">
        <v>31860000</v>
      </c>
      <c r="Q2126" s="3">
        <v>0.86870000000000003</v>
      </c>
    </row>
    <row r="2127" spans="1:17">
      <c r="A2127" s="5">
        <v>40995</v>
      </c>
      <c r="B2127" s="3"/>
      <c r="C2127" s="4">
        <v>318000</v>
      </c>
      <c r="D2127" s="3" t="s">
        <v>38</v>
      </c>
      <c r="E2127" s="4">
        <v>1500</v>
      </c>
      <c r="F2127" s="3">
        <v>0.47</v>
      </c>
      <c r="G2127" s="4">
        <v>322000</v>
      </c>
      <c r="H2127" s="4">
        <v>323500</v>
      </c>
      <c r="I2127" s="4">
        <v>315500</v>
      </c>
      <c r="J2127" s="4">
        <v>184416</v>
      </c>
      <c r="K2127" s="4">
        <v>58734918000</v>
      </c>
      <c r="L2127" s="4">
        <v>10131480</v>
      </c>
      <c r="M2127" s="4">
        <v>318491</v>
      </c>
      <c r="N2127" s="4">
        <v>318000</v>
      </c>
      <c r="O2127" s="4">
        <v>253200</v>
      </c>
      <c r="P2127" s="4">
        <v>31860000</v>
      </c>
      <c r="Q2127" s="3">
        <v>0.86409999999999998</v>
      </c>
    </row>
    <row r="2128" spans="1:17">
      <c r="A2128" s="5">
        <v>40994</v>
      </c>
      <c r="B2128" s="3"/>
      <c r="C2128" s="4">
        <v>316500</v>
      </c>
      <c r="D2128" s="3" t="s">
        <v>39</v>
      </c>
      <c r="E2128" s="4">
        <v>4000</v>
      </c>
      <c r="F2128" s="3">
        <v>-1.25</v>
      </c>
      <c r="G2128" s="4">
        <v>321500</v>
      </c>
      <c r="H2128" s="4">
        <v>325000</v>
      </c>
      <c r="I2128" s="4">
        <v>313500</v>
      </c>
      <c r="J2128" s="4">
        <v>242092</v>
      </c>
      <c r="K2128" s="4">
        <v>76888368000</v>
      </c>
      <c r="L2128" s="4">
        <v>10083690</v>
      </c>
      <c r="M2128" s="4">
        <v>317599</v>
      </c>
      <c r="N2128" s="4">
        <v>316500</v>
      </c>
      <c r="O2128" s="4">
        <v>256400</v>
      </c>
      <c r="P2128" s="4">
        <v>31860000</v>
      </c>
      <c r="Q2128" s="3">
        <v>0.86909999999999998</v>
      </c>
    </row>
    <row r="2129" spans="1:17">
      <c r="A2129" s="5">
        <v>40991</v>
      </c>
      <c r="B2129" s="3"/>
      <c r="C2129" s="4">
        <v>320500</v>
      </c>
      <c r="D2129" s="3" t="s">
        <v>38</v>
      </c>
      <c r="E2129" s="4">
        <v>14000</v>
      </c>
      <c r="F2129" s="3">
        <v>4.57</v>
      </c>
      <c r="G2129" s="4">
        <v>305500</v>
      </c>
      <c r="H2129" s="4">
        <v>322000</v>
      </c>
      <c r="I2129" s="4">
        <v>304000</v>
      </c>
      <c r="J2129" s="4">
        <v>289595</v>
      </c>
      <c r="K2129" s="4">
        <v>91085379000</v>
      </c>
      <c r="L2129" s="4">
        <v>10211130</v>
      </c>
      <c r="M2129" s="4">
        <v>314526</v>
      </c>
      <c r="N2129" s="4">
        <v>320500</v>
      </c>
      <c r="O2129" s="4">
        <v>245200</v>
      </c>
      <c r="P2129" s="4">
        <v>31860000</v>
      </c>
      <c r="Q2129" s="3">
        <v>0.87670000000000003</v>
      </c>
    </row>
    <row r="2130" spans="1:17">
      <c r="A2130" s="5">
        <v>40990</v>
      </c>
      <c r="B2130" s="3"/>
      <c r="C2130" s="4">
        <v>306500</v>
      </c>
      <c r="D2130" s="3" t="s">
        <v>39</v>
      </c>
      <c r="E2130" s="4">
        <v>6500</v>
      </c>
      <c r="F2130" s="3">
        <v>-2.08</v>
      </c>
      <c r="G2130" s="4">
        <v>313000</v>
      </c>
      <c r="H2130" s="4">
        <v>315500</v>
      </c>
      <c r="I2130" s="4">
        <v>301500</v>
      </c>
      <c r="J2130" s="4">
        <v>337575</v>
      </c>
      <c r="K2130" s="4">
        <v>103073880000</v>
      </c>
      <c r="L2130" s="4">
        <v>9765090</v>
      </c>
      <c r="M2130" s="4">
        <v>305336</v>
      </c>
      <c r="N2130" s="4">
        <v>306500</v>
      </c>
      <c r="O2130" s="4">
        <v>250400</v>
      </c>
      <c r="P2130" s="4">
        <v>31860000</v>
      </c>
      <c r="Q2130" s="3">
        <v>0.83889999999999998</v>
      </c>
    </row>
    <row r="2131" spans="1:17">
      <c r="A2131" s="5">
        <v>40989</v>
      </c>
      <c r="B2131" s="3"/>
      <c r="C2131" s="4">
        <v>313000</v>
      </c>
      <c r="D2131" s="3" t="s">
        <v>39</v>
      </c>
      <c r="E2131" s="4">
        <v>9500</v>
      </c>
      <c r="F2131" s="3">
        <v>-2.95</v>
      </c>
      <c r="G2131" s="4">
        <v>321000</v>
      </c>
      <c r="H2131" s="4">
        <v>322000</v>
      </c>
      <c r="I2131" s="4">
        <v>312500</v>
      </c>
      <c r="J2131" s="4">
        <v>271264</v>
      </c>
      <c r="K2131" s="4">
        <v>85677658000</v>
      </c>
      <c r="L2131" s="4">
        <v>9972180</v>
      </c>
      <c r="M2131" s="4">
        <v>315846</v>
      </c>
      <c r="N2131" s="4">
        <v>313000</v>
      </c>
      <c r="O2131" s="4">
        <v>258000</v>
      </c>
      <c r="P2131" s="4">
        <v>31860000</v>
      </c>
      <c r="Q2131" s="3">
        <v>0.85660000000000003</v>
      </c>
    </row>
    <row r="2132" spans="1:17">
      <c r="A2132" s="5">
        <v>40988</v>
      </c>
      <c r="B2132" s="3"/>
      <c r="C2132" s="4">
        <v>322500</v>
      </c>
      <c r="D2132" s="3" t="s">
        <v>38</v>
      </c>
      <c r="E2132" s="3">
        <v>500</v>
      </c>
      <c r="F2132" s="3">
        <v>0.16</v>
      </c>
      <c r="G2132" s="4">
        <v>321000</v>
      </c>
      <c r="H2132" s="4">
        <v>328000</v>
      </c>
      <c r="I2132" s="4">
        <v>320500</v>
      </c>
      <c r="J2132" s="4">
        <v>242388</v>
      </c>
      <c r="K2132" s="4">
        <v>78776843500</v>
      </c>
      <c r="L2132" s="4">
        <v>10274850</v>
      </c>
      <c r="M2132" s="4">
        <v>325003</v>
      </c>
      <c r="N2132" s="4">
        <v>322500</v>
      </c>
      <c r="O2132" s="4">
        <v>257600</v>
      </c>
      <c r="P2132" s="4">
        <v>31860000</v>
      </c>
      <c r="Q2132" s="3">
        <v>0.87609999999999999</v>
      </c>
    </row>
    <row r="2133" spans="1:17">
      <c r="A2133" s="5">
        <v>40987</v>
      </c>
      <c r="B2133" s="3"/>
      <c r="C2133" s="4">
        <v>322000</v>
      </c>
      <c r="D2133" s="3" t="s">
        <v>38</v>
      </c>
      <c r="E2133" s="3">
        <v>500</v>
      </c>
      <c r="F2133" s="3">
        <v>0.16</v>
      </c>
      <c r="G2133" s="4">
        <v>324000</v>
      </c>
      <c r="H2133" s="4">
        <v>324500</v>
      </c>
      <c r="I2133" s="4">
        <v>317000</v>
      </c>
      <c r="J2133" s="4">
        <v>163215</v>
      </c>
      <c r="K2133" s="4">
        <v>52194344500</v>
      </c>
      <c r="L2133" s="4">
        <v>10258920</v>
      </c>
      <c r="M2133" s="4">
        <v>319788</v>
      </c>
      <c r="N2133" s="4">
        <v>322000</v>
      </c>
      <c r="O2133" s="4">
        <v>257200</v>
      </c>
      <c r="P2133" s="4">
        <v>31860000</v>
      </c>
      <c r="Q2133" s="3">
        <v>0.87270000000000003</v>
      </c>
    </row>
    <row r="2134" spans="1:17">
      <c r="A2134" s="5">
        <v>40984</v>
      </c>
      <c r="B2134" s="3"/>
      <c r="C2134" s="4">
        <v>321500</v>
      </c>
      <c r="D2134" s="3" t="s">
        <v>38</v>
      </c>
      <c r="E2134" s="4">
        <v>4000</v>
      </c>
      <c r="F2134" s="3">
        <v>1.26</v>
      </c>
      <c r="G2134" s="4">
        <v>318500</v>
      </c>
      <c r="H2134" s="4">
        <v>325000</v>
      </c>
      <c r="I2134" s="4">
        <v>317000</v>
      </c>
      <c r="J2134" s="4">
        <v>214097</v>
      </c>
      <c r="K2134" s="4">
        <v>68743646000</v>
      </c>
      <c r="L2134" s="4">
        <v>10242990</v>
      </c>
      <c r="M2134" s="4">
        <v>321086</v>
      </c>
      <c r="N2134" s="4">
        <v>321500</v>
      </c>
      <c r="O2134" s="4">
        <v>254000</v>
      </c>
      <c r="P2134" s="4">
        <v>31860000</v>
      </c>
      <c r="Q2134" s="3">
        <v>0.87690000000000001</v>
      </c>
    </row>
    <row r="2135" spans="1:17">
      <c r="A2135" s="5">
        <v>40983</v>
      </c>
      <c r="B2135" s="3"/>
      <c r="C2135" s="4">
        <v>317500</v>
      </c>
      <c r="D2135" s="3" t="s">
        <v>39</v>
      </c>
      <c r="E2135" s="4">
        <v>7500</v>
      </c>
      <c r="F2135" s="3">
        <v>-2.31</v>
      </c>
      <c r="G2135" s="4">
        <v>320500</v>
      </c>
      <c r="H2135" s="4">
        <v>328000</v>
      </c>
      <c r="I2135" s="4">
        <v>313000</v>
      </c>
      <c r="J2135" s="4">
        <v>482485</v>
      </c>
      <c r="K2135" s="4">
        <v>153315439500</v>
      </c>
      <c r="L2135" s="4">
        <v>10115550</v>
      </c>
      <c r="M2135" s="4">
        <v>317762</v>
      </c>
      <c r="N2135" s="4">
        <v>317500</v>
      </c>
      <c r="O2135" s="4">
        <v>260000</v>
      </c>
      <c r="P2135" s="4">
        <v>31860000</v>
      </c>
      <c r="Q2135" s="3">
        <v>0.86240000000000006</v>
      </c>
    </row>
    <row r="2136" spans="1:17">
      <c r="A2136" s="5">
        <v>40982</v>
      </c>
      <c r="B2136" s="3"/>
      <c r="C2136" s="4">
        <v>325000</v>
      </c>
      <c r="D2136" s="3" t="s">
        <v>38</v>
      </c>
      <c r="E2136" s="4">
        <v>3000</v>
      </c>
      <c r="F2136" s="3">
        <v>0.93</v>
      </c>
      <c r="G2136" s="4">
        <v>329500</v>
      </c>
      <c r="H2136" s="4">
        <v>331000</v>
      </c>
      <c r="I2136" s="4">
        <v>324500</v>
      </c>
      <c r="J2136" s="4">
        <v>280909</v>
      </c>
      <c r="K2136" s="4">
        <v>91782186500</v>
      </c>
      <c r="L2136" s="4">
        <v>10354500</v>
      </c>
      <c r="M2136" s="4">
        <v>326732</v>
      </c>
      <c r="N2136" s="4">
        <v>325000</v>
      </c>
      <c r="O2136" s="4">
        <v>257600</v>
      </c>
      <c r="P2136" s="4">
        <v>31860000</v>
      </c>
      <c r="Q2136" s="3">
        <v>0.88249999999999995</v>
      </c>
    </row>
    <row r="2137" spans="1:17">
      <c r="A2137" s="5">
        <v>40981</v>
      </c>
      <c r="B2137" s="3"/>
      <c r="C2137" s="4">
        <v>322000</v>
      </c>
      <c r="D2137" s="3" t="s">
        <v>38</v>
      </c>
      <c r="E2137" s="4">
        <v>2500</v>
      </c>
      <c r="F2137" s="3">
        <v>0.78</v>
      </c>
      <c r="G2137" s="4">
        <v>321500</v>
      </c>
      <c r="H2137" s="4">
        <v>327000</v>
      </c>
      <c r="I2137" s="4">
        <v>319000</v>
      </c>
      <c r="J2137" s="4">
        <v>359093</v>
      </c>
      <c r="K2137" s="4">
        <v>115729101836</v>
      </c>
      <c r="L2137" s="4">
        <v>10258920</v>
      </c>
      <c r="M2137" s="4">
        <v>322281</v>
      </c>
      <c r="N2137" s="4">
        <v>322000</v>
      </c>
      <c r="O2137" s="4">
        <v>255600</v>
      </c>
      <c r="P2137" s="4">
        <v>31860000</v>
      </c>
      <c r="Q2137" s="3">
        <v>0.8831</v>
      </c>
    </row>
    <row r="2138" spans="1:17">
      <c r="A2138" s="5">
        <v>40980</v>
      </c>
      <c r="B2138" s="3"/>
      <c r="C2138" s="4">
        <v>319500</v>
      </c>
      <c r="D2138" s="3" t="s">
        <v>39</v>
      </c>
      <c r="E2138" s="4">
        <v>20000</v>
      </c>
      <c r="F2138" s="3">
        <v>-5.89</v>
      </c>
      <c r="G2138" s="4">
        <v>337000</v>
      </c>
      <c r="H2138" s="4">
        <v>338000</v>
      </c>
      <c r="I2138" s="4">
        <v>318000</v>
      </c>
      <c r="J2138" s="4">
        <v>522708</v>
      </c>
      <c r="K2138" s="4">
        <v>169870793000</v>
      </c>
      <c r="L2138" s="4">
        <v>10179270</v>
      </c>
      <c r="M2138" s="4">
        <v>324982</v>
      </c>
      <c r="N2138" s="4">
        <v>319500</v>
      </c>
      <c r="O2138" s="4">
        <v>271600</v>
      </c>
      <c r="P2138" s="4">
        <v>31860000</v>
      </c>
      <c r="Q2138" s="3">
        <v>0.88649999999999995</v>
      </c>
    </row>
    <row r="2139" spans="1:17">
      <c r="A2139" s="5">
        <v>40977</v>
      </c>
      <c r="B2139" s="3"/>
      <c r="C2139" s="4">
        <v>339500</v>
      </c>
      <c r="D2139" s="3" t="s">
        <v>39</v>
      </c>
      <c r="E2139" s="4">
        <v>3000</v>
      </c>
      <c r="F2139" s="3">
        <v>-0.88</v>
      </c>
      <c r="G2139" s="4">
        <v>345000</v>
      </c>
      <c r="H2139" s="4">
        <v>345500</v>
      </c>
      <c r="I2139" s="4">
        <v>337000</v>
      </c>
      <c r="J2139" s="4">
        <v>212834</v>
      </c>
      <c r="K2139" s="4">
        <v>72152856000</v>
      </c>
      <c r="L2139" s="4">
        <v>10816470</v>
      </c>
      <c r="M2139" s="4">
        <v>339010</v>
      </c>
      <c r="N2139" s="4">
        <v>339500</v>
      </c>
      <c r="O2139" s="4">
        <v>274000</v>
      </c>
      <c r="P2139" s="4">
        <v>31860000</v>
      </c>
      <c r="Q2139" s="3">
        <v>0.93469999999999998</v>
      </c>
    </row>
    <row r="2140" spans="1:17">
      <c r="A2140" s="5">
        <v>40976</v>
      </c>
      <c r="B2140" s="3"/>
      <c r="C2140" s="4">
        <v>342500</v>
      </c>
      <c r="D2140" s="3" t="s">
        <v>38</v>
      </c>
      <c r="E2140" s="4">
        <v>3500</v>
      </c>
      <c r="F2140" s="3">
        <v>1.03</v>
      </c>
      <c r="G2140" s="4">
        <v>340500</v>
      </c>
      <c r="H2140" s="4">
        <v>343500</v>
      </c>
      <c r="I2140" s="4">
        <v>335500</v>
      </c>
      <c r="J2140" s="4">
        <v>252891</v>
      </c>
      <c r="K2140" s="4">
        <v>86030688500</v>
      </c>
      <c r="L2140" s="4">
        <v>10912050</v>
      </c>
      <c r="M2140" s="4">
        <v>340188</v>
      </c>
      <c r="N2140" s="4">
        <v>342500</v>
      </c>
      <c r="O2140" s="4">
        <v>271200</v>
      </c>
      <c r="P2140" s="4">
        <v>31860000</v>
      </c>
      <c r="Q2140" s="3">
        <v>0.95130000000000003</v>
      </c>
    </row>
    <row r="2141" spans="1:17">
      <c r="A2141" s="5">
        <v>40975</v>
      </c>
      <c r="B2141" s="3"/>
      <c r="C2141" s="4">
        <v>339000</v>
      </c>
      <c r="D2141" s="3" t="s">
        <v>39</v>
      </c>
      <c r="E2141" s="4">
        <v>7000</v>
      </c>
      <c r="F2141" s="3">
        <v>-2.02</v>
      </c>
      <c r="G2141" s="4">
        <v>338000</v>
      </c>
      <c r="H2141" s="4">
        <v>343000</v>
      </c>
      <c r="I2141" s="4">
        <v>332500</v>
      </c>
      <c r="J2141" s="4">
        <v>285930</v>
      </c>
      <c r="K2141" s="4">
        <v>96809201000</v>
      </c>
      <c r="L2141" s="4">
        <v>10800540</v>
      </c>
      <c r="M2141" s="4">
        <v>338576</v>
      </c>
      <c r="N2141" s="4">
        <v>339000</v>
      </c>
      <c r="O2141" s="4">
        <v>276800</v>
      </c>
      <c r="P2141" s="4">
        <v>31860000</v>
      </c>
      <c r="Q2141" s="3">
        <v>0.95069999999999999</v>
      </c>
    </row>
    <row r="2142" spans="1:17">
      <c r="A2142" s="5">
        <v>40974</v>
      </c>
      <c r="B2142" s="3"/>
      <c r="C2142" s="4">
        <v>346000</v>
      </c>
      <c r="D2142" s="3" t="s">
        <v>38</v>
      </c>
      <c r="E2142" s="4">
        <v>4000</v>
      </c>
      <c r="F2142" s="3">
        <v>1.17</v>
      </c>
      <c r="G2142" s="4">
        <v>340000</v>
      </c>
      <c r="H2142" s="4">
        <v>348000</v>
      </c>
      <c r="I2142" s="4">
        <v>336000</v>
      </c>
      <c r="J2142" s="4">
        <v>294561</v>
      </c>
      <c r="K2142" s="4">
        <v>100759025500</v>
      </c>
      <c r="L2142" s="4">
        <v>11023560</v>
      </c>
      <c r="M2142" s="4">
        <v>342065</v>
      </c>
      <c r="N2142" s="4">
        <v>346000</v>
      </c>
      <c r="O2142" s="4">
        <v>273600</v>
      </c>
      <c r="P2142" s="4">
        <v>31860000</v>
      </c>
      <c r="Q2142" s="3">
        <v>0.96160000000000001</v>
      </c>
    </row>
    <row r="2143" spans="1:17">
      <c r="A2143" s="5">
        <v>40973</v>
      </c>
      <c r="B2143" s="3"/>
      <c r="C2143" s="4">
        <v>342000</v>
      </c>
      <c r="D2143" s="3" t="s">
        <v>39</v>
      </c>
      <c r="E2143" s="4">
        <v>17000</v>
      </c>
      <c r="F2143" s="3">
        <v>-4.74</v>
      </c>
      <c r="G2143" s="4">
        <v>356000</v>
      </c>
      <c r="H2143" s="4">
        <v>357500</v>
      </c>
      <c r="I2143" s="4">
        <v>340000</v>
      </c>
      <c r="J2143" s="4">
        <v>326383</v>
      </c>
      <c r="K2143" s="4">
        <v>112592247000</v>
      </c>
      <c r="L2143" s="4">
        <v>10896120</v>
      </c>
      <c r="M2143" s="4">
        <v>344969</v>
      </c>
      <c r="N2143" s="4">
        <v>342000</v>
      </c>
      <c r="O2143" s="4">
        <v>287200</v>
      </c>
      <c r="P2143" s="4">
        <v>31860000</v>
      </c>
      <c r="Q2143" s="3">
        <v>0.94320000000000004</v>
      </c>
    </row>
    <row r="2144" spans="1:17">
      <c r="A2144" s="5">
        <v>40970</v>
      </c>
      <c r="B2144" s="3"/>
      <c r="C2144" s="4">
        <v>359000</v>
      </c>
      <c r="D2144" s="3" t="s">
        <v>38</v>
      </c>
      <c r="E2144" s="4">
        <v>5000</v>
      </c>
      <c r="F2144" s="3">
        <v>1.41</v>
      </c>
      <c r="G2144" s="4">
        <v>358000</v>
      </c>
      <c r="H2144" s="4">
        <v>361500</v>
      </c>
      <c r="I2144" s="4">
        <v>352500</v>
      </c>
      <c r="J2144" s="4">
        <v>161354</v>
      </c>
      <c r="K2144" s="4">
        <v>57545620000</v>
      </c>
      <c r="L2144" s="4">
        <v>11437740</v>
      </c>
      <c r="M2144" s="4">
        <v>356642</v>
      </c>
      <c r="N2144" s="4">
        <v>359000</v>
      </c>
      <c r="O2144" s="4">
        <v>283200</v>
      </c>
      <c r="P2144" s="4">
        <v>31860000</v>
      </c>
      <c r="Q2144" s="3">
        <v>0.98099999999999998</v>
      </c>
    </row>
    <row r="2145" spans="1:17">
      <c r="A2145" s="5">
        <v>40968</v>
      </c>
      <c r="B2145" s="3"/>
      <c r="C2145" s="4">
        <v>354000</v>
      </c>
      <c r="D2145" s="3" t="s">
        <v>39</v>
      </c>
      <c r="E2145" s="4">
        <v>1000</v>
      </c>
      <c r="F2145" s="3">
        <v>-0.28000000000000003</v>
      </c>
      <c r="G2145" s="4">
        <v>358000</v>
      </c>
      <c r="H2145" s="4">
        <v>361000</v>
      </c>
      <c r="I2145" s="4">
        <v>354000</v>
      </c>
      <c r="J2145" s="4">
        <v>178118</v>
      </c>
      <c r="K2145" s="4">
        <v>63729870000</v>
      </c>
      <c r="L2145" s="4">
        <v>11278440</v>
      </c>
      <c r="M2145" s="4">
        <v>357795</v>
      </c>
      <c r="N2145" s="4">
        <v>354000</v>
      </c>
      <c r="O2145" s="4">
        <v>284000</v>
      </c>
      <c r="P2145" s="4">
        <v>31860000</v>
      </c>
      <c r="Q2145" s="3">
        <v>0.96950000000000003</v>
      </c>
    </row>
    <row r="2146" spans="1:17">
      <c r="A2146" s="5">
        <v>40967</v>
      </c>
      <c r="B2146" s="3"/>
      <c r="C2146" s="4">
        <v>355000</v>
      </c>
      <c r="D2146" s="3" t="s">
        <v>38</v>
      </c>
      <c r="E2146" s="4">
        <v>10000</v>
      </c>
      <c r="F2146" s="3">
        <v>2.9</v>
      </c>
      <c r="G2146" s="4">
        <v>344500</v>
      </c>
      <c r="H2146" s="4">
        <v>355000</v>
      </c>
      <c r="I2146" s="4">
        <v>342000</v>
      </c>
      <c r="J2146" s="4">
        <v>234170</v>
      </c>
      <c r="K2146" s="4">
        <v>81589348000</v>
      </c>
      <c r="L2146" s="4">
        <v>11310300</v>
      </c>
      <c r="M2146" s="4">
        <v>348419</v>
      </c>
      <c r="N2146" s="4">
        <v>355000</v>
      </c>
      <c r="O2146" s="4">
        <v>276000</v>
      </c>
      <c r="P2146" s="4">
        <v>31860000</v>
      </c>
      <c r="Q2146" s="3">
        <v>0.98509999999999998</v>
      </c>
    </row>
    <row r="2147" spans="1:17">
      <c r="A2147" s="5">
        <v>40966</v>
      </c>
      <c r="B2147" s="3"/>
      <c r="C2147" s="4">
        <v>345000</v>
      </c>
      <c r="D2147" s="3" t="s">
        <v>39</v>
      </c>
      <c r="E2147" s="4">
        <v>14000</v>
      </c>
      <c r="F2147" s="3">
        <v>-3.9</v>
      </c>
      <c r="G2147" s="4">
        <v>359000</v>
      </c>
      <c r="H2147" s="4">
        <v>359000</v>
      </c>
      <c r="I2147" s="4">
        <v>341000</v>
      </c>
      <c r="J2147" s="4">
        <v>265187</v>
      </c>
      <c r="K2147" s="4">
        <v>91710755000</v>
      </c>
      <c r="L2147" s="4">
        <v>10991700</v>
      </c>
      <c r="M2147" s="4">
        <v>345834</v>
      </c>
      <c r="N2147" s="4">
        <v>345000</v>
      </c>
      <c r="O2147" s="4">
        <v>287200</v>
      </c>
      <c r="P2147" s="4">
        <v>31860000</v>
      </c>
      <c r="Q2147" s="3">
        <v>0.96340000000000003</v>
      </c>
    </row>
    <row r="2148" spans="1:17">
      <c r="A2148" s="5">
        <v>40963</v>
      </c>
      <c r="B2148" s="3"/>
      <c r="C2148" s="4">
        <v>359000</v>
      </c>
      <c r="D2148" s="3" t="s">
        <v>38</v>
      </c>
      <c r="E2148" s="4">
        <v>1000</v>
      </c>
      <c r="F2148" s="3">
        <v>0.28000000000000003</v>
      </c>
      <c r="G2148" s="4">
        <v>360000</v>
      </c>
      <c r="H2148" s="4">
        <v>365000</v>
      </c>
      <c r="I2148" s="4">
        <v>350500</v>
      </c>
      <c r="J2148" s="4">
        <v>204637</v>
      </c>
      <c r="K2148" s="4">
        <v>73035831500</v>
      </c>
      <c r="L2148" s="4">
        <v>11437740</v>
      </c>
      <c r="M2148" s="4">
        <v>356904</v>
      </c>
      <c r="N2148" s="4">
        <v>359000</v>
      </c>
      <c r="O2148" s="4">
        <v>286400</v>
      </c>
      <c r="P2148" s="4">
        <v>31860000</v>
      </c>
      <c r="Q2148" s="3">
        <v>0.98850000000000005</v>
      </c>
    </row>
    <row r="2149" spans="1:17">
      <c r="A2149" s="5">
        <v>40962</v>
      </c>
      <c r="B2149" s="3"/>
      <c r="C2149" s="4">
        <v>358000</v>
      </c>
      <c r="D2149" s="3" t="s">
        <v>39</v>
      </c>
      <c r="E2149" s="4">
        <v>15500</v>
      </c>
      <c r="F2149" s="3">
        <v>-4.1500000000000004</v>
      </c>
      <c r="G2149" s="4">
        <v>364000</v>
      </c>
      <c r="H2149" s="4">
        <v>367500</v>
      </c>
      <c r="I2149" s="4">
        <v>358000</v>
      </c>
      <c r="J2149" s="4">
        <v>256690</v>
      </c>
      <c r="K2149" s="4">
        <v>92634114500</v>
      </c>
      <c r="L2149" s="4">
        <v>11405880</v>
      </c>
      <c r="M2149" s="4">
        <v>360879</v>
      </c>
      <c r="N2149" s="4">
        <v>358000</v>
      </c>
      <c r="O2149" s="4">
        <v>298800</v>
      </c>
      <c r="P2149" s="4">
        <v>31860000</v>
      </c>
      <c r="Q2149" s="3">
        <v>0.99170000000000003</v>
      </c>
    </row>
    <row r="2150" spans="1:17">
      <c r="A2150" s="5">
        <v>40961</v>
      </c>
      <c r="B2150" s="3"/>
      <c r="C2150" s="4">
        <v>373500</v>
      </c>
      <c r="D2150" s="3" t="s">
        <v>39</v>
      </c>
      <c r="E2150" s="3">
        <v>500</v>
      </c>
      <c r="F2150" s="3">
        <v>-0.13</v>
      </c>
      <c r="G2150" s="4">
        <v>372500</v>
      </c>
      <c r="H2150" s="4">
        <v>374500</v>
      </c>
      <c r="I2150" s="4">
        <v>362000</v>
      </c>
      <c r="J2150" s="4">
        <v>277670</v>
      </c>
      <c r="K2150" s="4">
        <v>101770868700</v>
      </c>
      <c r="L2150" s="4">
        <v>11899710</v>
      </c>
      <c r="M2150" s="4">
        <v>366517</v>
      </c>
      <c r="N2150" s="4">
        <v>373500</v>
      </c>
      <c r="O2150" s="4">
        <v>299200</v>
      </c>
      <c r="P2150" s="4">
        <v>31860000</v>
      </c>
      <c r="Q2150" s="3">
        <v>1.0266999999999999</v>
      </c>
    </row>
    <row r="2151" spans="1:17">
      <c r="A2151" s="5">
        <v>40960</v>
      </c>
      <c r="B2151" s="3"/>
      <c r="C2151" s="4">
        <v>374000</v>
      </c>
      <c r="D2151" s="3" t="s">
        <v>39</v>
      </c>
      <c r="E2151" s="4">
        <v>6500</v>
      </c>
      <c r="F2151" s="3">
        <v>-1.71</v>
      </c>
      <c r="G2151" s="4">
        <v>380500</v>
      </c>
      <c r="H2151" s="4">
        <v>383500</v>
      </c>
      <c r="I2151" s="4">
        <v>368000</v>
      </c>
      <c r="J2151" s="4">
        <v>178823</v>
      </c>
      <c r="K2151" s="4">
        <v>66766945000</v>
      </c>
      <c r="L2151" s="4">
        <v>11915640</v>
      </c>
      <c r="M2151" s="4">
        <v>373368</v>
      </c>
      <c r="N2151" s="4">
        <v>374000</v>
      </c>
      <c r="O2151" s="4">
        <v>304400</v>
      </c>
      <c r="P2151" s="4">
        <v>31860000</v>
      </c>
      <c r="Q2151" s="3">
        <v>1.0303</v>
      </c>
    </row>
    <row r="2152" spans="1:17">
      <c r="A2152" s="5">
        <v>40959</v>
      </c>
      <c r="B2152" s="3"/>
      <c r="C2152" s="4">
        <v>380500</v>
      </c>
      <c r="D2152" s="3" t="s">
        <v>38</v>
      </c>
      <c r="E2152" s="4">
        <v>14000</v>
      </c>
      <c r="F2152" s="3">
        <v>3.82</v>
      </c>
      <c r="G2152" s="4">
        <v>381000</v>
      </c>
      <c r="H2152" s="4">
        <v>383500</v>
      </c>
      <c r="I2152" s="4">
        <v>375000</v>
      </c>
      <c r="J2152" s="4">
        <v>198904</v>
      </c>
      <c r="K2152" s="4">
        <v>75199585000</v>
      </c>
      <c r="L2152" s="4">
        <v>12122730</v>
      </c>
      <c r="M2152" s="4">
        <v>378069</v>
      </c>
      <c r="N2152" s="4">
        <v>380500</v>
      </c>
      <c r="O2152" s="4">
        <v>293200</v>
      </c>
      <c r="P2152" s="4">
        <v>31860000</v>
      </c>
      <c r="Q2152" s="3">
        <v>1.0479000000000001</v>
      </c>
    </row>
    <row r="2153" spans="1:17">
      <c r="A2153" s="5">
        <v>40956</v>
      </c>
      <c r="B2153" s="3"/>
      <c r="C2153" s="4">
        <v>366500</v>
      </c>
      <c r="D2153" s="3" t="s">
        <v>39</v>
      </c>
      <c r="E2153" s="4">
        <v>2500</v>
      </c>
      <c r="F2153" s="3">
        <v>-0.68</v>
      </c>
      <c r="G2153" s="4">
        <v>376500</v>
      </c>
      <c r="H2153" s="4">
        <v>379500</v>
      </c>
      <c r="I2153" s="4">
        <v>363000</v>
      </c>
      <c r="J2153" s="4">
        <v>195616</v>
      </c>
      <c r="K2153" s="4">
        <v>72836366000</v>
      </c>
      <c r="L2153" s="4">
        <v>11676690</v>
      </c>
      <c r="M2153" s="4">
        <v>372343</v>
      </c>
      <c r="N2153" s="4">
        <v>366500</v>
      </c>
      <c r="O2153" s="4">
        <v>295200</v>
      </c>
      <c r="P2153" s="4">
        <v>31860000</v>
      </c>
      <c r="Q2153" s="3">
        <v>1.01</v>
      </c>
    </row>
    <row r="2154" spans="1:17">
      <c r="A2154" s="5">
        <v>40955</v>
      </c>
      <c r="B2154" s="3"/>
      <c r="C2154" s="4">
        <v>369000</v>
      </c>
      <c r="D2154" s="3" t="s">
        <v>39</v>
      </c>
      <c r="E2154" s="4">
        <v>14000</v>
      </c>
      <c r="F2154" s="3">
        <v>-3.66</v>
      </c>
      <c r="G2154" s="4">
        <v>374500</v>
      </c>
      <c r="H2154" s="4">
        <v>378500</v>
      </c>
      <c r="I2154" s="4">
        <v>366500</v>
      </c>
      <c r="J2154" s="4">
        <v>188885</v>
      </c>
      <c r="K2154" s="4">
        <v>70050218500</v>
      </c>
      <c r="L2154" s="4">
        <v>11756340</v>
      </c>
      <c r="M2154" s="4">
        <v>370861</v>
      </c>
      <c r="N2154" s="4">
        <v>369000</v>
      </c>
      <c r="O2154" s="4">
        <v>306400</v>
      </c>
      <c r="P2154" s="4">
        <v>31860000</v>
      </c>
      <c r="Q2154" s="3">
        <v>1.0302</v>
      </c>
    </row>
    <row r="2155" spans="1:17">
      <c r="A2155" s="5">
        <v>40954</v>
      </c>
      <c r="B2155" s="3"/>
      <c r="C2155" s="4">
        <v>383000</v>
      </c>
      <c r="D2155" s="3" t="s">
        <v>38</v>
      </c>
      <c r="E2155" s="4">
        <v>6500</v>
      </c>
      <c r="F2155" s="3">
        <v>1.73</v>
      </c>
      <c r="G2155" s="4">
        <v>376500</v>
      </c>
      <c r="H2155" s="4">
        <v>387000</v>
      </c>
      <c r="I2155" s="4">
        <v>375000</v>
      </c>
      <c r="J2155" s="4">
        <v>132853</v>
      </c>
      <c r="K2155" s="4">
        <v>50664788500</v>
      </c>
      <c r="L2155" s="4">
        <v>12202380</v>
      </c>
      <c r="M2155" s="4">
        <v>381359</v>
      </c>
      <c r="N2155" s="4">
        <v>383000</v>
      </c>
      <c r="O2155" s="4">
        <v>301200</v>
      </c>
      <c r="P2155" s="4">
        <v>31860000</v>
      </c>
      <c r="Q2155" s="3">
        <v>1.0548999999999999</v>
      </c>
    </row>
    <row r="2156" spans="1:17">
      <c r="A2156" s="5">
        <v>40953</v>
      </c>
      <c r="B2156" s="3"/>
      <c r="C2156" s="4">
        <v>376500</v>
      </c>
      <c r="D2156" s="3" t="s">
        <v>39</v>
      </c>
      <c r="E2156" s="4">
        <v>5500</v>
      </c>
      <c r="F2156" s="3">
        <v>-1.44</v>
      </c>
      <c r="G2156" s="4">
        <v>376500</v>
      </c>
      <c r="H2156" s="4">
        <v>383000</v>
      </c>
      <c r="I2156" s="4">
        <v>375000</v>
      </c>
      <c r="J2156" s="4">
        <v>158033</v>
      </c>
      <c r="K2156" s="4">
        <v>59678264500</v>
      </c>
      <c r="L2156" s="4">
        <v>11995290</v>
      </c>
      <c r="M2156" s="4">
        <v>377631</v>
      </c>
      <c r="N2156" s="4">
        <v>376500</v>
      </c>
      <c r="O2156" s="4">
        <v>305600</v>
      </c>
      <c r="P2156" s="4">
        <v>31860000</v>
      </c>
      <c r="Q2156" s="3">
        <v>1.0488999999999999</v>
      </c>
    </row>
    <row r="2157" spans="1:17">
      <c r="A2157" s="5">
        <v>40952</v>
      </c>
      <c r="B2157" s="3"/>
      <c r="C2157" s="4">
        <v>382000</v>
      </c>
      <c r="D2157" s="3" t="s">
        <v>39</v>
      </c>
      <c r="E2157" s="4">
        <v>2000</v>
      </c>
      <c r="F2157" s="3">
        <v>-0.52</v>
      </c>
      <c r="G2157" s="4">
        <v>384000</v>
      </c>
      <c r="H2157" s="4">
        <v>388000</v>
      </c>
      <c r="I2157" s="4">
        <v>371500</v>
      </c>
      <c r="J2157" s="4">
        <v>186176</v>
      </c>
      <c r="K2157" s="4">
        <v>70300052000</v>
      </c>
      <c r="L2157" s="4">
        <v>12170520</v>
      </c>
      <c r="M2157" s="4">
        <v>377599</v>
      </c>
      <c r="N2157" s="4">
        <v>382000</v>
      </c>
      <c r="O2157" s="4">
        <v>307200</v>
      </c>
      <c r="P2157" s="4">
        <v>31860000</v>
      </c>
      <c r="Q2157" s="3">
        <v>1.0628</v>
      </c>
    </row>
    <row r="2158" spans="1:17">
      <c r="A2158" s="5">
        <v>40949</v>
      </c>
      <c r="B2158" s="3"/>
      <c r="C2158" s="4">
        <v>384000</v>
      </c>
      <c r="D2158" s="3" t="s">
        <v>39</v>
      </c>
      <c r="E2158" s="4">
        <v>11000</v>
      </c>
      <c r="F2158" s="3">
        <v>-2.78</v>
      </c>
      <c r="G2158" s="4">
        <v>393000</v>
      </c>
      <c r="H2158" s="4">
        <v>394500</v>
      </c>
      <c r="I2158" s="4">
        <v>379000</v>
      </c>
      <c r="J2158" s="4">
        <v>174468</v>
      </c>
      <c r="K2158" s="4">
        <v>67102315000</v>
      </c>
      <c r="L2158" s="4">
        <v>12234240</v>
      </c>
      <c r="M2158" s="4">
        <v>384611</v>
      </c>
      <c r="N2158" s="4">
        <v>384000</v>
      </c>
      <c r="O2158" s="4">
        <v>316000</v>
      </c>
      <c r="P2158" s="4">
        <v>31860000</v>
      </c>
      <c r="Q2158" s="3">
        <v>1.0749</v>
      </c>
    </row>
    <row r="2159" spans="1:17">
      <c r="A2159" s="5">
        <v>40948</v>
      </c>
      <c r="B2159" s="3"/>
      <c r="C2159" s="4">
        <v>395000</v>
      </c>
      <c r="D2159" s="3" t="s">
        <v>38</v>
      </c>
      <c r="E2159" s="4">
        <v>13500</v>
      </c>
      <c r="F2159" s="3">
        <v>3.54</v>
      </c>
      <c r="G2159" s="4">
        <v>383500</v>
      </c>
      <c r="H2159" s="4">
        <v>398000</v>
      </c>
      <c r="I2159" s="4">
        <v>378500</v>
      </c>
      <c r="J2159" s="4">
        <v>231802</v>
      </c>
      <c r="K2159" s="4">
        <v>90095116500</v>
      </c>
      <c r="L2159" s="4">
        <v>12584700</v>
      </c>
      <c r="M2159" s="4">
        <v>388672</v>
      </c>
      <c r="N2159" s="4">
        <v>395000</v>
      </c>
      <c r="O2159" s="4">
        <v>305200</v>
      </c>
      <c r="P2159" s="4">
        <v>31860000</v>
      </c>
      <c r="Q2159" s="3">
        <v>1.0940000000000001</v>
      </c>
    </row>
    <row r="2160" spans="1:17">
      <c r="A2160" s="5">
        <v>40947</v>
      </c>
      <c r="B2160" s="3"/>
      <c r="C2160" s="4">
        <v>381500</v>
      </c>
      <c r="D2160" s="3" t="s">
        <v>38</v>
      </c>
      <c r="E2160" s="4">
        <v>12000</v>
      </c>
      <c r="F2160" s="3">
        <v>3.25</v>
      </c>
      <c r="G2160" s="4">
        <v>372000</v>
      </c>
      <c r="H2160" s="4">
        <v>388000</v>
      </c>
      <c r="I2160" s="4">
        <v>371500</v>
      </c>
      <c r="J2160" s="4">
        <v>204765</v>
      </c>
      <c r="K2160" s="4">
        <v>77740205000</v>
      </c>
      <c r="L2160" s="4">
        <v>12154590</v>
      </c>
      <c r="M2160" s="4">
        <v>379655</v>
      </c>
      <c r="N2160" s="4">
        <v>381500</v>
      </c>
      <c r="O2160" s="4">
        <v>295600</v>
      </c>
      <c r="P2160" s="4">
        <v>31860000</v>
      </c>
      <c r="Q2160" s="3">
        <v>1.0622</v>
      </c>
    </row>
    <row r="2161" spans="1:17">
      <c r="A2161" s="5">
        <v>40946</v>
      </c>
      <c r="B2161" s="3"/>
      <c r="C2161" s="4">
        <v>369500</v>
      </c>
      <c r="D2161" s="3" t="s">
        <v>39</v>
      </c>
      <c r="E2161" s="4">
        <v>3000</v>
      </c>
      <c r="F2161" s="3">
        <v>-0.81</v>
      </c>
      <c r="G2161" s="4">
        <v>373500</v>
      </c>
      <c r="H2161" s="4">
        <v>381000</v>
      </c>
      <c r="I2161" s="4">
        <v>368500</v>
      </c>
      <c r="J2161" s="4">
        <v>153481</v>
      </c>
      <c r="K2161" s="4">
        <v>57298312500</v>
      </c>
      <c r="L2161" s="4">
        <v>11772270</v>
      </c>
      <c r="M2161" s="4">
        <v>373325</v>
      </c>
      <c r="N2161" s="4">
        <v>369500</v>
      </c>
      <c r="O2161" s="4">
        <v>298000</v>
      </c>
      <c r="P2161" s="4">
        <v>31860000</v>
      </c>
      <c r="Q2161" s="3">
        <v>1.0401</v>
      </c>
    </row>
    <row r="2162" spans="1:17">
      <c r="A2162" s="5">
        <v>40945</v>
      </c>
      <c r="B2162" s="3"/>
      <c r="C2162" s="4">
        <v>372500</v>
      </c>
      <c r="D2162" s="3" t="s">
        <v>39</v>
      </c>
      <c r="E2162" s="4">
        <v>15000</v>
      </c>
      <c r="F2162" s="3">
        <v>-3.87</v>
      </c>
      <c r="G2162" s="4">
        <v>395000</v>
      </c>
      <c r="H2162" s="4">
        <v>398000</v>
      </c>
      <c r="I2162" s="4">
        <v>370500</v>
      </c>
      <c r="J2162" s="4">
        <v>254182</v>
      </c>
      <c r="K2162" s="4">
        <v>97618958500</v>
      </c>
      <c r="L2162" s="4">
        <v>11867850</v>
      </c>
      <c r="M2162" s="4">
        <v>384051</v>
      </c>
      <c r="N2162" s="4">
        <v>372500</v>
      </c>
      <c r="O2162" s="4">
        <v>310000</v>
      </c>
      <c r="P2162" s="4">
        <v>31860000</v>
      </c>
      <c r="Q2162" s="3">
        <v>1.0531999999999999</v>
      </c>
    </row>
    <row r="2163" spans="1:17">
      <c r="A2163" s="5">
        <v>40942</v>
      </c>
      <c r="B2163" s="3"/>
      <c r="C2163" s="4">
        <v>387500</v>
      </c>
      <c r="D2163" s="3" t="s">
        <v>38</v>
      </c>
      <c r="E2163" s="4">
        <v>11500</v>
      </c>
      <c r="F2163" s="3">
        <v>3.06</v>
      </c>
      <c r="G2163" s="4">
        <v>376000</v>
      </c>
      <c r="H2163" s="4">
        <v>388500</v>
      </c>
      <c r="I2163" s="4">
        <v>371000</v>
      </c>
      <c r="J2163" s="4">
        <v>192502</v>
      </c>
      <c r="K2163" s="4">
        <v>73499919000</v>
      </c>
      <c r="L2163" s="4">
        <v>12345750</v>
      </c>
      <c r="M2163" s="4">
        <v>381813</v>
      </c>
      <c r="N2163" s="4">
        <v>387500</v>
      </c>
      <c r="O2163" s="4">
        <v>300800</v>
      </c>
      <c r="P2163" s="4">
        <v>31860000</v>
      </c>
      <c r="Q2163" s="3">
        <v>1.0962000000000001</v>
      </c>
    </row>
    <row r="2164" spans="1:17">
      <c r="A2164" s="5">
        <v>40941</v>
      </c>
      <c r="B2164" s="3"/>
      <c r="C2164" s="4">
        <v>376000</v>
      </c>
      <c r="D2164" s="3" t="s">
        <v>38</v>
      </c>
      <c r="E2164" s="4">
        <v>7500</v>
      </c>
      <c r="F2164" s="3">
        <v>2.04</v>
      </c>
      <c r="G2164" s="4">
        <v>377000</v>
      </c>
      <c r="H2164" s="4">
        <v>381000</v>
      </c>
      <c r="I2164" s="4">
        <v>372500</v>
      </c>
      <c r="J2164" s="4">
        <v>268084</v>
      </c>
      <c r="K2164" s="4">
        <v>101153181500</v>
      </c>
      <c r="L2164" s="4">
        <v>11979360</v>
      </c>
      <c r="M2164" s="4">
        <v>377318</v>
      </c>
      <c r="N2164" s="4">
        <v>376000</v>
      </c>
      <c r="O2164" s="4">
        <v>294800</v>
      </c>
      <c r="P2164" s="4">
        <v>31860000</v>
      </c>
      <c r="Q2164" s="3">
        <v>1.0570999999999999</v>
      </c>
    </row>
    <row r="2165" spans="1:17">
      <c r="A2165" s="5">
        <v>40940</v>
      </c>
      <c r="B2165" s="3"/>
      <c r="C2165" s="4">
        <v>368500</v>
      </c>
      <c r="D2165" s="3" t="s">
        <v>38</v>
      </c>
      <c r="E2165" s="4">
        <v>2000</v>
      </c>
      <c r="F2165" s="3">
        <v>0.55000000000000004</v>
      </c>
      <c r="G2165" s="4">
        <v>364500</v>
      </c>
      <c r="H2165" s="4">
        <v>373500</v>
      </c>
      <c r="I2165" s="4">
        <v>361000</v>
      </c>
      <c r="J2165" s="4">
        <v>157924</v>
      </c>
      <c r="K2165" s="4">
        <v>58263173000</v>
      </c>
      <c r="L2165" s="4">
        <v>11740410</v>
      </c>
      <c r="M2165" s="4">
        <v>368931</v>
      </c>
      <c r="N2165" s="4">
        <v>368500</v>
      </c>
      <c r="O2165" s="4">
        <v>293200</v>
      </c>
      <c r="P2165" s="4">
        <v>31860000</v>
      </c>
      <c r="Q2165" s="3">
        <v>1.0491999999999999</v>
      </c>
    </row>
    <row r="2166" spans="1:17">
      <c r="A2166" s="5">
        <v>40939</v>
      </c>
      <c r="B2166" s="3"/>
      <c r="C2166" s="4">
        <v>366500</v>
      </c>
      <c r="D2166" s="3" t="s">
        <v>38</v>
      </c>
      <c r="E2166" s="4">
        <v>13500</v>
      </c>
      <c r="F2166" s="3">
        <v>3.82</v>
      </c>
      <c r="G2166" s="4">
        <v>353000</v>
      </c>
      <c r="H2166" s="4">
        <v>370500</v>
      </c>
      <c r="I2166" s="4">
        <v>353000</v>
      </c>
      <c r="J2166" s="4">
        <v>208654</v>
      </c>
      <c r="K2166" s="4">
        <v>76094453500</v>
      </c>
      <c r="L2166" s="4">
        <v>11676690</v>
      </c>
      <c r="M2166" s="4">
        <v>364692</v>
      </c>
      <c r="N2166" s="4">
        <v>366500</v>
      </c>
      <c r="O2166" s="4">
        <v>282400</v>
      </c>
      <c r="P2166" s="4">
        <v>31860000</v>
      </c>
      <c r="Q2166" s="3">
        <v>1.0451999999999999</v>
      </c>
    </row>
    <row r="2167" spans="1:17">
      <c r="A2167" s="5">
        <v>40938</v>
      </c>
      <c r="B2167" s="3"/>
      <c r="C2167" s="4">
        <v>353000</v>
      </c>
      <c r="D2167" s="3" t="s">
        <v>39</v>
      </c>
      <c r="E2167" s="4">
        <v>7500</v>
      </c>
      <c r="F2167" s="3">
        <v>-2.08</v>
      </c>
      <c r="G2167" s="4">
        <v>358000</v>
      </c>
      <c r="H2167" s="4">
        <v>367500</v>
      </c>
      <c r="I2167" s="4">
        <v>352500</v>
      </c>
      <c r="J2167" s="4">
        <v>175814</v>
      </c>
      <c r="K2167" s="4">
        <v>63039117000</v>
      </c>
      <c r="L2167" s="4">
        <v>11246580</v>
      </c>
      <c r="M2167" s="4">
        <v>358555</v>
      </c>
      <c r="N2167" s="4">
        <v>353000</v>
      </c>
      <c r="O2167" s="4">
        <v>288400</v>
      </c>
      <c r="P2167" s="4">
        <v>31860000</v>
      </c>
      <c r="Q2167" s="3">
        <v>1.0146999999999999</v>
      </c>
    </row>
    <row r="2168" spans="1:17">
      <c r="A2168" s="5">
        <v>40935</v>
      </c>
      <c r="B2168" s="3"/>
      <c r="C2168" s="4">
        <v>360500</v>
      </c>
      <c r="D2168" s="3" t="s">
        <v>39</v>
      </c>
      <c r="E2168" s="4">
        <v>2000</v>
      </c>
      <c r="F2168" s="3">
        <v>-0.55000000000000004</v>
      </c>
      <c r="G2168" s="4">
        <v>359000</v>
      </c>
      <c r="H2168" s="4">
        <v>365500</v>
      </c>
      <c r="I2168" s="4">
        <v>357500</v>
      </c>
      <c r="J2168" s="4">
        <v>168414</v>
      </c>
      <c r="K2168" s="4">
        <v>60766132500</v>
      </c>
      <c r="L2168" s="4">
        <v>11485530</v>
      </c>
      <c r="M2168" s="4">
        <v>360814</v>
      </c>
      <c r="N2168" s="4">
        <v>360500</v>
      </c>
      <c r="O2168" s="4">
        <v>290000</v>
      </c>
      <c r="P2168" s="4">
        <v>31860000</v>
      </c>
      <c r="Q2168" s="3">
        <v>1.0235000000000001</v>
      </c>
    </row>
    <row r="2169" spans="1:17">
      <c r="A2169" s="5">
        <v>40934</v>
      </c>
      <c r="B2169" s="3"/>
      <c r="C2169" s="4">
        <v>362500</v>
      </c>
      <c r="D2169" s="3"/>
      <c r="E2169" s="3">
        <v>0</v>
      </c>
      <c r="F2169" s="3">
        <v>0</v>
      </c>
      <c r="G2169" s="4">
        <v>362000</v>
      </c>
      <c r="H2169" s="4">
        <v>371500</v>
      </c>
      <c r="I2169" s="4">
        <v>357000</v>
      </c>
      <c r="J2169" s="4">
        <v>209351</v>
      </c>
      <c r="K2169" s="4">
        <v>75768155500</v>
      </c>
      <c r="L2169" s="4">
        <v>11549250</v>
      </c>
      <c r="M2169" s="4">
        <v>361919</v>
      </c>
      <c r="N2169" s="4">
        <v>362500</v>
      </c>
      <c r="O2169" s="4">
        <v>290000</v>
      </c>
      <c r="P2169" s="4">
        <v>31860000</v>
      </c>
      <c r="Q2169" s="3">
        <v>1.0331999999999999</v>
      </c>
    </row>
    <row r="2170" spans="1:17">
      <c r="A2170" s="5">
        <v>40933</v>
      </c>
      <c r="B2170" s="3"/>
      <c r="C2170" s="4">
        <v>362500</v>
      </c>
      <c r="D2170" s="3" t="s">
        <v>39</v>
      </c>
      <c r="E2170" s="4">
        <v>4500</v>
      </c>
      <c r="F2170" s="3">
        <v>-1.23</v>
      </c>
      <c r="G2170" s="4">
        <v>371000</v>
      </c>
      <c r="H2170" s="4">
        <v>378500</v>
      </c>
      <c r="I2170" s="4">
        <v>355500</v>
      </c>
      <c r="J2170" s="4">
        <v>304314</v>
      </c>
      <c r="K2170" s="4">
        <v>110719903000</v>
      </c>
      <c r="L2170" s="4">
        <v>11549250</v>
      </c>
      <c r="M2170" s="4">
        <v>363834</v>
      </c>
      <c r="N2170" s="4">
        <v>362500</v>
      </c>
      <c r="O2170" s="4">
        <v>293600</v>
      </c>
      <c r="P2170" s="4">
        <v>31860000</v>
      </c>
      <c r="Q2170" s="3">
        <v>1.0353000000000001</v>
      </c>
    </row>
    <row r="2171" spans="1:17">
      <c r="A2171" s="5">
        <v>40928</v>
      </c>
      <c r="B2171" s="3"/>
      <c r="C2171" s="4">
        <v>367000</v>
      </c>
      <c r="D2171" s="3" t="s">
        <v>38</v>
      </c>
      <c r="E2171" s="4">
        <v>23000</v>
      </c>
      <c r="F2171" s="3">
        <v>6.69</v>
      </c>
      <c r="G2171" s="4">
        <v>346000</v>
      </c>
      <c r="H2171" s="4">
        <v>369000</v>
      </c>
      <c r="I2171" s="4">
        <v>346000</v>
      </c>
      <c r="J2171" s="4">
        <v>255954</v>
      </c>
      <c r="K2171" s="4">
        <v>91818250000</v>
      </c>
      <c r="L2171" s="4">
        <v>11692620</v>
      </c>
      <c r="M2171" s="4">
        <v>358729</v>
      </c>
      <c r="N2171" s="4">
        <v>367000</v>
      </c>
      <c r="O2171" s="4">
        <v>275200</v>
      </c>
      <c r="P2171" s="4">
        <v>31860000</v>
      </c>
      <c r="Q2171" s="3">
        <v>1.0494000000000001</v>
      </c>
    </row>
    <row r="2172" spans="1:17">
      <c r="A2172" s="5">
        <v>40927</v>
      </c>
      <c r="B2172" s="3"/>
      <c r="C2172" s="4">
        <v>344000</v>
      </c>
      <c r="D2172" s="3" t="s">
        <v>39</v>
      </c>
      <c r="E2172" s="4">
        <v>2500</v>
      </c>
      <c r="F2172" s="3">
        <v>-0.72</v>
      </c>
      <c r="G2172" s="4">
        <v>347000</v>
      </c>
      <c r="H2172" s="4">
        <v>349500</v>
      </c>
      <c r="I2172" s="4">
        <v>340000</v>
      </c>
      <c r="J2172" s="4">
        <v>180279</v>
      </c>
      <c r="K2172" s="4">
        <v>62157572000</v>
      </c>
      <c r="L2172" s="4">
        <v>10959840</v>
      </c>
      <c r="M2172" s="4">
        <v>344785</v>
      </c>
      <c r="N2172" s="4">
        <v>344000</v>
      </c>
      <c r="O2172" s="4">
        <v>277200</v>
      </c>
      <c r="P2172" s="4">
        <v>31860000</v>
      </c>
      <c r="Q2172" s="3">
        <v>1.0015000000000001</v>
      </c>
    </row>
    <row r="2173" spans="1:17">
      <c r="A2173" s="5">
        <v>40926</v>
      </c>
      <c r="B2173" s="3"/>
      <c r="C2173" s="4">
        <v>346500</v>
      </c>
      <c r="D2173" s="3" t="s">
        <v>38</v>
      </c>
      <c r="E2173" s="4">
        <v>5500</v>
      </c>
      <c r="F2173" s="3">
        <v>1.61</v>
      </c>
      <c r="G2173" s="4">
        <v>339000</v>
      </c>
      <c r="H2173" s="4">
        <v>349500</v>
      </c>
      <c r="I2173" s="4">
        <v>334500</v>
      </c>
      <c r="J2173" s="4">
        <v>302477</v>
      </c>
      <c r="K2173" s="4">
        <v>103891367500</v>
      </c>
      <c r="L2173" s="4">
        <v>11039490</v>
      </c>
      <c r="M2173" s="4">
        <v>343468</v>
      </c>
      <c r="N2173" s="4">
        <v>346500</v>
      </c>
      <c r="O2173" s="4">
        <v>272800</v>
      </c>
      <c r="P2173" s="4">
        <v>31860000</v>
      </c>
      <c r="Q2173" s="3">
        <v>1.0210999999999999</v>
      </c>
    </row>
    <row r="2174" spans="1:17">
      <c r="A2174" s="5">
        <v>40925</v>
      </c>
      <c r="B2174" s="3"/>
      <c r="C2174" s="4">
        <v>341000</v>
      </c>
      <c r="D2174" s="3" t="s">
        <v>38</v>
      </c>
      <c r="E2174" s="4">
        <v>14500</v>
      </c>
      <c r="F2174" s="3">
        <v>4.4400000000000004</v>
      </c>
      <c r="G2174" s="4">
        <v>332000</v>
      </c>
      <c r="H2174" s="4">
        <v>341500</v>
      </c>
      <c r="I2174" s="4">
        <v>331500</v>
      </c>
      <c r="J2174" s="4">
        <v>204977</v>
      </c>
      <c r="K2174" s="4">
        <v>69503682500</v>
      </c>
      <c r="L2174" s="4">
        <v>10864260</v>
      </c>
      <c r="M2174" s="4">
        <v>339080</v>
      </c>
      <c r="N2174" s="4">
        <v>341000</v>
      </c>
      <c r="O2174" s="4">
        <v>261200</v>
      </c>
      <c r="P2174" s="4">
        <v>31860000</v>
      </c>
      <c r="Q2174" s="3">
        <v>1.0049999999999999</v>
      </c>
    </row>
    <row r="2175" spans="1:17">
      <c r="A2175" s="5">
        <v>40924</v>
      </c>
      <c r="B2175" s="3"/>
      <c r="C2175" s="4">
        <v>326500</v>
      </c>
      <c r="D2175" s="3" t="s">
        <v>38</v>
      </c>
      <c r="E2175" s="4">
        <v>2000</v>
      </c>
      <c r="F2175" s="3">
        <v>0.62</v>
      </c>
      <c r="G2175" s="4">
        <v>319500</v>
      </c>
      <c r="H2175" s="4">
        <v>329500</v>
      </c>
      <c r="I2175" s="4">
        <v>319500</v>
      </c>
      <c r="J2175" s="4">
        <v>131823</v>
      </c>
      <c r="K2175" s="4">
        <v>42956826000</v>
      </c>
      <c r="L2175" s="4">
        <v>10402290</v>
      </c>
      <c r="M2175" s="4">
        <v>325867</v>
      </c>
      <c r="N2175" s="4">
        <v>326500</v>
      </c>
      <c r="O2175" s="4">
        <v>259600</v>
      </c>
      <c r="P2175" s="4">
        <v>31860000</v>
      </c>
      <c r="Q2175" s="3">
        <v>0.97950000000000004</v>
      </c>
    </row>
    <row r="2176" spans="1:17">
      <c r="A2176" s="5">
        <v>40921</v>
      </c>
      <c r="B2176" s="3"/>
      <c r="C2176" s="4">
        <v>324500</v>
      </c>
      <c r="D2176" s="3" t="s">
        <v>39</v>
      </c>
      <c r="E2176" s="4">
        <v>2500</v>
      </c>
      <c r="F2176" s="3">
        <v>-0.76</v>
      </c>
      <c r="G2176" s="4">
        <v>327000</v>
      </c>
      <c r="H2176" s="4">
        <v>331000</v>
      </c>
      <c r="I2176" s="4">
        <v>321500</v>
      </c>
      <c r="J2176" s="4">
        <v>134442</v>
      </c>
      <c r="K2176" s="4">
        <v>43890288000</v>
      </c>
      <c r="L2176" s="4">
        <v>10338570</v>
      </c>
      <c r="M2176" s="4">
        <v>326462</v>
      </c>
      <c r="N2176" s="4">
        <v>324500</v>
      </c>
      <c r="O2176" s="4">
        <v>261600</v>
      </c>
      <c r="P2176" s="4">
        <v>31860000</v>
      </c>
      <c r="Q2176" s="3">
        <v>0.96489999999999998</v>
      </c>
    </row>
    <row r="2177" spans="1:17">
      <c r="A2177" s="5">
        <v>40920</v>
      </c>
      <c r="B2177" s="3"/>
      <c r="C2177" s="4">
        <v>327000</v>
      </c>
      <c r="D2177" s="3" t="s">
        <v>38</v>
      </c>
      <c r="E2177" s="4">
        <v>13000</v>
      </c>
      <c r="F2177" s="3">
        <v>4.1399999999999997</v>
      </c>
      <c r="G2177" s="4">
        <v>311000</v>
      </c>
      <c r="H2177" s="4">
        <v>327000</v>
      </c>
      <c r="I2177" s="4">
        <v>308500</v>
      </c>
      <c r="J2177" s="4">
        <v>227475</v>
      </c>
      <c r="K2177" s="4">
        <v>72670449000</v>
      </c>
      <c r="L2177" s="4">
        <v>10418220</v>
      </c>
      <c r="M2177" s="4">
        <v>319465</v>
      </c>
      <c r="N2177" s="4">
        <v>327000</v>
      </c>
      <c r="O2177" s="4">
        <v>251200</v>
      </c>
      <c r="P2177" s="4">
        <v>31860000</v>
      </c>
      <c r="Q2177" s="3">
        <v>0.97809999999999997</v>
      </c>
    </row>
    <row r="2178" spans="1:17">
      <c r="A2178" s="5">
        <v>40919</v>
      </c>
      <c r="B2178" s="3"/>
      <c r="C2178" s="4">
        <v>314000</v>
      </c>
      <c r="D2178" s="3" t="s">
        <v>38</v>
      </c>
      <c r="E2178" s="4">
        <v>1000</v>
      </c>
      <c r="F2178" s="3">
        <v>0.32</v>
      </c>
      <c r="G2178" s="4">
        <v>312000</v>
      </c>
      <c r="H2178" s="4">
        <v>317000</v>
      </c>
      <c r="I2178" s="4">
        <v>308500</v>
      </c>
      <c r="J2178" s="4">
        <v>161349</v>
      </c>
      <c r="K2178" s="4">
        <v>50563128500</v>
      </c>
      <c r="L2178" s="4">
        <v>10004040</v>
      </c>
      <c r="M2178" s="4">
        <v>313377</v>
      </c>
      <c r="N2178" s="4">
        <v>314000</v>
      </c>
      <c r="O2178" s="4">
        <v>250400</v>
      </c>
      <c r="P2178" s="4">
        <v>31860000</v>
      </c>
      <c r="Q2178" s="3">
        <v>0.9486</v>
      </c>
    </row>
    <row r="2179" spans="1:17">
      <c r="A2179" s="5">
        <v>40918</v>
      </c>
      <c r="B2179" s="3"/>
      <c r="C2179" s="4">
        <v>313000</v>
      </c>
      <c r="D2179" s="3" t="s">
        <v>38</v>
      </c>
      <c r="E2179" s="4">
        <v>10000</v>
      </c>
      <c r="F2179" s="3">
        <v>3.3</v>
      </c>
      <c r="G2179" s="4">
        <v>305500</v>
      </c>
      <c r="H2179" s="4">
        <v>315000</v>
      </c>
      <c r="I2179" s="4">
        <v>305500</v>
      </c>
      <c r="J2179" s="4">
        <v>116816</v>
      </c>
      <c r="K2179" s="4">
        <v>36335910000</v>
      </c>
      <c r="L2179" s="4">
        <v>9972180</v>
      </c>
      <c r="M2179" s="4">
        <v>311052</v>
      </c>
      <c r="N2179" s="4">
        <v>313000</v>
      </c>
      <c r="O2179" s="4">
        <v>242400</v>
      </c>
      <c r="P2179" s="4">
        <v>31860000</v>
      </c>
      <c r="Q2179" s="3">
        <v>0.94189999999999996</v>
      </c>
    </row>
    <row r="2180" spans="1:17">
      <c r="A2180" s="5">
        <v>40917</v>
      </c>
      <c r="B2180" s="3"/>
      <c r="C2180" s="4">
        <v>303000</v>
      </c>
      <c r="D2180" s="3" t="s">
        <v>39</v>
      </c>
      <c r="E2180" s="4">
        <v>6500</v>
      </c>
      <c r="F2180" s="3">
        <v>-2.1</v>
      </c>
      <c r="G2180" s="4">
        <v>307000</v>
      </c>
      <c r="H2180" s="4">
        <v>307000</v>
      </c>
      <c r="I2180" s="4">
        <v>299500</v>
      </c>
      <c r="J2180" s="4">
        <v>108409</v>
      </c>
      <c r="K2180" s="4">
        <v>32782471000</v>
      </c>
      <c r="L2180" s="4">
        <v>9653580</v>
      </c>
      <c r="M2180" s="4">
        <v>302396</v>
      </c>
      <c r="N2180" s="4">
        <v>303000</v>
      </c>
      <c r="O2180" s="4">
        <v>247600</v>
      </c>
      <c r="P2180" s="4">
        <v>31860000</v>
      </c>
      <c r="Q2180" s="3">
        <v>0.92500000000000004</v>
      </c>
    </row>
    <row r="2181" spans="1:17">
      <c r="A2181" s="5">
        <v>40914</v>
      </c>
      <c r="B2181" s="3"/>
      <c r="C2181" s="4">
        <v>309500</v>
      </c>
      <c r="D2181" s="3" t="s">
        <v>39</v>
      </c>
      <c r="E2181" s="4">
        <v>10000</v>
      </c>
      <c r="F2181" s="3">
        <v>-3.13</v>
      </c>
      <c r="G2181" s="4">
        <v>317000</v>
      </c>
      <c r="H2181" s="4">
        <v>318500</v>
      </c>
      <c r="I2181" s="4">
        <v>305000</v>
      </c>
      <c r="J2181" s="4">
        <v>128704</v>
      </c>
      <c r="K2181" s="4">
        <v>39772126500</v>
      </c>
      <c r="L2181" s="4">
        <v>9860670</v>
      </c>
      <c r="M2181" s="4">
        <v>309020</v>
      </c>
      <c r="N2181" s="4">
        <v>309500</v>
      </c>
      <c r="O2181" s="4">
        <v>255600</v>
      </c>
      <c r="P2181" s="4">
        <v>31860000</v>
      </c>
      <c r="Q2181" s="3">
        <v>0.93759999999999999</v>
      </c>
    </row>
    <row r="2182" spans="1:17">
      <c r="A2182" s="5">
        <v>40913</v>
      </c>
      <c r="B2182" s="3"/>
      <c r="C2182" s="4">
        <v>319500</v>
      </c>
      <c r="D2182" s="3" t="s">
        <v>38</v>
      </c>
      <c r="E2182" s="4">
        <v>5000</v>
      </c>
      <c r="F2182" s="3">
        <v>1.59</v>
      </c>
      <c r="G2182" s="4">
        <v>316000</v>
      </c>
      <c r="H2182" s="4">
        <v>322000</v>
      </c>
      <c r="I2182" s="4">
        <v>309000</v>
      </c>
      <c r="J2182" s="4">
        <v>141073</v>
      </c>
      <c r="K2182" s="4">
        <v>44883094000</v>
      </c>
      <c r="L2182" s="4">
        <v>10179270</v>
      </c>
      <c r="M2182" s="4">
        <v>318155</v>
      </c>
      <c r="N2182" s="4">
        <v>319500</v>
      </c>
      <c r="O2182" s="4">
        <v>251600</v>
      </c>
      <c r="P2182" s="4">
        <v>31860000</v>
      </c>
      <c r="Q2182" s="3">
        <v>0.95730000000000004</v>
      </c>
    </row>
    <row r="2183" spans="1:17">
      <c r="A2183" s="5">
        <v>40912</v>
      </c>
      <c r="B2183" s="3"/>
      <c r="C2183" s="4">
        <v>314500</v>
      </c>
      <c r="D2183" s="3" t="s">
        <v>38</v>
      </c>
      <c r="E2183" s="4">
        <v>2500</v>
      </c>
      <c r="F2183" s="3">
        <v>0.8</v>
      </c>
      <c r="G2183" s="4">
        <v>316000</v>
      </c>
      <c r="H2183" s="4">
        <v>321500</v>
      </c>
      <c r="I2183" s="4">
        <v>314000</v>
      </c>
      <c r="J2183" s="4">
        <v>183676</v>
      </c>
      <c r="K2183" s="4">
        <v>58260464000</v>
      </c>
      <c r="L2183" s="4">
        <v>10019970</v>
      </c>
      <c r="M2183" s="4">
        <v>317191</v>
      </c>
      <c r="N2183" s="4">
        <v>314500</v>
      </c>
      <c r="O2183" s="4">
        <v>249600</v>
      </c>
      <c r="P2183" s="4">
        <v>31860000</v>
      </c>
      <c r="Q2183" s="3">
        <v>0.94110000000000005</v>
      </c>
    </row>
    <row r="2184" spans="1:17">
      <c r="A2184" s="5">
        <v>40911</v>
      </c>
      <c r="B2184" s="3"/>
      <c r="C2184" s="4">
        <v>312000</v>
      </c>
      <c r="D2184" s="3" t="s">
        <v>38</v>
      </c>
      <c r="E2184" s="4">
        <v>13500</v>
      </c>
      <c r="F2184" s="3">
        <v>4.5199999999999996</v>
      </c>
      <c r="G2184" s="4">
        <v>303000</v>
      </c>
      <c r="H2184" s="4">
        <v>315000</v>
      </c>
      <c r="I2184" s="4">
        <v>302500</v>
      </c>
      <c r="J2184" s="4">
        <v>175393</v>
      </c>
      <c r="K2184" s="4">
        <v>54571499000</v>
      </c>
      <c r="L2184" s="4">
        <v>9940320</v>
      </c>
      <c r="M2184" s="4">
        <v>311138</v>
      </c>
      <c r="N2184" s="4">
        <v>312000</v>
      </c>
      <c r="O2184" s="4">
        <v>238800</v>
      </c>
      <c r="P2184" s="4">
        <v>31860000</v>
      </c>
      <c r="Q2184" s="3">
        <v>0.92900000000000005</v>
      </c>
    </row>
    <row r="2185" spans="1:17">
      <c r="A2185" s="5">
        <v>40910</v>
      </c>
      <c r="B2185" s="3"/>
      <c r="C2185" s="4">
        <v>298500</v>
      </c>
      <c r="D2185" s="3" t="s">
        <v>38</v>
      </c>
      <c r="E2185" s="3">
        <v>500</v>
      </c>
      <c r="F2185" s="3">
        <v>0.17</v>
      </c>
      <c r="G2185" s="4">
        <v>299000</v>
      </c>
      <c r="H2185" s="4">
        <v>301500</v>
      </c>
      <c r="I2185" s="4">
        <v>297000</v>
      </c>
      <c r="J2185" s="4">
        <v>65473</v>
      </c>
      <c r="K2185" s="4">
        <v>19584589500</v>
      </c>
      <c r="L2185" s="4">
        <v>9510210</v>
      </c>
      <c r="M2185" s="4">
        <v>299124</v>
      </c>
      <c r="N2185" s="4">
        <v>298500</v>
      </c>
      <c r="O2185" s="4">
        <v>238400</v>
      </c>
      <c r="P2185" s="4">
        <v>31860000</v>
      </c>
      <c r="Q2185" s="3">
        <v>0.91239999999999999</v>
      </c>
    </row>
    <row r="2186" spans="1:17">
      <c r="A2186" s="5">
        <v>40906</v>
      </c>
      <c r="B2186" s="3"/>
      <c r="C2186" s="4">
        <v>298000</v>
      </c>
      <c r="D2186" s="3" t="s">
        <v>39</v>
      </c>
      <c r="E2186" s="4">
        <v>5500</v>
      </c>
      <c r="F2186" s="3">
        <v>-1.81</v>
      </c>
      <c r="G2186" s="4">
        <v>300000</v>
      </c>
      <c r="H2186" s="4">
        <v>303000</v>
      </c>
      <c r="I2186" s="4">
        <v>297000</v>
      </c>
      <c r="J2186" s="4">
        <v>101136</v>
      </c>
      <c r="K2186" s="4">
        <v>30295284500</v>
      </c>
      <c r="L2186" s="4">
        <v>9494280</v>
      </c>
      <c r="M2186" s="4">
        <v>299549</v>
      </c>
      <c r="N2186" s="4">
        <v>298000</v>
      </c>
      <c r="O2186" s="4">
        <v>242800</v>
      </c>
      <c r="P2186" s="4">
        <v>31860000</v>
      </c>
      <c r="Q2186" s="3">
        <v>0.91120000000000001</v>
      </c>
    </row>
    <row r="2187" spans="1:17">
      <c r="A2187" s="5">
        <v>40905</v>
      </c>
      <c r="B2187" s="3" t="s">
        <v>40</v>
      </c>
      <c r="C2187" s="4">
        <v>303500</v>
      </c>
      <c r="D2187" s="3" t="s">
        <v>38</v>
      </c>
      <c r="E2187" s="4">
        <v>3500</v>
      </c>
      <c r="F2187" s="3">
        <v>1.17</v>
      </c>
      <c r="G2187" s="4">
        <v>300000</v>
      </c>
      <c r="H2187" s="4">
        <v>304500</v>
      </c>
      <c r="I2187" s="4">
        <v>296500</v>
      </c>
      <c r="J2187" s="4">
        <v>82303</v>
      </c>
      <c r="K2187" s="4">
        <v>24819737500</v>
      </c>
      <c r="L2187" s="4">
        <v>9669510</v>
      </c>
      <c r="M2187" s="4">
        <v>301565</v>
      </c>
      <c r="N2187" s="4">
        <v>303500</v>
      </c>
      <c r="O2187" s="4">
        <v>240000</v>
      </c>
      <c r="P2187" s="4">
        <v>31860000</v>
      </c>
      <c r="Q2187" s="3">
        <v>0.92889999999999995</v>
      </c>
    </row>
    <row r="2188" spans="1:17">
      <c r="A2188" s="5">
        <v>40904</v>
      </c>
      <c r="B2188" s="3"/>
      <c r="C2188" s="4">
        <v>300000</v>
      </c>
      <c r="D2188" s="3" t="s">
        <v>39</v>
      </c>
      <c r="E2188" s="4">
        <v>3500</v>
      </c>
      <c r="F2188" s="3">
        <v>-1.1499999999999999</v>
      </c>
      <c r="G2188" s="4">
        <v>301500</v>
      </c>
      <c r="H2188" s="4">
        <v>308000</v>
      </c>
      <c r="I2188" s="4">
        <v>292000</v>
      </c>
      <c r="J2188" s="4">
        <v>127471</v>
      </c>
      <c r="K2188" s="4">
        <v>38262216500</v>
      </c>
      <c r="L2188" s="4">
        <v>9558000</v>
      </c>
      <c r="M2188" s="4">
        <v>300164</v>
      </c>
      <c r="N2188" s="4">
        <v>300000</v>
      </c>
      <c r="O2188" s="4">
        <v>242800</v>
      </c>
      <c r="P2188" s="4">
        <v>31860000</v>
      </c>
      <c r="Q2188" s="3">
        <v>0.90949999999999998</v>
      </c>
    </row>
    <row r="2189" spans="1:17">
      <c r="A2189" s="5">
        <v>40903</v>
      </c>
      <c r="B2189" s="3"/>
      <c r="C2189" s="4">
        <v>303500</v>
      </c>
      <c r="D2189" s="3" t="s">
        <v>39</v>
      </c>
      <c r="E2189" s="4">
        <v>2500</v>
      </c>
      <c r="F2189" s="3">
        <v>-0.82</v>
      </c>
      <c r="G2189" s="4">
        <v>311000</v>
      </c>
      <c r="H2189" s="4">
        <v>313500</v>
      </c>
      <c r="I2189" s="4">
        <v>303000</v>
      </c>
      <c r="J2189" s="4">
        <v>89038</v>
      </c>
      <c r="K2189" s="4">
        <v>27343567000</v>
      </c>
      <c r="L2189" s="4">
        <v>9669510</v>
      </c>
      <c r="M2189" s="4">
        <v>307099</v>
      </c>
      <c r="N2189" s="4">
        <v>303500</v>
      </c>
      <c r="O2189" s="4">
        <v>244800</v>
      </c>
      <c r="P2189" s="4">
        <v>31860000</v>
      </c>
      <c r="Q2189" s="3">
        <v>0.91310000000000002</v>
      </c>
    </row>
    <row r="2190" spans="1:17">
      <c r="A2190" s="5">
        <v>40900</v>
      </c>
      <c r="B2190" s="3"/>
      <c r="C2190" s="4">
        <v>306000</v>
      </c>
      <c r="D2190" s="3" t="s">
        <v>38</v>
      </c>
      <c r="E2190" s="4">
        <v>14500</v>
      </c>
      <c r="F2190" s="3">
        <v>4.97</v>
      </c>
      <c r="G2190" s="4">
        <v>295500</v>
      </c>
      <c r="H2190" s="4">
        <v>306000</v>
      </c>
      <c r="I2190" s="4">
        <v>294500</v>
      </c>
      <c r="J2190" s="4">
        <v>199526</v>
      </c>
      <c r="K2190" s="4">
        <v>60321001000</v>
      </c>
      <c r="L2190" s="4">
        <v>9749160</v>
      </c>
      <c r="M2190" s="4">
        <v>302321</v>
      </c>
      <c r="N2190" s="4">
        <v>306000</v>
      </c>
      <c r="O2190" s="4">
        <v>233200</v>
      </c>
      <c r="P2190" s="4">
        <v>31860000</v>
      </c>
      <c r="Q2190" s="3">
        <v>0.9163</v>
      </c>
    </row>
    <row r="2191" spans="1:17">
      <c r="A2191" s="5">
        <v>40899</v>
      </c>
      <c r="B2191" s="3"/>
      <c r="C2191" s="4">
        <v>291500</v>
      </c>
      <c r="D2191" s="3" t="s">
        <v>39</v>
      </c>
      <c r="E2191" s="4">
        <v>8500</v>
      </c>
      <c r="F2191" s="3">
        <v>-2.83</v>
      </c>
      <c r="G2191" s="4">
        <v>296500</v>
      </c>
      <c r="H2191" s="4">
        <v>298000</v>
      </c>
      <c r="I2191" s="4">
        <v>288500</v>
      </c>
      <c r="J2191" s="4">
        <v>216292</v>
      </c>
      <c r="K2191" s="4">
        <v>63224146000</v>
      </c>
      <c r="L2191" s="4">
        <v>9287190</v>
      </c>
      <c r="M2191" s="4">
        <v>292309</v>
      </c>
      <c r="N2191" s="4">
        <v>291500</v>
      </c>
      <c r="O2191" s="4">
        <v>240000</v>
      </c>
      <c r="P2191" s="4">
        <v>31860000</v>
      </c>
      <c r="Q2191" s="3">
        <v>0.88349999999999995</v>
      </c>
    </row>
    <row r="2192" spans="1:17">
      <c r="A2192" s="5">
        <v>40898</v>
      </c>
      <c r="B2192" s="3"/>
      <c r="C2192" s="4">
        <v>300000</v>
      </c>
      <c r="D2192" s="3" t="s">
        <v>38</v>
      </c>
      <c r="E2192" s="4">
        <v>7500</v>
      </c>
      <c r="F2192" s="3">
        <v>2.56</v>
      </c>
      <c r="G2192" s="4">
        <v>304000</v>
      </c>
      <c r="H2192" s="4">
        <v>307000</v>
      </c>
      <c r="I2192" s="4">
        <v>298000</v>
      </c>
      <c r="J2192" s="4">
        <v>207786</v>
      </c>
      <c r="K2192" s="4">
        <v>62612511000</v>
      </c>
      <c r="L2192" s="4">
        <v>9558000</v>
      </c>
      <c r="M2192" s="4">
        <v>301331</v>
      </c>
      <c r="N2192" s="4">
        <v>300000</v>
      </c>
      <c r="O2192" s="4">
        <v>234000</v>
      </c>
      <c r="P2192" s="4">
        <v>31860000</v>
      </c>
      <c r="Q2192" s="3">
        <v>0.90900000000000003</v>
      </c>
    </row>
    <row r="2193" spans="1:17">
      <c r="A2193" s="5">
        <v>40897</v>
      </c>
      <c r="B2193" s="3"/>
      <c r="C2193" s="4">
        <v>292500</v>
      </c>
      <c r="D2193" s="3" t="s">
        <v>38</v>
      </c>
      <c r="E2193" s="4">
        <v>2000</v>
      </c>
      <c r="F2193" s="3">
        <v>0.69</v>
      </c>
      <c r="G2193" s="4">
        <v>291000</v>
      </c>
      <c r="H2193" s="4">
        <v>296000</v>
      </c>
      <c r="I2193" s="4">
        <v>289000</v>
      </c>
      <c r="J2193" s="4">
        <v>115250</v>
      </c>
      <c r="K2193" s="4">
        <v>33661624000</v>
      </c>
      <c r="L2193" s="4">
        <v>9319050</v>
      </c>
      <c r="M2193" s="4">
        <v>292074</v>
      </c>
      <c r="N2193" s="4">
        <v>292500</v>
      </c>
      <c r="O2193" s="4">
        <v>232400</v>
      </c>
      <c r="P2193" s="4">
        <v>31860000</v>
      </c>
      <c r="Q2193" s="3">
        <v>0.91359999999999997</v>
      </c>
    </row>
    <row r="2194" spans="1:17">
      <c r="A2194" s="5">
        <v>40896</v>
      </c>
      <c r="B2194" s="3"/>
      <c r="C2194" s="4">
        <v>290500</v>
      </c>
      <c r="D2194" s="3" t="s">
        <v>39</v>
      </c>
      <c r="E2194" s="4">
        <v>11500</v>
      </c>
      <c r="F2194" s="3">
        <v>-3.81</v>
      </c>
      <c r="G2194" s="4">
        <v>299000</v>
      </c>
      <c r="H2194" s="4">
        <v>299000</v>
      </c>
      <c r="I2194" s="4">
        <v>286000</v>
      </c>
      <c r="J2194" s="4">
        <v>205445</v>
      </c>
      <c r="K2194" s="4">
        <v>59928702500</v>
      </c>
      <c r="L2194" s="4">
        <v>9255330</v>
      </c>
      <c r="M2194" s="4">
        <v>291701</v>
      </c>
      <c r="N2194" s="4">
        <v>290500</v>
      </c>
      <c r="O2194" s="4">
        <v>241600</v>
      </c>
      <c r="P2194" s="4">
        <v>31860000</v>
      </c>
      <c r="Q2194" s="3">
        <v>0.91559999999999997</v>
      </c>
    </row>
    <row r="2195" spans="1:17">
      <c r="A2195" s="5">
        <v>40893</v>
      </c>
      <c r="B2195" s="3"/>
      <c r="C2195" s="4">
        <v>302000</v>
      </c>
      <c r="D2195" s="3" t="s">
        <v>38</v>
      </c>
      <c r="E2195" s="3">
        <v>500</v>
      </c>
      <c r="F2195" s="3">
        <v>0.17</v>
      </c>
      <c r="G2195" s="4">
        <v>306000</v>
      </c>
      <c r="H2195" s="4">
        <v>307000</v>
      </c>
      <c r="I2195" s="4">
        <v>292500</v>
      </c>
      <c r="J2195" s="4">
        <v>253858</v>
      </c>
      <c r="K2195" s="4">
        <v>76174694000</v>
      </c>
      <c r="L2195" s="4">
        <v>9621720</v>
      </c>
      <c r="M2195" s="4">
        <v>300068</v>
      </c>
      <c r="N2195" s="4">
        <v>302000</v>
      </c>
      <c r="O2195" s="4">
        <v>241200</v>
      </c>
      <c r="P2195" s="4">
        <v>31860000</v>
      </c>
      <c r="Q2195" s="3">
        <v>0.9194</v>
      </c>
    </row>
    <row r="2196" spans="1:17">
      <c r="A2196" s="5">
        <v>40892</v>
      </c>
      <c r="B2196" s="3"/>
      <c r="C2196" s="4">
        <v>301500</v>
      </c>
      <c r="D2196" s="3" t="s">
        <v>39</v>
      </c>
      <c r="E2196" s="4">
        <v>18500</v>
      </c>
      <c r="F2196" s="3">
        <v>-5.78</v>
      </c>
      <c r="G2196" s="4">
        <v>311000</v>
      </c>
      <c r="H2196" s="4">
        <v>311000</v>
      </c>
      <c r="I2196" s="4">
        <v>300000</v>
      </c>
      <c r="J2196" s="4">
        <v>312988</v>
      </c>
      <c r="K2196" s="4">
        <v>94767943500</v>
      </c>
      <c r="L2196" s="4">
        <v>9605790</v>
      </c>
      <c r="M2196" s="4">
        <v>302784</v>
      </c>
      <c r="N2196" s="4">
        <v>301500</v>
      </c>
      <c r="O2196" s="4">
        <v>256000</v>
      </c>
      <c r="P2196" s="4">
        <v>31860000</v>
      </c>
      <c r="Q2196" s="3">
        <v>0.9284</v>
      </c>
    </row>
    <row r="2197" spans="1:17">
      <c r="A2197" s="5">
        <v>40891</v>
      </c>
      <c r="B2197" s="3"/>
      <c r="C2197" s="4">
        <v>320000</v>
      </c>
      <c r="D2197" s="3" t="s">
        <v>39</v>
      </c>
      <c r="E2197" s="4">
        <v>6500</v>
      </c>
      <c r="F2197" s="3">
        <v>-1.99</v>
      </c>
      <c r="G2197" s="4">
        <v>326000</v>
      </c>
      <c r="H2197" s="4">
        <v>329500</v>
      </c>
      <c r="I2197" s="4">
        <v>316500</v>
      </c>
      <c r="J2197" s="4">
        <v>158789</v>
      </c>
      <c r="K2197" s="4">
        <v>50820497000</v>
      </c>
      <c r="L2197" s="4">
        <v>10195200</v>
      </c>
      <c r="M2197" s="4">
        <v>320050</v>
      </c>
      <c r="N2197" s="4">
        <v>320000</v>
      </c>
      <c r="O2197" s="4">
        <v>261200</v>
      </c>
      <c r="P2197" s="4">
        <v>31860000</v>
      </c>
      <c r="Q2197" s="3">
        <v>0.96509999999999996</v>
      </c>
    </row>
    <row r="2198" spans="1:17">
      <c r="A2198" s="5">
        <v>40890</v>
      </c>
      <c r="B2198" s="3"/>
      <c r="C2198" s="4">
        <v>326500</v>
      </c>
      <c r="D2198" s="3" t="s">
        <v>39</v>
      </c>
      <c r="E2198" s="4">
        <v>11500</v>
      </c>
      <c r="F2198" s="3">
        <v>-3.4</v>
      </c>
      <c r="G2198" s="4">
        <v>330000</v>
      </c>
      <c r="H2198" s="4">
        <v>333000</v>
      </c>
      <c r="I2198" s="4">
        <v>323000</v>
      </c>
      <c r="J2198" s="4">
        <v>190362</v>
      </c>
      <c r="K2198" s="4">
        <v>62528631500</v>
      </c>
      <c r="L2198" s="4">
        <v>10402290</v>
      </c>
      <c r="M2198" s="4">
        <v>328472</v>
      </c>
      <c r="N2198" s="4">
        <v>326500</v>
      </c>
      <c r="O2198" s="4">
        <v>270400</v>
      </c>
      <c r="P2198" s="4">
        <v>31860000</v>
      </c>
      <c r="Q2198" s="3">
        <v>0.98109999999999997</v>
      </c>
    </row>
    <row r="2199" spans="1:17">
      <c r="A2199" s="5">
        <v>40889</v>
      </c>
      <c r="B2199" s="3"/>
      <c r="C2199" s="4">
        <v>338000</v>
      </c>
      <c r="D2199" s="3" t="s">
        <v>38</v>
      </c>
      <c r="E2199" s="4">
        <v>7500</v>
      </c>
      <c r="F2199" s="3">
        <v>2.27</v>
      </c>
      <c r="G2199" s="4">
        <v>339500</v>
      </c>
      <c r="H2199" s="4">
        <v>342500</v>
      </c>
      <c r="I2199" s="4">
        <v>335500</v>
      </c>
      <c r="J2199" s="4">
        <v>126436</v>
      </c>
      <c r="K2199" s="4">
        <v>42966735500</v>
      </c>
      <c r="L2199" s="4">
        <v>10768680</v>
      </c>
      <c r="M2199" s="4">
        <v>339829</v>
      </c>
      <c r="N2199" s="4">
        <v>338000</v>
      </c>
      <c r="O2199" s="4">
        <v>264400</v>
      </c>
      <c r="P2199" s="4">
        <v>31860000</v>
      </c>
      <c r="Q2199" s="3">
        <v>0.99639999999999995</v>
      </c>
    </row>
    <row r="2200" spans="1:17">
      <c r="A2200" s="5">
        <v>40886</v>
      </c>
      <c r="B2200" s="3"/>
      <c r="C2200" s="4">
        <v>330500</v>
      </c>
      <c r="D2200" s="3" t="s">
        <v>39</v>
      </c>
      <c r="E2200" s="4">
        <v>9000</v>
      </c>
      <c r="F2200" s="3">
        <v>-2.65</v>
      </c>
      <c r="G2200" s="4">
        <v>331000</v>
      </c>
      <c r="H2200" s="4">
        <v>335000</v>
      </c>
      <c r="I2200" s="4">
        <v>328500</v>
      </c>
      <c r="J2200" s="4">
        <v>161022</v>
      </c>
      <c r="K2200" s="4">
        <v>53284358500</v>
      </c>
      <c r="L2200" s="4">
        <v>10529730</v>
      </c>
      <c r="M2200" s="4">
        <v>330913</v>
      </c>
      <c r="N2200" s="4">
        <v>330500</v>
      </c>
      <c r="O2200" s="4">
        <v>271600</v>
      </c>
      <c r="P2200" s="4">
        <v>31860000</v>
      </c>
      <c r="Q2200" s="3">
        <v>0.98729999999999996</v>
      </c>
    </row>
    <row r="2201" spans="1:17">
      <c r="A2201" s="5">
        <v>40885</v>
      </c>
      <c r="B2201" s="3"/>
      <c r="C2201" s="4">
        <v>339500</v>
      </c>
      <c r="D2201" s="3" t="s">
        <v>38</v>
      </c>
      <c r="E2201" s="4">
        <v>1500</v>
      </c>
      <c r="F2201" s="3">
        <v>0.44</v>
      </c>
      <c r="G2201" s="4">
        <v>338000</v>
      </c>
      <c r="H2201" s="4">
        <v>342000</v>
      </c>
      <c r="I2201" s="4">
        <v>334500</v>
      </c>
      <c r="J2201" s="4">
        <v>121403</v>
      </c>
      <c r="K2201" s="4">
        <v>41093669000</v>
      </c>
      <c r="L2201" s="4">
        <v>10816470</v>
      </c>
      <c r="M2201" s="4">
        <v>338489</v>
      </c>
      <c r="N2201" s="4">
        <v>339500</v>
      </c>
      <c r="O2201" s="4">
        <v>270400</v>
      </c>
      <c r="P2201" s="4">
        <v>31860000</v>
      </c>
      <c r="Q2201" s="3">
        <v>0.99429999999999996</v>
      </c>
    </row>
    <row r="2202" spans="1:17">
      <c r="A2202" s="5">
        <v>40884</v>
      </c>
      <c r="B2202" s="3"/>
      <c r="C2202" s="4">
        <v>338000</v>
      </c>
      <c r="D2202" s="3" t="s">
        <v>38</v>
      </c>
      <c r="E2202" s="4">
        <v>2000</v>
      </c>
      <c r="F2202" s="3">
        <v>0.6</v>
      </c>
      <c r="G2202" s="4">
        <v>337500</v>
      </c>
      <c r="H2202" s="4">
        <v>342500</v>
      </c>
      <c r="I2202" s="4">
        <v>332500</v>
      </c>
      <c r="J2202" s="4">
        <v>154621</v>
      </c>
      <c r="K2202" s="4">
        <v>52294900273</v>
      </c>
      <c r="L2202" s="4">
        <v>10768680</v>
      </c>
      <c r="M2202" s="4">
        <v>338213</v>
      </c>
      <c r="N2202" s="4">
        <v>338000</v>
      </c>
      <c r="O2202" s="4">
        <v>268800</v>
      </c>
      <c r="P2202" s="4">
        <v>31860000</v>
      </c>
      <c r="Q2202" s="3">
        <v>0.98750000000000004</v>
      </c>
    </row>
    <row r="2203" spans="1:17">
      <c r="A2203" s="5">
        <v>40883</v>
      </c>
      <c r="B2203" s="3"/>
      <c r="C2203" s="4">
        <v>336000</v>
      </c>
      <c r="D2203" s="3" t="s">
        <v>39</v>
      </c>
      <c r="E2203" s="4">
        <v>8500</v>
      </c>
      <c r="F2203" s="3">
        <v>-2.4700000000000002</v>
      </c>
      <c r="G2203" s="4">
        <v>342500</v>
      </c>
      <c r="H2203" s="4">
        <v>343000</v>
      </c>
      <c r="I2203" s="4">
        <v>334500</v>
      </c>
      <c r="J2203" s="4">
        <v>122751</v>
      </c>
      <c r="K2203" s="4">
        <v>41437995500</v>
      </c>
      <c r="L2203" s="4">
        <v>10704960</v>
      </c>
      <c r="M2203" s="4">
        <v>337577</v>
      </c>
      <c r="N2203" s="4">
        <v>336000</v>
      </c>
      <c r="O2203" s="4">
        <v>275600</v>
      </c>
      <c r="P2203" s="4">
        <v>31860000</v>
      </c>
      <c r="Q2203" s="3">
        <v>0.99080000000000001</v>
      </c>
    </row>
    <row r="2204" spans="1:17">
      <c r="A2204" s="5">
        <v>40882</v>
      </c>
      <c r="B2204" s="3"/>
      <c r="C2204" s="4">
        <v>344500</v>
      </c>
      <c r="D2204" s="3" t="s">
        <v>38</v>
      </c>
      <c r="E2204" s="4">
        <v>6000</v>
      </c>
      <c r="F2204" s="3">
        <v>1.77</v>
      </c>
      <c r="G2204" s="4">
        <v>343000</v>
      </c>
      <c r="H2204" s="4">
        <v>346000</v>
      </c>
      <c r="I2204" s="4">
        <v>337500</v>
      </c>
      <c r="J2204" s="4">
        <v>169351</v>
      </c>
      <c r="K2204" s="4">
        <v>57856955500</v>
      </c>
      <c r="L2204" s="4">
        <v>10975770</v>
      </c>
      <c r="M2204" s="4">
        <v>341639</v>
      </c>
      <c r="N2204" s="4">
        <v>344500</v>
      </c>
      <c r="O2204" s="4">
        <v>270800</v>
      </c>
      <c r="P2204" s="4">
        <v>31860000</v>
      </c>
      <c r="Q2204" s="3">
        <v>1.0053000000000001</v>
      </c>
    </row>
    <row r="2205" spans="1:17">
      <c r="A2205" s="5">
        <v>40879</v>
      </c>
      <c r="B2205" s="3"/>
      <c r="C2205" s="4">
        <v>338500</v>
      </c>
      <c r="D2205" s="3" t="s">
        <v>39</v>
      </c>
      <c r="E2205" s="4">
        <v>7500</v>
      </c>
      <c r="F2205" s="3">
        <v>-2.17</v>
      </c>
      <c r="G2205" s="4">
        <v>342000</v>
      </c>
      <c r="H2205" s="4">
        <v>346000</v>
      </c>
      <c r="I2205" s="4">
        <v>335000</v>
      </c>
      <c r="J2205" s="4">
        <v>219634</v>
      </c>
      <c r="K2205" s="4">
        <v>74595655500</v>
      </c>
      <c r="L2205" s="4">
        <v>10784610</v>
      </c>
      <c r="M2205" s="4">
        <v>339636</v>
      </c>
      <c r="N2205" s="4">
        <v>338500</v>
      </c>
      <c r="O2205" s="4">
        <v>276800</v>
      </c>
      <c r="P2205" s="4">
        <v>31860000</v>
      </c>
      <c r="Q2205" s="3">
        <v>0.99139999999999995</v>
      </c>
    </row>
    <row r="2206" spans="1:17">
      <c r="A2206" s="5">
        <v>40878</v>
      </c>
      <c r="B2206" s="3"/>
      <c r="C2206" s="4">
        <v>346000</v>
      </c>
      <c r="D2206" s="3" t="s">
        <v>38</v>
      </c>
      <c r="E2206" s="4">
        <v>37000</v>
      </c>
      <c r="F2206" s="3">
        <v>11.97</v>
      </c>
      <c r="G2206" s="4">
        <v>339500</v>
      </c>
      <c r="H2206" s="4">
        <v>349500</v>
      </c>
      <c r="I2206" s="4">
        <v>332000</v>
      </c>
      <c r="J2206" s="4">
        <v>561176</v>
      </c>
      <c r="K2206" s="4">
        <v>191246001000</v>
      </c>
      <c r="L2206" s="4">
        <v>11023560</v>
      </c>
      <c r="M2206" s="4">
        <v>340795</v>
      </c>
      <c r="N2206" s="4">
        <v>346000</v>
      </c>
      <c r="O2206" s="4">
        <v>247200</v>
      </c>
      <c r="P2206" s="4">
        <v>31860000</v>
      </c>
      <c r="Q2206" s="3">
        <v>1.0134000000000001</v>
      </c>
    </row>
    <row r="2207" spans="1:17">
      <c r="A2207" s="5">
        <v>40877</v>
      </c>
      <c r="B2207" s="3"/>
      <c r="C2207" s="4">
        <v>309000</v>
      </c>
      <c r="D2207" s="3" t="s">
        <v>39</v>
      </c>
      <c r="E2207" s="4">
        <v>13500</v>
      </c>
      <c r="F2207" s="3">
        <v>-4.1900000000000004</v>
      </c>
      <c r="G2207" s="4">
        <v>318500</v>
      </c>
      <c r="H2207" s="4">
        <v>320000</v>
      </c>
      <c r="I2207" s="4">
        <v>307500</v>
      </c>
      <c r="J2207" s="4">
        <v>300434</v>
      </c>
      <c r="K2207" s="4">
        <v>93586974500</v>
      </c>
      <c r="L2207" s="4">
        <v>9844740</v>
      </c>
      <c r="M2207" s="4">
        <v>311505</v>
      </c>
      <c r="N2207" s="4">
        <v>309000</v>
      </c>
      <c r="O2207" s="4">
        <v>258000</v>
      </c>
      <c r="P2207" s="4">
        <v>31860000</v>
      </c>
      <c r="Q2207" s="3">
        <v>0.93840000000000001</v>
      </c>
    </row>
    <row r="2208" spans="1:17">
      <c r="A2208" s="5">
        <v>40876</v>
      </c>
      <c r="B2208" s="3"/>
      <c r="C2208" s="4">
        <v>322500</v>
      </c>
      <c r="D2208" s="3" t="s">
        <v>38</v>
      </c>
      <c r="E2208" s="4">
        <v>9500</v>
      </c>
      <c r="F2208" s="3">
        <v>3.04</v>
      </c>
      <c r="G2208" s="4">
        <v>318000</v>
      </c>
      <c r="H2208" s="4">
        <v>327000</v>
      </c>
      <c r="I2208" s="4">
        <v>313500</v>
      </c>
      <c r="J2208" s="4">
        <v>221472</v>
      </c>
      <c r="K2208" s="4">
        <v>70822476000</v>
      </c>
      <c r="L2208" s="4">
        <v>10274850</v>
      </c>
      <c r="M2208" s="4">
        <v>319780</v>
      </c>
      <c r="N2208" s="4">
        <v>322500</v>
      </c>
      <c r="O2208" s="4">
        <v>250400</v>
      </c>
      <c r="P2208" s="4">
        <v>31860000</v>
      </c>
      <c r="Q2208" s="3">
        <v>0.97460000000000002</v>
      </c>
    </row>
    <row r="2209" spans="1:17">
      <c r="A2209" s="5">
        <v>40875</v>
      </c>
      <c r="B2209" s="3"/>
      <c r="C2209" s="4">
        <v>313000</v>
      </c>
      <c r="D2209" s="3" t="s">
        <v>38</v>
      </c>
      <c r="E2209" s="4">
        <v>13000</v>
      </c>
      <c r="F2209" s="3">
        <v>4.33</v>
      </c>
      <c r="G2209" s="4">
        <v>309500</v>
      </c>
      <c r="H2209" s="4">
        <v>314000</v>
      </c>
      <c r="I2209" s="4">
        <v>307000</v>
      </c>
      <c r="J2209" s="4">
        <v>154285</v>
      </c>
      <c r="K2209" s="4">
        <v>48095106000</v>
      </c>
      <c r="L2209" s="4">
        <v>9972180</v>
      </c>
      <c r="M2209" s="4">
        <v>311728</v>
      </c>
      <c r="N2209" s="4">
        <v>313000</v>
      </c>
      <c r="O2209" s="4">
        <v>240000</v>
      </c>
      <c r="P2209" s="4">
        <v>31860000</v>
      </c>
      <c r="Q2209" s="3">
        <v>0.96760000000000002</v>
      </c>
    </row>
    <row r="2210" spans="1:17">
      <c r="A2210" s="5">
        <v>40872</v>
      </c>
      <c r="B2210" s="3"/>
      <c r="C2210" s="4">
        <v>300000</v>
      </c>
      <c r="D2210" s="3" t="s">
        <v>39</v>
      </c>
      <c r="E2210" s="4">
        <v>4000</v>
      </c>
      <c r="F2210" s="3">
        <v>-1.32</v>
      </c>
      <c r="G2210" s="4">
        <v>297000</v>
      </c>
      <c r="H2210" s="4">
        <v>301000</v>
      </c>
      <c r="I2210" s="4">
        <v>292000</v>
      </c>
      <c r="J2210" s="4">
        <v>176527</v>
      </c>
      <c r="K2210" s="4">
        <v>52393583500</v>
      </c>
      <c r="L2210" s="4">
        <v>9558000</v>
      </c>
      <c r="M2210" s="4">
        <v>296802</v>
      </c>
      <c r="N2210" s="4">
        <v>300000</v>
      </c>
      <c r="O2210" s="4">
        <v>243200</v>
      </c>
      <c r="P2210" s="4">
        <v>31860000</v>
      </c>
      <c r="Q2210" s="3">
        <v>0.9476</v>
      </c>
    </row>
    <row r="2211" spans="1:17">
      <c r="A2211" s="5">
        <v>40871</v>
      </c>
      <c r="B2211" s="3"/>
      <c r="C2211" s="4">
        <v>304000</v>
      </c>
      <c r="D2211" s="3" t="s">
        <v>38</v>
      </c>
      <c r="E2211" s="4">
        <v>5500</v>
      </c>
      <c r="F2211" s="3">
        <v>1.84</v>
      </c>
      <c r="G2211" s="4">
        <v>295000</v>
      </c>
      <c r="H2211" s="4">
        <v>310000</v>
      </c>
      <c r="I2211" s="4">
        <v>292000</v>
      </c>
      <c r="J2211" s="4">
        <v>244142</v>
      </c>
      <c r="K2211" s="4">
        <v>73782139000</v>
      </c>
      <c r="L2211" s="4">
        <v>9685440</v>
      </c>
      <c r="M2211" s="4">
        <v>302209</v>
      </c>
      <c r="N2211" s="4">
        <v>304000</v>
      </c>
      <c r="O2211" s="4">
        <v>238800</v>
      </c>
      <c r="P2211" s="4">
        <v>31860000</v>
      </c>
      <c r="Q2211" s="3">
        <v>0.95020000000000004</v>
      </c>
    </row>
    <row r="2212" spans="1:17">
      <c r="A2212" s="5">
        <v>40870</v>
      </c>
      <c r="B2212" s="3"/>
      <c r="C2212" s="4">
        <v>298500</v>
      </c>
      <c r="D2212" s="3" t="s">
        <v>39</v>
      </c>
      <c r="E2212" s="4">
        <v>14500</v>
      </c>
      <c r="F2212" s="3">
        <v>-4.63</v>
      </c>
      <c r="G2212" s="4">
        <v>311500</v>
      </c>
      <c r="H2212" s="4">
        <v>313000</v>
      </c>
      <c r="I2212" s="4">
        <v>293000</v>
      </c>
      <c r="J2212" s="4">
        <v>326264</v>
      </c>
      <c r="K2212" s="4">
        <v>97980130000</v>
      </c>
      <c r="L2212" s="4">
        <v>9510210</v>
      </c>
      <c r="M2212" s="4">
        <v>300309</v>
      </c>
      <c r="N2212" s="4">
        <v>298500</v>
      </c>
      <c r="O2212" s="4">
        <v>250400</v>
      </c>
      <c r="P2212" s="4">
        <v>31860000</v>
      </c>
      <c r="Q2212" s="3">
        <v>0.94</v>
      </c>
    </row>
    <row r="2213" spans="1:17">
      <c r="A2213" s="5">
        <v>40869</v>
      </c>
      <c r="B2213" s="3"/>
      <c r="C2213" s="4">
        <v>313000</v>
      </c>
      <c r="D2213" s="3" t="s">
        <v>39</v>
      </c>
      <c r="E2213" s="4">
        <v>12000</v>
      </c>
      <c r="F2213" s="3">
        <v>-3.69</v>
      </c>
      <c r="G2213" s="4">
        <v>319000</v>
      </c>
      <c r="H2213" s="4">
        <v>327000</v>
      </c>
      <c r="I2213" s="4">
        <v>310500</v>
      </c>
      <c r="J2213" s="4">
        <v>307205</v>
      </c>
      <c r="K2213" s="4">
        <v>97315435500</v>
      </c>
      <c r="L2213" s="4">
        <v>9972180</v>
      </c>
      <c r="M2213" s="4">
        <v>316776</v>
      </c>
      <c r="N2213" s="4">
        <v>313000</v>
      </c>
      <c r="O2213" s="4">
        <v>260000</v>
      </c>
      <c r="P2213" s="4">
        <v>31860000</v>
      </c>
      <c r="Q2213" s="3">
        <v>0.96209999999999996</v>
      </c>
    </row>
    <row r="2214" spans="1:17">
      <c r="A2214" s="5">
        <v>40868</v>
      </c>
      <c r="B2214" s="3"/>
      <c r="C2214" s="4">
        <v>325000</v>
      </c>
      <c r="D2214" s="3" t="s">
        <v>39</v>
      </c>
      <c r="E2214" s="4">
        <v>14000</v>
      </c>
      <c r="F2214" s="3">
        <v>-4.13</v>
      </c>
      <c r="G2214" s="4">
        <v>337000</v>
      </c>
      <c r="H2214" s="4">
        <v>338000</v>
      </c>
      <c r="I2214" s="4">
        <v>325000</v>
      </c>
      <c r="J2214" s="4">
        <v>147654</v>
      </c>
      <c r="K2214" s="4">
        <v>48424176500</v>
      </c>
      <c r="L2214" s="4">
        <v>10354500</v>
      </c>
      <c r="M2214" s="4">
        <v>327957</v>
      </c>
      <c r="N2214" s="4">
        <v>325000</v>
      </c>
      <c r="O2214" s="4">
        <v>271200</v>
      </c>
      <c r="P2214" s="4">
        <v>31860000</v>
      </c>
      <c r="Q2214" s="3">
        <v>1.0025999999999999</v>
      </c>
    </row>
    <row r="2215" spans="1:17">
      <c r="A2215" s="5">
        <v>40865</v>
      </c>
      <c r="B2215" s="3"/>
      <c r="C2215" s="4">
        <v>339000</v>
      </c>
      <c r="D2215" s="3" t="s">
        <v>39</v>
      </c>
      <c r="E2215" s="4">
        <v>5000</v>
      </c>
      <c r="F2215" s="3">
        <v>-1.45</v>
      </c>
      <c r="G2215" s="4">
        <v>335000</v>
      </c>
      <c r="H2215" s="4">
        <v>345000</v>
      </c>
      <c r="I2215" s="4">
        <v>328000</v>
      </c>
      <c r="J2215" s="4">
        <v>207513</v>
      </c>
      <c r="K2215" s="4">
        <v>69239296000</v>
      </c>
      <c r="L2215" s="4">
        <v>10800540</v>
      </c>
      <c r="M2215" s="4">
        <v>333662</v>
      </c>
      <c r="N2215" s="4">
        <v>339000</v>
      </c>
      <c r="O2215" s="4">
        <v>275200</v>
      </c>
      <c r="P2215" s="4">
        <v>31860000</v>
      </c>
      <c r="Q2215" s="3">
        <v>1.0348999999999999</v>
      </c>
    </row>
    <row r="2216" spans="1:17">
      <c r="A2216" s="5">
        <v>40864</v>
      </c>
      <c r="B2216" s="3"/>
      <c r="C2216" s="4">
        <v>344000</v>
      </c>
      <c r="D2216" s="3" t="s">
        <v>38</v>
      </c>
      <c r="E2216" s="4">
        <v>2000</v>
      </c>
      <c r="F2216" s="3">
        <v>0.57999999999999996</v>
      </c>
      <c r="G2216" s="4">
        <v>346500</v>
      </c>
      <c r="H2216" s="4">
        <v>348000</v>
      </c>
      <c r="I2216" s="4">
        <v>333000</v>
      </c>
      <c r="J2216" s="4">
        <v>190084</v>
      </c>
      <c r="K2216" s="4">
        <v>64545510500</v>
      </c>
      <c r="L2216" s="4">
        <v>10959840</v>
      </c>
      <c r="M2216" s="4">
        <v>339563</v>
      </c>
      <c r="N2216" s="4">
        <v>344000</v>
      </c>
      <c r="O2216" s="4">
        <v>273600</v>
      </c>
      <c r="P2216" s="4">
        <v>31860000</v>
      </c>
      <c r="Q2216" s="3">
        <v>1.0287999999999999</v>
      </c>
    </row>
    <row r="2217" spans="1:17">
      <c r="A2217" s="5">
        <v>40863</v>
      </c>
      <c r="B2217" s="3"/>
      <c r="C2217" s="4">
        <v>342000</v>
      </c>
      <c r="D2217" s="3" t="s">
        <v>38</v>
      </c>
      <c r="E2217" s="4">
        <v>1000</v>
      </c>
      <c r="F2217" s="3">
        <v>0.28999999999999998</v>
      </c>
      <c r="G2217" s="4">
        <v>344500</v>
      </c>
      <c r="H2217" s="4">
        <v>358500</v>
      </c>
      <c r="I2217" s="4">
        <v>337500</v>
      </c>
      <c r="J2217" s="4">
        <v>370173</v>
      </c>
      <c r="K2217" s="4">
        <v>129048642500</v>
      </c>
      <c r="L2217" s="4">
        <v>10896120</v>
      </c>
      <c r="M2217" s="4">
        <v>348617</v>
      </c>
      <c r="N2217" s="4">
        <v>342000</v>
      </c>
      <c r="O2217" s="4">
        <v>272800</v>
      </c>
      <c r="P2217" s="4">
        <v>31860000</v>
      </c>
      <c r="Q2217" s="3">
        <v>1.0337000000000001</v>
      </c>
    </row>
    <row r="2218" spans="1:17">
      <c r="A2218" s="5">
        <v>40862</v>
      </c>
      <c r="B2218" s="3"/>
      <c r="C2218" s="4">
        <v>341000</v>
      </c>
      <c r="D2218" s="3" t="s">
        <v>39</v>
      </c>
      <c r="E2218" s="4">
        <v>3000</v>
      </c>
      <c r="F2218" s="3">
        <v>-0.87</v>
      </c>
      <c r="G2218" s="4">
        <v>339000</v>
      </c>
      <c r="H2218" s="4">
        <v>349500</v>
      </c>
      <c r="I2218" s="4">
        <v>338000</v>
      </c>
      <c r="J2218" s="4">
        <v>279959</v>
      </c>
      <c r="K2218" s="4">
        <v>96387407000</v>
      </c>
      <c r="L2218" s="4">
        <v>10864260</v>
      </c>
      <c r="M2218" s="4">
        <v>344291</v>
      </c>
      <c r="N2218" s="4">
        <v>341000</v>
      </c>
      <c r="O2218" s="4">
        <v>275200</v>
      </c>
      <c r="P2218" s="4">
        <v>31860000</v>
      </c>
      <c r="Q2218" s="3">
        <v>1.0162</v>
      </c>
    </row>
    <row r="2219" spans="1:17">
      <c r="A2219" s="5">
        <v>40861</v>
      </c>
      <c r="B2219" s="3"/>
      <c r="C2219" s="4">
        <v>344000</v>
      </c>
      <c r="D2219" s="3" t="s">
        <v>38</v>
      </c>
      <c r="E2219" s="4">
        <v>21500</v>
      </c>
      <c r="F2219" s="3">
        <v>6.67</v>
      </c>
      <c r="G2219" s="4">
        <v>328500</v>
      </c>
      <c r="H2219" s="4">
        <v>345000</v>
      </c>
      <c r="I2219" s="4">
        <v>327000</v>
      </c>
      <c r="J2219" s="4">
        <v>345346</v>
      </c>
      <c r="K2219" s="4">
        <v>116102666500</v>
      </c>
      <c r="L2219" s="4">
        <v>10959840</v>
      </c>
      <c r="M2219" s="4">
        <v>336192</v>
      </c>
      <c r="N2219" s="4">
        <v>344000</v>
      </c>
      <c r="O2219" s="4">
        <v>258000</v>
      </c>
      <c r="P2219" s="4">
        <v>31860000</v>
      </c>
      <c r="Q2219" s="3">
        <v>1.0159</v>
      </c>
    </row>
    <row r="2220" spans="1:17">
      <c r="A2220" s="5">
        <v>40858</v>
      </c>
      <c r="B2220" s="3"/>
      <c r="C2220" s="4">
        <v>322500</v>
      </c>
      <c r="D2220" s="3" t="s">
        <v>38</v>
      </c>
      <c r="E2220" s="4">
        <v>12000</v>
      </c>
      <c r="F2220" s="3">
        <v>3.86</v>
      </c>
      <c r="G2220" s="4">
        <v>316500</v>
      </c>
      <c r="H2220" s="4">
        <v>323000</v>
      </c>
      <c r="I2220" s="4">
        <v>311000</v>
      </c>
      <c r="J2220" s="4">
        <v>186801</v>
      </c>
      <c r="K2220" s="4">
        <v>59452272000</v>
      </c>
      <c r="L2220" s="4">
        <v>10274850</v>
      </c>
      <c r="M2220" s="4">
        <v>318265</v>
      </c>
      <c r="N2220" s="4">
        <v>322500</v>
      </c>
      <c r="O2220" s="4">
        <v>248400</v>
      </c>
      <c r="P2220" s="4">
        <v>31860000</v>
      </c>
      <c r="Q2220" s="3">
        <v>0.97199999999999998</v>
      </c>
    </row>
    <row r="2221" spans="1:17">
      <c r="A2221" s="5">
        <v>40857</v>
      </c>
      <c r="B2221" s="3"/>
      <c r="C2221" s="4">
        <v>310500</v>
      </c>
      <c r="D2221" s="3" t="s">
        <v>39</v>
      </c>
      <c r="E2221" s="4">
        <v>14500</v>
      </c>
      <c r="F2221" s="3">
        <v>-4.46</v>
      </c>
      <c r="G2221" s="4">
        <v>311000</v>
      </c>
      <c r="H2221" s="4">
        <v>316500</v>
      </c>
      <c r="I2221" s="4">
        <v>307000</v>
      </c>
      <c r="J2221" s="4">
        <v>278674</v>
      </c>
      <c r="K2221" s="4">
        <v>86576515500</v>
      </c>
      <c r="L2221" s="4">
        <v>9892530</v>
      </c>
      <c r="M2221" s="4">
        <v>310673</v>
      </c>
      <c r="N2221" s="4">
        <v>310500</v>
      </c>
      <c r="O2221" s="4">
        <v>260000</v>
      </c>
      <c r="P2221" s="4">
        <v>31860000</v>
      </c>
      <c r="Q2221" s="3">
        <v>0.9617</v>
      </c>
    </row>
    <row r="2222" spans="1:17">
      <c r="A2222" s="5">
        <v>40856</v>
      </c>
      <c r="B2222" s="3"/>
      <c r="C2222" s="4">
        <v>325000</v>
      </c>
      <c r="D2222" s="3" t="s">
        <v>39</v>
      </c>
      <c r="E2222" s="4">
        <v>3500</v>
      </c>
      <c r="F2222" s="3">
        <v>-1.07</v>
      </c>
      <c r="G2222" s="4">
        <v>337500</v>
      </c>
      <c r="H2222" s="4">
        <v>338500</v>
      </c>
      <c r="I2222" s="4">
        <v>321500</v>
      </c>
      <c r="J2222" s="4">
        <v>187775</v>
      </c>
      <c r="K2222" s="4">
        <v>61636909000</v>
      </c>
      <c r="L2222" s="4">
        <v>10354500</v>
      </c>
      <c r="M2222" s="4">
        <v>328248</v>
      </c>
      <c r="N2222" s="4">
        <v>325000</v>
      </c>
      <c r="O2222" s="4">
        <v>262800</v>
      </c>
      <c r="P2222" s="4">
        <v>31860000</v>
      </c>
      <c r="Q2222" s="3">
        <v>0.95730000000000004</v>
      </c>
    </row>
    <row r="2223" spans="1:17">
      <c r="A2223" s="5">
        <v>40855</v>
      </c>
      <c r="B2223" s="3"/>
      <c r="C2223" s="4">
        <v>328500</v>
      </c>
      <c r="D2223" s="3" t="s">
        <v>39</v>
      </c>
      <c r="E2223" s="4">
        <v>6000</v>
      </c>
      <c r="F2223" s="3">
        <v>-1.79</v>
      </c>
      <c r="G2223" s="4">
        <v>342000</v>
      </c>
      <c r="H2223" s="4">
        <v>343000</v>
      </c>
      <c r="I2223" s="4">
        <v>327500</v>
      </c>
      <c r="J2223" s="4">
        <v>184236</v>
      </c>
      <c r="K2223" s="4">
        <v>61815007000</v>
      </c>
      <c r="L2223" s="4">
        <v>10466010</v>
      </c>
      <c r="M2223" s="4">
        <v>335520</v>
      </c>
      <c r="N2223" s="4">
        <v>328500</v>
      </c>
      <c r="O2223" s="4">
        <v>267600</v>
      </c>
      <c r="P2223" s="4">
        <v>31860000</v>
      </c>
      <c r="Q2223" s="3">
        <v>0.97019999999999995</v>
      </c>
    </row>
    <row r="2224" spans="1:17">
      <c r="A2224" s="5">
        <v>40854</v>
      </c>
      <c r="B2224" s="3"/>
      <c r="C2224" s="4">
        <v>334500</v>
      </c>
      <c r="D2224" s="3" t="s">
        <v>38</v>
      </c>
      <c r="E2224" s="4">
        <v>3000</v>
      </c>
      <c r="F2224" s="3">
        <v>0.9</v>
      </c>
      <c r="G2224" s="4">
        <v>332000</v>
      </c>
      <c r="H2224" s="4">
        <v>340500</v>
      </c>
      <c r="I2224" s="4">
        <v>325000</v>
      </c>
      <c r="J2224" s="4">
        <v>282794</v>
      </c>
      <c r="K2224" s="4">
        <v>94879698000</v>
      </c>
      <c r="L2224" s="4">
        <v>10657170</v>
      </c>
      <c r="M2224" s="4">
        <v>335508</v>
      </c>
      <c r="N2224" s="4">
        <v>334500</v>
      </c>
      <c r="O2224" s="4">
        <v>265200</v>
      </c>
      <c r="P2224" s="4">
        <v>31860000</v>
      </c>
      <c r="Q2224" s="3">
        <v>0.97960000000000003</v>
      </c>
    </row>
    <row r="2225" spans="1:17">
      <c r="A2225" s="5">
        <v>40851</v>
      </c>
      <c r="B2225" s="3"/>
      <c r="C2225" s="4">
        <v>331500</v>
      </c>
      <c r="D2225" s="3" t="s">
        <v>38</v>
      </c>
      <c r="E2225" s="4">
        <v>29000</v>
      </c>
      <c r="F2225" s="3">
        <v>9.59</v>
      </c>
      <c r="G2225" s="4">
        <v>317500</v>
      </c>
      <c r="H2225" s="4">
        <v>332000</v>
      </c>
      <c r="I2225" s="4">
        <v>316000</v>
      </c>
      <c r="J2225" s="4">
        <v>348230</v>
      </c>
      <c r="K2225" s="4">
        <v>113624606500</v>
      </c>
      <c r="L2225" s="4">
        <v>10561590</v>
      </c>
      <c r="M2225" s="4">
        <v>326291</v>
      </c>
      <c r="N2225" s="4">
        <v>331500</v>
      </c>
      <c r="O2225" s="4">
        <v>242000</v>
      </c>
      <c r="P2225" s="4">
        <v>31860000</v>
      </c>
      <c r="Q2225" s="3">
        <v>0.96619999999999995</v>
      </c>
    </row>
    <row r="2226" spans="1:17">
      <c r="A2226" s="5">
        <v>40850</v>
      </c>
      <c r="B2226" s="3"/>
      <c r="C2226" s="4">
        <v>302500</v>
      </c>
      <c r="D2226" s="3" t="s">
        <v>39</v>
      </c>
      <c r="E2226" s="4">
        <v>8500</v>
      </c>
      <c r="F2226" s="3">
        <v>-2.73</v>
      </c>
      <c r="G2226" s="4">
        <v>318000</v>
      </c>
      <c r="H2226" s="4">
        <v>319500</v>
      </c>
      <c r="I2226" s="4">
        <v>300000</v>
      </c>
      <c r="J2226" s="4">
        <v>212364</v>
      </c>
      <c r="K2226" s="4">
        <v>65979729000</v>
      </c>
      <c r="L2226" s="4">
        <v>9637650</v>
      </c>
      <c r="M2226" s="4">
        <v>310691</v>
      </c>
      <c r="N2226" s="4">
        <v>302500</v>
      </c>
      <c r="O2226" s="4">
        <v>248800</v>
      </c>
      <c r="P2226" s="4">
        <v>31860000</v>
      </c>
      <c r="Q2226" s="3">
        <v>0.90910000000000002</v>
      </c>
    </row>
    <row r="2227" spans="1:17">
      <c r="A2227" s="5">
        <v>40849</v>
      </c>
      <c r="B2227" s="3"/>
      <c r="C2227" s="4">
        <v>311000</v>
      </c>
      <c r="D2227" s="3" t="s">
        <v>39</v>
      </c>
      <c r="E2227" s="4">
        <v>6000</v>
      </c>
      <c r="F2227" s="3">
        <v>-1.89</v>
      </c>
      <c r="G2227" s="4">
        <v>300000</v>
      </c>
      <c r="H2227" s="4">
        <v>311000</v>
      </c>
      <c r="I2227" s="4">
        <v>300000</v>
      </c>
      <c r="J2227" s="4">
        <v>292801</v>
      </c>
      <c r="K2227" s="4">
        <v>89639767000</v>
      </c>
      <c r="L2227" s="4">
        <v>9908460</v>
      </c>
      <c r="M2227" s="4">
        <v>306145</v>
      </c>
      <c r="N2227" s="4">
        <v>311000</v>
      </c>
      <c r="O2227" s="4">
        <v>253600</v>
      </c>
      <c r="P2227" s="4">
        <v>31860000</v>
      </c>
      <c r="Q2227" s="3">
        <v>0.92090000000000005</v>
      </c>
    </row>
    <row r="2228" spans="1:17">
      <c r="A2228" s="5">
        <v>40848</v>
      </c>
      <c r="B2228" s="3"/>
      <c r="C2228" s="4">
        <v>317000</v>
      </c>
      <c r="D2228" s="3" t="s">
        <v>38</v>
      </c>
      <c r="E2228" s="4">
        <v>9000</v>
      </c>
      <c r="F2228" s="3">
        <v>2.92</v>
      </c>
      <c r="G2228" s="4">
        <v>302000</v>
      </c>
      <c r="H2228" s="4">
        <v>320000</v>
      </c>
      <c r="I2228" s="4">
        <v>301500</v>
      </c>
      <c r="J2228" s="4">
        <v>354203</v>
      </c>
      <c r="K2228" s="4">
        <v>111333244000</v>
      </c>
      <c r="L2228" s="4">
        <v>10099620</v>
      </c>
      <c r="M2228" s="4">
        <v>314320</v>
      </c>
      <c r="N2228" s="4">
        <v>317000</v>
      </c>
      <c r="O2228" s="4">
        <v>246400</v>
      </c>
      <c r="P2228" s="4">
        <v>31860000</v>
      </c>
      <c r="Q2228" s="3">
        <v>0.93279999999999996</v>
      </c>
    </row>
    <row r="2229" spans="1:17">
      <c r="A2229" s="5">
        <v>40847</v>
      </c>
      <c r="B2229" s="3"/>
      <c r="C2229" s="4">
        <v>308000</v>
      </c>
      <c r="D2229" s="3" t="s">
        <v>39</v>
      </c>
      <c r="E2229" s="4">
        <v>15000</v>
      </c>
      <c r="F2229" s="3">
        <v>-4.6399999999999997</v>
      </c>
      <c r="G2229" s="4">
        <v>323000</v>
      </c>
      <c r="H2229" s="4">
        <v>327000</v>
      </c>
      <c r="I2229" s="4">
        <v>308000</v>
      </c>
      <c r="J2229" s="4">
        <v>260251</v>
      </c>
      <c r="K2229" s="4">
        <v>82116030500</v>
      </c>
      <c r="L2229" s="4">
        <v>9812880</v>
      </c>
      <c r="M2229" s="4">
        <v>315526</v>
      </c>
      <c r="N2229" s="4">
        <v>308000</v>
      </c>
      <c r="O2229" s="4">
        <v>258400</v>
      </c>
      <c r="P2229" s="4">
        <v>31860000</v>
      </c>
      <c r="Q2229" s="3">
        <v>0.90710000000000002</v>
      </c>
    </row>
    <row r="2230" spans="1:17">
      <c r="A2230" s="5">
        <v>40844</v>
      </c>
      <c r="B2230" s="3"/>
      <c r="C2230" s="4">
        <v>323000</v>
      </c>
      <c r="D2230" s="3" t="s">
        <v>38</v>
      </c>
      <c r="E2230" s="4">
        <v>5000</v>
      </c>
      <c r="F2230" s="3">
        <v>1.57</v>
      </c>
      <c r="G2230" s="4">
        <v>331500</v>
      </c>
      <c r="H2230" s="4">
        <v>342000</v>
      </c>
      <c r="I2230" s="4">
        <v>318000</v>
      </c>
      <c r="J2230" s="4">
        <v>520002</v>
      </c>
      <c r="K2230" s="4">
        <v>171550647500</v>
      </c>
      <c r="L2230" s="4">
        <v>10290780</v>
      </c>
      <c r="M2230" s="4">
        <v>329903</v>
      </c>
      <c r="N2230" s="4">
        <v>323000</v>
      </c>
      <c r="O2230" s="4">
        <v>254400</v>
      </c>
      <c r="P2230" s="4">
        <v>31860000</v>
      </c>
      <c r="Q2230" s="3">
        <v>0.94179999999999997</v>
      </c>
    </row>
    <row r="2231" spans="1:17">
      <c r="A2231" s="5">
        <v>40843</v>
      </c>
      <c r="B2231" s="3"/>
      <c r="C2231" s="4">
        <v>318000</v>
      </c>
      <c r="D2231" s="3" t="s">
        <v>38</v>
      </c>
      <c r="E2231" s="4">
        <v>31500</v>
      </c>
      <c r="F2231" s="3">
        <v>10.99</v>
      </c>
      <c r="G2231" s="4">
        <v>295000</v>
      </c>
      <c r="H2231" s="4">
        <v>321000</v>
      </c>
      <c r="I2231" s="4">
        <v>293500</v>
      </c>
      <c r="J2231" s="4">
        <v>713001</v>
      </c>
      <c r="K2231" s="4">
        <v>219029872000</v>
      </c>
      <c r="L2231" s="4">
        <v>10131480</v>
      </c>
      <c r="M2231" s="4">
        <v>307194</v>
      </c>
      <c r="N2231" s="4">
        <v>318000</v>
      </c>
      <c r="O2231" s="4">
        <v>229200</v>
      </c>
      <c r="P2231" s="4">
        <v>31860000</v>
      </c>
      <c r="Q2231" s="3">
        <v>0.93120000000000003</v>
      </c>
    </row>
    <row r="2232" spans="1:17">
      <c r="A2232" s="5">
        <v>40842</v>
      </c>
      <c r="B2232" s="3"/>
      <c r="C2232" s="4">
        <v>286500</v>
      </c>
      <c r="D2232" s="3" t="s">
        <v>38</v>
      </c>
      <c r="E2232" s="3">
        <v>500</v>
      </c>
      <c r="F2232" s="3">
        <v>0.17</v>
      </c>
      <c r="G2232" s="4">
        <v>280000</v>
      </c>
      <c r="H2232" s="4">
        <v>286500</v>
      </c>
      <c r="I2232" s="4">
        <v>274000</v>
      </c>
      <c r="J2232" s="4">
        <v>500164</v>
      </c>
      <c r="K2232" s="4">
        <v>139907039000</v>
      </c>
      <c r="L2232" s="4">
        <v>9127890</v>
      </c>
      <c r="M2232" s="4">
        <v>279722</v>
      </c>
      <c r="N2232" s="4">
        <v>286500</v>
      </c>
      <c r="O2232" s="4">
        <v>228800</v>
      </c>
      <c r="P2232" s="4">
        <v>31860000</v>
      </c>
      <c r="Q2232" s="3">
        <v>0.85089999999999999</v>
      </c>
    </row>
    <row r="2233" spans="1:17">
      <c r="A2233" s="5">
        <v>40841</v>
      </c>
      <c r="B2233" s="3"/>
      <c r="C2233" s="4">
        <v>286000</v>
      </c>
      <c r="D2233" s="3" t="s">
        <v>39</v>
      </c>
      <c r="E2233" s="4">
        <v>16000</v>
      </c>
      <c r="F2233" s="3">
        <v>-5.3</v>
      </c>
      <c r="G2233" s="4">
        <v>304500</v>
      </c>
      <c r="H2233" s="4">
        <v>312000</v>
      </c>
      <c r="I2233" s="4">
        <v>284500</v>
      </c>
      <c r="J2233" s="4">
        <v>691039</v>
      </c>
      <c r="K2233" s="4">
        <v>202666253000</v>
      </c>
      <c r="L2233" s="4">
        <v>9111960</v>
      </c>
      <c r="M2233" s="4">
        <v>293277</v>
      </c>
      <c r="N2233" s="4">
        <v>286000</v>
      </c>
      <c r="O2233" s="4">
        <v>241600</v>
      </c>
      <c r="P2233" s="4">
        <v>31860000</v>
      </c>
      <c r="Q2233" s="3">
        <v>0.85170000000000001</v>
      </c>
    </row>
    <row r="2234" spans="1:17">
      <c r="A2234" s="5">
        <v>40840</v>
      </c>
      <c r="B2234" s="3"/>
      <c r="C2234" s="4">
        <v>302000</v>
      </c>
      <c r="D2234" s="3" t="s">
        <v>38</v>
      </c>
      <c r="E2234" s="4">
        <v>13000</v>
      </c>
      <c r="F2234" s="3">
        <v>4.5</v>
      </c>
      <c r="G2234" s="4">
        <v>295500</v>
      </c>
      <c r="H2234" s="4">
        <v>303000</v>
      </c>
      <c r="I2234" s="4">
        <v>292500</v>
      </c>
      <c r="J2234" s="4">
        <v>268448</v>
      </c>
      <c r="K2234" s="4">
        <v>80336163500</v>
      </c>
      <c r="L2234" s="4">
        <v>9621720</v>
      </c>
      <c r="M2234" s="4">
        <v>299261</v>
      </c>
      <c r="N2234" s="4">
        <v>302000</v>
      </c>
      <c r="O2234" s="4">
        <v>231200</v>
      </c>
      <c r="P2234" s="4">
        <v>31860000</v>
      </c>
      <c r="Q2234" s="3">
        <v>0.89490000000000003</v>
      </c>
    </row>
    <row r="2235" spans="1:17">
      <c r="A2235" s="5">
        <v>40837</v>
      </c>
      <c r="B2235" s="3"/>
      <c r="C2235" s="4">
        <v>289000</v>
      </c>
      <c r="D2235" s="3" t="s">
        <v>38</v>
      </c>
      <c r="E2235" s="4">
        <v>7000</v>
      </c>
      <c r="F2235" s="3">
        <v>2.48</v>
      </c>
      <c r="G2235" s="4">
        <v>296000</v>
      </c>
      <c r="H2235" s="4">
        <v>296500</v>
      </c>
      <c r="I2235" s="4">
        <v>278500</v>
      </c>
      <c r="J2235" s="4">
        <v>474055</v>
      </c>
      <c r="K2235" s="4">
        <v>135914244500</v>
      </c>
      <c r="L2235" s="4">
        <v>9207540</v>
      </c>
      <c r="M2235" s="4">
        <v>286705</v>
      </c>
      <c r="N2235" s="4">
        <v>289000</v>
      </c>
      <c r="O2235" s="4">
        <v>225600</v>
      </c>
      <c r="P2235" s="4">
        <v>31860000</v>
      </c>
      <c r="Q2235" s="3">
        <v>0.88390000000000002</v>
      </c>
    </row>
    <row r="2236" spans="1:17">
      <c r="A2236" s="5">
        <v>40836</v>
      </c>
      <c r="B2236" s="3"/>
      <c r="C2236" s="4">
        <v>282000</v>
      </c>
      <c r="D2236" s="3" t="s">
        <v>39</v>
      </c>
      <c r="E2236" s="4">
        <v>35000</v>
      </c>
      <c r="F2236" s="3">
        <v>-11.04</v>
      </c>
      <c r="G2236" s="4">
        <v>317000</v>
      </c>
      <c r="H2236" s="4">
        <v>318000</v>
      </c>
      <c r="I2236" s="4">
        <v>275000</v>
      </c>
      <c r="J2236" s="4">
        <v>398242</v>
      </c>
      <c r="K2236" s="4">
        <v>118054149000</v>
      </c>
      <c r="L2236" s="4">
        <v>8984520</v>
      </c>
      <c r="M2236" s="4">
        <v>296438</v>
      </c>
      <c r="N2236" s="4">
        <v>282000</v>
      </c>
      <c r="O2236" s="4">
        <v>253600</v>
      </c>
      <c r="P2236" s="4">
        <v>31860000</v>
      </c>
      <c r="Q2236" s="3">
        <v>0.87829999999999997</v>
      </c>
    </row>
    <row r="2237" spans="1:17">
      <c r="A2237" s="5">
        <v>40835</v>
      </c>
      <c r="B2237" s="3"/>
      <c r="C2237" s="4">
        <v>317000</v>
      </c>
      <c r="D2237" s="3" t="s">
        <v>38</v>
      </c>
      <c r="E2237" s="4">
        <v>1500</v>
      </c>
      <c r="F2237" s="3">
        <v>0.48</v>
      </c>
      <c r="G2237" s="4">
        <v>321000</v>
      </c>
      <c r="H2237" s="4">
        <v>325500</v>
      </c>
      <c r="I2237" s="4">
        <v>308500</v>
      </c>
      <c r="J2237" s="4">
        <v>251176</v>
      </c>
      <c r="K2237" s="4">
        <v>79335771000</v>
      </c>
      <c r="L2237" s="4">
        <v>10099620</v>
      </c>
      <c r="M2237" s="4">
        <v>315857</v>
      </c>
      <c r="N2237" s="4">
        <v>317000</v>
      </c>
      <c r="O2237" s="4">
        <v>252400</v>
      </c>
      <c r="P2237" s="4">
        <v>31860000</v>
      </c>
      <c r="Q2237" s="3">
        <v>0.9607</v>
      </c>
    </row>
    <row r="2238" spans="1:17">
      <c r="A2238" s="5">
        <v>40834</v>
      </c>
      <c r="B2238" s="3"/>
      <c r="C2238" s="4">
        <v>315500</v>
      </c>
      <c r="D2238" s="3" t="s">
        <v>38</v>
      </c>
      <c r="E2238" s="4">
        <v>5500</v>
      </c>
      <c r="F2238" s="3">
        <v>1.77</v>
      </c>
      <c r="G2238" s="4">
        <v>300000</v>
      </c>
      <c r="H2238" s="4">
        <v>315500</v>
      </c>
      <c r="I2238" s="4">
        <v>297500</v>
      </c>
      <c r="J2238" s="4">
        <v>329303</v>
      </c>
      <c r="K2238" s="4">
        <v>101396731500</v>
      </c>
      <c r="L2238" s="4">
        <v>10051830</v>
      </c>
      <c r="M2238" s="4">
        <v>307913</v>
      </c>
      <c r="N2238" s="4">
        <v>315500</v>
      </c>
      <c r="O2238" s="4">
        <v>248000</v>
      </c>
      <c r="P2238" s="4">
        <v>31860000</v>
      </c>
      <c r="Q2238" s="3">
        <v>0.96489999999999998</v>
      </c>
    </row>
    <row r="2239" spans="1:17">
      <c r="A2239" s="5">
        <v>40833</v>
      </c>
      <c r="B2239" s="3"/>
      <c r="C2239" s="4">
        <v>310000</v>
      </c>
      <c r="D2239" s="3" t="s">
        <v>38</v>
      </c>
      <c r="E2239" s="4">
        <v>16000</v>
      </c>
      <c r="F2239" s="3">
        <v>5.44</v>
      </c>
      <c r="G2239" s="4">
        <v>301500</v>
      </c>
      <c r="H2239" s="4">
        <v>310500</v>
      </c>
      <c r="I2239" s="4">
        <v>300000</v>
      </c>
      <c r="J2239" s="4">
        <v>274545</v>
      </c>
      <c r="K2239" s="4">
        <v>84225628500</v>
      </c>
      <c r="L2239" s="4">
        <v>9876600</v>
      </c>
      <c r="M2239" s="4">
        <v>306782</v>
      </c>
      <c r="N2239" s="4">
        <v>310000</v>
      </c>
      <c r="O2239" s="4">
        <v>235200</v>
      </c>
      <c r="P2239" s="4">
        <v>31860000</v>
      </c>
      <c r="Q2239" s="3">
        <v>0.93489999999999995</v>
      </c>
    </row>
    <row r="2240" spans="1:17">
      <c r="A2240" s="5">
        <v>40830</v>
      </c>
      <c r="B2240" s="3"/>
      <c r="C2240" s="4">
        <v>294000</v>
      </c>
      <c r="D2240" s="3" t="s">
        <v>38</v>
      </c>
      <c r="E2240" s="4">
        <v>7000</v>
      </c>
      <c r="F2240" s="3">
        <v>2.44</v>
      </c>
      <c r="G2240" s="4">
        <v>287000</v>
      </c>
      <c r="H2240" s="4">
        <v>295500</v>
      </c>
      <c r="I2240" s="4">
        <v>277000</v>
      </c>
      <c r="J2240" s="4">
        <v>292608</v>
      </c>
      <c r="K2240" s="4">
        <v>84426957000</v>
      </c>
      <c r="L2240" s="4">
        <v>9366840</v>
      </c>
      <c r="M2240" s="4">
        <v>288532</v>
      </c>
      <c r="N2240" s="4">
        <v>294000</v>
      </c>
      <c r="O2240" s="4">
        <v>229600</v>
      </c>
      <c r="P2240" s="4">
        <v>31860000</v>
      </c>
      <c r="Q2240" s="3">
        <v>0.90069999999999995</v>
      </c>
    </row>
    <row r="2241" spans="1:17">
      <c r="A2241" s="5">
        <v>40829</v>
      </c>
      <c r="B2241" s="3"/>
      <c r="C2241" s="4">
        <v>287000</v>
      </c>
      <c r="D2241" s="3" t="s">
        <v>38</v>
      </c>
      <c r="E2241" s="4">
        <v>1500</v>
      </c>
      <c r="F2241" s="3">
        <v>0.53</v>
      </c>
      <c r="G2241" s="4">
        <v>294000</v>
      </c>
      <c r="H2241" s="4">
        <v>298000</v>
      </c>
      <c r="I2241" s="4">
        <v>286000</v>
      </c>
      <c r="J2241" s="4">
        <v>347034</v>
      </c>
      <c r="K2241" s="4">
        <v>100996916500</v>
      </c>
      <c r="L2241" s="4">
        <v>9143820</v>
      </c>
      <c r="M2241" s="4">
        <v>291028</v>
      </c>
      <c r="N2241" s="4">
        <v>287000</v>
      </c>
      <c r="O2241" s="4">
        <v>228400</v>
      </c>
      <c r="P2241" s="4">
        <v>31860000</v>
      </c>
      <c r="Q2241" s="3">
        <v>0.88549999999999995</v>
      </c>
    </row>
    <row r="2242" spans="1:17">
      <c r="A2242" s="5">
        <v>40828</v>
      </c>
      <c r="B2242" s="3"/>
      <c r="C2242" s="4">
        <v>285500</v>
      </c>
      <c r="D2242" s="3" t="s">
        <v>38</v>
      </c>
      <c r="E2242" s="4">
        <v>2500</v>
      </c>
      <c r="F2242" s="3">
        <v>0.88</v>
      </c>
      <c r="G2242" s="4">
        <v>285000</v>
      </c>
      <c r="H2242" s="4">
        <v>289500</v>
      </c>
      <c r="I2242" s="4">
        <v>280000</v>
      </c>
      <c r="J2242" s="4">
        <v>389020</v>
      </c>
      <c r="K2242" s="4">
        <v>110167943500</v>
      </c>
      <c r="L2242" s="4">
        <v>9096030</v>
      </c>
      <c r="M2242" s="4">
        <v>283193</v>
      </c>
      <c r="N2242" s="4">
        <v>285500</v>
      </c>
      <c r="O2242" s="4">
        <v>226400</v>
      </c>
      <c r="P2242" s="4">
        <v>31860000</v>
      </c>
      <c r="Q2242" s="3">
        <v>0.88759999999999994</v>
      </c>
    </row>
    <row r="2243" spans="1:17">
      <c r="A2243" s="5">
        <v>40827</v>
      </c>
      <c r="B2243" s="3"/>
      <c r="C2243" s="4">
        <v>283000</v>
      </c>
      <c r="D2243" s="3" t="s">
        <v>38</v>
      </c>
      <c r="E2243" s="4">
        <v>4000</v>
      </c>
      <c r="F2243" s="3">
        <v>1.43</v>
      </c>
      <c r="G2243" s="4">
        <v>293000</v>
      </c>
      <c r="H2243" s="4">
        <v>302000</v>
      </c>
      <c r="I2243" s="4">
        <v>281000</v>
      </c>
      <c r="J2243" s="4">
        <v>491948</v>
      </c>
      <c r="K2243" s="4">
        <v>144459138000</v>
      </c>
      <c r="L2243" s="4">
        <v>9016380</v>
      </c>
      <c r="M2243" s="4">
        <v>293647</v>
      </c>
      <c r="N2243" s="4">
        <v>283000</v>
      </c>
      <c r="O2243" s="4">
        <v>223200</v>
      </c>
      <c r="P2243" s="4">
        <v>31860000</v>
      </c>
      <c r="Q2243" s="3">
        <v>0.88700000000000001</v>
      </c>
    </row>
    <row r="2244" spans="1:17">
      <c r="A2244" s="5">
        <v>40826</v>
      </c>
      <c r="B2244" s="3"/>
      <c r="C2244" s="4">
        <v>279000</v>
      </c>
      <c r="D2244" s="3" t="s">
        <v>38</v>
      </c>
      <c r="E2244" s="4">
        <v>4500</v>
      </c>
      <c r="F2244" s="3">
        <v>1.64</v>
      </c>
      <c r="G2244" s="4">
        <v>273000</v>
      </c>
      <c r="H2244" s="4">
        <v>284500</v>
      </c>
      <c r="I2244" s="4">
        <v>268000</v>
      </c>
      <c r="J2244" s="4">
        <v>426044</v>
      </c>
      <c r="K2244" s="4">
        <v>118028905828</v>
      </c>
      <c r="L2244" s="4">
        <v>8888940</v>
      </c>
      <c r="M2244" s="4">
        <v>277034</v>
      </c>
      <c r="N2244" s="4">
        <v>279000</v>
      </c>
      <c r="O2244" s="4">
        <v>219600</v>
      </c>
      <c r="P2244" s="4">
        <v>31860000</v>
      </c>
      <c r="Q2244" s="3">
        <v>0.88839999999999997</v>
      </c>
    </row>
    <row r="2245" spans="1:17">
      <c r="A2245" s="5">
        <v>40823</v>
      </c>
      <c r="B2245" s="3"/>
      <c r="C2245" s="4">
        <v>274500</v>
      </c>
      <c r="D2245" s="3" t="s">
        <v>38</v>
      </c>
      <c r="E2245" s="4">
        <v>31500</v>
      </c>
      <c r="F2245" s="3">
        <v>12.96</v>
      </c>
      <c r="G2245" s="4">
        <v>251500</v>
      </c>
      <c r="H2245" s="4">
        <v>279000</v>
      </c>
      <c r="I2245" s="4">
        <v>250500</v>
      </c>
      <c r="J2245" s="4">
        <v>642784</v>
      </c>
      <c r="K2245" s="4">
        <v>171615510500</v>
      </c>
      <c r="L2245" s="4">
        <v>8745570</v>
      </c>
      <c r="M2245" s="4">
        <v>266987</v>
      </c>
      <c r="N2245" s="4">
        <v>274500</v>
      </c>
      <c r="O2245" s="4">
        <v>194400</v>
      </c>
      <c r="P2245" s="4">
        <v>31860000</v>
      </c>
      <c r="Q2245" s="3">
        <v>0.87739999999999996</v>
      </c>
    </row>
    <row r="2246" spans="1:17">
      <c r="A2246" s="5">
        <v>40822</v>
      </c>
      <c r="B2246" s="3"/>
      <c r="C2246" s="4">
        <v>243000</v>
      </c>
      <c r="D2246" s="3" t="s">
        <v>38</v>
      </c>
      <c r="E2246" s="4">
        <v>13500</v>
      </c>
      <c r="F2246" s="3">
        <v>5.88</v>
      </c>
      <c r="G2246" s="4">
        <v>244500</v>
      </c>
      <c r="H2246" s="4">
        <v>252000</v>
      </c>
      <c r="I2246" s="4">
        <v>241500</v>
      </c>
      <c r="J2246" s="4">
        <v>494504</v>
      </c>
      <c r="K2246" s="4">
        <v>122079796500</v>
      </c>
      <c r="L2246" s="4">
        <v>7741980</v>
      </c>
      <c r="M2246" s="4">
        <v>246873</v>
      </c>
      <c r="N2246" s="4">
        <v>243000</v>
      </c>
      <c r="O2246" s="4">
        <v>183600</v>
      </c>
      <c r="P2246" s="4">
        <v>31860000</v>
      </c>
      <c r="Q2246" s="3">
        <v>0.79869999999999997</v>
      </c>
    </row>
    <row r="2247" spans="1:17">
      <c r="A2247" s="5">
        <v>40821</v>
      </c>
      <c r="B2247" s="3"/>
      <c r="C2247" s="4">
        <v>229500</v>
      </c>
      <c r="D2247" s="3" t="s">
        <v>39</v>
      </c>
      <c r="E2247" s="4">
        <v>19000</v>
      </c>
      <c r="F2247" s="3">
        <v>-7.65</v>
      </c>
      <c r="G2247" s="4">
        <v>250500</v>
      </c>
      <c r="H2247" s="4">
        <v>254000</v>
      </c>
      <c r="I2247" s="4">
        <v>218000</v>
      </c>
      <c r="J2247" s="4">
        <v>928470</v>
      </c>
      <c r="K2247" s="4">
        <v>217512853500</v>
      </c>
      <c r="L2247" s="4">
        <v>7311870</v>
      </c>
      <c r="M2247" s="4">
        <v>234270</v>
      </c>
      <c r="N2247" s="4">
        <v>229500</v>
      </c>
      <c r="O2247" s="4">
        <v>198800</v>
      </c>
      <c r="P2247" s="4">
        <v>31860000</v>
      </c>
      <c r="Q2247" s="3">
        <v>0.77390000000000003</v>
      </c>
    </row>
    <row r="2248" spans="1:17">
      <c r="A2248" s="5">
        <v>40820</v>
      </c>
      <c r="B2248" s="3"/>
      <c r="C2248" s="4">
        <v>248500</v>
      </c>
      <c r="D2248" s="3" t="s">
        <v>39</v>
      </c>
      <c r="E2248" s="4">
        <v>42500</v>
      </c>
      <c r="F2248" s="3">
        <v>-14.6</v>
      </c>
      <c r="G2248" s="4">
        <v>264000</v>
      </c>
      <c r="H2248" s="4">
        <v>266000</v>
      </c>
      <c r="I2248" s="4">
        <v>247500</v>
      </c>
      <c r="J2248" s="4">
        <v>849447</v>
      </c>
      <c r="K2248" s="4">
        <v>213013970500</v>
      </c>
      <c r="L2248" s="4">
        <v>7917210</v>
      </c>
      <c r="M2248" s="4">
        <v>250767</v>
      </c>
      <c r="N2248" s="4">
        <v>248500</v>
      </c>
      <c r="O2248" s="4">
        <v>232800</v>
      </c>
      <c r="P2248" s="4">
        <v>31860000</v>
      </c>
      <c r="Q2248" s="3">
        <v>0.81889999999999996</v>
      </c>
    </row>
    <row r="2249" spans="1:17">
      <c r="A2249" s="5">
        <v>40816</v>
      </c>
      <c r="B2249" s="3"/>
      <c r="C2249" s="4">
        <v>291000</v>
      </c>
      <c r="D2249" s="3" t="s">
        <v>39</v>
      </c>
      <c r="E2249" s="4">
        <v>18000</v>
      </c>
      <c r="F2249" s="3">
        <v>-5.83</v>
      </c>
      <c r="G2249" s="4">
        <v>304500</v>
      </c>
      <c r="H2249" s="4">
        <v>310500</v>
      </c>
      <c r="I2249" s="4">
        <v>288000</v>
      </c>
      <c r="J2249" s="4">
        <v>336219</v>
      </c>
      <c r="K2249" s="4">
        <v>99487389500</v>
      </c>
      <c r="L2249" s="4">
        <v>9271260</v>
      </c>
      <c r="M2249" s="4">
        <v>295900</v>
      </c>
      <c r="N2249" s="4">
        <v>291000</v>
      </c>
      <c r="O2249" s="4">
        <v>247200</v>
      </c>
      <c r="P2249" s="4">
        <v>31860000</v>
      </c>
      <c r="Q2249" s="3">
        <v>0.92530000000000001</v>
      </c>
    </row>
    <row r="2250" spans="1:17">
      <c r="A2250" s="5">
        <v>40815</v>
      </c>
      <c r="B2250" s="3"/>
      <c r="C2250" s="4">
        <v>309000</v>
      </c>
      <c r="D2250" s="3" t="s">
        <v>38</v>
      </c>
      <c r="E2250" s="4">
        <v>19000</v>
      </c>
      <c r="F2250" s="3">
        <v>6.55</v>
      </c>
      <c r="G2250" s="4">
        <v>285000</v>
      </c>
      <c r="H2250" s="4">
        <v>309000</v>
      </c>
      <c r="I2250" s="4">
        <v>281500</v>
      </c>
      <c r="J2250" s="4">
        <v>255030</v>
      </c>
      <c r="K2250" s="4">
        <v>75578542000</v>
      </c>
      <c r="L2250" s="4">
        <v>9844740</v>
      </c>
      <c r="M2250" s="4">
        <v>296351</v>
      </c>
      <c r="N2250" s="4">
        <v>309000</v>
      </c>
      <c r="O2250" s="4">
        <v>232000</v>
      </c>
      <c r="P2250" s="4">
        <v>31860000</v>
      </c>
      <c r="Q2250" s="3">
        <v>0.98280000000000001</v>
      </c>
    </row>
    <row r="2251" spans="1:17">
      <c r="A2251" s="5">
        <v>40814</v>
      </c>
      <c r="B2251" s="3"/>
      <c r="C2251" s="4">
        <v>290000</v>
      </c>
      <c r="D2251" s="3" t="s">
        <v>39</v>
      </c>
      <c r="E2251" s="4">
        <v>4000</v>
      </c>
      <c r="F2251" s="3">
        <v>-1.36</v>
      </c>
      <c r="G2251" s="4">
        <v>300000</v>
      </c>
      <c r="H2251" s="4">
        <v>307000</v>
      </c>
      <c r="I2251" s="4">
        <v>290000</v>
      </c>
      <c r="J2251" s="4">
        <v>260261</v>
      </c>
      <c r="K2251" s="4">
        <v>77775764500</v>
      </c>
      <c r="L2251" s="4">
        <v>9239400</v>
      </c>
      <c r="M2251" s="4">
        <v>298837</v>
      </c>
      <c r="N2251" s="4">
        <v>290000</v>
      </c>
      <c r="O2251" s="4">
        <v>235200</v>
      </c>
      <c r="P2251" s="4">
        <v>31860000</v>
      </c>
      <c r="Q2251" s="3">
        <v>0.94679999999999997</v>
      </c>
    </row>
    <row r="2252" spans="1:17">
      <c r="A2252" s="5">
        <v>40813</v>
      </c>
      <c r="B2252" s="3"/>
      <c r="C2252" s="4">
        <v>294000</v>
      </c>
      <c r="D2252" s="3" t="s">
        <v>38</v>
      </c>
      <c r="E2252" s="4">
        <v>19000</v>
      </c>
      <c r="F2252" s="3">
        <v>6.91</v>
      </c>
      <c r="G2252" s="4">
        <v>290000</v>
      </c>
      <c r="H2252" s="4">
        <v>295000</v>
      </c>
      <c r="I2252" s="4">
        <v>283000</v>
      </c>
      <c r="J2252" s="4">
        <v>382591</v>
      </c>
      <c r="K2252" s="4">
        <v>110506407000</v>
      </c>
      <c r="L2252" s="4">
        <v>9366840</v>
      </c>
      <c r="M2252" s="4">
        <v>288836</v>
      </c>
      <c r="N2252" s="4">
        <v>294000</v>
      </c>
      <c r="O2252" s="4">
        <v>220000</v>
      </c>
      <c r="P2252" s="4">
        <v>31860000</v>
      </c>
      <c r="Q2252" s="3">
        <v>0.9536</v>
      </c>
    </row>
    <row r="2253" spans="1:17">
      <c r="A2253" s="5">
        <v>40812</v>
      </c>
      <c r="B2253" s="3"/>
      <c r="C2253" s="4">
        <v>275000</v>
      </c>
      <c r="D2253" s="3" t="s">
        <v>39</v>
      </c>
      <c r="E2253" s="4">
        <v>45000</v>
      </c>
      <c r="F2253" s="3">
        <v>-14.06</v>
      </c>
      <c r="G2253" s="4">
        <v>325000</v>
      </c>
      <c r="H2253" s="4">
        <v>327000</v>
      </c>
      <c r="I2253" s="4">
        <v>272000</v>
      </c>
      <c r="J2253" s="4">
        <v>741915</v>
      </c>
      <c r="K2253" s="4">
        <v>215618428000</v>
      </c>
      <c r="L2253" s="4">
        <v>8761500</v>
      </c>
      <c r="M2253" s="4">
        <v>290624</v>
      </c>
      <c r="N2253" s="4">
        <v>275000</v>
      </c>
      <c r="O2253" s="4">
        <v>256000</v>
      </c>
      <c r="P2253" s="4">
        <v>31860000</v>
      </c>
      <c r="Q2253" s="3">
        <v>0.93669999999999998</v>
      </c>
    </row>
    <row r="2254" spans="1:17">
      <c r="A2254" s="5">
        <v>40809</v>
      </c>
      <c r="B2254" s="3"/>
      <c r="C2254" s="4">
        <v>320000</v>
      </c>
      <c r="D2254" s="3" t="s">
        <v>39</v>
      </c>
      <c r="E2254" s="4">
        <v>27500</v>
      </c>
      <c r="F2254" s="3">
        <v>-7.91</v>
      </c>
      <c r="G2254" s="4">
        <v>319000</v>
      </c>
      <c r="H2254" s="4">
        <v>331500</v>
      </c>
      <c r="I2254" s="4">
        <v>318500</v>
      </c>
      <c r="J2254" s="4">
        <v>326920</v>
      </c>
      <c r="K2254" s="4">
        <v>106271408000</v>
      </c>
      <c r="L2254" s="4">
        <v>10195200</v>
      </c>
      <c r="M2254" s="4">
        <v>325068</v>
      </c>
      <c r="N2254" s="4">
        <v>320000</v>
      </c>
      <c r="O2254" s="4">
        <v>278000</v>
      </c>
      <c r="P2254" s="4">
        <v>31860000</v>
      </c>
      <c r="Q2254" s="3">
        <v>1.0616000000000001</v>
      </c>
    </row>
    <row r="2255" spans="1:17">
      <c r="A2255" s="5">
        <v>40808</v>
      </c>
      <c r="B2255" s="3"/>
      <c r="C2255" s="4">
        <v>347500</v>
      </c>
      <c r="D2255" s="3" t="s">
        <v>39</v>
      </c>
      <c r="E2255" s="4">
        <v>19500</v>
      </c>
      <c r="F2255" s="3">
        <v>-5.31</v>
      </c>
      <c r="G2255" s="4">
        <v>355000</v>
      </c>
      <c r="H2255" s="4">
        <v>361000</v>
      </c>
      <c r="I2255" s="4">
        <v>345500</v>
      </c>
      <c r="J2255" s="4">
        <v>206331</v>
      </c>
      <c r="K2255" s="4">
        <v>72457405500</v>
      </c>
      <c r="L2255" s="4">
        <v>11071350</v>
      </c>
      <c r="M2255" s="4">
        <v>351170</v>
      </c>
      <c r="N2255" s="4">
        <v>347500</v>
      </c>
      <c r="O2255" s="4">
        <v>293600</v>
      </c>
      <c r="P2255" s="4">
        <v>31860000</v>
      </c>
      <c r="Q2255" s="3">
        <v>1.0871</v>
      </c>
    </row>
    <row r="2256" spans="1:17">
      <c r="A2256" s="5">
        <v>40807</v>
      </c>
      <c r="B2256" s="3"/>
      <c r="C2256" s="4">
        <v>367000</v>
      </c>
      <c r="D2256" s="3" t="s">
        <v>38</v>
      </c>
      <c r="E2256" s="4">
        <v>5000</v>
      </c>
      <c r="F2256" s="3">
        <v>1.38</v>
      </c>
      <c r="G2256" s="4">
        <v>367000</v>
      </c>
      <c r="H2256" s="4">
        <v>376000</v>
      </c>
      <c r="I2256" s="4">
        <v>366000</v>
      </c>
      <c r="J2256" s="4">
        <v>175145</v>
      </c>
      <c r="K2256" s="4">
        <v>64747303000</v>
      </c>
      <c r="L2256" s="4">
        <v>11692620</v>
      </c>
      <c r="M2256" s="4">
        <v>369678</v>
      </c>
      <c r="N2256" s="4">
        <v>367000</v>
      </c>
      <c r="O2256" s="4">
        <v>289600</v>
      </c>
      <c r="P2256" s="4">
        <v>31860000</v>
      </c>
      <c r="Q2256" s="3">
        <v>1.1149</v>
      </c>
    </row>
    <row r="2257" spans="1:17">
      <c r="A2257" s="5">
        <v>40806</v>
      </c>
      <c r="B2257" s="3"/>
      <c r="C2257" s="4">
        <v>362000</v>
      </c>
      <c r="D2257" s="3" t="s">
        <v>39</v>
      </c>
      <c r="E2257" s="4">
        <v>3500</v>
      </c>
      <c r="F2257" s="3">
        <v>-0.96</v>
      </c>
      <c r="G2257" s="4">
        <v>365000</v>
      </c>
      <c r="H2257" s="4">
        <v>370500</v>
      </c>
      <c r="I2257" s="4">
        <v>358000</v>
      </c>
      <c r="J2257" s="4">
        <v>193572</v>
      </c>
      <c r="K2257" s="4">
        <v>70622919000</v>
      </c>
      <c r="L2257" s="4">
        <v>11533320</v>
      </c>
      <c r="M2257" s="4">
        <v>364840</v>
      </c>
      <c r="N2257" s="4">
        <v>362000</v>
      </c>
      <c r="O2257" s="4">
        <v>292400</v>
      </c>
      <c r="P2257" s="4">
        <v>31860000</v>
      </c>
      <c r="Q2257" s="3">
        <v>1.1093</v>
      </c>
    </row>
    <row r="2258" spans="1:17">
      <c r="A2258" s="5">
        <v>40805</v>
      </c>
      <c r="B2258" s="3"/>
      <c r="C2258" s="4">
        <v>365500</v>
      </c>
      <c r="D2258" s="3" t="s">
        <v>39</v>
      </c>
      <c r="E2258" s="4">
        <v>14500</v>
      </c>
      <c r="F2258" s="3">
        <v>-3.82</v>
      </c>
      <c r="G2258" s="4">
        <v>374000</v>
      </c>
      <c r="H2258" s="4">
        <v>378500</v>
      </c>
      <c r="I2258" s="4">
        <v>365500</v>
      </c>
      <c r="J2258" s="4">
        <v>140398</v>
      </c>
      <c r="K2258" s="4">
        <v>52138762500</v>
      </c>
      <c r="L2258" s="4">
        <v>11644830</v>
      </c>
      <c r="M2258" s="4">
        <v>371363</v>
      </c>
      <c r="N2258" s="4">
        <v>365500</v>
      </c>
      <c r="O2258" s="4">
        <v>304000</v>
      </c>
      <c r="P2258" s="4">
        <v>31860000</v>
      </c>
      <c r="Q2258" s="3">
        <v>1.1307</v>
      </c>
    </row>
    <row r="2259" spans="1:17">
      <c r="A2259" s="5">
        <v>40802</v>
      </c>
      <c r="B2259" s="3"/>
      <c r="C2259" s="4">
        <v>380000</v>
      </c>
      <c r="D2259" s="3" t="s">
        <v>38</v>
      </c>
      <c r="E2259" s="4">
        <v>14500</v>
      </c>
      <c r="F2259" s="3">
        <v>3.97</v>
      </c>
      <c r="G2259" s="4">
        <v>377000</v>
      </c>
      <c r="H2259" s="4">
        <v>387000</v>
      </c>
      <c r="I2259" s="4">
        <v>375500</v>
      </c>
      <c r="J2259" s="4">
        <v>179118</v>
      </c>
      <c r="K2259" s="4">
        <v>68395959000</v>
      </c>
      <c r="L2259" s="4">
        <v>12106800</v>
      </c>
      <c r="M2259" s="4">
        <v>381848</v>
      </c>
      <c r="N2259" s="4">
        <v>380000</v>
      </c>
      <c r="O2259" s="4">
        <v>292400</v>
      </c>
      <c r="P2259" s="4">
        <v>31860000</v>
      </c>
      <c r="Q2259" s="3">
        <v>1.1634</v>
      </c>
    </row>
    <row r="2260" spans="1:17">
      <c r="A2260" s="5">
        <v>40801</v>
      </c>
      <c r="B2260" s="3"/>
      <c r="C2260" s="4">
        <v>365500</v>
      </c>
      <c r="D2260" s="3" t="s">
        <v>38</v>
      </c>
      <c r="E2260" s="4">
        <v>13000</v>
      </c>
      <c r="F2260" s="3">
        <v>3.69</v>
      </c>
      <c r="G2260" s="4">
        <v>369000</v>
      </c>
      <c r="H2260" s="4">
        <v>372500</v>
      </c>
      <c r="I2260" s="4">
        <v>353000</v>
      </c>
      <c r="J2260" s="4">
        <v>254898</v>
      </c>
      <c r="K2260" s="4">
        <v>93131537000</v>
      </c>
      <c r="L2260" s="4">
        <v>11644830</v>
      </c>
      <c r="M2260" s="4">
        <v>365367</v>
      </c>
      <c r="N2260" s="4">
        <v>365500</v>
      </c>
      <c r="O2260" s="4">
        <v>282000</v>
      </c>
      <c r="P2260" s="4">
        <v>31860000</v>
      </c>
      <c r="Q2260" s="3">
        <v>1.1597999999999999</v>
      </c>
    </row>
    <row r="2261" spans="1:17">
      <c r="A2261" s="5">
        <v>40800</v>
      </c>
      <c r="B2261" s="3"/>
      <c r="C2261" s="4">
        <v>352500</v>
      </c>
      <c r="D2261" s="3" t="s">
        <v>39</v>
      </c>
      <c r="E2261" s="4">
        <v>25500</v>
      </c>
      <c r="F2261" s="3">
        <v>-6.75</v>
      </c>
      <c r="G2261" s="4">
        <v>374000</v>
      </c>
      <c r="H2261" s="4">
        <v>378000</v>
      </c>
      <c r="I2261" s="4">
        <v>351000</v>
      </c>
      <c r="J2261" s="4">
        <v>265800</v>
      </c>
      <c r="K2261" s="4">
        <v>95695165000</v>
      </c>
      <c r="L2261" s="4">
        <v>11230650</v>
      </c>
      <c r="M2261" s="4">
        <v>360026</v>
      </c>
      <c r="N2261" s="4">
        <v>352500</v>
      </c>
      <c r="O2261" s="4">
        <v>302400</v>
      </c>
      <c r="P2261" s="4">
        <v>31860000</v>
      </c>
      <c r="Q2261" s="3">
        <v>1.1346000000000001</v>
      </c>
    </row>
    <row r="2262" spans="1:17">
      <c r="A2262" s="5">
        <v>40795</v>
      </c>
      <c r="B2262" s="3"/>
      <c r="C2262" s="4">
        <v>378000</v>
      </c>
      <c r="D2262" s="3" t="s">
        <v>39</v>
      </c>
      <c r="E2262" s="4">
        <v>6000</v>
      </c>
      <c r="F2262" s="3">
        <v>-1.56</v>
      </c>
      <c r="G2262" s="4">
        <v>380000</v>
      </c>
      <c r="H2262" s="4">
        <v>389000</v>
      </c>
      <c r="I2262" s="4">
        <v>375000</v>
      </c>
      <c r="J2262" s="4">
        <v>136502</v>
      </c>
      <c r="K2262" s="4">
        <v>52239689000</v>
      </c>
      <c r="L2262" s="4">
        <v>12043080</v>
      </c>
      <c r="M2262" s="4">
        <v>382702</v>
      </c>
      <c r="N2262" s="4">
        <v>378000</v>
      </c>
      <c r="O2262" s="4">
        <v>307200</v>
      </c>
      <c r="P2262" s="4">
        <v>31860000</v>
      </c>
      <c r="Q2262" s="3">
        <v>1.1738</v>
      </c>
    </row>
    <row r="2263" spans="1:17">
      <c r="A2263" s="5">
        <v>40794</v>
      </c>
      <c r="B2263" s="3"/>
      <c r="C2263" s="4">
        <v>384000</v>
      </c>
      <c r="D2263" s="3" t="s">
        <v>38</v>
      </c>
      <c r="E2263" s="4">
        <v>14000</v>
      </c>
      <c r="F2263" s="3">
        <v>3.78</v>
      </c>
      <c r="G2263" s="4">
        <v>378000</v>
      </c>
      <c r="H2263" s="4">
        <v>394000</v>
      </c>
      <c r="I2263" s="4">
        <v>375000</v>
      </c>
      <c r="J2263" s="4">
        <v>315714</v>
      </c>
      <c r="K2263" s="4">
        <v>121770851000</v>
      </c>
      <c r="L2263" s="4">
        <v>12234240</v>
      </c>
      <c r="M2263" s="4">
        <v>385699</v>
      </c>
      <c r="N2263" s="4">
        <v>384000</v>
      </c>
      <c r="O2263" s="4">
        <v>296000</v>
      </c>
      <c r="P2263" s="4">
        <v>31860000</v>
      </c>
      <c r="Q2263" s="3">
        <v>1.1711</v>
      </c>
    </row>
    <row r="2264" spans="1:17">
      <c r="A2264" s="5">
        <v>40793</v>
      </c>
      <c r="B2264" s="3"/>
      <c r="C2264" s="4">
        <v>370000</v>
      </c>
      <c r="D2264" s="3" t="s">
        <v>38</v>
      </c>
      <c r="E2264" s="4">
        <v>16500</v>
      </c>
      <c r="F2264" s="3">
        <v>4.67</v>
      </c>
      <c r="G2264" s="4">
        <v>374000</v>
      </c>
      <c r="H2264" s="4">
        <v>374500</v>
      </c>
      <c r="I2264" s="4">
        <v>362000</v>
      </c>
      <c r="J2264" s="4">
        <v>184397</v>
      </c>
      <c r="K2264" s="4">
        <v>68021403500</v>
      </c>
      <c r="L2264" s="4">
        <v>11788200</v>
      </c>
      <c r="M2264" s="4">
        <v>368885</v>
      </c>
      <c r="N2264" s="4">
        <v>370000</v>
      </c>
      <c r="O2264" s="4">
        <v>282800</v>
      </c>
      <c r="P2264" s="4">
        <v>31860000</v>
      </c>
      <c r="Q2264" s="3">
        <v>1.1366000000000001</v>
      </c>
    </row>
    <row r="2265" spans="1:17">
      <c r="A2265" s="5">
        <v>40792</v>
      </c>
      <c r="B2265" s="3"/>
      <c r="C2265" s="4">
        <v>353500</v>
      </c>
      <c r="D2265" s="3" t="s">
        <v>38</v>
      </c>
      <c r="E2265" s="4">
        <v>8000</v>
      </c>
      <c r="F2265" s="3">
        <v>2.3199999999999998</v>
      </c>
      <c r="G2265" s="4">
        <v>339000</v>
      </c>
      <c r="H2265" s="4">
        <v>361500</v>
      </c>
      <c r="I2265" s="4">
        <v>332000</v>
      </c>
      <c r="J2265" s="4">
        <v>223264</v>
      </c>
      <c r="K2265" s="4">
        <v>77866166660</v>
      </c>
      <c r="L2265" s="4">
        <v>11262510</v>
      </c>
      <c r="M2265" s="4">
        <v>348762</v>
      </c>
      <c r="N2265" s="4">
        <v>353500</v>
      </c>
      <c r="O2265" s="4">
        <v>276400</v>
      </c>
      <c r="P2265" s="4">
        <v>31860000</v>
      </c>
      <c r="Q2265" s="3">
        <v>1.1271</v>
      </c>
    </row>
    <row r="2266" spans="1:17">
      <c r="A2266" s="5">
        <v>40791</v>
      </c>
      <c r="B2266" s="3"/>
      <c r="C2266" s="4">
        <v>345500</v>
      </c>
      <c r="D2266" s="3" t="s">
        <v>39</v>
      </c>
      <c r="E2266" s="4">
        <v>29500</v>
      </c>
      <c r="F2266" s="3">
        <v>-7.87</v>
      </c>
      <c r="G2266" s="4">
        <v>366000</v>
      </c>
      <c r="H2266" s="4">
        <v>366000</v>
      </c>
      <c r="I2266" s="4">
        <v>345500</v>
      </c>
      <c r="J2266" s="4">
        <v>171733</v>
      </c>
      <c r="K2266" s="4">
        <v>61214860000</v>
      </c>
      <c r="L2266" s="4">
        <v>11007630</v>
      </c>
      <c r="M2266" s="4">
        <v>356453</v>
      </c>
      <c r="N2266" s="4">
        <v>345500</v>
      </c>
      <c r="O2266" s="4">
        <v>300000</v>
      </c>
      <c r="P2266" s="4">
        <v>31860000</v>
      </c>
      <c r="Q2266" s="3">
        <v>1.0900000000000001</v>
      </c>
    </row>
    <row r="2267" spans="1:17">
      <c r="A2267" s="5">
        <v>40788</v>
      </c>
      <c r="B2267" s="3"/>
      <c r="C2267" s="4">
        <v>375000</v>
      </c>
      <c r="D2267" s="3" t="s">
        <v>38</v>
      </c>
      <c r="E2267" s="4">
        <v>7000</v>
      </c>
      <c r="F2267" s="3">
        <v>1.9</v>
      </c>
      <c r="G2267" s="4">
        <v>372000</v>
      </c>
      <c r="H2267" s="4">
        <v>378500</v>
      </c>
      <c r="I2267" s="4">
        <v>361000</v>
      </c>
      <c r="J2267" s="4">
        <v>215052</v>
      </c>
      <c r="K2267" s="4">
        <v>79874522500</v>
      </c>
      <c r="L2267" s="4">
        <v>11947500</v>
      </c>
      <c r="M2267" s="4">
        <v>371419</v>
      </c>
      <c r="N2267" s="4">
        <v>375000</v>
      </c>
      <c r="O2267" s="4">
        <v>294400</v>
      </c>
      <c r="P2267" s="4">
        <v>31860000</v>
      </c>
      <c r="Q2267" s="3">
        <v>1.1313</v>
      </c>
    </row>
    <row r="2268" spans="1:17">
      <c r="A2268" s="5">
        <v>40787</v>
      </c>
      <c r="B2268" s="3"/>
      <c r="C2268" s="4">
        <v>368000</v>
      </c>
      <c r="D2268" s="3" t="s">
        <v>38</v>
      </c>
      <c r="E2268" s="4">
        <v>11000</v>
      </c>
      <c r="F2268" s="3">
        <v>3.08</v>
      </c>
      <c r="G2268" s="4">
        <v>362000</v>
      </c>
      <c r="H2268" s="4">
        <v>385000</v>
      </c>
      <c r="I2268" s="4">
        <v>360000</v>
      </c>
      <c r="J2268" s="4">
        <v>401796</v>
      </c>
      <c r="K2268" s="4">
        <v>149729856000</v>
      </c>
      <c r="L2268" s="4">
        <v>11724480</v>
      </c>
      <c r="M2268" s="4">
        <v>372651</v>
      </c>
      <c r="N2268" s="4">
        <v>368000</v>
      </c>
      <c r="O2268" s="4">
        <v>285600</v>
      </c>
      <c r="P2268" s="4">
        <v>31860000</v>
      </c>
      <c r="Q2268" s="3">
        <v>1.1025</v>
      </c>
    </row>
    <row r="2269" spans="1:17">
      <c r="A2269" s="5">
        <v>40786</v>
      </c>
      <c r="B2269" s="3"/>
      <c r="C2269" s="4">
        <v>357000</v>
      </c>
      <c r="D2269" s="3" t="s">
        <v>38</v>
      </c>
      <c r="E2269" s="4">
        <v>10000</v>
      </c>
      <c r="F2269" s="3">
        <v>2.88</v>
      </c>
      <c r="G2269" s="4">
        <v>348500</v>
      </c>
      <c r="H2269" s="4">
        <v>362500</v>
      </c>
      <c r="I2269" s="4">
        <v>347500</v>
      </c>
      <c r="J2269" s="4">
        <v>200337</v>
      </c>
      <c r="K2269" s="4">
        <v>71065593000</v>
      </c>
      <c r="L2269" s="4">
        <v>11374020</v>
      </c>
      <c r="M2269" s="4">
        <v>354730</v>
      </c>
      <c r="N2269" s="4">
        <v>357000</v>
      </c>
      <c r="O2269" s="4">
        <v>277600</v>
      </c>
      <c r="P2269" s="4">
        <v>31860000</v>
      </c>
      <c r="Q2269" s="3">
        <v>1.0703</v>
      </c>
    </row>
    <row r="2270" spans="1:17">
      <c r="A2270" s="5">
        <v>40785</v>
      </c>
      <c r="B2270" s="3"/>
      <c r="C2270" s="4">
        <v>347000</v>
      </c>
      <c r="D2270" s="3" t="s">
        <v>39</v>
      </c>
      <c r="E2270" s="4">
        <v>4500</v>
      </c>
      <c r="F2270" s="3">
        <v>-1.28</v>
      </c>
      <c r="G2270" s="4">
        <v>358000</v>
      </c>
      <c r="H2270" s="4">
        <v>372000</v>
      </c>
      <c r="I2270" s="4">
        <v>342500</v>
      </c>
      <c r="J2270" s="4">
        <v>380370</v>
      </c>
      <c r="K2270" s="4">
        <v>135334286000</v>
      </c>
      <c r="L2270" s="4">
        <v>11055420</v>
      </c>
      <c r="M2270" s="4">
        <v>355796</v>
      </c>
      <c r="N2270" s="4">
        <v>347000</v>
      </c>
      <c r="O2270" s="4">
        <v>281200</v>
      </c>
      <c r="P2270" s="4">
        <v>31860000</v>
      </c>
      <c r="Q2270" s="3">
        <v>1.0608</v>
      </c>
    </row>
    <row r="2271" spans="1:17">
      <c r="A2271" s="5">
        <v>40784</v>
      </c>
      <c r="B2271" s="3"/>
      <c r="C2271" s="4">
        <v>351500</v>
      </c>
      <c r="D2271" s="3" t="s">
        <v>38</v>
      </c>
      <c r="E2271" s="4">
        <v>33000</v>
      </c>
      <c r="F2271" s="3">
        <v>10.36</v>
      </c>
      <c r="G2271" s="4">
        <v>329000</v>
      </c>
      <c r="H2271" s="4">
        <v>352500</v>
      </c>
      <c r="I2271" s="4">
        <v>325000</v>
      </c>
      <c r="J2271" s="4">
        <v>355260</v>
      </c>
      <c r="K2271" s="4">
        <v>121319956500</v>
      </c>
      <c r="L2271" s="4">
        <v>11198790</v>
      </c>
      <c r="M2271" s="4">
        <v>341496</v>
      </c>
      <c r="N2271" s="4">
        <v>351500</v>
      </c>
      <c r="O2271" s="4">
        <v>254800</v>
      </c>
      <c r="P2271" s="4">
        <v>31860000</v>
      </c>
      <c r="Q2271" s="3">
        <v>1.0831</v>
      </c>
    </row>
    <row r="2272" spans="1:17">
      <c r="A2272" s="5">
        <v>40781</v>
      </c>
      <c r="B2272" s="3"/>
      <c r="C2272" s="4">
        <v>318500</v>
      </c>
      <c r="D2272" s="3" t="s">
        <v>38</v>
      </c>
      <c r="E2272" s="4">
        <v>5500</v>
      </c>
      <c r="F2272" s="3">
        <v>1.76</v>
      </c>
      <c r="G2272" s="4">
        <v>310000</v>
      </c>
      <c r="H2272" s="4">
        <v>322000</v>
      </c>
      <c r="I2272" s="4">
        <v>304000</v>
      </c>
      <c r="J2272" s="4">
        <v>338887</v>
      </c>
      <c r="K2272" s="4">
        <v>105517560000</v>
      </c>
      <c r="L2272" s="4">
        <v>10147410</v>
      </c>
      <c r="M2272" s="4">
        <v>311365</v>
      </c>
      <c r="N2272" s="4">
        <v>318500</v>
      </c>
      <c r="O2272" s="4">
        <v>250400</v>
      </c>
      <c r="P2272" s="4">
        <v>31860000</v>
      </c>
      <c r="Q2272" s="3">
        <v>1.0089999999999999</v>
      </c>
    </row>
    <row r="2273" spans="1:17">
      <c r="A2273" s="5">
        <v>40780</v>
      </c>
      <c r="B2273" s="3"/>
      <c r="C2273" s="4">
        <v>313000</v>
      </c>
      <c r="D2273" s="3" t="s">
        <v>39</v>
      </c>
      <c r="E2273" s="4">
        <v>10000</v>
      </c>
      <c r="F2273" s="3">
        <v>-3.1</v>
      </c>
      <c r="G2273" s="4">
        <v>336000</v>
      </c>
      <c r="H2273" s="4">
        <v>337000</v>
      </c>
      <c r="I2273" s="4">
        <v>303000</v>
      </c>
      <c r="J2273" s="4">
        <v>326760</v>
      </c>
      <c r="K2273" s="4">
        <v>104395501175</v>
      </c>
      <c r="L2273" s="4">
        <v>9972180</v>
      </c>
      <c r="M2273" s="4">
        <v>319486</v>
      </c>
      <c r="N2273" s="4">
        <v>313000</v>
      </c>
      <c r="O2273" s="4">
        <v>258400</v>
      </c>
      <c r="P2273" s="4">
        <v>31860000</v>
      </c>
      <c r="Q2273" s="3">
        <v>0.99970000000000003</v>
      </c>
    </row>
    <row r="2274" spans="1:17">
      <c r="A2274" s="5">
        <v>40779</v>
      </c>
      <c r="B2274" s="3"/>
      <c r="C2274" s="4">
        <v>323000</v>
      </c>
      <c r="D2274" s="3" t="s">
        <v>38</v>
      </c>
      <c r="E2274" s="3">
        <v>500</v>
      </c>
      <c r="F2274" s="3">
        <v>0.16</v>
      </c>
      <c r="G2274" s="4">
        <v>327000</v>
      </c>
      <c r="H2274" s="4">
        <v>339000</v>
      </c>
      <c r="I2274" s="4">
        <v>321000</v>
      </c>
      <c r="J2274" s="4">
        <v>407240</v>
      </c>
      <c r="K2274" s="4">
        <v>134229456500</v>
      </c>
      <c r="L2274" s="4">
        <v>10290780</v>
      </c>
      <c r="M2274" s="4">
        <v>329607</v>
      </c>
      <c r="N2274" s="4">
        <v>323000</v>
      </c>
      <c r="O2274" s="4">
        <v>258000</v>
      </c>
      <c r="P2274" s="4">
        <v>31860000</v>
      </c>
      <c r="Q2274" s="3">
        <v>1.038</v>
      </c>
    </row>
    <row r="2275" spans="1:17">
      <c r="A2275" s="5">
        <v>40778</v>
      </c>
      <c r="B2275" s="3"/>
      <c r="C2275" s="4">
        <v>322500</v>
      </c>
      <c r="D2275" s="3" t="s">
        <v>38</v>
      </c>
      <c r="E2275" s="4">
        <v>22000</v>
      </c>
      <c r="F2275" s="3">
        <v>7.32</v>
      </c>
      <c r="G2275" s="4">
        <v>302500</v>
      </c>
      <c r="H2275" s="4">
        <v>336000</v>
      </c>
      <c r="I2275" s="4">
        <v>288500</v>
      </c>
      <c r="J2275" s="4">
        <v>834162</v>
      </c>
      <c r="K2275" s="4">
        <v>259914074000</v>
      </c>
      <c r="L2275" s="4">
        <v>10274850</v>
      </c>
      <c r="M2275" s="4">
        <v>311587</v>
      </c>
      <c r="N2275" s="4">
        <v>322500</v>
      </c>
      <c r="O2275" s="4">
        <v>240400</v>
      </c>
      <c r="P2275" s="4">
        <v>31860000</v>
      </c>
      <c r="Q2275" s="3">
        <v>1.0238</v>
      </c>
    </row>
    <row r="2276" spans="1:17">
      <c r="A2276" s="5">
        <v>40777</v>
      </c>
      <c r="B2276" s="3"/>
      <c r="C2276" s="4">
        <v>300500</v>
      </c>
      <c r="D2276" s="3" t="s">
        <v>41</v>
      </c>
      <c r="E2276" s="4">
        <v>52500</v>
      </c>
      <c r="F2276" s="3">
        <v>-14.87</v>
      </c>
      <c r="G2276" s="4">
        <v>353000</v>
      </c>
      <c r="H2276" s="4">
        <v>356500</v>
      </c>
      <c r="I2276" s="4">
        <v>300500</v>
      </c>
      <c r="J2276" s="4">
        <v>649242</v>
      </c>
      <c r="K2276" s="4">
        <v>206358295500</v>
      </c>
      <c r="L2276" s="4">
        <v>9573930</v>
      </c>
      <c r="M2276" s="4">
        <v>317844</v>
      </c>
      <c r="N2276" s="4">
        <v>300500</v>
      </c>
      <c r="O2276" s="4">
        <v>282400</v>
      </c>
      <c r="P2276" s="4">
        <v>31860000</v>
      </c>
      <c r="Q2276" s="3">
        <v>0.99060000000000004</v>
      </c>
    </row>
    <row r="2277" spans="1:17">
      <c r="A2277" s="5">
        <v>40774</v>
      </c>
      <c r="B2277" s="3"/>
      <c r="C2277" s="4">
        <v>353000</v>
      </c>
      <c r="D2277" s="3" t="s">
        <v>39</v>
      </c>
      <c r="E2277" s="4">
        <v>30000</v>
      </c>
      <c r="F2277" s="3">
        <v>-7.83</v>
      </c>
      <c r="G2277" s="4">
        <v>365000</v>
      </c>
      <c r="H2277" s="4">
        <v>377500</v>
      </c>
      <c r="I2277" s="4">
        <v>338000</v>
      </c>
      <c r="J2277" s="4">
        <v>302666</v>
      </c>
      <c r="K2277" s="4">
        <v>108017640000</v>
      </c>
      <c r="L2277" s="4">
        <v>11246580</v>
      </c>
      <c r="M2277" s="4">
        <v>356887</v>
      </c>
      <c r="N2277" s="4">
        <v>353000</v>
      </c>
      <c r="O2277" s="4">
        <v>306400</v>
      </c>
      <c r="P2277" s="4">
        <v>31860000</v>
      </c>
      <c r="Q2277" s="3">
        <v>1.1412</v>
      </c>
    </row>
    <row r="2278" spans="1:17">
      <c r="A2278" s="5">
        <v>40773</v>
      </c>
      <c r="B2278" s="3"/>
      <c r="C2278" s="4">
        <v>383000</v>
      </c>
      <c r="D2278" s="3" t="s">
        <v>39</v>
      </c>
      <c r="E2278" s="4">
        <v>4000</v>
      </c>
      <c r="F2278" s="3">
        <v>-1.03</v>
      </c>
      <c r="G2278" s="4">
        <v>392000</v>
      </c>
      <c r="H2278" s="4">
        <v>396000</v>
      </c>
      <c r="I2278" s="4">
        <v>376500</v>
      </c>
      <c r="J2278" s="4">
        <v>159150</v>
      </c>
      <c r="K2278" s="4">
        <v>61410321500</v>
      </c>
      <c r="L2278" s="4">
        <v>12202380</v>
      </c>
      <c r="M2278" s="4">
        <v>385864</v>
      </c>
      <c r="N2278" s="4">
        <v>383000</v>
      </c>
      <c r="O2278" s="4">
        <v>309600</v>
      </c>
      <c r="P2278" s="4">
        <v>31860000</v>
      </c>
      <c r="Q2278" s="3">
        <v>1.1617999999999999</v>
      </c>
    </row>
    <row r="2279" spans="1:17">
      <c r="A2279" s="5">
        <v>40772</v>
      </c>
      <c r="B2279" s="3"/>
      <c r="C2279" s="4">
        <v>387000</v>
      </c>
      <c r="D2279" s="3" t="s">
        <v>39</v>
      </c>
      <c r="E2279" s="4">
        <v>4000</v>
      </c>
      <c r="F2279" s="3">
        <v>-1.02</v>
      </c>
      <c r="G2279" s="4">
        <v>388000</v>
      </c>
      <c r="H2279" s="4">
        <v>392500</v>
      </c>
      <c r="I2279" s="4">
        <v>381000</v>
      </c>
      <c r="J2279" s="4">
        <v>122585</v>
      </c>
      <c r="K2279" s="4">
        <v>47409258500</v>
      </c>
      <c r="L2279" s="4">
        <v>12329820</v>
      </c>
      <c r="M2279" s="4">
        <v>386746</v>
      </c>
      <c r="N2279" s="4">
        <v>387000</v>
      </c>
      <c r="O2279" s="4">
        <v>312800</v>
      </c>
      <c r="P2279" s="4">
        <v>31860000</v>
      </c>
      <c r="Q2279" s="3">
        <v>1.1538999999999999</v>
      </c>
    </row>
    <row r="2280" spans="1:17">
      <c r="A2280" s="5">
        <v>40771</v>
      </c>
      <c r="B2280" s="3"/>
      <c r="C2280" s="4">
        <v>391000</v>
      </c>
      <c r="D2280" s="3" t="s">
        <v>38</v>
      </c>
      <c r="E2280" s="4">
        <v>27000</v>
      </c>
      <c r="F2280" s="3">
        <v>7.42</v>
      </c>
      <c r="G2280" s="4">
        <v>379000</v>
      </c>
      <c r="H2280" s="4">
        <v>391000</v>
      </c>
      <c r="I2280" s="4">
        <v>376000</v>
      </c>
      <c r="J2280" s="4">
        <v>162546</v>
      </c>
      <c r="K2280" s="4">
        <v>62427338000</v>
      </c>
      <c r="L2280" s="4">
        <v>12457260</v>
      </c>
      <c r="M2280" s="4">
        <v>384059</v>
      </c>
      <c r="N2280" s="4">
        <v>391000</v>
      </c>
      <c r="O2280" s="4">
        <v>291200</v>
      </c>
      <c r="P2280" s="4">
        <v>31860000</v>
      </c>
      <c r="Q2280" s="3">
        <v>1.1736</v>
      </c>
    </row>
    <row r="2281" spans="1:17">
      <c r="A2281" s="5">
        <v>40767</v>
      </c>
      <c r="B2281" s="3"/>
      <c r="C2281" s="4">
        <v>364000</v>
      </c>
      <c r="D2281" s="3" t="s">
        <v>39</v>
      </c>
      <c r="E2281" s="4">
        <v>16000</v>
      </c>
      <c r="F2281" s="3">
        <v>-4.21</v>
      </c>
      <c r="G2281" s="4">
        <v>387500</v>
      </c>
      <c r="H2281" s="4">
        <v>389500</v>
      </c>
      <c r="I2281" s="4">
        <v>351500</v>
      </c>
      <c r="J2281" s="4">
        <v>304788</v>
      </c>
      <c r="K2281" s="4">
        <v>112830027500</v>
      </c>
      <c r="L2281" s="4">
        <v>11597040</v>
      </c>
      <c r="M2281" s="4">
        <v>370191</v>
      </c>
      <c r="N2281" s="4">
        <v>364000</v>
      </c>
      <c r="O2281" s="4">
        <v>304000</v>
      </c>
      <c r="P2281" s="4">
        <v>31860000</v>
      </c>
      <c r="Q2281" s="3">
        <v>1.1452</v>
      </c>
    </row>
    <row r="2282" spans="1:17">
      <c r="A2282" s="5">
        <v>40766</v>
      </c>
      <c r="B2282" s="3"/>
      <c r="C2282" s="4">
        <v>380000</v>
      </c>
      <c r="D2282" s="3" t="s">
        <v>38</v>
      </c>
      <c r="E2282" s="4">
        <v>3000</v>
      </c>
      <c r="F2282" s="3">
        <v>0.8</v>
      </c>
      <c r="G2282" s="4">
        <v>360000</v>
      </c>
      <c r="H2282" s="4">
        <v>392000</v>
      </c>
      <c r="I2282" s="4">
        <v>359000</v>
      </c>
      <c r="J2282" s="4">
        <v>240130</v>
      </c>
      <c r="K2282" s="4">
        <v>90885564378</v>
      </c>
      <c r="L2282" s="4">
        <v>12106800</v>
      </c>
      <c r="M2282" s="4">
        <v>378484</v>
      </c>
      <c r="N2282" s="4">
        <v>380000</v>
      </c>
      <c r="O2282" s="4">
        <v>301600</v>
      </c>
      <c r="P2282" s="4">
        <v>31860000</v>
      </c>
      <c r="Q2282" s="3">
        <v>1.1797</v>
      </c>
    </row>
    <row r="2283" spans="1:17">
      <c r="A2283" s="5">
        <v>40765</v>
      </c>
      <c r="B2283" s="3"/>
      <c r="C2283" s="4">
        <v>377000</v>
      </c>
      <c r="D2283" s="3" t="s">
        <v>39</v>
      </c>
      <c r="E2283" s="4">
        <v>18500</v>
      </c>
      <c r="F2283" s="3">
        <v>-4.68</v>
      </c>
      <c r="G2283" s="4">
        <v>413500</v>
      </c>
      <c r="H2283" s="4">
        <v>414000</v>
      </c>
      <c r="I2283" s="4">
        <v>375500</v>
      </c>
      <c r="J2283" s="4">
        <v>391931</v>
      </c>
      <c r="K2283" s="4">
        <v>154655122500</v>
      </c>
      <c r="L2283" s="4">
        <v>12011220</v>
      </c>
      <c r="M2283" s="4">
        <v>394597</v>
      </c>
      <c r="N2283" s="4">
        <v>377000</v>
      </c>
      <c r="O2283" s="4">
        <v>316400</v>
      </c>
      <c r="P2283" s="4">
        <v>31860000</v>
      </c>
      <c r="Q2283" s="3">
        <v>1.1777</v>
      </c>
    </row>
    <row r="2284" spans="1:17">
      <c r="A2284" s="5">
        <v>40764</v>
      </c>
      <c r="B2284" s="3"/>
      <c r="C2284" s="4">
        <v>395500</v>
      </c>
      <c r="D2284" s="3" t="s">
        <v>38</v>
      </c>
      <c r="E2284" s="4">
        <v>6000</v>
      </c>
      <c r="F2284" s="3">
        <v>1.54</v>
      </c>
      <c r="G2284" s="4">
        <v>380000</v>
      </c>
      <c r="H2284" s="4">
        <v>405000</v>
      </c>
      <c r="I2284" s="4">
        <v>349000</v>
      </c>
      <c r="J2284" s="4">
        <v>404396</v>
      </c>
      <c r="K2284" s="4">
        <v>151863452000</v>
      </c>
      <c r="L2284" s="4">
        <v>12600630</v>
      </c>
      <c r="M2284" s="4">
        <v>375531</v>
      </c>
      <c r="N2284" s="4">
        <v>395500</v>
      </c>
      <c r="O2284" s="4">
        <v>311600</v>
      </c>
      <c r="P2284" s="4">
        <v>31860000</v>
      </c>
      <c r="Q2284" s="3">
        <v>1.2393000000000001</v>
      </c>
    </row>
    <row r="2285" spans="1:17">
      <c r="A2285" s="5">
        <v>40763</v>
      </c>
      <c r="B2285" s="3"/>
      <c r="C2285" s="4">
        <v>389500</v>
      </c>
      <c r="D2285" s="3" t="s">
        <v>39</v>
      </c>
      <c r="E2285" s="4">
        <v>3500</v>
      </c>
      <c r="F2285" s="3">
        <v>-0.89</v>
      </c>
      <c r="G2285" s="4">
        <v>397000</v>
      </c>
      <c r="H2285" s="4">
        <v>400500</v>
      </c>
      <c r="I2285" s="4">
        <v>367500</v>
      </c>
      <c r="J2285" s="4">
        <v>295233</v>
      </c>
      <c r="K2285" s="4">
        <v>114334934500</v>
      </c>
      <c r="L2285" s="4">
        <v>12409470</v>
      </c>
      <c r="M2285" s="4">
        <v>387270</v>
      </c>
      <c r="N2285" s="4">
        <v>389500</v>
      </c>
      <c r="O2285" s="4">
        <v>314400</v>
      </c>
      <c r="P2285" s="4">
        <v>31860000</v>
      </c>
      <c r="Q2285" s="3">
        <v>1.1759999999999999</v>
      </c>
    </row>
    <row r="2286" spans="1:17">
      <c r="A2286" s="5">
        <v>40760</v>
      </c>
      <c r="B2286" s="3"/>
      <c r="C2286" s="4">
        <v>393000</v>
      </c>
      <c r="D2286" s="3" t="s">
        <v>39</v>
      </c>
      <c r="E2286" s="4">
        <v>17000</v>
      </c>
      <c r="F2286" s="3">
        <v>-4.1500000000000004</v>
      </c>
      <c r="G2286" s="4">
        <v>387000</v>
      </c>
      <c r="H2286" s="4">
        <v>406000</v>
      </c>
      <c r="I2286" s="4">
        <v>375000</v>
      </c>
      <c r="J2286" s="4">
        <v>362442</v>
      </c>
      <c r="K2286" s="4">
        <v>142478022500</v>
      </c>
      <c r="L2286" s="4">
        <v>12520980</v>
      </c>
      <c r="M2286" s="4">
        <v>393105</v>
      </c>
      <c r="N2286" s="4">
        <v>393000</v>
      </c>
      <c r="O2286" s="4">
        <v>328000</v>
      </c>
      <c r="P2286" s="4">
        <v>31860000</v>
      </c>
      <c r="Q2286" s="3">
        <v>1.1412</v>
      </c>
    </row>
    <row r="2287" spans="1:17">
      <c r="A2287" s="5">
        <v>40759</v>
      </c>
      <c r="B2287" s="3"/>
      <c r="C2287" s="4">
        <v>410000</v>
      </c>
      <c r="D2287" s="3" t="s">
        <v>39</v>
      </c>
      <c r="E2287" s="4">
        <v>32500</v>
      </c>
      <c r="F2287" s="3">
        <v>-7.34</v>
      </c>
      <c r="G2287" s="4">
        <v>442500</v>
      </c>
      <c r="H2287" s="4">
        <v>443000</v>
      </c>
      <c r="I2287" s="4">
        <v>404000</v>
      </c>
      <c r="J2287" s="4">
        <v>297375</v>
      </c>
      <c r="K2287" s="4">
        <v>125711250500</v>
      </c>
      <c r="L2287" s="4">
        <v>13062600</v>
      </c>
      <c r="M2287" s="4">
        <v>422736</v>
      </c>
      <c r="N2287" s="4">
        <v>410000</v>
      </c>
      <c r="O2287" s="4">
        <v>354000</v>
      </c>
      <c r="P2287" s="4">
        <v>31860000</v>
      </c>
      <c r="Q2287" s="3">
        <v>1.1466000000000001</v>
      </c>
    </row>
    <row r="2288" spans="1:17">
      <c r="A2288" s="5">
        <v>40758</v>
      </c>
      <c r="B2288" s="3"/>
      <c r="C2288" s="4">
        <v>442500</v>
      </c>
      <c r="D2288" s="3" t="s">
        <v>39</v>
      </c>
      <c r="E2288" s="4">
        <v>7500</v>
      </c>
      <c r="F2288" s="3">
        <v>-1.67</v>
      </c>
      <c r="G2288" s="4">
        <v>443000</v>
      </c>
      <c r="H2288" s="4">
        <v>454000</v>
      </c>
      <c r="I2288" s="4">
        <v>439500</v>
      </c>
      <c r="J2288" s="4">
        <v>208718</v>
      </c>
      <c r="K2288" s="4">
        <v>92867988000</v>
      </c>
      <c r="L2288" s="4">
        <v>14098050</v>
      </c>
      <c r="M2288" s="4">
        <v>444944</v>
      </c>
      <c r="N2288" s="4">
        <v>442500</v>
      </c>
      <c r="O2288" s="4">
        <v>360000</v>
      </c>
      <c r="P2288" s="4">
        <v>31860000</v>
      </c>
      <c r="Q2288" s="3">
        <v>1.2090000000000001</v>
      </c>
    </row>
    <row r="2289" spans="1:17">
      <c r="A2289" s="5">
        <v>40757</v>
      </c>
      <c r="B2289" s="3"/>
      <c r="C2289" s="4">
        <v>450000</v>
      </c>
      <c r="D2289" s="3" t="s">
        <v>39</v>
      </c>
      <c r="E2289" s="4">
        <v>8000</v>
      </c>
      <c r="F2289" s="3">
        <v>-1.75</v>
      </c>
      <c r="G2289" s="4">
        <v>460000</v>
      </c>
      <c r="H2289" s="4">
        <v>475500</v>
      </c>
      <c r="I2289" s="4">
        <v>448000</v>
      </c>
      <c r="J2289" s="4">
        <v>294351</v>
      </c>
      <c r="K2289" s="4">
        <v>135861503500</v>
      </c>
      <c r="L2289" s="4">
        <v>14337000</v>
      </c>
      <c r="M2289" s="4">
        <v>461562</v>
      </c>
      <c r="N2289" s="4">
        <v>450000</v>
      </c>
      <c r="O2289" s="4">
        <v>366400</v>
      </c>
      <c r="P2289" s="4">
        <v>31860000</v>
      </c>
      <c r="Q2289" s="3">
        <v>1.1976</v>
      </c>
    </row>
    <row r="2290" spans="1:17">
      <c r="A2290" s="5">
        <v>40756</v>
      </c>
      <c r="B2290" s="3"/>
      <c r="C2290" s="4">
        <v>458000</v>
      </c>
      <c r="D2290" s="3" t="s">
        <v>38</v>
      </c>
      <c r="E2290" s="4">
        <v>26000</v>
      </c>
      <c r="F2290" s="3">
        <v>6.02</v>
      </c>
      <c r="G2290" s="4">
        <v>439000</v>
      </c>
      <c r="H2290" s="4">
        <v>459000</v>
      </c>
      <c r="I2290" s="4">
        <v>439000</v>
      </c>
      <c r="J2290" s="4">
        <v>238929</v>
      </c>
      <c r="K2290" s="4">
        <v>108528452500</v>
      </c>
      <c r="L2290" s="4">
        <v>14591880</v>
      </c>
      <c r="M2290" s="4">
        <v>454228</v>
      </c>
      <c r="N2290" s="4">
        <v>458000</v>
      </c>
      <c r="O2290" s="4">
        <v>345600</v>
      </c>
      <c r="P2290" s="4">
        <v>31860000</v>
      </c>
      <c r="Q2290" s="3">
        <v>1.1904999999999999</v>
      </c>
    </row>
    <row r="2291" spans="1:17">
      <c r="A2291" s="5">
        <v>40753</v>
      </c>
      <c r="B2291" s="3"/>
      <c r="C2291" s="4">
        <v>432000</v>
      </c>
      <c r="D2291" s="3" t="s">
        <v>39</v>
      </c>
      <c r="E2291" s="4">
        <v>6000</v>
      </c>
      <c r="F2291" s="3">
        <v>-1.37</v>
      </c>
      <c r="G2291" s="4">
        <v>439500</v>
      </c>
      <c r="H2291" s="4">
        <v>439500</v>
      </c>
      <c r="I2291" s="4">
        <v>428500</v>
      </c>
      <c r="J2291" s="4">
        <v>84517</v>
      </c>
      <c r="K2291" s="4">
        <v>36584880000</v>
      </c>
      <c r="L2291" s="4">
        <v>13763520</v>
      </c>
      <c r="M2291" s="4">
        <v>432870</v>
      </c>
      <c r="N2291" s="4">
        <v>432000</v>
      </c>
      <c r="O2291" s="4">
        <v>350400</v>
      </c>
      <c r="P2291" s="4">
        <v>31860000</v>
      </c>
      <c r="Q2291" s="3">
        <v>1.1435999999999999</v>
      </c>
    </row>
    <row r="2292" spans="1:17">
      <c r="A2292" s="5">
        <v>40752</v>
      </c>
      <c r="B2292" s="3"/>
      <c r="C2292" s="4">
        <v>438000</v>
      </c>
      <c r="D2292" s="3" t="s">
        <v>38</v>
      </c>
      <c r="E2292" s="4">
        <v>1500</v>
      </c>
      <c r="F2292" s="3">
        <v>0.34</v>
      </c>
      <c r="G2292" s="4">
        <v>430000</v>
      </c>
      <c r="H2292" s="4">
        <v>440000</v>
      </c>
      <c r="I2292" s="4">
        <v>429500</v>
      </c>
      <c r="J2292" s="4">
        <v>103874</v>
      </c>
      <c r="K2292" s="4">
        <v>45381149000</v>
      </c>
      <c r="L2292" s="4">
        <v>13954680</v>
      </c>
      <c r="M2292" s="4">
        <v>436886</v>
      </c>
      <c r="N2292" s="4">
        <v>438000</v>
      </c>
      <c r="O2292" s="4">
        <v>349200</v>
      </c>
      <c r="P2292" s="4">
        <v>31860000</v>
      </c>
      <c r="Q2292" s="3">
        <v>1.1476</v>
      </c>
    </row>
    <row r="2293" spans="1:17">
      <c r="A2293" s="5">
        <v>40751</v>
      </c>
      <c r="B2293" s="3"/>
      <c r="C2293" s="4">
        <v>436500</v>
      </c>
      <c r="D2293" s="3" t="s">
        <v>38</v>
      </c>
      <c r="E2293" s="4">
        <v>14000</v>
      </c>
      <c r="F2293" s="3">
        <v>3.31</v>
      </c>
      <c r="G2293" s="4">
        <v>418500</v>
      </c>
      <c r="H2293" s="4">
        <v>440000</v>
      </c>
      <c r="I2293" s="4">
        <v>416500</v>
      </c>
      <c r="J2293" s="4">
        <v>234879</v>
      </c>
      <c r="K2293" s="4">
        <v>102297900500</v>
      </c>
      <c r="L2293" s="4">
        <v>13906890</v>
      </c>
      <c r="M2293" s="4">
        <v>435534</v>
      </c>
      <c r="N2293" s="4">
        <v>436500</v>
      </c>
      <c r="O2293" s="4">
        <v>338000</v>
      </c>
      <c r="P2293" s="4">
        <v>31860000</v>
      </c>
      <c r="Q2293" s="3">
        <v>1.1341000000000001</v>
      </c>
    </row>
    <row r="2294" spans="1:17">
      <c r="A2294" s="5">
        <v>40750</v>
      </c>
      <c r="B2294" s="3"/>
      <c r="C2294" s="4">
        <v>422500</v>
      </c>
      <c r="D2294" s="3" t="s">
        <v>38</v>
      </c>
      <c r="E2294" s="4">
        <v>8000</v>
      </c>
      <c r="F2294" s="3">
        <v>1.93</v>
      </c>
      <c r="G2294" s="4">
        <v>416500</v>
      </c>
      <c r="H2294" s="4">
        <v>423500</v>
      </c>
      <c r="I2294" s="4">
        <v>412500</v>
      </c>
      <c r="J2294" s="4">
        <v>102845</v>
      </c>
      <c r="K2294" s="4">
        <v>43111457500</v>
      </c>
      <c r="L2294" s="4">
        <v>13460850</v>
      </c>
      <c r="M2294" s="4">
        <v>419188</v>
      </c>
      <c r="N2294" s="4">
        <v>422500</v>
      </c>
      <c r="O2294" s="4">
        <v>331600</v>
      </c>
      <c r="P2294" s="4">
        <v>31860000</v>
      </c>
      <c r="Q2294" s="3">
        <v>1.1004</v>
      </c>
    </row>
    <row r="2295" spans="1:17">
      <c r="A2295" s="5">
        <v>40749</v>
      </c>
      <c r="B2295" s="3"/>
      <c r="C2295" s="4">
        <v>414500</v>
      </c>
      <c r="D2295" s="3" t="s">
        <v>39</v>
      </c>
      <c r="E2295" s="4">
        <v>9500</v>
      </c>
      <c r="F2295" s="3">
        <v>-2.2400000000000002</v>
      </c>
      <c r="G2295" s="4">
        <v>420000</v>
      </c>
      <c r="H2295" s="4">
        <v>428000</v>
      </c>
      <c r="I2295" s="4">
        <v>410000</v>
      </c>
      <c r="J2295" s="4">
        <v>160191</v>
      </c>
      <c r="K2295" s="4">
        <v>66872135000</v>
      </c>
      <c r="L2295" s="4">
        <v>13205970</v>
      </c>
      <c r="M2295" s="4">
        <v>417452</v>
      </c>
      <c r="N2295" s="4">
        <v>414500</v>
      </c>
      <c r="O2295" s="4">
        <v>339200</v>
      </c>
      <c r="P2295" s="4">
        <v>31860000</v>
      </c>
      <c r="Q2295" s="3">
        <v>1.0887</v>
      </c>
    </row>
    <row r="2296" spans="1:17">
      <c r="A2296" s="5">
        <v>40746</v>
      </c>
      <c r="B2296" s="3"/>
      <c r="C2296" s="4">
        <v>424000</v>
      </c>
      <c r="D2296" s="3" t="s">
        <v>38</v>
      </c>
      <c r="E2296" s="4">
        <v>8000</v>
      </c>
      <c r="F2296" s="3">
        <v>1.92</v>
      </c>
      <c r="G2296" s="4">
        <v>416000</v>
      </c>
      <c r="H2296" s="4">
        <v>424500</v>
      </c>
      <c r="I2296" s="4">
        <v>416000</v>
      </c>
      <c r="J2296" s="4">
        <v>110308</v>
      </c>
      <c r="K2296" s="4">
        <v>46419752000</v>
      </c>
      <c r="L2296" s="4">
        <v>13508640</v>
      </c>
      <c r="M2296" s="4">
        <v>420819</v>
      </c>
      <c r="N2296" s="4">
        <v>424000</v>
      </c>
      <c r="O2296" s="4">
        <v>332800</v>
      </c>
      <c r="P2296" s="4">
        <v>31860000</v>
      </c>
      <c r="Q2296" s="3">
        <v>1.1031</v>
      </c>
    </row>
    <row r="2297" spans="1:17">
      <c r="A2297" s="5">
        <v>40745</v>
      </c>
      <c r="B2297" s="3"/>
      <c r="C2297" s="4">
        <v>416000</v>
      </c>
      <c r="D2297" s="3" t="s">
        <v>39</v>
      </c>
      <c r="E2297" s="4">
        <v>1000</v>
      </c>
      <c r="F2297" s="3">
        <v>-0.24</v>
      </c>
      <c r="G2297" s="4">
        <v>414500</v>
      </c>
      <c r="H2297" s="4">
        <v>419500</v>
      </c>
      <c r="I2297" s="4">
        <v>406500</v>
      </c>
      <c r="J2297" s="4">
        <v>180253</v>
      </c>
      <c r="K2297" s="4">
        <v>74580552000</v>
      </c>
      <c r="L2297" s="4">
        <v>13253760</v>
      </c>
      <c r="M2297" s="4">
        <v>413754</v>
      </c>
      <c r="N2297" s="4">
        <v>416000</v>
      </c>
      <c r="O2297" s="4">
        <v>333600</v>
      </c>
      <c r="P2297" s="4">
        <v>31860000</v>
      </c>
      <c r="Q2297" s="3">
        <v>1.0958000000000001</v>
      </c>
    </row>
    <row r="2298" spans="1:17">
      <c r="A2298" s="5">
        <v>40744</v>
      </c>
      <c r="B2298" s="3"/>
      <c r="C2298" s="4">
        <v>417000</v>
      </c>
      <c r="D2298" s="3"/>
      <c r="E2298" s="3">
        <v>0</v>
      </c>
      <c r="F2298" s="3">
        <v>0</v>
      </c>
      <c r="G2298" s="4">
        <v>424000</v>
      </c>
      <c r="H2298" s="4">
        <v>424500</v>
      </c>
      <c r="I2298" s="4">
        <v>402500</v>
      </c>
      <c r="J2298" s="4">
        <v>302160</v>
      </c>
      <c r="K2298" s="4">
        <v>124907165500</v>
      </c>
      <c r="L2298" s="4">
        <v>13285620</v>
      </c>
      <c r="M2298" s="4">
        <v>413380</v>
      </c>
      <c r="N2298" s="4">
        <v>417000</v>
      </c>
      <c r="O2298" s="4">
        <v>333600</v>
      </c>
      <c r="P2298" s="4">
        <v>31860000</v>
      </c>
      <c r="Q2298" s="3">
        <v>1.0932999999999999</v>
      </c>
    </row>
    <row r="2299" spans="1:17">
      <c r="A2299" s="5">
        <v>40743</v>
      </c>
      <c r="B2299" s="3"/>
      <c r="C2299" s="4">
        <v>417000</v>
      </c>
      <c r="D2299" s="3" t="s">
        <v>39</v>
      </c>
      <c r="E2299" s="4">
        <v>17000</v>
      </c>
      <c r="F2299" s="3">
        <v>-3.92</v>
      </c>
      <c r="G2299" s="4">
        <v>430000</v>
      </c>
      <c r="H2299" s="4">
        <v>438500</v>
      </c>
      <c r="I2299" s="4">
        <v>415000</v>
      </c>
      <c r="J2299" s="4">
        <v>193294</v>
      </c>
      <c r="K2299" s="4">
        <v>81165934000</v>
      </c>
      <c r="L2299" s="4">
        <v>13285620</v>
      </c>
      <c r="M2299" s="4">
        <v>419909</v>
      </c>
      <c r="N2299" s="4">
        <v>417000</v>
      </c>
      <c r="O2299" s="4">
        <v>347200</v>
      </c>
      <c r="P2299" s="4">
        <v>31860000</v>
      </c>
      <c r="Q2299" s="3">
        <v>1.1060000000000001</v>
      </c>
    </row>
    <row r="2300" spans="1:17">
      <c r="A2300" s="5">
        <v>40742</v>
      </c>
      <c r="B2300" s="3"/>
      <c r="C2300" s="4">
        <v>434000</v>
      </c>
      <c r="D2300" s="3" t="s">
        <v>39</v>
      </c>
      <c r="E2300" s="4">
        <v>5000</v>
      </c>
      <c r="F2300" s="3">
        <v>-1.1399999999999999</v>
      </c>
      <c r="G2300" s="4">
        <v>442500</v>
      </c>
      <c r="H2300" s="4">
        <v>443000</v>
      </c>
      <c r="I2300" s="4">
        <v>428500</v>
      </c>
      <c r="J2300" s="4">
        <v>133681</v>
      </c>
      <c r="K2300" s="4">
        <v>57977349500</v>
      </c>
      <c r="L2300" s="4">
        <v>13827240</v>
      </c>
      <c r="M2300" s="4">
        <v>433699</v>
      </c>
      <c r="N2300" s="4">
        <v>434000</v>
      </c>
      <c r="O2300" s="4">
        <v>351200</v>
      </c>
      <c r="P2300" s="4">
        <v>31860000</v>
      </c>
      <c r="Q2300" s="3">
        <v>1.151</v>
      </c>
    </row>
    <row r="2301" spans="1:17">
      <c r="A2301" s="5">
        <v>40739</v>
      </c>
      <c r="B2301" s="3"/>
      <c r="C2301" s="4">
        <v>439000</v>
      </c>
      <c r="D2301" s="3" t="s">
        <v>38</v>
      </c>
      <c r="E2301" s="4">
        <v>3500</v>
      </c>
      <c r="F2301" s="3">
        <v>0.8</v>
      </c>
      <c r="G2301" s="4">
        <v>433000</v>
      </c>
      <c r="H2301" s="4">
        <v>443000</v>
      </c>
      <c r="I2301" s="4">
        <v>429500</v>
      </c>
      <c r="J2301" s="4">
        <v>148978</v>
      </c>
      <c r="K2301" s="4">
        <v>64940399500</v>
      </c>
      <c r="L2301" s="4">
        <v>13986540</v>
      </c>
      <c r="M2301" s="4">
        <v>435905</v>
      </c>
      <c r="N2301" s="4">
        <v>439000</v>
      </c>
      <c r="O2301" s="4">
        <v>348400</v>
      </c>
      <c r="P2301" s="4">
        <v>31860000</v>
      </c>
      <c r="Q2301" s="3">
        <v>1.1563000000000001</v>
      </c>
    </row>
    <row r="2302" spans="1:17">
      <c r="A2302" s="5">
        <v>40738</v>
      </c>
      <c r="B2302" s="3"/>
      <c r="C2302" s="4">
        <v>435500</v>
      </c>
      <c r="D2302" s="3" t="s">
        <v>38</v>
      </c>
      <c r="E2302" s="4">
        <v>16000</v>
      </c>
      <c r="F2302" s="3">
        <v>3.81</v>
      </c>
      <c r="G2302" s="4">
        <v>418500</v>
      </c>
      <c r="H2302" s="4">
        <v>435500</v>
      </c>
      <c r="I2302" s="4">
        <v>411500</v>
      </c>
      <c r="J2302" s="4">
        <v>192569</v>
      </c>
      <c r="K2302" s="4">
        <v>82875364000</v>
      </c>
      <c r="L2302" s="4">
        <v>13875030</v>
      </c>
      <c r="M2302" s="4">
        <v>430367</v>
      </c>
      <c r="N2302" s="4">
        <v>435500</v>
      </c>
      <c r="O2302" s="4">
        <v>335600</v>
      </c>
      <c r="P2302" s="4">
        <v>31860000</v>
      </c>
      <c r="Q2302" s="3">
        <v>1.1551</v>
      </c>
    </row>
    <row r="2303" spans="1:17">
      <c r="A2303" s="5">
        <v>40737</v>
      </c>
      <c r="B2303" s="3"/>
      <c r="C2303" s="4">
        <v>419500</v>
      </c>
      <c r="D2303" s="3" t="s">
        <v>38</v>
      </c>
      <c r="E2303" s="4">
        <v>9500</v>
      </c>
      <c r="F2303" s="3">
        <v>2.3199999999999998</v>
      </c>
      <c r="G2303" s="4">
        <v>412000</v>
      </c>
      <c r="H2303" s="4">
        <v>424500</v>
      </c>
      <c r="I2303" s="4">
        <v>410000</v>
      </c>
      <c r="J2303" s="4">
        <v>142381</v>
      </c>
      <c r="K2303" s="4">
        <v>59607152000</v>
      </c>
      <c r="L2303" s="4">
        <v>13365270</v>
      </c>
      <c r="M2303" s="4">
        <v>418645</v>
      </c>
      <c r="N2303" s="4">
        <v>419500</v>
      </c>
      <c r="O2303" s="4">
        <v>328000</v>
      </c>
      <c r="P2303" s="4">
        <v>31860000</v>
      </c>
      <c r="Q2303" s="3">
        <v>1.1132</v>
      </c>
    </row>
    <row r="2304" spans="1:17">
      <c r="A2304" s="5">
        <v>40736</v>
      </c>
      <c r="B2304" s="3"/>
      <c r="C2304" s="4">
        <v>410000</v>
      </c>
      <c r="D2304" s="3" t="s">
        <v>39</v>
      </c>
      <c r="E2304" s="4">
        <v>11000</v>
      </c>
      <c r="F2304" s="3">
        <v>-2.61</v>
      </c>
      <c r="G2304" s="4">
        <v>408500</v>
      </c>
      <c r="H2304" s="4">
        <v>417000</v>
      </c>
      <c r="I2304" s="4">
        <v>408000</v>
      </c>
      <c r="J2304" s="4">
        <v>155408</v>
      </c>
      <c r="K2304" s="4">
        <v>64134146500</v>
      </c>
      <c r="L2304" s="4">
        <v>13062600</v>
      </c>
      <c r="M2304" s="4">
        <v>412682</v>
      </c>
      <c r="N2304" s="4">
        <v>410000</v>
      </c>
      <c r="O2304" s="4">
        <v>336800</v>
      </c>
      <c r="P2304" s="4">
        <v>31860000</v>
      </c>
      <c r="Q2304" s="3">
        <v>1.0980000000000001</v>
      </c>
    </row>
    <row r="2305" spans="1:17">
      <c r="A2305" s="5">
        <v>40735</v>
      </c>
      <c r="B2305" s="3"/>
      <c r="C2305" s="4">
        <v>421000</v>
      </c>
      <c r="D2305" s="3" t="s">
        <v>39</v>
      </c>
      <c r="E2305" s="4">
        <v>11500</v>
      </c>
      <c r="F2305" s="3">
        <v>-2.66</v>
      </c>
      <c r="G2305" s="4">
        <v>429000</v>
      </c>
      <c r="H2305" s="4">
        <v>430000</v>
      </c>
      <c r="I2305" s="4">
        <v>416500</v>
      </c>
      <c r="J2305" s="4">
        <v>193268</v>
      </c>
      <c r="K2305" s="4">
        <v>81470992000</v>
      </c>
      <c r="L2305" s="4">
        <v>13413060</v>
      </c>
      <c r="M2305" s="4">
        <v>421544</v>
      </c>
      <c r="N2305" s="4">
        <v>421000</v>
      </c>
      <c r="O2305" s="4">
        <v>346000</v>
      </c>
      <c r="P2305" s="4">
        <v>31860000</v>
      </c>
      <c r="Q2305" s="3">
        <v>1.103</v>
      </c>
    </row>
    <row r="2306" spans="1:17">
      <c r="A2306" s="5">
        <v>40732</v>
      </c>
      <c r="B2306" s="3"/>
      <c r="C2306" s="4">
        <v>432500</v>
      </c>
      <c r="D2306" s="3" t="s">
        <v>38</v>
      </c>
      <c r="E2306" s="4">
        <v>1000</v>
      </c>
      <c r="F2306" s="3">
        <v>0.23</v>
      </c>
      <c r="G2306" s="4">
        <v>432000</v>
      </c>
      <c r="H2306" s="4">
        <v>440000</v>
      </c>
      <c r="I2306" s="4">
        <v>426500</v>
      </c>
      <c r="J2306" s="4">
        <v>201162</v>
      </c>
      <c r="K2306" s="4">
        <v>87625504000</v>
      </c>
      <c r="L2306" s="4">
        <v>13779450</v>
      </c>
      <c r="M2306" s="4">
        <v>435596</v>
      </c>
      <c r="N2306" s="4">
        <v>432500</v>
      </c>
      <c r="O2306" s="4">
        <v>345200</v>
      </c>
      <c r="P2306" s="4">
        <v>31860000</v>
      </c>
      <c r="Q2306" s="3">
        <v>1.1213</v>
      </c>
    </row>
    <row r="2307" spans="1:17">
      <c r="A2307" s="5">
        <v>40731</v>
      </c>
      <c r="B2307" s="3"/>
      <c r="C2307" s="4">
        <v>431500</v>
      </c>
      <c r="D2307" s="3" t="s">
        <v>38</v>
      </c>
      <c r="E2307" s="4">
        <v>15000</v>
      </c>
      <c r="F2307" s="3">
        <v>3.6</v>
      </c>
      <c r="G2307" s="4">
        <v>416500</v>
      </c>
      <c r="H2307" s="4">
        <v>435000</v>
      </c>
      <c r="I2307" s="4">
        <v>413500</v>
      </c>
      <c r="J2307" s="4">
        <v>274692</v>
      </c>
      <c r="K2307" s="4">
        <v>117759948500</v>
      </c>
      <c r="L2307" s="4">
        <v>13747590</v>
      </c>
      <c r="M2307" s="4">
        <v>428698</v>
      </c>
      <c r="N2307" s="4">
        <v>431500</v>
      </c>
      <c r="O2307" s="4">
        <v>333200</v>
      </c>
      <c r="P2307" s="4">
        <v>31860000</v>
      </c>
      <c r="Q2307" s="3">
        <v>1.1188</v>
      </c>
    </row>
    <row r="2308" spans="1:17">
      <c r="A2308" s="5">
        <v>40730</v>
      </c>
      <c r="B2308" s="3"/>
      <c r="C2308" s="4">
        <v>416500</v>
      </c>
      <c r="D2308" s="3"/>
      <c r="E2308" s="3">
        <v>0</v>
      </c>
      <c r="F2308" s="3">
        <v>0</v>
      </c>
      <c r="G2308" s="4">
        <v>412000</v>
      </c>
      <c r="H2308" s="4">
        <v>418500</v>
      </c>
      <c r="I2308" s="4">
        <v>407500</v>
      </c>
      <c r="J2308" s="4">
        <v>138276</v>
      </c>
      <c r="K2308" s="4">
        <v>57377320500</v>
      </c>
      <c r="L2308" s="4">
        <v>13269690</v>
      </c>
      <c r="M2308" s="4">
        <v>414947</v>
      </c>
      <c r="N2308" s="4">
        <v>416500</v>
      </c>
      <c r="O2308" s="4">
        <v>333200</v>
      </c>
      <c r="P2308" s="4">
        <v>31860000</v>
      </c>
      <c r="Q2308" s="3">
        <v>1.0845</v>
      </c>
    </row>
    <row r="2309" spans="1:17">
      <c r="A2309" s="5">
        <v>40729</v>
      </c>
      <c r="B2309" s="3"/>
      <c r="C2309" s="4">
        <v>416500</v>
      </c>
      <c r="D2309" s="3" t="s">
        <v>38</v>
      </c>
      <c r="E2309" s="4">
        <v>2500</v>
      </c>
      <c r="F2309" s="3">
        <v>0.6</v>
      </c>
      <c r="G2309" s="4">
        <v>417000</v>
      </c>
      <c r="H2309" s="4">
        <v>419000</v>
      </c>
      <c r="I2309" s="4">
        <v>407500</v>
      </c>
      <c r="J2309" s="4">
        <v>150621</v>
      </c>
      <c r="K2309" s="4">
        <v>62454912040</v>
      </c>
      <c r="L2309" s="4">
        <v>13269690</v>
      </c>
      <c r="M2309" s="4">
        <v>414649</v>
      </c>
      <c r="N2309" s="4">
        <v>416500</v>
      </c>
      <c r="O2309" s="4">
        <v>331200</v>
      </c>
      <c r="P2309" s="4">
        <v>31860000</v>
      </c>
      <c r="Q2309" s="3">
        <v>1.0891999999999999</v>
      </c>
    </row>
    <row r="2310" spans="1:17">
      <c r="A2310" s="5">
        <v>40728</v>
      </c>
      <c r="B2310" s="3"/>
      <c r="C2310" s="4">
        <v>414000</v>
      </c>
      <c r="D2310" s="3" t="s">
        <v>38</v>
      </c>
      <c r="E2310" s="4">
        <v>5500</v>
      </c>
      <c r="F2310" s="3">
        <v>1.35</v>
      </c>
      <c r="G2310" s="4">
        <v>411000</v>
      </c>
      <c r="H2310" s="4">
        <v>418000</v>
      </c>
      <c r="I2310" s="4">
        <v>403500</v>
      </c>
      <c r="J2310" s="4">
        <v>176150</v>
      </c>
      <c r="K2310" s="4">
        <v>72904359500</v>
      </c>
      <c r="L2310" s="4">
        <v>13190040</v>
      </c>
      <c r="M2310" s="4">
        <v>413876</v>
      </c>
      <c r="N2310" s="4">
        <v>414000</v>
      </c>
      <c r="O2310" s="4">
        <v>326800</v>
      </c>
      <c r="P2310" s="4">
        <v>31860000</v>
      </c>
      <c r="Q2310" s="3">
        <v>1.0911</v>
      </c>
    </row>
    <row r="2311" spans="1:17">
      <c r="A2311" s="5">
        <v>40725</v>
      </c>
      <c r="B2311" s="3"/>
      <c r="C2311" s="4">
        <v>408500</v>
      </c>
      <c r="D2311" s="3" t="s">
        <v>38</v>
      </c>
      <c r="E2311" s="4">
        <v>13000</v>
      </c>
      <c r="F2311" s="3">
        <v>3.29</v>
      </c>
      <c r="G2311" s="4">
        <v>403000</v>
      </c>
      <c r="H2311" s="4">
        <v>410000</v>
      </c>
      <c r="I2311" s="4">
        <v>397000</v>
      </c>
      <c r="J2311" s="4">
        <v>215727</v>
      </c>
      <c r="K2311" s="4">
        <v>87184796500</v>
      </c>
      <c r="L2311" s="4">
        <v>13014810</v>
      </c>
      <c r="M2311" s="4">
        <v>404144</v>
      </c>
      <c r="N2311" s="4">
        <v>408500</v>
      </c>
      <c r="O2311" s="4">
        <v>316400</v>
      </c>
      <c r="P2311" s="4">
        <v>31860000</v>
      </c>
      <c r="Q2311" s="3">
        <v>1.0867</v>
      </c>
    </row>
    <row r="2312" spans="1:17">
      <c r="A2312" s="5">
        <v>40724</v>
      </c>
      <c r="B2312" s="3"/>
      <c r="C2312" s="4">
        <v>395500</v>
      </c>
      <c r="D2312" s="3" t="s">
        <v>38</v>
      </c>
      <c r="E2312" s="4">
        <v>4000</v>
      </c>
      <c r="F2312" s="3">
        <v>1.02</v>
      </c>
      <c r="G2312" s="4">
        <v>394500</v>
      </c>
      <c r="H2312" s="4">
        <v>404000</v>
      </c>
      <c r="I2312" s="4">
        <v>388500</v>
      </c>
      <c r="J2312" s="4">
        <v>231411</v>
      </c>
      <c r="K2312" s="4">
        <v>91993806000</v>
      </c>
      <c r="L2312" s="4">
        <v>12600630</v>
      </c>
      <c r="M2312" s="4">
        <v>397534</v>
      </c>
      <c r="N2312" s="4">
        <v>395500</v>
      </c>
      <c r="O2312" s="4">
        <v>313200</v>
      </c>
      <c r="P2312" s="4">
        <v>31860000</v>
      </c>
      <c r="Q2312" s="3">
        <v>1.0647</v>
      </c>
    </row>
    <row r="2313" spans="1:17">
      <c r="A2313" s="5">
        <v>40723</v>
      </c>
      <c r="B2313" s="3"/>
      <c r="C2313" s="4">
        <v>391500</v>
      </c>
      <c r="D2313" s="3" t="s">
        <v>38</v>
      </c>
      <c r="E2313" s="4">
        <v>15000</v>
      </c>
      <c r="F2313" s="3">
        <v>3.98</v>
      </c>
      <c r="G2313" s="4">
        <v>386000</v>
      </c>
      <c r="H2313" s="4">
        <v>391500</v>
      </c>
      <c r="I2313" s="4">
        <v>385500</v>
      </c>
      <c r="J2313" s="4">
        <v>290611</v>
      </c>
      <c r="K2313" s="4">
        <v>113263791000</v>
      </c>
      <c r="L2313" s="4">
        <v>12473190</v>
      </c>
      <c r="M2313" s="4">
        <v>389743</v>
      </c>
      <c r="N2313" s="4">
        <v>391500</v>
      </c>
      <c r="O2313" s="4">
        <v>301200</v>
      </c>
      <c r="P2313" s="4">
        <v>31860000</v>
      </c>
      <c r="Q2313" s="3">
        <v>1.0591999999999999</v>
      </c>
    </row>
    <row r="2314" spans="1:17">
      <c r="A2314" s="5">
        <v>40722</v>
      </c>
      <c r="B2314" s="3"/>
      <c r="C2314" s="4">
        <v>376500</v>
      </c>
      <c r="D2314" s="3" t="s">
        <v>38</v>
      </c>
      <c r="E2314" s="4">
        <v>6500</v>
      </c>
      <c r="F2314" s="3">
        <v>1.76</v>
      </c>
      <c r="G2314" s="4">
        <v>376000</v>
      </c>
      <c r="H2314" s="4">
        <v>388000</v>
      </c>
      <c r="I2314" s="4">
        <v>375000</v>
      </c>
      <c r="J2314" s="4">
        <v>252437</v>
      </c>
      <c r="K2314" s="4">
        <v>96472152000</v>
      </c>
      <c r="L2314" s="4">
        <v>11995290</v>
      </c>
      <c r="M2314" s="4">
        <v>382163</v>
      </c>
      <c r="N2314" s="4">
        <v>376500</v>
      </c>
      <c r="O2314" s="4">
        <v>296000</v>
      </c>
      <c r="P2314" s="4">
        <v>31860000</v>
      </c>
      <c r="Q2314" s="3">
        <v>1.0350999999999999</v>
      </c>
    </row>
    <row r="2315" spans="1:17">
      <c r="A2315" s="5">
        <v>40721</v>
      </c>
      <c r="B2315" s="3"/>
      <c r="C2315" s="4">
        <v>370000</v>
      </c>
      <c r="D2315" s="3" t="s">
        <v>38</v>
      </c>
      <c r="E2315" s="4">
        <v>1500</v>
      </c>
      <c r="F2315" s="3">
        <v>0.41</v>
      </c>
      <c r="G2315" s="4">
        <v>368000</v>
      </c>
      <c r="H2315" s="4">
        <v>374000</v>
      </c>
      <c r="I2315" s="4">
        <v>361500</v>
      </c>
      <c r="J2315" s="4">
        <v>114296</v>
      </c>
      <c r="K2315" s="4">
        <v>42177647000</v>
      </c>
      <c r="L2315" s="4">
        <v>11788200</v>
      </c>
      <c r="M2315" s="4">
        <v>369021</v>
      </c>
      <c r="N2315" s="4">
        <v>370000</v>
      </c>
      <c r="O2315" s="4">
        <v>294800</v>
      </c>
      <c r="P2315" s="4">
        <v>31860000</v>
      </c>
      <c r="Q2315" s="3">
        <v>1.0136000000000001</v>
      </c>
    </row>
    <row r="2316" spans="1:17">
      <c r="A2316" s="5">
        <v>40718</v>
      </c>
      <c r="B2316" s="3"/>
      <c r="C2316" s="4">
        <v>368500</v>
      </c>
      <c r="D2316" s="3" t="s">
        <v>39</v>
      </c>
      <c r="E2316" s="4">
        <v>2000</v>
      </c>
      <c r="F2316" s="3">
        <v>-0.54</v>
      </c>
      <c r="G2316" s="4">
        <v>363000</v>
      </c>
      <c r="H2316" s="4">
        <v>371000</v>
      </c>
      <c r="I2316" s="4">
        <v>353500</v>
      </c>
      <c r="J2316" s="4">
        <v>340703</v>
      </c>
      <c r="K2316" s="4">
        <v>122426666000</v>
      </c>
      <c r="L2316" s="4">
        <v>11740410</v>
      </c>
      <c r="M2316" s="4">
        <v>359335</v>
      </c>
      <c r="N2316" s="4">
        <v>368500</v>
      </c>
      <c r="O2316" s="4">
        <v>296400</v>
      </c>
      <c r="P2316" s="4">
        <v>31860000</v>
      </c>
      <c r="Q2316" s="3">
        <v>0.99939999999999996</v>
      </c>
    </row>
    <row r="2317" spans="1:17">
      <c r="A2317" s="5">
        <v>40717</v>
      </c>
      <c r="B2317" s="3"/>
      <c r="C2317" s="4">
        <v>370500</v>
      </c>
      <c r="D2317" s="3" t="s">
        <v>38</v>
      </c>
      <c r="E2317" s="4">
        <v>1500</v>
      </c>
      <c r="F2317" s="3">
        <v>0.41</v>
      </c>
      <c r="G2317" s="4">
        <v>369000</v>
      </c>
      <c r="H2317" s="4">
        <v>378000</v>
      </c>
      <c r="I2317" s="4">
        <v>364500</v>
      </c>
      <c r="J2317" s="4">
        <v>178308</v>
      </c>
      <c r="K2317" s="4">
        <v>66494257000</v>
      </c>
      <c r="L2317" s="4">
        <v>11804130</v>
      </c>
      <c r="M2317" s="4">
        <v>372917</v>
      </c>
      <c r="N2317" s="4">
        <v>370500</v>
      </c>
      <c r="O2317" s="4">
        <v>295200</v>
      </c>
      <c r="P2317" s="4">
        <v>31860000</v>
      </c>
      <c r="Q2317" s="3">
        <v>1.0218</v>
      </c>
    </row>
    <row r="2318" spans="1:17">
      <c r="A2318" s="5">
        <v>40716</v>
      </c>
      <c r="B2318" s="3"/>
      <c r="C2318" s="4">
        <v>369000</v>
      </c>
      <c r="D2318" s="3" t="s">
        <v>38</v>
      </c>
      <c r="E2318" s="4">
        <v>4500</v>
      </c>
      <c r="F2318" s="3">
        <v>1.23</v>
      </c>
      <c r="G2318" s="4">
        <v>368500</v>
      </c>
      <c r="H2318" s="4">
        <v>376000</v>
      </c>
      <c r="I2318" s="4">
        <v>365000</v>
      </c>
      <c r="J2318" s="4">
        <v>220509</v>
      </c>
      <c r="K2318" s="4">
        <v>81897390500</v>
      </c>
      <c r="L2318" s="4">
        <v>11756340</v>
      </c>
      <c r="M2318" s="4">
        <v>371401</v>
      </c>
      <c r="N2318" s="4">
        <v>369000</v>
      </c>
      <c r="O2318" s="4">
        <v>291600</v>
      </c>
      <c r="P2318" s="4">
        <v>31860000</v>
      </c>
      <c r="Q2318" s="3">
        <v>1.0137</v>
      </c>
    </row>
    <row r="2319" spans="1:17">
      <c r="A2319" s="5">
        <v>40715</v>
      </c>
      <c r="B2319" s="3"/>
      <c r="C2319" s="4">
        <v>364500</v>
      </c>
      <c r="D2319" s="3" t="s">
        <v>38</v>
      </c>
      <c r="E2319" s="4">
        <v>6500</v>
      </c>
      <c r="F2319" s="3">
        <v>1.82</v>
      </c>
      <c r="G2319" s="4">
        <v>363000</v>
      </c>
      <c r="H2319" s="4">
        <v>369000</v>
      </c>
      <c r="I2319" s="4">
        <v>349000</v>
      </c>
      <c r="J2319" s="4">
        <v>269078</v>
      </c>
      <c r="K2319" s="4">
        <v>96591324500</v>
      </c>
      <c r="L2319" s="4">
        <v>11612970</v>
      </c>
      <c r="M2319" s="4">
        <v>358971</v>
      </c>
      <c r="N2319" s="4">
        <v>364500</v>
      </c>
      <c r="O2319" s="4">
        <v>286400</v>
      </c>
      <c r="P2319" s="4">
        <v>31860000</v>
      </c>
      <c r="Q2319" s="3">
        <v>1.0089999999999999</v>
      </c>
    </row>
    <row r="2320" spans="1:17">
      <c r="A2320" s="5">
        <v>40714</v>
      </c>
      <c r="B2320" s="3"/>
      <c r="C2320" s="4">
        <v>358000</v>
      </c>
      <c r="D2320" s="3" t="s">
        <v>39</v>
      </c>
      <c r="E2320" s="4">
        <v>1000</v>
      </c>
      <c r="F2320" s="3">
        <v>-0.28000000000000003</v>
      </c>
      <c r="G2320" s="4">
        <v>360000</v>
      </c>
      <c r="H2320" s="4">
        <v>365000</v>
      </c>
      <c r="I2320" s="4">
        <v>351000</v>
      </c>
      <c r="J2320" s="4">
        <v>206691</v>
      </c>
      <c r="K2320" s="4">
        <v>74072117500</v>
      </c>
      <c r="L2320" s="4">
        <v>11405880</v>
      </c>
      <c r="M2320" s="4">
        <v>358371</v>
      </c>
      <c r="N2320" s="4">
        <v>358000</v>
      </c>
      <c r="O2320" s="4">
        <v>287200</v>
      </c>
      <c r="P2320" s="4">
        <v>31860000</v>
      </c>
      <c r="Q2320" s="3">
        <v>1.0049999999999999</v>
      </c>
    </row>
    <row r="2321" spans="1:17">
      <c r="A2321" s="5">
        <v>40711</v>
      </c>
      <c r="B2321" s="3"/>
      <c r="C2321" s="4">
        <v>359000</v>
      </c>
      <c r="D2321" s="3" t="s">
        <v>39</v>
      </c>
      <c r="E2321" s="4">
        <v>9500</v>
      </c>
      <c r="F2321" s="3">
        <v>-2.58</v>
      </c>
      <c r="G2321" s="4">
        <v>373000</v>
      </c>
      <c r="H2321" s="4">
        <v>373500</v>
      </c>
      <c r="I2321" s="4">
        <v>350500</v>
      </c>
      <c r="J2321" s="4">
        <v>316220</v>
      </c>
      <c r="K2321" s="4">
        <v>113551145000</v>
      </c>
      <c r="L2321" s="4">
        <v>11437740</v>
      </c>
      <c r="M2321" s="4">
        <v>359089</v>
      </c>
      <c r="N2321" s="4">
        <v>359000</v>
      </c>
      <c r="O2321" s="4">
        <v>294800</v>
      </c>
      <c r="P2321" s="4">
        <v>31860000</v>
      </c>
      <c r="Q2321" s="3">
        <v>1.0015000000000001</v>
      </c>
    </row>
    <row r="2322" spans="1:17">
      <c r="A2322" s="5">
        <v>40710</v>
      </c>
      <c r="B2322" s="3"/>
      <c r="C2322" s="4">
        <v>368500</v>
      </c>
      <c r="D2322" s="3" t="s">
        <v>39</v>
      </c>
      <c r="E2322" s="4">
        <v>14500</v>
      </c>
      <c r="F2322" s="3">
        <v>-3.79</v>
      </c>
      <c r="G2322" s="4">
        <v>377000</v>
      </c>
      <c r="H2322" s="4">
        <v>381000</v>
      </c>
      <c r="I2322" s="4">
        <v>367000</v>
      </c>
      <c r="J2322" s="4">
        <v>230454</v>
      </c>
      <c r="K2322" s="4">
        <v>85268942000</v>
      </c>
      <c r="L2322" s="4">
        <v>11740410</v>
      </c>
      <c r="M2322" s="4">
        <v>370004</v>
      </c>
      <c r="N2322" s="4">
        <v>368500</v>
      </c>
      <c r="O2322" s="4">
        <v>306400</v>
      </c>
      <c r="P2322" s="4">
        <v>31860000</v>
      </c>
      <c r="Q2322" s="3">
        <v>1.0203</v>
      </c>
    </row>
    <row r="2323" spans="1:17">
      <c r="A2323" s="5">
        <v>40709</v>
      </c>
      <c r="B2323" s="3"/>
      <c r="C2323" s="4">
        <v>383000</v>
      </c>
      <c r="D2323" s="3" t="s">
        <v>38</v>
      </c>
      <c r="E2323" s="4">
        <v>1000</v>
      </c>
      <c r="F2323" s="3">
        <v>0.26</v>
      </c>
      <c r="G2323" s="4">
        <v>386500</v>
      </c>
      <c r="H2323" s="4">
        <v>389000</v>
      </c>
      <c r="I2323" s="4">
        <v>378500</v>
      </c>
      <c r="J2323" s="4">
        <v>156152</v>
      </c>
      <c r="K2323" s="4">
        <v>59966794000</v>
      </c>
      <c r="L2323" s="4">
        <v>12202380</v>
      </c>
      <c r="M2323" s="4">
        <v>384028</v>
      </c>
      <c r="N2323" s="4">
        <v>383000</v>
      </c>
      <c r="O2323" s="4">
        <v>305600</v>
      </c>
      <c r="P2323" s="4">
        <v>31860000</v>
      </c>
      <c r="Q2323" s="3">
        <v>1.0405</v>
      </c>
    </row>
    <row r="2324" spans="1:17">
      <c r="A2324" s="5">
        <v>40708</v>
      </c>
      <c r="B2324" s="3"/>
      <c r="C2324" s="4">
        <v>382000</v>
      </c>
      <c r="D2324" s="3" t="s">
        <v>38</v>
      </c>
      <c r="E2324" s="4">
        <v>15000</v>
      </c>
      <c r="F2324" s="3">
        <v>4.09</v>
      </c>
      <c r="G2324" s="4">
        <v>370000</v>
      </c>
      <c r="H2324" s="4">
        <v>384500</v>
      </c>
      <c r="I2324" s="4">
        <v>365500</v>
      </c>
      <c r="J2324" s="4">
        <v>190180</v>
      </c>
      <c r="K2324" s="4">
        <v>71894997500</v>
      </c>
      <c r="L2324" s="4">
        <v>12170520</v>
      </c>
      <c r="M2324" s="4">
        <v>378036</v>
      </c>
      <c r="N2324" s="4">
        <v>382000</v>
      </c>
      <c r="O2324" s="4">
        <v>293600</v>
      </c>
      <c r="P2324" s="4">
        <v>31860000</v>
      </c>
      <c r="Q2324" s="3">
        <v>1.0427</v>
      </c>
    </row>
    <row r="2325" spans="1:17">
      <c r="A2325" s="5">
        <v>40707</v>
      </c>
      <c r="B2325" s="3"/>
      <c r="C2325" s="4">
        <v>367000</v>
      </c>
      <c r="D2325" s="3" t="s">
        <v>39</v>
      </c>
      <c r="E2325" s="4">
        <v>8000</v>
      </c>
      <c r="F2325" s="3">
        <v>-2.13</v>
      </c>
      <c r="G2325" s="4">
        <v>372500</v>
      </c>
      <c r="H2325" s="4">
        <v>379500</v>
      </c>
      <c r="I2325" s="4">
        <v>360000</v>
      </c>
      <c r="J2325" s="4">
        <v>139196</v>
      </c>
      <c r="K2325" s="4">
        <v>51350995500</v>
      </c>
      <c r="L2325" s="4">
        <v>11692620</v>
      </c>
      <c r="M2325" s="4">
        <v>368911</v>
      </c>
      <c r="N2325" s="4">
        <v>367000</v>
      </c>
      <c r="O2325" s="4">
        <v>300000</v>
      </c>
      <c r="P2325" s="4">
        <v>31860000</v>
      </c>
      <c r="Q2325" s="3">
        <v>1.0157</v>
      </c>
    </row>
    <row r="2326" spans="1:17">
      <c r="A2326" s="5">
        <v>40704</v>
      </c>
      <c r="B2326" s="3"/>
      <c r="C2326" s="4">
        <v>375000</v>
      </c>
      <c r="D2326" s="3" t="s">
        <v>39</v>
      </c>
      <c r="E2326" s="4">
        <v>4000</v>
      </c>
      <c r="F2326" s="3">
        <v>-1.06</v>
      </c>
      <c r="G2326" s="4">
        <v>384000</v>
      </c>
      <c r="H2326" s="4">
        <v>390000</v>
      </c>
      <c r="I2326" s="4">
        <v>374500</v>
      </c>
      <c r="J2326" s="4">
        <v>147948</v>
      </c>
      <c r="K2326" s="4">
        <v>56517701500</v>
      </c>
      <c r="L2326" s="4">
        <v>11947500</v>
      </c>
      <c r="M2326" s="4">
        <v>382010</v>
      </c>
      <c r="N2326" s="4">
        <v>375000</v>
      </c>
      <c r="O2326" s="4">
        <v>303200</v>
      </c>
      <c r="P2326" s="4">
        <v>31860000</v>
      </c>
      <c r="Q2326" s="3">
        <v>1.0387</v>
      </c>
    </row>
    <row r="2327" spans="1:17">
      <c r="A2327" s="5">
        <v>40703</v>
      </c>
      <c r="B2327" s="3"/>
      <c r="C2327" s="4">
        <v>379000</v>
      </c>
      <c r="D2327" s="3" t="s">
        <v>38</v>
      </c>
      <c r="E2327" s="4">
        <v>3500</v>
      </c>
      <c r="F2327" s="3">
        <v>0.93</v>
      </c>
      <c r="G2327" s="4">
        <v>372500</v>
      </c>
      <c r="H2327" s="4">
        <v>382000</v>
      </c>
      <c r="I2327" s="4">
        <v>372000</v>
      </c>
      <c r="J2327" s="4">
        <v>185431</v>
      </c>
      <c r="K2327" s="4">
        <v>70093098500</v>
      </c>
      <c r="L2327" s="4">
        <v>12074940</v>
      </c>
      <c r="M2327" s="4">
        <v>378000</v>
      </c>
      <c r="N2327" s="4">
        <v>379000</v>
      </c>
      <c r="O2327" s="4">
        <v>300400</v>
      </c>
      <c r="P2327" s="4">
        <v>31860000</v>
      </c>
      <c r="Q2327" s="3">
        <v>1.0376000000000001</v>
      </c>
    </row>
    <row r="2328" spans="1:17">
      <c r="A2328" s="5">
        <v>40702</v>
      </c>
      <c r="B2328" s="3"/>
      <c r="C2328" s="4">
        <v>375500</v>
      </c>
      <c r="D2328" s="3" t="s">
        <v>39</v>
      </c>
      <c r="E2328" s="4">
        <v>6500</v>
      </c>
      <c r="F2328" s="3">
        <v>-1.7</v>
      </c>
      <c r="G2328" s="4">
        <v>382000</v>
      </c>
      <c r="H2328" s="4">
        <v>384500</v>
      </c>
      <c r="I2328" s="4">
        <v>366000</v>
      </c>
      <c r="J2328" s="4">
        <v>250360</v>
      </c>
      <c r="K2328" s="4">
        <v>93398802500</v>
      </c>
      <c r="L2328" s="4">
        <v>11963430</v>
      </c>
      <c r="M2328" s="4">
        <v>373058</v>
      </c>
      <c r="N2328" s="4">
        <v>375500</v>
      </c>
      <c r="O2328" s="4">
        <v>305600</v>
      </c>
      <c r="P2328" s="4">
        <v>31860000</v>
      </c>
      <c r="Q2328" s="3">
        <v>1.0221</v>
      </c>
    </row>
    <row r="2329" spans="1:17">
      <c r="A2329" s="5">
        <v>40701</v>
      </c>
      <c r="B2329" s="3"/>
      <c r="C2329" s="4">
        <v>382000</v>
      </c>
      <c r="D2329" s="3" t="s">
        <v>39</v>
      </c>
      <c r="E2329" s="4">
        <v>13500</v>
      </c>
      <c r="F2329" s="3">
        <v>-3.41</v>
      </c>
      <c r="G2329" s="4">
        <v>388000</v>
      </c>
      <c r="H2329" s="4">
        <v>388000</v>
      </c>
      <c r="I2329" s="4">
        <v>369500</v>
      </c>
      <c r="J2329" s="4">
        <v>266765</v>
      </c>
      <c r="K2329" s="4">
        <v>100371895000</v>
      </c>
      <c r="L2329" s="4">
        <v>12170520</v>
      </c>
      <c r="M2329" s="4">
        <v>376255</v>
      </c>
      <c r="N2329" s="4">
        <v>382000</v>
      </c>
      <c r="O2329" s="4">
        <v>316400</v>
      </c>
      <c r="P2329" s="4">
        <v>31860000</v>
      </c>
      <c r="Q2329" s="3">
        <v>1.032</v>
      </c>
    </row>
    <row r="2330" spans="1:17">
      <c r="A2330" s="5">
        <v>40697</v>
      </c>
      <c r="B2330" s="3"/>
      <c r="C2330" s="4">
        <v>395500</v>
      </c>
      <c r="D2330" s="3" t="s">
        <v>39</v>
      </c>
      <c r="E2330" s="4">
        <v>12500</v>
      </c>
      <c r="F2330" s="3">
        <v>-3.06</v>
      </c>
      <c r="G2330" s="4">
        <v>405500</v>
      </c>
      <c r="H2330" s="4">
        <v>412000</v>
      </c>
      <c r="I2330" s="4">
        <v>391000</v>
      </c>
      <c r="J2330" s="4">
        <v>217451</v>
      </c>
      <c r="K2330" s="4">
        <v>86969775000</v>
      </c>
      <c r="L2330" s="4">
        <v>12600630</v>
      </c>
      <c r="M2330" s="4">
        <v>399951</v>
      </c>
      <c r="N2330" s="4">
        <v>395500</v>
      </c>
      <c r="O2330" s="4">
        <v>326400</v>
      </c>
      <c r="P2330" s="4">
        <v>31860000</v>
      </c>
      <c r="Q2330" s="3">
        <v>1.0616000000000001</v>
      </c>
    </row>
    <row r="2331" spans="1:17">
      <c r="A2331" s="5">
        <v>40696</v>
      </c>
      <c r="B2331" s="3"/>
      <c r="C2331" s="4">
        <v>408000</v>
      </c>
      <c r="D2331" s="3" t="s">
        <v>38</v>
      </c>
      <c r="E2331" s="4">
        <v>8000</v>
      </c>
      <c r="F2331" s="3">
        <v>2</v>
      </c>
      <c r="G2331" s="4">
        <v>389000</v>
      </c>
      <c r="H2331" s="4">
        <v>409500</v>
      </c>
      <c r="I2331" s="4">
        <v>388000</v>
      </c>
      <c r="J2331" s="4">
        <v>280292</v>
      </c>
      <c r="K2331" s="4">
        <v>113129432000</v>
      </c>
      <c r="L2331" s="4">
        <v>12998880</v>
      </c>
      <c r="M2331" s="4">
        <v>403612</v>
      </c>
      <c r="N2331" s="4">
        <v>408000</v>
      </c>
      <c r="O2331" s="4">
        <v>320000</v>
      </c>
      <c r="P2331" s="4">
        <v>31860000</v>
      </c>
      <c r="Q2331" s="3">
        <v>1.0954999999999999</v>
      </c>
    </row>
    <row r="2332" spans="1:17">
      <c r="A2332" s="5">
        <v>40695</v>
      </c>
      <c r="B2332" s="3"/>
      <c r="C2332" s="4">
        <v>400000</v>
      </c>
      <c r="D2332" s="3" t="s">
        <v>38</v>
      </c>
      <c r="E2332" s="4">
        <v>4000</v>
      </c>
      <c r="F2332" s="3">
        <v>1.01</v>
      </c>
      <c r="G2332" s="4">
        <v>396500</v>
      </c>
      <c r="H2332" s="4">
        <v>407500</v>
      </c>
      <c r="I2332" s="4">
        <v>391000</v>
      </c>
      <c r="J2332" s="4">
        <v>239442</v>
      </c>
      <c r="K2332" s="4">
        <v>96043262500</v>
      </c>
      <c r="L2332" s="4">
        <v>12744000</v>
      </c>
      <c r="M2332" s="4">
        <v>401112</v>
      </c>
      <c r="N2332" s="4">
        <v>400000</v>
      </c>
      <c r="O2332" s="4">
        <v>316800</v>
      </c>
      <c r="P2332" s="4">
        <v>31860000</v>
      </c>
      <c r="Q2332" s="3">
        <v>1.0605</v>
      </c>
    </row>
    <row r="2333" spans="1:17">
      <c r="A2333" s="5">
        <v>40694</v>
      </c>
      <c r="B2333" s="3"/>
      <c r="C2333" s="4">
        <v>396000</v>
      </c>
      <c r="D2333" s="3" t="s">
        <v>38</v>
      </c>
      <c r="E2333" s="4">
        <v>19000</v>
      </c>
      <c r="F2333" s="3">
        <v>5.04</v>
      </c>
      <c r="G2333" s="4">
        <v>383000</v>
      </c>
      <c r="H2333" s="4">
        <v>397000</v>
      </c>
      <c r="I2333" s="4">
        <v>382000</v>
      </c>
      <c r="J2333" s="4">
        <v>368575</v>
      </c>
      <c r="K2333" s="4">
        <v>144819029500</v>
      </c>
      <c r="L2333" s="4">
        <v>12616560</v>
      </c>
      <c r="M2333" s="4">
        <v>392916</v>
      </c>
      <c r="N2333" s="4">
        <v>396000</v>
      </c>
      <c r="O2333" s="4">
        <v>301600</v>
      </c>
      <c r="P2333" s="4">
        <v>31860000</v>
      </c>
      <c r="Q2333" s="3">
        <v>1.05</v>
      </c>
    </row>
    <row r="2334" spans="1:17">
      <c r="A2334" s="5">
        <v>40693</v>
      </c>
      <c r="B2334" s="3"/>
      <c r="C2334" s="4">
        <v>377000</v>
      </c>
      <c r="D2334" s="3" t="s">
        <v>38</v>
      </c>
      <c r="E2334" s="4">
        <v>14500</v>
      </c>
      <c r="F2334" s="3">
        <v>4</v>
      </c>
      <c r="G2334" s="4">
        <v>369000</v>
      </c>
      <c r="H2334" s="4">
        <v>378500</v>
      </c>
      <c r="I2334" s="4">
        <v>367500</v>
      </c>
      <c r="J2334" s="4">
        <v>287311</v>
      </c>
      <c r="K2334" s="4">
        <v>107614384000</v>
      </c>
      <c r="L2334" s="4">
        <v>12011220</v>
      </c>
      <c r="M2334" s="4">
        <v>374557</v>
      </c>
      <c r="N2334" s="4">
        <v>377000</v>
      </c>
      <c r="O2334" s="4">
        <v>290000</v>
      </c>
      <c r="P2334" s="4">
        <v>31860000</v>
      </c>
      <c r="Q2334" s="3">
        <v>1.0226999999999999</v>
      </c>
    </row>
    <row r="2335" spans="1:17">
      <c r="A2335" s="5">
        <v>40690</v>
      </c>
      <c r="B2335" s="3"/>
      <c r="C2335" s="4">
        <v>362500</v>
      </c>
      <c r="D2335" s="3" t="s">
        <v>39</v>
      </c>
      <c r="E2335" s="4">
        <v>17000</v>
      </c>
      <c r="F2335" s="3">
        <v>-4.4800000000000004</v>
      </c>
      <c r="G2335" s="4">
        <v>374500</v>
      </c>
      <c r="H2335" s="4">
        <v>377500</v>
      </c>
      <c r="I2335" s="4">
        <v>360500</v>
      </c>
      <c r="J2335" s="4">
        <v>355183</v>
      </c>
      <c r="K2335" s="4">
        <v>130826001500</v>
      </c>
      <c r="L2335" s="4">
        <v>11549250</v>
      </c>
      <c r="M2335" s="4">
        <v>368334</v>
      </c>
      <c r="N2335" s="4">
        <v>362500</v>
      </c>
      <c r="O2335" s="4">
        <v>303600</v>
      </c>
      <c r="P2335" s="4">
        <v>31860000</v>
      </c>
      <c r="Q2335" s="3">
        <v>0.98019999999999996</v>
      </c>
    </row>
    <row r="2336" spans="1:17">
      <c r="A2336" s="5">
        <v>40689</v>
      </c>
      <c r="B2336" s="3"/>
      <c r="C2336" s="4">
        <v>379500</v>
      </c>
      <c r="D2336" s="3" t="s">
        <v>38</v>
      </c>
      <c r="E2336" s="4">
        <v>15500</v>
      </c>
      <c r="F2336" s="3">
        <v>4.26</v>
      </c>
      <c r="G2336" s="4">
        <v>367500</v>
      </c>
      <c r="H2336" s="4">
        <v>381000</v>
      </c>
      <c r="I2336" s="4">
        <v>347500</v>
      </c>
      <c r="J2336" s="4">
        <v>537855</v>
      </c>
      <c r="K2336" s="4">
        <v>195977834000</v>
      </c>
      <c r="L2336" s="4">
        <v>12090870</v>
      </c>
      <c r="M2336" s="4">
        <v>364369</v>
      </c>
      <c r="N2336" s="4">
        <v>379500</v>
      </c>
      <c r="O2336" s="4">
        <v>291200</v>
      </c>
      <c r="P2336" s="4">
        <v>31860000</v>
      </c>
      <c r="Q2336" s="3">
        <v>1.0303</v>
      </c>
    </row>
    <row r="2337" spans="1:17">
      <c r="A2337" s="5">
        <v>40688</v>
      </c>
      <c r="B2337" s="3"/>
      <c r="C2337" s="4">
        <v>364000</v>
      </c>
      <c r="D2337" s="3" t="s">
        <v>39</v>
      </c>
      <c r="E2337" s="4">
        <v>24000</v>
      </c>
      <c r="F2337" s="3">
        <v>-6.19</v>
      </c>
      <c r="G2337" s="4">
        <v>388000</v>
      </c>
      <c r="H2337" s="4">
        <v>391000</v>
      </c>
      <c r="I2337" s="4">
        <v>355500</v>
      </c>
      <c r="J2337" s="4">
        <v>485970</v>
      </c>
      <c r="K2337" s="4">
        <v>179058701500</v>
      </c>
      <c r="L2337" s="4">
        <v>11597040</v>
      </c>
      <c r="M2337" s="4">
        <v>368456</v>
      </c>
      <c r="N2337" s="4">
        <v>364000</v>
      </c>
      <c r="O2337" s="4">
        <v>310400</v>
      </c>
      <c r="P2337" s="4">
        <v>31860000</v>
      </c>
      <c r="Q2337" s="3">
        <v>1.0152000000000001</v>
      </c>
    </row>
    <row r="2338" spans="1:17">
      <c r="A2338" s="5">
        <v>40687</v>
      </c>
      <c r="B2338" s="3"/>
      <c r="C2338" s="4">
        <v>388000</v>
      </c>
      <c r="D2338" s="3" t="s">
        <v>38</v>
      </c>
      <c r="E2338" s="4">
        <v>7000</v>
      </c>
      <c r="F2338" s="3">
        <v>1.84</v>
      </c>
      <c r="G2338" s="4">
        <v>378000</v>
      </c>
      <c r="H2338" s="4">
        <v>389500</v>
      </c>
      <c r="I2338" s="4">
        <v>370500</v>
      </c>
      <c r="J2338" s="4">
        <v>276997</v>
      </c>
      <c r="K2338" s="4">
        <v>105335813000</v>
      </c>
      <c r="L2338" s="4">
        <v>12361680</v>
      </c>
      <c r="M2338" s="4">
        <v>380277</v>
      </c>
      <c r="N2338" s="4">
        <v>388000</v>
      </c>
      <c r="O2338" s="4">
        <v>304800</v>
      </c>
      <c r="P2338" s="4">
        <v>31860000</v>
      </c>
      <c r="Q2338" s="3">
        <v>1.0688</v>
      </c>
    </row>
    <row r="2339" spans="1:17">
      <c r="A2339" s="5">
        <v>40686</v>
      </c>
      <c r="B2339" s="3"/>
      <c r="C2339" s="4">
        <v>381000</v>
      </c>
      <c r="D2339" s="3" t="s">
        <v>39</v>
      </c>
      <c r="E2339" s="4">
        <v>26500</v>
      </c>
      <c r="F2339" s="3">
        <v>-6.5</v>
      </c>
      <c r="G2339" s="4">
        <v>404500</v>
      </c>
      <c r="H2339" s="4">
        <v>405500</v>
      </c>
      <c r="I2339" s="4">
        <v>381000</v>
      </c>
      <c r="J2339" s="4">
        <v>281199</v>
      </c>
      <c r="K2339" s="4">
        <v>109242249000</v>
      </c>
      <c r="L2339" s="4">
        <v>12138660</v>
      </c>
      <c r="M2339" s="4">
        <v>388487</v>
      </c>
      <c r="N2339" s="4">
        <v>381000</v>
      </c>
      <c r="O2339" s="4">
        <v>326000</v>
      </c>
      <c r="P2339" s="4">
        <v>31860000</v>
      </c>
      <c r="Q2339" s="3">
        <v>1.0524</v>
      </c>
    </row>
    <row r="2340" spans="1:17">
      <c r="A2340" s="5">
        <v>40683</v>
      </c>
      <c r="B2340" s="3"/>
      <c r="C2340" s="4">
        <v>407500</v>
      </c>
      <c r="D2340" s="3" t="s">
        <v>39</v>
      </c>
      <c r="E2340" s="4">
        <v>7500</v>
      </c>
      <c r="F2340" s="3">
        <v>-1.81</v>
      </c>
      <c r="G2340" s="4">
        <v>405500</v>
      </c>
      <c r="H2340" s="4">
        <v>411500</v>
      </c>
      <c r="I2340" s="4">
        <v>385000</v>
      </c>
      <c r="J2340" s="4">
        <v>359797</v>
      </c>
      <c r="K2340" s="4">
        <v>144419880000</v>
      </c>
      <c r="L2340" s="4">
        <v>12982950</v>
      </c>
      <c r="M2340" s="4">
        <v>401392</v>
      </c>
      <c r="N2340" s="4">
        <v>407500</v>
      </c>
      <c r="O2340" s="4">
        <v>332000</v>
      </c>
      <c r="P2340" s="4">
        <v>31860000</v>
      </c>
      <c r="Q2340" s="3">
        <v>1.0962000000000001</v>
      </c>
    </row>
    <row r="2341" spans="1:17">
      <c r="A2341" s="5">
        <v>40682</v>
      </c>
      <c r="B2341" s="3"/>
      <c r="C2341" s="4">
        <v>415000</v>
      </c>
      <c r="D2341" s="3" t="s">
        <v>39</v>
      </c>
      <c r="E2341" s="4">
        <v>1000</v>
      </c>
      <c r="F2341" s="3">
        <v>-0.24</v>
      </c>
      <c r="G2341" s="4">
        <v>417500</v>
      </c>
      <c r="H2341" s="4">
        <v>423500</v>
      </c>
      <c r="I2341" s="4">
        <v>409500</v>
      </c>
      <c r="J2341" s="4">
        <v>289778</v>
      </c>
      <c r="K2341" s="4">
        <v>120980253000</v>
      </c>
      <c r="L2341" s="4">
        <v>13221900</v>
      </c>
      <c r="M2341" s="4">
        <v>417492</v>
      </c>
      <c r="N2341" s="4">
        <v>415000</v>
      </c>
      <c r="O2341" s="4">
        <v>332800</v>
      </c>
      <c r="P2341" s="4">
        <v>31860000</v>
      </c>
      <c r="Q2341" s="3">
        <v>1.1246</v>
      </c>
    </row>
    <row r="2342" spans="1:17">
      <c r="A2342" s="5">
        <v>40681</v>
      </c>
      <c r="B2342" s="3"/>
      <c r="C2342" s="4">
        <v>416000</v>
      </c>
      <c r="D2342" s="3" t="s">
        <v>38</v>
      </c>
      <c r="E2342" s="4">
        <v>15500</v>
      </c>
      <c r="F2342" s="3">
        <v>3.87</v>
      </c>
      <c r="G2342" s="4">
        <v>405000</v>
      </c>
      <c r="H2342" s="4">
        <v>418500</v>
      </c>
      <c r="I2342" s="4">
        <v>398500</v>
      </c>
      <c r="J2342" s="4">
        <v>344755</v>
      </c>
      <c r="K2342" s="4">
        <v>141649337500</v>
      </c>
      <c r="L2342" s="4">
        <v>13253760</v>
      </c>
      <c r="M2342" s="4">
        <v>410869</v>
      </c>
      <c r="N2342" s="4">
        <v>416000</v>
      </c>
      <c r="O2342" s="4">
        <v>320400</v>
      </c>
      <c r="P2342" s="4">
        <v>31860000</v>
      </c>
      <c r="Q2342" s="3">
        <v>1.1061000000000001</v>
      </c>
    </row>
    <row r="2343" spans="1:17">
      <c r="A2343" s="5">
        <v>40680</v>
      </c>
      <c r="B2343" s="3"/>
      <c r="C2343" s="4">
        <v>400500</v>
      </c>
      <c r="D2343" s="3" t="s">
        <v>38</v>
      </c>
      <c r="E2343" s="4">
        <v>7000</v>
      </c>
      <c r="F2343" s="3">
        <v>1.78</v>
      </c>
      <c r="G2343" s="4">
        <v>397000</v>
      </c>
      <c r="H2343" s="4">
        <v>401500</v>
      </c>
      <c r="I2343" s="4">
        <v>390000</v>
      </c>
      <c r="J2343" s="4">
        <v>267073</v>
      </c>
      <c r="K2343" s="4">
        <v>106088464500</v>
      </c>
      <c r="L2343" s="4">
        <v>12759930</v>
      </c>
      <c r="M2343" s="4">
        <v>397226</v>
      </c>
      <c r="N2343" s="4">
        <v>400500</v>
      </c>
      <c r="O2343" s="4">
        <v>314800</v>
      </c>
      <c r="P2343" s="4">
        <v>31860000</v>
      </c>
      <c r="Q2343" s="3">
        <v>1.0817000000000001</v>
      </c>
    </row>
    <row r="2344" spans="1:17">
      <c r="A2344" s="5">
        <v>40679</v>
      </c>
      <c r="B2344" s="3"/>
      <c r="C2344" s="4">
        <v>393500</v>
      </c>
      <c r="D2344" s="3" t="s">
        <v>38</v>
      </c>
      <c r="E2344" s="4">
        <v>3500</v>
      </c>
      <c r="F2344" s="3">
        <v>0.9</v>
      </c>
      <c r="G2344" s="4">
        <v>389500</v>
      </c>
      <c r="H2344" s="4">
        <v>407500</v>
      </c>
      <c r="I2344" s="4">
        <v>382500</v>
      </c>
      <c r="J2344" s="4">
        <v>356353</v>
      </c>
      <c r="K2344" s="4">
        <v>142798468500</v>
      </c>
      <c r="L2344" s="4">
        <v>12536910</v>
      </c>
      <c r="M2344" s="4">
        <v>400721</v>
      </c>
      <c r="N2344" s="4">
        <v>393500</v>
      </c>
      <c r="O2344" s="4">
        <v>312000</v>
      </c>
      <c r="P2344" s="4">
        <v>31860000</v>
      </c>
      <c r="Q2344" s="3">
        <v>1.0618000000000001</v>
      </c>
    </row>
    <row r="2345" spans="1:17">
      <c r="A2345" s="5">
        <v>40676</v>
      </c>
      <c r="B2345" s="3"/>
      <c r="C2345" s="4">
        <v>390000</v>
      </c>
      <c r="D2345" s="3"/>
      <c r="E2345" s="3">
        <v>0</v>
      </c>
      <c r="F2345" s="3">
        <v>0</v>
      </c>
      <c r="G2345" s="4">
        <v>391000</v>
      </c>
      <c r="H2345" s="4">
        <v>393000</v>
      </c>
      <c r="I2345" s="4">
        <v>375500</v>
      </c>
      <c r="J2345" s="4">
        <v>231139</v>
      </c>
      <c r="K2345" s="4">
        <v>89158787500</v>
      </c>
      <c r="L2345" s="4">
        <v>12425400</v>
      </c>
      <c r="M2345" s="4">
        <v>385736</v>
      </c>
      <c r="N2345" s="4">
        <v>390000</v>
      </c>
      <c r="O2345" s="4">
        <v>312000</v>
      </c>
      <c r="P2345" s="4">
        <v>31860000</v>
      </c>
      <c r="Q2345" s="3">
        <v>1.0444</v>
      </c>
    </row>
    <row r="2346" spans="1:17">
      <c r="A2346" s="5">
        <v>40675</v>
      </c>
      <c r="B2346" s="3"/>
      <c r="C2346" s="4">
        <v>390000</v>
      </c>
      <c r="D2346" s="3" t="s">
        <v>39</v>
      </c>
      <c r="E2346" s="4">
        <v>4000</v>
      </c>
      <c r="F2346" s="3">
        <v>-1.02</v>
      </c>
      <c r="G2346" s="4">
        <v>385000</v>
      </c>
      <c r="H2346" s="4">
        <v>396500</v>
      </c>
      <c r="I2346" s="4">
        <v>383000</v>
      </c>
      <c r="J2346" s="4">
        <v>285795</v>
      </c>
      <c r="K2346" s="4">
        <v>112075649500</v>
      </c>
      <c r="L2346" s="4">
        <v>12425400</v>
      </c>
      <c r="M2346" s="4">
        <v>392153</v>
      </c>
      <c r="N2346" s="4">
        <v>390000</v>
      </c>
      <c r="O2346" s="4">
        <v>315200</v>
      </c>
      <c r="P2346" s="4">
        <v>31860000</v>
      </c>
      <c r="Q2346" s="3">
        <v>1.0432999999999999</v>
      </c>
    </row>
    <row r="2347" spans="1:17">
      <c r="A2347" s="5">
        <v>40674</v>
      </c>
      <c r="B2347" s="3"/>
      <c r="C2347" s="4">
        <v>394000</v>
      </c>
      <c r="D2347" s="3" t="s">
        <v>38</v>
      </c>
      <c r="E2347" s="4">
        <v>19500</v>
      </c>
      <c r="F2347" s="3">
        <v>5.21</v>
      </c>
      <c r="G2347" s="4">
        <v>386000</v>
      </c>
      <c r="H2347" s="4">
        <v>396000</v>
      </c>
      <c r="I2347" s="4">
        <v>382500</v>
      </c>
      <c r="J2347" s="4">
        <v>315206</v>
      </c>
      <c r="K2347" s="4">
        <v>122912333000</v>
      </c>
      <c r="L2347" s="4">
        <v>12552840</v>
      </c>
      <c r="M2347" s="4">
        <v>389942</v>
      </c>
      <c r="N2347" s="4">
        <v>394000</v>
      </c>
      <c r="O2347" s="4">
        <v>299600</v>
      </c>
      <c r="P2347" s="4">
        <v>31860000</v>
      </c>
      <c r="Q2347" s="3">
        <v>1.0327999999999999</v>
      </c>
    </row>
    <row r="2348" spans="1:17">
      <c r="A2348" s="5">
        <v>40672</v>
      </c>
      <c r="B2348" s="3"/>
      <c r="C2348" s="4">
        <v>374500</v>
      </c>
      <c r="D2348" s="3" t="s">
        <v>38</v>
      </c>
      <c r="E2348" s="4">
        <v>1500</v>
      </c>
      <c r="F2348" s="3">
        <v>0.4</v>
      </c>
      <c r="G2348" s="4">
        <v>373500</v>
      </c>
      <c r="H2348" s="4">
        <v>384500</v>
      </c>
      <c r="I2348" s="4">
        <v>370500</v>
      </c>
      <c r="J2348" s="4">
        <v>198611</v>
      </c>
      <c r="K2348" s="4">
        <v>75145624000</v>
      </c>
      <c r="L2348" s="4">
        <v>11931570</v>
      </c>
      <c r="M2348" s="4">
        <v>378355</v>
      </c>
      <c r="N2348" s="4">
        <v>374500</v>
      </c>
      <c r="O2348" s="4">
        <v>298400</v>
      </c>
      <c r="P2348" s="4">
        <v>31860000</v>
      </c>
      <c r="Q2348" s="3">
        <v>0.99419999999999997</v>
      </c>
    </row>
    <row r="2349" spans="1:17">
      <c r="A2349" s="5">
        <v>40669</v>
      </c>
      <c r="B2349" s="3"/>
      <c r="C2349" s="4">
        <v>373000</v>
      </c>
      <c r="D2349" s="3" t="s">
        <v>39</v>
      </c>
      <c r="E2349" s="4">
        <v>4000</v>
      </c>
      <c r="F2349" s="3">
        <v>-1.06</v>
      </c>
      <c r="G2349" s="4">
        <v>374000</v>
      </c>
      <c r="H2349" s="4">
        <v>378500</v>
      </c>
      <c r="I2349" s="4">
        <v>353500</v>
      </c>
      <c r="J2349" s="4">
        <v>409356</v>
      </c>
      <c r="K2349" s="4">
        <v>150013204000</v>
      </c>
      <c r="L2349" s="4">
        <v>11883780</v>
      </c>
      <c r="M2349" s="4">
        <v>366461</v>
      </c>
      <c r="N2349" s="4">
        <v>373000</v>
      </c>
      <c r="O2349" s="4">
        <v>301600</v>
      </c>
      <c r="P2349" s="4">
        <v>31860000</v>
      </c>
      <c r="Q2349" s="3">
        <v>0.98650000000000004</v>
      </c>
    </row>
    <row r="2350" spans="1:17">
      <c r="A2350" s="5">
        <v>40667</v>
      </c>
      <c r="B2350" s="3"/>
      <c r="C2350" s="4">
        <v>377000</v>
      </c>
      <c r="D2350" s="3" t="s">
        <v>38</v>
      </c>
      <c r="E2350" s="4">
        <v>2500</v>
      </c>
      <c r="F2350" s="3">
        <v>0.67</v>
      </c>
      <c r="G2350" s="4">
        <v>377500</v>
      </c>
      <c r="H2350" s="4">
        <v>383500</v>
      </c>
      <c r="I2350" s="4">
        <v>368000</v>
      </c>
      <c r="J2350" s="4">
        <v>209981</v>
      </c>
      <c r="K2350" s="4">
        <v>79560980000</v>
      </c>
      <c r="L2350" s="4">
        <v>12011220</v>
      </c>
      <c r="M2350" s="4">
        <v>378896</v>
      </c>
      <c r="N2350" s="4">
        <v>377000</v>
      </c>
      <c r="O2350" s="4">
        <v>299600</v>
      </c>
      <c r="P2350" s="4">
        <v>31860000</v>
      </c>
      <c r="Q2350" s="3">
        <v>0.98209999999999997</v>
      </c>
    </row>
    <row r="2351" spans="1:17">
      <c r="A2351" s="5">
        <v>40666</v>
      </c>
      <c r="B2351" s="3"/>
      <c r="C2351" s="4">
        <v>374500</v>
      </c>
      <c r="D2351" s="3" t="s">
        <v>39</v>
      </c>
      <c r="E2351" s="4">
        <v>15000</v>
      </c>
      <c r="F2351" s="3">
        <v>-3.85</v>
      </c>
      <c r="G2351" s="4">
        <v>388000</v>
      </c>
      <c r="H2351" s="4">
        <v>389000</v>
      </c>
      <c r="I2351" s="4">
        <v>363000</v>
      </c>
      <c r="J2351" s="4">
        <v>352704</v>
      </c>
      <c r="K2351" s="4">
        <v>131511836500</v>
      </c>
      <c r="L2351" s="4">
        <v>11931570</v>
      </c>
      <c r="M2351" s="4">
        <v>372867</v>
      </c>
      <c r="N2351" s="4">
        <v>374500</v>
      </c>
      <c r="O2351" s="4">
        <v>311600</v>
      </c>
      <c r="P2351" s="4">
        <v>31860000</v>
      </c>
      <c r="Q2351" s="3">
        <v>0.96650000000000003</v>
      </c>
    </row>
    <row r="2352" spans="1:17">
      <c r="A2352" s="5">
        <v>40665</v>
      </c>
      <c r="B2352" s="3"/>
      <c r="C2352" s="4">
        <v>389500</v>
      </c>
      <c r="D2352" s="3" t="s">
        <v>38</v>
      </c>
      <c r="E2352" s="4">
        <v>11500</v>
      </c>
      <c r="F2352" s="3">
        <v>3.04</v>
      </c>
      <c r="G2352" s="4">
        <v>379000</v>
      </c>
      <c r="H2352" s="4">
        <v>392000</v>
      </c>
      <c r="I2352" s="4">
        <v>378500</v>
      </c>
      <c r="J2352" s="4">
        <v>205856</v>
      </c>
      <c r="K2352" s="4">
        <v>79182052500</v>
      </c>
      <c r="L2352" s="4">
        <v>12409470</v>
      </c>
      <c r="M2352" s="4">
        <v>384647</v>
      </c>
      <c r="N2352" s="4">
        <v>389500</v>
      </c>
      <c r="O2352" s="4">
        <v>302400</v>
      </c>
      <c r="P2352" s="4">
        <v>31860000</v>
      </c>
      <c r="Q2352" s="3">
        <v>0.99250000000000005</v>
      </c>
    </row>
    <row r="2353" spans="1:17">
      <c r="A2353" s="5">
        <v>40662</v>
      </c>
      <c r="B2353" s="3"/>
      <c r="C2353" s="4">
        <v>378000</v>
      </c>
      <c r="D2353" s="3" t="s">
        <v>39</v>
      </c>
      <c r="E2353" s="4">
        <v>20000</v>
      </c>
      <c r="F2353" s="3">
        <v>-5.03</v>
      </c>
      <c r="G2353" s="4">
        <v>394500</v>
      </c>
      <c r="H2353" s="4">
        <v>401500</v>
      </c>
      <c r="I2353" s="4">
        <v>373500</v>
      </c>
      <c r="J2353" s="4">
        <v>495168</v>
      </c>
      <c r="K2353" s="4">
        <v>189290087000</v>
      </c>
      <c r="L2353" s="4">
        <v>12043080</v>
      </c>
      <c r="M2353" s="4">
        <v>382274</v>
      </c>
      <c r="N2353" s="4">
        <v>378000</v>
      </c>
      <c r="O2353" s="4">
        <v>318400</v>
      </c>
      <c r="P2353" s="4">
        <v>31860000</v>
      </c>
      <c r="Q2353" s="3">
        <v>0.97929999999999995</v>
      </c>
    </row>
    <row r="2354" spans="1:17">
      <c r="A2354" s="5">
        <v>40661</v>
      </c>
      <c r="B2354" s="3"/>
      <c r="C2354" s="4">
        <v>398000</v>
      </c>
      <c r="D2354" s="3" t="s">
        <v>38</v>
      </c>
      <c r="E2354" s="4">
        <v>2000</v>
      </c>
      <c r="F2354" s="3">
        <v>0.51</v>
      </c>
      <c r="G2354" s="4">
        <v>399000</v>
      </c>
      <c r="H2354" s="4">
        <v>403000</v>
      </c>
      <c r="I2354" s="4">
        <v>382500</v>
      </c>
      <c r="J2354" s="4">
        <v>405788</v>
      </c>
      <c r="K2354" s="4">
        <v>159605017500</v>
      </c>
      <c r="L2354" s="4">
        <v>12680280</v>
      </c>
      <c r="M2354" s="4">
        <v>393321</v>
      </c>
      <c r="N2354" s="4">
        <v>398000</v>
      </c>
      <c r="O2354" s="4">
        <v>316800</v>
      </c>
      <c r="P2354" s="4">
        <v>31860000</v>
      </c>
      <c r="Q2354" s="3">
        <v>1.0238</v>
      </c>
    </row>
    <row r="2355" spans="1:17">
      <c r="A2355" s="5">
        <v>40660</v>
      </c>
      <c r="B2355" s="3"/>
      <c r="C2355" s="4">
        <v>396000</v>
      </c>
      <c r="D2355" s="3" t="s">
        <v>39</v>
      </c>
      <c r="E2355" s="4">
        <v>23000</v>
      </c>
      <c r="F2355" s="3">
        <v>-5.49</v>
      </c>
      <c r="G2355" s="4">
        <v>419500</v>
      </c>
      <c r="H2355" s="4">
        <v>425500</v>
      </c>
      <c r="I2355" s="4">
        <v>386500</v>
      </c>
      <c r="J2355" s="4">
        <v>562199</v>
      </c>
      <c r="K2355" s="4">
        <v>224459121000</v>
      </c>
      <c r="L2355" s="4">
        <v>12616560</v>
      </c>
      <c r="M2355" s="4">
        <v>399252</v>
      </c>
      <c r="N2355" s="4">
        <v>396000</v>
      </c>
      <c r="O2355" s="4">
        <v>335200</v>
      </c>
      <c r="P2355" s="4">
        <v>31860000</v>
      </c>
      <c r="Q2355" s="3">
        <v>1.0197000000000001</v>
      </c>
    </row>
    <row r="2356" spans="1:17">
      <c r="A2356" s="5">
        <v>40659</v>
      </c>
      <c r="B2356" s="3"/>
      <c r="C2356" s="4">
        <v>419000</v>
      </c>
      <c r="D2356" s="3" t="s">
        <v>39</v>
      </c>
      <c r="E2356" s="4">
        <v>16000</v>
      </c>
      <c r="F2356" s="3">
        <v>-3.68</v>
      </c>
      <c r="G2356" s="4">
        <v>434500</v>
      </c>
      <c r="H2356" s="4">
        <v>434500</v>
      </c>
      <c r="I2356" s="4">
        <v>418000</v>
      </c>
      <c r="J2356" s="4">
        <v>401021</v>
      </c>
      <c r="K2356" s="4">
        <v>170386731000</v>
      </c>
      <c r="L2356" s="4">
        <v>13349340</v>
      </c>
      <c r="M2356" s="4">
        <v>424882</v>
      </c>
      <c r="N2356" s="4">
        <v>419000</v>
      </c>
      <c r="O2356" s="4">
        <v>348000</v>
      </c>
      <c r="P2356" s="4">
        <v>31860000</v>
      </c>
      <c r="Q2356" s="3">
        <v>1.0793999999999999</v>
      </c>
    </row>
    <row r="2357" spans="1:17">
      <c r="A2357" s="5">
        <v>40658</v>
      </c>
      <c r="B2357" s="3"/>
      <c r="C2357" s="4">
        <v>435000</v>
      </c>
      <c r="D2357" s="3" t="s">
        <v>38</v>
      </c>
      <c r="E2357" s="4">
        <v>6500</v>
      </c>
      <c r="F2357" s="3">
        <v>1.52</v>
      </c>
      <c r="G2357" s="4">
        <v>434000</v>
      </c>
      <c r="H2357" s="4">
        <v>442000</v>
      </c>
      <c r="I2357" s="4">
        <v>427000</v>
      </c>
      <c r="J2357" s="4">
        <v>243980</v>
      </c>
      <c r="K2357" s="4">
        <v>105019950500</v>
      </c>
      <c r="L2357" s="4">
        <v>13859100</v>
      </c>
      <c r="M2357" s="4">
        <v>430444</v>
      </c>
      <c r="N2357" s="4">
        <v>435000</v>
      </c>
      <c r="O2357" s="4">
        <v>342800</v>
      </c>
      <c r="P2357" s="4">
        <v>31860000</v>
      </c>
      <c r="Q2357" s="3">
        <v>1.1160000000000001</v>
      </c>
    </row>
    <row r="2358" spans="1:17">
      <c r="A2358" s="5">
        <v>40655</v>
      </c>
      <c r="B2358" s="3"/>
      <c r="C2358" s="4">
        <v>428500</v>
      </c>
      <c r="D2358" s="3" t="s">
        <v>39</v>
      </c>
      <c r="E2358" s="4">
        <v>16500</v>
      </c>
      <c r="F2358" s="3">
        <v>-3.71</v>
      </c>
      <c r="G2358" s="4">
        <v>455500</v>
      </c>
      <c r="H2358" s="4">
        <v>461000</v>
      </c>
      <c r="I2358" s="4">
        <v>428500</v>
      </c>
      <c r="J2358" s="4">
        <v>571825</v>
      </c>
      <c r="K2358" s="4">
        <v>255501486000</v>
      </c>
      <c r="L2358" s="4">
        <v>13652010</v>
      </c>
      <c r="M2358" s="4">
        <v>446817</v>
      </c>
      <c r="N2358" s="4">
        <v>428500</v>
      </c>
      <c r="O2358" s="4">
        <v>356000</v>
      </c>
      <c r="P2358" s="4">
        <v>31860000</v>
      </c>
      <c r="Q2358" s="3">
        <v>1.1084000000000001</v>
      </c>
    </row>
    <row r="2359" spans="1:17">
      <c r="A2359" s="5">
        <v>40654</v>
      </c>
      <c r="B2359" s="3"/>
      <c r="C2359" s="4">
        <v>445000</v>
      </c>
      <c r="D2359" s="3" t="s">
        <v>38</v>
      </c>
      <c r="E2359" s="4">
        <v>36000</v>
      </c>
      <c r="F2359" s="3">
        <v>8.8000000000000007</v>
      </c>
      <c r="G2359" s="4">
        <v>415000</v>
      </c>
      <c r="H2359" s="4">
        <v>448000</v>
      </c>
      <c r="I2359" s="4">
        <v>408000</v>
      </c>
      <c r="J2359" s="4">
        <v>532975</v>
      </c>
      <c r="K2359" s="4">
        <v>229419641500</v>
      </c>
      <c r="L2359" s="4">
        <v>14177700</v>
      </c>
      <c r="M2359" s="4">
        <v>430451</v>
      </c>
      <c r="N2359" s="4">
        <v>445000</v>
      </c>
      <c r="O2359" s="4">
        <v>327200</v>
      </c>
      <c r="P2359" s="4">
        <v>31860000</v>
      </c>
      <c r="Q2359" s="3">
        <v>1.1504000000000001</v>
      </c>
    </row>
    <row r="2360" spans="1:17">
      <c r="A2360" s="5">
        <v>40653</v>
      </c>
      <c r="B2360" s="3"/>
      <c r="C2360" s="4">
        <v>409000</v>
      </c>
      <c r="D2360" s="3" t="s">
        <v>38</v>
      </c>
      <c r="E2360" s="4">
        <v>11000</v>
      </c>
      <c r="F2360" s="3">
        <v>2.76</v>
      </c>
      <c r="G2360" s="4">
        <v>404000</v>
      </c>
      <c r="H2360" s="4">
        <v>410500</v>
      </c>
      <c r="I2360" s="4">
        <v>393000</v>
      </c>
      <c r="J2360" s="4">
        <v>416790</v>
      </c>
      <c r="K2360" s="4">
        <v>167802716000</v>
      </c>
      <c r="L2360" s="4">
        <v>13030740</v>
      </c>
      <c r="M2360" s="4">
        <v>402607</v>
      </c>
      <c r="N2360" s="4">
        <v>409000</v>
      </c>
      <c r="O2360" s="4">
        <v>318400</v>
      </c>
      <c r="P2360" s="4">
        <v>31860000</v>
      </c>
      <c r="Q2360" s="3">
        <v>1.071</v>
      </c>
    </row>
    <row r="2361" spans="1:17">
      <c r="A2361" s="5">
        <v>40652</v>
      </c>
      <c r="B2361" s="3"/>
      <c r="C2361" s="4">
        <v>398000</v>
      </c>
      <c r="D2361" s="3" t="s">
        <v>39</v>
      </c>
      <c r="E2361" s="4">
        <v>5000</v>
      </c>
      <c r="F2361" s="3">
        <v>-1.24</v>
      </c>
      <c r="G2361" s="4">
        <v>400000</v>
      </c>
      <c r="H2361" s="4">
        <v>402500</v>
      </c>
      <c r="I2361" s="4">
        <v>383000</v>
      </c>
      <c r="J2361" s="4">
        <v>323643</v>
      </c>
      <c r="K2361" s="4">
        <v>127588911500</v>
      </c>
      <c r="L2361" s="4">
        <v>12680280</v>
      </c>
      <c r="M2361" s="4">
        <v>394227</v>
      </c>
      <c r="N2361" s="4">
        <v>398000</v>
      </c>
      <c r="O2361" s="4">
        <v>322400</v>
      </c>
      <c r="P2361" s="4">
        <v>31860000</v>
      </c>
      <c r="Q2361" s="3">
        <v>1.0651999999999999</v>
      </c>
    </row>
    <row r="2362" spans="1:17">
      <c r="A2362" s="5">
        <v>40651</v>
      </c>
      <c r="B2362" s="3"/>
      <c r="C2362" s="4">
        <v>403000</v>
      </c>
      <c r="D2362" s="3" t="s">
        <v>38</v>
      </c>
      <c r="E2362" s="4">
        <v>21000</v>
      </c>
      <c r="F2362" s="3">
        <v>5.5</v>
      </c>
      <c r="G2362" s="4">
        <v>391000</v>
      </c>
      <c r="H2362" s="4">
        <v>408500</v>
      </c>
      <c r="I2362" s="4">
        <v>391000</v>
      </c>
      <c r="J2362" s="4">
        <v>572585</v>
      </c>
      <c r="K2362" s="4">
        <v>229474845000</v>
      </c>
      <c r="L2362" s="4">
        <v>12839580</v>
      </c>
      <c r="M2362" s="4">
        <v>400769</v>
      </c>
      <c r="N2362" s="4">
        <v>403000</v>
      </c>
      <c r="O2362" s="4">
        <v>305600</v>
      </c>
      <c r="P2362" s="4">
        <v>31860000</v>
      </c>
      <c r="Q2362" s="3">
        <v>1.0711999999999999</v>
      </c>
    </row>
    <row r="2363" spans="1:17">
      <c r="A2363" s="5">
        <v>40648</v>
      </c>
      <c r="B2363" s="3"/>
      <c r="C2363" s="4">
        <v>382000</v>
      </c>
      <c r="D2363" s="3" t="s">
        <v>38</v>
      </c>
      <c r="E2363" s="4">
        <v>3500</v>
      </c>
      <c r="F2363" s="3">
        <v>0.92</v>
      </c>
      <c r="G2363" s="4">
        <v>379000</v>
      </c>
      <c r="H2363" s="4">
        <v>385500</v>
      </c>
      <c r="I2363" s="4">
        <v>371000</v>
      </c>
      <c r="J2363" s="4">
        <v>290170</v>
      </c>
      <c r="K2363" s="4">
        <v>109650011000</v>
      </c>
      <c r="L2363" s="4">
        <v>12170520</v>
      </c>
      <c r="M2363" s="4">
        <v>377881</v>
      </c>
      <c r="N2363" s="4">
        <v>382000</v>
      </c>
      <c r="O2363" s="4">
        <v>302800</v>
      </c>
      <c r="P2363" s="4">
        <v>31860000</v>
      </c>
      <c r="Q2363" s="3">
        <v>1.014</v>
      </c>
    </row>
    <row r="2364" spans="1:17">
      <c r="A2364" s="5">
        <v>40647</v>
      </c>
      <c r="B2364" s="3"/>
      <c r="C2364" s="4">
        <v>378500</v>
      </c>
      <c r="D2364" s="3" t="s">
        <v>38</v>
      </c>
      <c r="E2364" s="4">
        <v>1500</v>
      </c>
      <c r="F2364" s="3">
        <v>0.4</v>
      </c>
      <c r="G2364" s="4">
        <v>372000</v>
      </c>
      <c r="H2364" s="4">
        <v>379500</v>
      </c>
      <c r="I2364" s="4">
        <v>367000</v>
      </c>
      <c r="J2364" s="4">
        <v>326215</v>
      </c>
      <c r="K2364" s="4">
        <v>121591201500</v>
      </c>
      <c r="L2364" s="4">
        <v>12059010</v>
      </c>
      <c r="M2364" s="4">
        <v>372733</v>
      </c>
      <c r="N2364" s="4">
        <v>378500</v>
      </c>
      <c r="O2364" s="4">
        <v>301600</v>
      </c>
      <c r="P2364" s="4">
        <v>31860000</v>
      </c>
      <c r="Q2364" s="3">
        <v>1.0044</v>
      </c>
    </row>
    <row r="2365" spans="1:17">
      <c r="A2365" s="5">
        <v>40646</v>
      </c>
      <c r="B2365" s="3"/>
      <c r="C2365" s="4">
        <v>377000</v>
      </c>
      <c r="D2365" s="3" t="s">
        <v>38</v>
      </c>
      <c r="E2365" s="4">
        <v>5500</v>
      </c>
      <c r="F2365" s="3">
        <v>1.48</v>
      </c>
      <c r="G2365" s="4">
        <v>374500</v>
      </c>
      <c r="H2365" s="4">
        <v>379000</v>
      </c>
      <c r="I2365" s="4">
        <v>367000</v>
      </c>
      <c r="J2365" s="4">
        <v>223433</v>
      </c>
      <c r="K2365" s="4">
        <v>83343297000</v>
      </c>
      <c r="L2365" s="4">
        <v>12011220</v>
      </c>
      <c r="M2365" s="4">
        <v>373012</v>
      </c>
      <c r="N2365" s="4">
        <v>377000</v>
      </c>
      <c r="O2365" s="4">
        <v>297200</v>
      </c>
      <c r="P2365" s="4">
        <v>31860000</v>
      </c>
      <c r="Q2365" s="3">
        <v>1.0094000000000001</v>
      </c>
    </row>
    <row r="2366" spans="1:17">
      <c r="A2366" s="5">
        <v>40645</v>
      </c>
      <c r="B2366" s="3"/>
      <c r="C2366" s="4">
        <v>371500</v>
      </c>
      <c r="D2366" s="3" t="s">
        <v>39</v>
      </c>
      <c r="E2366" s="4">
        <v>14500</v>
      </c>
      <c r="F2366" s="3">
        <v>-3.76</v>
      </c>
      <c r="G2366" s="4">
        <v>388000</v>
      </c>
      <c r="H2366" s="4">
        <v>389500</v>
      </c>
      <c r="I2366" s="4">
        <v>370000</v>
      </c>
      <c r="J2366" s="4">
        <v>252075</v>
      </c>
      <c r="K2366" s="4">
        <v>94447680000</v>
      </c>
      <c r="L2366" s="4">
        <v>11835990</v>
      </c>
      <c r="M2366" s="4">
        <v>374680</v>
      </c>
      <c r="N2366" s="4">
        <v>371500</v>
      </c>
      <c r="O2366" s="4">
        <v>308800</v>
      </c>
      <c r="P2366" s="4">
        <v>31860000</v>
      </c>
      <c r="Q2366" s="3">
        <v>1.0103</v>
      </c>
    </row>
    <row r="2367" spans="1:17">
      <c r="A2367" s="5">
        <v>40644</v>
      </c>
      <c r="B2367" s="3"/>
      <c r="C2367" s="4">
        <v>386000</v>
      </c>
      <c r="D2367" s="3" t="s">
        <v>39</v>
      </c>
      <c r="E2367" s="4">
        <v>11000</v>
      </c>
      <c r="F2367" s="3">
        <v>-2.77</v>
      </c>
      <c r="G2367" s="4">
        <v>395000</v>
      </c>
      <c r="H2367" s="4">
        <v>400000</v>
      </c>
      <c r="I2367" s="4">
        <v>384500</v>
      </c>
      <c r="J2367" s="4">
        <v>234036</v>
      </c>
      <c r="K2367" s="4">
        <v>90829252500</v>
      </c>
      <c r="L2367" s="4">
        <v>12297960</v>
      </c>
      <c r="M2367" s="4">
        <v>388099</v>
      </c>
      <c r="N2367" s="4">
        <v>386000</v>
      </c>
      <c r="O2367" s="4">
        <v>317600</v>
      </c>
      <c r="P2367" s="4">
        <v>31860000</v>
      </c>
      <c r="Q2367" s="3">
        <v>1.0335000000000001</v>
      </c>
    </row>
    <row r="2368" spans="1:17">
      <c r="A2368" s="5">
        <v>40641</v>
      </c>
      <c r="B2368" s="3"/>
      <c r="C2368" s="4">
        <v>397000</v>
      </c>
      <c r="D2368" s="3" t="s">
        <v>38</v>
      </c>
      <c r="E2368" s="4">
        <v>9000</v>
      </c>
      <c r="F2368" s="3">
        <v>2.3199999999999998</v>
      </c>
      <c r="G2368" s="4">
        <v>389000</v>
      </c>
      <c r="H2368" s="4">
        <v>402000</v>
      </c>
      <c r="I2368" s="4">
        <v>389000</v>
      </c>
      <c r="J2368" s="4">
        <v>245941</v>
      </c>
      <c r="K2368" s="4">
        <v>97691242500</v>
      </c>
      <c r="L2368" s="4">
        <v>12648420</v>
      </c>
      <c r="M2368" s="4">
        <v>397214</v>
      </c>
      <c r="N2368" s="4">
        <v>397000</v>
      </c>
      <c r="O2368" s="4">
        <v>310400</v>
      </c>
      <c r="P2368" s="4">
        <v>31860000</v>
      </c>
      <c r="Q2368" s="3">
        <v>1.0601</v>
      </c>
    </row>
    <row r="2369" spans="1:17">
      <c r="A2369" s="5">
        <v>40640</v>
      </c>
      <c r="B2369" s="3"/>
      <c r="C2369" s="4">
        <v>388000</v>
      </c>
      <c r="D2369" s="3" t="s">
        <v>38</v>
      </c>
      <c r="E2369" s="4">
        <v>1000</v>
      </c>
      <c r="F2369" s="3">
        <v>0.26</v>
      </c>
      <c r="G2369" s="4">
        <v>391000</v>
      </c>
      <c r="H2369" s="4">
        <v>394500</v>
      </c>
      <c r="I2369" s="4">
        <v>385000</v>
      </c>
      <c r="J2369" s="4">
        <v>160085</v>
      </c>
      <c r="K2369" s="4">
        <v>62170471000</v>
      </c>
      <c r="L2369" s="4">
        <v>12361680</v>
      </c>
      <c r="M2369" s="4">
        <v>388359</v>
      </c>
      <c r="N2369" s="4">
        <v>388000</v>
      </c>
      <c r="O2369" s="4">
        <v>309600</v>
      </c>
      <c r="P2369" s="4">
        <v>31860000</v>
      </c>
      <c r="Q2369" s="3">
        <v>1.0387999999999999</v>
      </c>
    </row>
    <row r="2370" spans="1:17">
      <c r="A2370" s="5">
        <v>40639</v>
      </c>
      <c r="B2370" s="3"/>
      <c r="C2370" s="4">
        <v>387000</v>
      </c>
      <c r="D2370" s="3" t="s">
        <v>38</v>
      </c>
      <c r="E2370" s="3">
        <v>500</v>
      </c>
      <c r="F2370" s="3">
        <v>0.13</v>
      </c>
      <c r="G2370" s="4">
        <v>386000</v>
      </c>
      <c r="H2370" s="4">
        <v>396000</v>
      </c>
      <c r="I2370" s="4">
        <v>385000</v>
      </c>
      <c r="J2370" s="4">
        <v>206753</v>
      </c>
      <c r="K2370" s="4">
        <v>80717349500</v>
      </c>
      <c r="L2370" s="4">
        <v>12329820</v>
      </c>
      <c r="M2370" s="4">
        <v>390404</v>
      </c>
      <c r="N2370" s="4">
        <v>387000</v>
      </c>
      <c r="O2370" s="4">
        <v>309200</v>
      </c>
      <c r="P2370" s="4">
        <v>31860000</v>
      </c>
      <c r="Q2370" s="3">
        <v>1.0339</v>
      </c>
    </row>
    <row r="2371" spans="1:17">
      <c r="A2371" s="5">
        <v>40638</v>
      </c>
      <c r="B2371" s="3"/>
      <c r="C2371" s="4">
        <v>386500</v>
      </c>
      <c r="D2371" s="3" t="s">
        <v>38</v>
      </c>
      <c r="E2371" s="4">
        <v>12500</v>
      </c>
      <c r="F2371" s="3">
        <v>3.34</v>
      </c>
      <c r="G2371" s="4">
        <v>371500</v>
      </c>
      <c r="H2371" s="4">
        <v>386500</v>
      </c>
      <c r="I2371" s="4">
        <v>366000</v>
      </c>
      <c r="J2371" s="4">
        <v>276278</v>
      </c>
      <c r="K2371" s="4">
        <v>104235619000</v>
      </c>
      <c r="L2371" s="4">
        <v>12313890</v>
      </c>
      <c r="M2371" s="4">
        <v>377285</v>
      </c>
      <c r="N2371" s="4">
        <v>386500</v>
      </c>
      <c r="O2371" s="4">
        <v>299200</v>
      </c>
      <c r="P2371" s="4">
        <v>31860000</v>
      </c>
      <c r="Q2371" s="3">
        <v>1.0307999999999999</v>
      </c>
    </row>
    <row r="2372" spans="1:17">
      <c r="A2372" s="5">
        <v>40637</v>
      </c>
      <c r="B2372" s="3"/>
      <c r="C2372" s="4">
        <v>374000</v>
      </c>
      <c r="D2372" s="3" t="s">
        <v>39</v>
      </c>
      <c r="E2372" s="4">
        <v>13500</v>
      </c>
      <c r="F2372" s="3">
        <v>-3.48</v>
      </c>
      <c r="G2372" s="4">
        <v>379000</v>
      </c>
      <c r="H2372" s="4">
        <v>383500</v>
      </c>
      <c r="I2372" s="4">
        <v>370000</v>
      </c>
      <c r="J2372" s="4">
        <v>341132</v>
      </c>
      <c r="K2372" s="4">
        <v>127442220500</v>
      </c>
      <c r="L2372" s="4">
        <v>11915640</v>
      </c>
      <c r="M2372" s="4">
        <v>373586</v>
      </c>
      <c r="N2372" s="4">
        <v>374000</v>
      </c>
      <c r="O2372" s="4">
        <v>310000</v>
      </c>
      <c r="P2372" s="4">
        <v>31860000</v>
      </c>
      <c r="Q2372" s="3">
        <v>1.0043</v>
      </c>
    </row>
    <row r="2373" spans="1:17">
      <c r="A2373" s="5">
        <v>40634</v>
      </c>
      <c r="B2373" s="3"/>
      <c r="C2373" s="4">
        <v>387500</v>
      </c>
      <c r="D2373" s="3"/>
      <c r="E2373" s="3">
        <v>0</v>
      </c>
      <c r="F2373" s="3">
        <v>0</v>
      </c>
      <c r="G2373" s="4">
        <v>391000</v>
      </c>
      <c r="H2373" s="4">
        <v>394000</v>
      </c>
      <c r="I2373" s="4">
        <v>385500</v>
      </c>
      <c r="J2373" s="4">
        <v>189932</v>
      </c>
      <c r="K2373" s="4">
        <v>73711623000</v>
      </c>
      <c r="L2373" s="4">
        <v>12345750</v>
      </c>
      <c r="M2373" s="4">
        <v>388094</v>
      </c>
      <c r="N2373" s="4">
        <v>387500</v>
      </c>
      <c r="O2373" s="4">
        <v>310000</v>
      </c>
      <c r="P2373" s="4">
        <v>31860000</v>
      </c>
      <c r="Q2373" s="3">
        <v>1.0379</v>
      </c>
    </row>
    <row r="2374" spans="1:17">
      <c r="A2374" s="5">
        <v>40633</v>
      </c>
      <c r="B2374" s="3"/>
      <c r="C2374" s="4">
        <v>387500</v>
      </c>
      <c r="D2374" s="3" t="s">
        <v>39</v>
      </c>
      <c r="E2374" s="4">
        <v>7000</v>
      </c>
      <c r="F2374" s="3">
        <v>-1.77</v>
      </c>
      <c r="G2374" s="4">
        <v>389000</v>
      </c>
      <c r="H2374" s="4">
        <v>396000</v>
      </c>
      <c r="I2374" s="4">
        <v>385000</v>
      </c>
      <c r="J2374" s="4">
        <v>233104</v>
      </c>
      <c r="K2374" s="4">
        <v>90449336500</v>
      </c>
      <c r="L2374" s="4">
        <v>12345750</v>
      </c>
      <c r="M2374" s="4">
        <v>388021</v>
      </c>
      <c r="N2374" s="4">
        <v>387500</v>
      </c>
      <c r="O2374" s="4">
        <v>315600</v>
      </c>
      <c r="P2374" s="4">
        <v>31860000</v>
      </c>
      <c r="Q2374" s="3">
        <v>1.0449999999999999</v>
      </c>
    </row>
    <row r="2375" spans="1:17">
      <c r="A2375" s="5">
        <v>40632</v>
      </c>
      <c r="B2375" s="3"/>
      <c r="C2375" s="4">
        <v>394500</v>
      </c>
      <c r="D2375" s="3" t="s">
        <v>39</v>
      </c>
      <c r="E2375" s="4">
        <v>10000</v>
      </c>
      <c r="F2375" s="3">
        <v>-2.4700000000000002</v>
      </c>
      <c r="G2375" s="4">
        <v>405500</v>
      </c>
      <c r="H2375" s="4">
        <v>408000</v>
      </c>
      <c r="I2375" s="4">
        <v>394500</v>
      </c>
      <c r="J2375" s="4">
        <v>253632</v>
      </c>
      <c r="K2375" s="4">
        <v>101513589500</v>
      </c>
      <c r="L2375" s="4">
        <v>12568770</v>
      </c>
      <c r="M2375" s="4">
        <v>400239</v>
      </c>
      <c r="N2375" s="4">
        <v>394500</v>
      </c>
      <c r="O2375" s="4">
        <v>323600</v>
      </c>
      <c r="P2375" s="4">
        <v>31860000</v>
      </c>
      <c r="Q2375" s="3">
        <v>1.0714999999999999</v>
      </c>
    </row>
    <row r="2376" spans="1:17">
      <c r="A2376" s="5">
        <v>40631</v>
      </c>
      <c r="B2376" s="3"/>
      <c r="C2376" s="4">
        <v>404500</v>
      </c>
      <c r="D2376" s="3" t="s">
        <v>38</v>
      </c>
      <c r="E2376" s="4">
        <v>3000</v>
      </c>
      <c r="F2376" s="3">
        <v>0.75</v>
      </c>
      <c r="G2376" s="4">
        <v>401500</v>
      </c>
      <c r="H2376" s="4">
        <v>407000</v>
      </c>
      <c r="I2376" s="4">
        <v>396500</v>
      </c>
      <c r="J2376" s="4">
        <v>219664</v>
      </c>
      <c r="K2376" s="4">
        <v>88327715500</v>
      </c>
      <c r="L2376" s="4">
        <v>12887370</v>
      </c>
      <c r="M2376" s="4">
        <v>402103</v>
      </c>
      <c r="N2376" s="4">
        <v>404500</v>
      </c>
      <c r="O2376" s="4">
        <v>321200</v>
      </c>
      <c r="P2376" s="4">
        <v>31860000</v>
      </c>
      <c r="Q2376" s="3">
        <v>1.1092</v>
      </c>
    </row>
    <row r="2377" spans="1:17">
      <c r="A2377" s="5">
        <v>40630</v>
      </c>
      <c r="B2377" s="3"/>
      <c r="C2377" s="4">
        <v>401500</v>
      </c>
      <c r="D2377" s="3" t="s">
        <v>38</v>
      </c>
      <c r="E2377" s="4">
        <v>8500</v>
      </c>
      <c r="F2377" s="3">
        <v>2.16</v>
      </c>
      <c r="G2377" s="4">
        <v>390000</v>
      </c>
      <c r="H2377" s="4">
        <v>402000</v>
      </c>
      <c r="I2377" s="4">
        <v>388500</v>
      </c>
      <c r="J2377" s="4">
        <v>197000</v>
      </c>
      <c r="K2377" s="4">
        <v>77806095500</v>
      </c>
      <c r="L2377" s="4">
        <v>12791790</v>
      </c>
      <c r="M2377" s="4">
        <v>394954</v>
      </c>
      <c r="N2377" s="4">
        <v>401500</v>
      </c>
      <c r="O2377" s="4">
        <v>314400</v>
      </c>
      <c r="P2377" s="4">
        <v>31860000</v>
      </c>
      <c r="Q2377" s="3">
        <v>1.1092</v>
      </c>
    </row>
    <row r="2378" spans="1:17">
      <c r="A2378" s="5">
        <v>40627</v>
      </c>
      <c r="B2378" s="3"/>
      <c r="C2378" s="4">
        <v>393000</v>
      </c>
      <c r="D2378" s="3" t="s">
        <v>39</v>
      </c>
      <c r="E2378" s="4">
        <v>9000</v>
      </c>
      <c r="F2378" s="3">
        <v>-2.2400000000000002</v>
      </c>
      <c r="G2378" s="4">
        <v>407000</v>
      </c>
      <c r="H2378" s="4">
        <v>407500</v>
      </c>
      <c r="I2378" s="4">
        <v>393000</v>
      </c>
      <c r="J2378" s="4">
        <v>194134</v>
      </c>
      <c r="K2378" s="4">
        <v>77056134000</v>
      </c>
      <c r="L2378" s="4">
        <v>12520980</v>
      </c>
      <c r="M2378" s="4">
        <v>396922</v>
      </c>
      <c r="N2378" s="4">
        <v>393000</v>
      </c>
      <c r="O2378" s="4">
        <v>321600</v>
      </c>
      <c r="P2378" s="4">
        <v>31860000</v>
      </c>
      <c r="Q2378" s="3">
        <v>1.0869</v>
      </c>
    </row>
    <row r="2379" spans="1:17">
      <c r="A2379" s="5">
        <v>40626</v>
      </c>
      <c r="B2379" s="3"/>
      <c r="C2379" s="4">
        <v>402000</v>
      </c>
      <c r="D2379" s="3" t="s">
        <v>38</v>
      </c>
      <c r="E2379" s="4">
        <v>15000</v>
      </c>
      <c r="F2379" s="3">
        <v>3.88</v>
      </c>
      <c r="G2379" s="4">
        <v>387000</v>
      </c>
      <c r="H2379" s="4">
        <v>402500</v>
      </c>
      <c r="I2379" s="4">
        <v>387000</v>
      </c>
      <c r="J2379" s="4">
        <v>176683</v>
      </c>
      <c r="K2379" s="4">
        <v>69601834500</v>
      </c>
      <c r="L2379" s="4">
        <v>12807720</v>
      </c>
      <c r="M2379" s="4">
        <v>393936</v>
      </c>
      <c r="N2379" s="4">
        <v>402000</v>
      </c>
      <c r="O2379" s="4">
        <v>309600</v>
      </c>
      <c r="P2379" s="4">
        <v>31860000</v>
      </c>
      <c r="Q2379" s="3">
        <v>1.1216999999999999</v>
      </c>
    </row>
    <row r="2380" spans="1:17">
      <c r="A2380" s="5">
        <v>40625</v>
      </c>
      <c r="B2380" s="3"/>
      <c r="C2380" s="4">
        <v>387000</v>
      </c>
      <c r="D2380" s="3" t="s">
        <v>39</v>
      </c>
      <c r="E2380" s="4">
        <v>13000</v>
      </c>
      <c r="F2380" s="3">
        <v>-3.25</v>
      </c>
      <c r="G2380" s="4">
        <v>400500</v>
      </c>
      <c r="H2380" s="4">
        <v>414000</v>
      </c>
      <c r="I2380" s="4">
        <v>387000</v>
      </c>
      <c r="J2380" s="4">
        <v>259659</v>
      </c>
      <c r="K2380" s="4">
        <v>104141678000</v>
      </c>
      <c r="L2380" s="4">
        <v>12329820</v>
      </c>
      <c r="M2380" s="4">
        <v>401070</v>
      </c>
      <c r="N2380" s="4">
        <v>387000</v>
      </c>
      <c r="O2380" s="4">
        <v>320000</v>
      </c>
      <c r="P2380" s="4">
        <v>31860000</v>
      </c>
      <c r="Q2380" s="3">
        <v>1.093</v>
      </c>
    </row>
    <row r="2381" spans="1:17">
      <c r="A2381" s="5">
        <v>40624</v>
      </c>
      <c r="B2381" s="3"/>
      <c r="C2381" s="4">
        <v>400000</v>
      </c>
      <c r="D2381" s="3" t="s">
        <v>38</v>
      </c>
      <c r="E2381" s="4">
        <v>20000</v>
      </c>
      <c r="F2381" s="3">
        <v>5.26</v>
      </c>
      <c r="G2381" s="4">
        <v>380000</v>
      </c>
      <c r="H2381" s="4">
        <v>405500</v>
      </c>
      <c r="I2381" s="4">
        <v>379000</v>
      </c>
      <c r="J2381" s="4">
        <v>393791</v>
      </c>
      <c r="K2381" s="4">
        <v>154790501000</v>
      </c>
      <c r="L2381" s="4">
        <v>12744000</v>
      </c>
      <c r="M2381" s="4">
        <v>393077</v>
      </c>
      <c r="N2381" s="4">
        <v>400000</v>
      </c>
      <c r="O2381" s="4">
        <v>304000</v>
      </c>
      <c r="P2381" s="4">
        <v>31860000</v>
      </c>
      <c r="Q2381" s="3">
        <v>1.129</v>
      </c>
    </row>
    <row r="2382" spans="1:17">
      <c r="A2382" s="5">
        <v>40623</v>
      </c>
      <c r="B2382" s="3"/>
      <c r="C2382" s="4">
        <v>380000</v>
      </c>
      <c r="D2382" s="3" t="s">
        <v>38</v>
      </c>
      <c r="E2382" s="4">
        <v>6000</v>
      </c>
      <c r="F2382" s="3">
        <v>1.6</v>
      </c>
      <c r="G2382" s="4">
        <v>376000</v>
      </c>
      <c r="H2382" s="4">
        <v>380500</v>
      </c>
      <c r="I2382" s="4">
        <v>367500</v>
      </c>
      <c r="J2382" s="4">
        <v>281487</v>
      </c>
      <c r="K2382" s="4">
        <v>105173442500</v>
      </c>
      <c r="L2382" s="4">
        <v>12106800</v>
      </c>
      <c r="M2382" s="4">
        <v>373635</v>
      </c>
      <c r="N2382" s="4">
        <v>380000</v>
      </c>
      <c r="O2382" s="4">
        <v>299200</v>
      </c>
      <c r="P2382" s="4">
        <v>31860000</v>
      </c>
      <c r="Q2382" s="3">
        <v>1.0774999999999999</v>
      </c>
    </row>
    <row r="2383" spans="1:17">
      <c r="A2383" s="5">
        <v>40620</v>
      </c>
      <c r="B2383" s="3"/>
      <c r="C2383" s="4">
        <v>374000</v>
      </c>
      <c r="D2383" s="3" t="s">
        <v>39</v>
      </c>
      <c r="E2383" s="4">
        <v>6000</v>
      </c>
      <c r="F2383" s="3">
        <v>-1.58</v>
      </c>
      <c r="G2383" s="4">
        <v>380000</v>
      </c>
      <c r="H2383" s="4">
        <v>381500</v>
      </c>
      <c r="I2383" s="4">
        <v>374000</v>
      </c>
      <c r="J2383" s="4">
        <v>161028</v>
      </c>
      <c r="K2383" s="4">
        <v>60666246000</v>
      </c>
      <c r="L2383" s="4">
        <v>11915640</v>
      </c>
      <c r="M2383" s="4">
        <v>376743</v>
      </c>
      <c r="N2383" s="4">
        <v>374000</v>
      </c>
      <c r="O2383" s="4">
        <v>304000</v>
      </c>
      <c r="P2383" s="4">
        <v>31860000</v>
      </c>
      <c r="Q2383" s="3">
        <v>1.0722</v>
      </c>
    </row>
    <row r="2384" spans="1:17">
      <c r="A2384" s="5">
        <v>40619</v>
      </c>
      <c r="B2384" s="3"/>
      <c r="C2384" s="4">
        <v>380000</v>
      </c>
      <c r="D2384" s="3" t="s">
        <v>38</v>
      </c>
      <c r="E2384" s="4">
        <v>7000</v>
      </c>
      <c r="F2384" s="3">
        <v>1.88</v>
      </c>
      <c r="G2384" s="4">
        <v>366000</v>
      </c>
      <c r="H2384" s="4">
        <v>380000</v>
      </c>
      <c r="I2384" s="4">
        <v>364000</v>
      </c>
      <c r="J2384" s="4">
        <v>183939</v>
      </c>
      <c r="K2384" s="4">
        <v>68275144500</v>
      </c>
      <c r="L2384" s="4">
        <v>12106800</v>
      </c>
      <c r="M2384" s="4">
        <v>371183</v>
      </c>
      <c r="N2384" s="4">
        <v>380000</v>
      </c>
      <c r="O2384" s="4">
        <v>298400</v>
      </c>
      <c r="P2384" s="4">
        <v>31860000</v>
      </c>
      <c r="Q2384" s="3">
        <v>1.1013999999999999</v>
      </c>
    </row>
    <row r="2385" spans="1:17">
      <c r="A2385" s="5">
        <v>40618</v>
      </c>
      <c r="B2385" s="3"/>
      <c r="C2385" s="4">
        <v>373000</v>
      </c>
      <c r="D2385" s="3" t="s">
        <v>39</v>
      </c>
      <c r="E2385" s="4">
        <v>9000</v>
      </c>
      <c r="F2385" s="3">
        <v>-2.36</v>
      </c>
      <c r="G2385" s="4">
        <v>380500</v>
      </c>
      <c r="H2385" s="4">
        <v>391000</v>
      </c>
      <c r="I2385" s="4">
        <v>373000</v>
      </c>
      <c r="J2385" s="4">
        <v>194892</v>
      </c>
      <c r="K2385" s="4">
        <v>73796079000</v>
      </c>
      <c r="L2385" s="4">
        <v>11883780</v>
      </c>
      <c r="M2385" s="4">
        <v>378651</v>
      </c>
      <c r="N2385" s="4">
        <v>373000</v>
      </c>
      <c r="O2385" s="4">
        <v>305600</v>
      </c>
      <c r="P2385" s="4">
        <v>31860000</v>
      </c>
      <c r="Q2385" s="3">
        <v>1.0814999999999999</v>
      </c>
    </row>
    <row r="2386" spans="1:17">
      <c r="A2386" s="5">
        <v>40617</v>
      </c>
      <c r="B2386" s="3"/>
      <c r="C2386" s="4">
        <v>382000</v>
      </c>
      <c r="D2386" s="3" t="s">
        <v>39</v>
      </c>
      <c r="E2386" s="4">
        <v>3000</v>
      </c>
      <c r="F2386" s="3">
        <v>-0.78</v>
      </c>
      <c r="G2386" s="4">
        <v>382000</v>
      </c>
      <c r="H2386" s="4">
        <v>394000</v>
      </c>
      <c r="I2386" s="4">
        <v>362500</v>
      </c>
      <c r="J2386" s="4">
        <v>276872</v>
      </c>
      <c r="K2386" s="4">
        <v>105436627400</v>
      </c>
      <c r="L2386" s="4">
        <v>12170520</v>
      </c>
      <c r="M2386" s="4">
        <v>380813</v>
      </c>
      <c r="N2386" s="4">
        <v>382000</v>
      </c>
      <c r="O2386" s="4">
        <v>308000</v>
      </c>
      <c r="P2386" s="4">
        <v>31860000</v>
      </c>
      <c r="Q2386" s="3">
        <v>1.1267</v>
      </c>
    </row>
    <row r="2387" spans="1:17">
      <c r="A2387" s="5">
        <v>40616</v>
      </c>
      <c r="B2387" s="3"/>
      <c r="C2387" s="4">
        <v>385000</v>
      </c>
      <c r="D2387" s="3" t="s">
        <v>38</v>
      </c>
      <c r="E2387" s="4">
        <v>38500</v>
      </c>
      <c r="F2387" s="3">
        <v>11.11</v>
      </c>
      <c r="G2387" s="4">
        <v>367500</v>
      </c>
      <c r="H2387" s="4">
        <v>385000</v>
      </c>
      <c r="I2387" s="4">
        <v>354000</v>
      </c>
      <c r="J2387" s="4">
        <v>471472</v>
      </c>
      <c r="K2387" s="4">
        <v>174011121000</v>
      </c>
      <c r="L2387" s="4">
        <v>12266100</v>
      </c>
      <c r="M2387" s="4">
        <v>369080</v>
      </c>
      <c r="N2387" s="4">
        <v>385000</v>
      </c>
      <c r="O2387" s="4">
        <v>277200</v>
      </c>
      <c r="P2387" s="4">
        <v>31860000</v>
      </c>
      <c r="Q2387" s="3">
        <v>1.1084000000000001</v>
      </c>
    </row>
    <row r="2388" spans="1:17">
      <c r="A2388" s="5">
        <v>40613</v>
      </c>
      <c r="B2388" s="3"/>
      <c r="C2388" s="4">
        <v>346500</v>
      </c>
      <c r="D2388" s="3" t="s">
        <v>39</v>
      </c>
      <c r="E2388" s="4">
        <v>9000</v>
      </c>
      <c r="F2388" s="3">
        <v>-2.5299999999999998</v>
      </c>
      <c r="G2388" s="4">
        <v>348500</v>
      </c>
      <c r="H2388" s="4">
        <v>353500</v>
      </c>
      <c r="I2388" s="4">
        <v>339500</v>
      </c>
      <c r="J2388" s="4">
        <v>187405</v>
      </c>
      <c r="K2388" s="4">
        <v>64492894000</v>
      </c>
      <c r="L2388" s="4">
        <v>11039490</v>
      </c>
      <c r="M2388" s="4">
        <v>344136</v>
      </c>
      <c r="N2388" s="4">
        <v>346500</v>
      </c>
      <c r="O2388" s="4">
        <v>284400</v>
      </c>
      <c r="P2388" s="4">
        <v>31860000</v>
      </c>
      <c r="Q2388" s="3">
        <v>1.0059</v>
      </c>
    </row>
    <row r="2389" spans="1:17">
      <c r="A2389" s="5">
        <v>40612</v>
      </c>
      <c r="B2389" s="3"/>
      <c r="C2389" s="4">
        <v>355500</v>
      </c>
      <c r="D2389" s="3" t="s">
        <v>38</v>
      </c>
      <c r="E2389" s="4">
        <v>7000</v>
      </c>
      <c r="F2389" s="3">
        <v>2.0099999999999998</v>
      </c>
      <c r="G2389" s="4">
        <v>354000</v>
      </c>
      <c r="H2389" s="4">
        <v>361500</v>
      </c>
      <c r="I2389" s="4">
        <v>347500</v>
      </c>
      <c r="J2389" s="4">
        <v>218574</v>
      </c>
      <c r="K2389" s="4">
        <v>77543098000</v>
      </c>
      <c r="L2389" s="4">
        <v>11326230</v>
      </c>
      <c r="M2389" s="4">
        <v>354768</v>
      </c>
      <c r="N2389" s="4">
        <v>355500</v>
      </c>
      <c r="O2389" s="4">
        <v>278800</v>
      </c>
      <c r="P2389" s="4">
        <v>31860000</v>
      </c>
      <c r="Q2389" s="3">
        <v>1.0185999999999999</v>
      </c>
    </row>
    <row r="2390" spans="1:17">
      <c r="A2390" s="5">
        <v>40611</v>
      </c>
      <c r="B2390" s="3"/>
      <c r="C2390" s="4">
        <v>348500</v>
      </c>
      <c r="D2390" s="3" t="s">
        <v>38</v>
      </c>
      <c r="E2390" s="4">
        <v>1000</v>
      </c>
      <c r="F2390" s="3">
        <v>0.28999999999999998</v>
      </c>
      <c r="G2390" s="4">
        <v>351000</v>
      </c>
      <c r="H2390" s="4">
        <v>355500</v>
      </c>
      <c r="I2390" s="4">
        <v>339500</v>
      </c>
      <c r="J2390" s="4">
        <v>155399</v>
      </c>
      <c r="K2390" s="4">
        <v>53881768500</v>
      </c>
      <c r="L2390" s="4">
        <v>11103210</v>
      </c>
      <c r="M2390" s="4">
        <v>346731</v>
      </c>
      <c r="N2390" s="4">
        <v>348500</v>
      </c>
      <c r="O2390" s="4">
        <v>278000</v>
      </c>
      <c r="P2390" s="4">
        <v>31860000</v>
      </c>
      <c r="Q2390" s="3">
        <v>0.9899</v>
      </c>
    </row>
    <row r="2391" spans="1:17">
      <c r="A2391" s="5">
        <v>40610</v>
      </c>
      <c r="B2391" s="3"/>
      <c r="C2391" s="4">
        <v>347500</v>
      </c>
      <c r="D2391" s="3" t="s">
        <v>39</v>
      </c>
      <c r="E2391" s="4">
        <v>2000</v>
      </c>
      <c r="F2391" s="3">
        <v>-0.56999999999999995</v>
      </c>
      <c r="G2391" s="4">
        <v>352500</v>
      </c>
      <c r="H2391" s="4">
        <v>352500</v>
      </c>
      <c r="I2391" s="4">
        <v>344000</v>
      </c>
      <c r="J2391" s="4">
        <v>127844</v>
      </c>
      <c r="K2391" s="4">
        <v>44560788500</v>
      </c>
      <c r="L2391" s="4">
        <v>11071350</v>
      </c>
      <c r="M2391" s="4">
        <v>348555</v>
      </c>
      <c r="N2391" s="4">
        <v>347500</v>
      </c>
      <c r="O2391" s="4">
        <v>279600</v>
      </c>
      <c r="P2391" s="4">
        <v>31860000</v>
      </c>
      <c r="Q2391" s="3">
        <v>0.98960000000000004</v>
      </c>
    </row>
    <row r="2392" spans="1:17">
      <c r="A2392" s="5">
        <v>40609</v>
      </c>
      <c r="B2392" s="3"/>
      <c r="C2392" s="4">
        <v>349500</v>
      </c>
      <c r="D2392" s="3" t="s">
        <v>38</v>
      </c>
      <c r="E2392" s="4">
        <v>2000</v>
      </c>
      <c r="F2392" s="3">
        <v>0.57999999999999996</v>
      </c>
      <c r="G2392" s="4">
        <v>345500</v>
      </c>
      <c r="H2392" s="4">
        <v>351500</v>
      </c>
      <c r="I2392" s="4">
        <v>345500</v>
      </c>
      <c r="J2392" s="4">
        <v>163527</v>
      </c>
      <c r="K2392" s="4">
        <v>57138481500</v>
      </c>
      <c r="L2392" s="4">
        <v>11135070</v>
      </c>
      <c r="M2392" s="4">
        <v>349413</v>
      </c>
      <c r="N2392" s="4">
        <v>349500</v>
      </c>
      <c r="O2392" s="4">
        <v>278000</v>
      </c>
      <c r="P2392" s="4">
        <v>31860000</v>
      </c>
      <c r="Q2392" s="3">
        <v>1.0035000000000001</v>
      </c>
    </row>
    <row r="2393" spans="1:17">
      <c r="A2393" s="5">
        <v>40606</v>
      </c>
      <c r="B2393" s="3"/>
      <c r="C2393" s="4">
        <v>347500</v>
      </c>
      <c r="D2393" s="3" t="s">
        <v>38</v>
      </c>
      <c r="E2393" s="4">
        <v>16000</v>
      </c>
      <c r="F2393" s="3">
        <v>4.83</v>
      </c>
      <c r="G2393" s="4">
        <v>338500</v>
      </c>
      <c r="H2393" s="4">
        <v>349000</v>
      </c>
      <c r="I2393" s="4">
        <v>332000</v>
      </c>
      <c r="J2393" s="4">
        <v>259062</v>
      </c>
      <c r="K2393" s="4">
        <v>88903433500</v>
      </c>
      <c r="L2393" s="4">
        <v>11071350</v>
      </c>
      <c r="M2393" s="4">
        <v>343174</v>
      </c>
      <c r="N2393" s="4">
        <v>347500</v>
      </c>
      <c r="O2393" s="4">
        <v>265200</v>
      </c>
      <c r="P2393" s="4">
        <v>31860000</v>
      </c>
      <c r="Q2393" s="3">
        <v>0.98570000000000002</v>
      </c>
    </row>
    <row r="2394" spans="1:17">
      <c r="A2394" s="5">
        <v>40605</v>
      </c>
      <c r="B2394" s="3"/>
      <c r="C2394" s="4">
        <v>331500</v>
      </c>
      <c r="D2394" s="3" t="s">
        <v>38</v>
      </c>
      <c r="E2394" s="4">
        <v>16500</v>
      </c>
      <c r="F2394" s="3">
        <v>5.24</v>
      </c>
      <c r="G2394" s="4">
        <v>322000</v>
      </c>
      <c r="H2394" s="4">
        <v>331500</v>
      </c>
      <c r="I2394" s="4">
        <v>320000</v>
      </c>
      <c r="J2394" s="4">
        <v>198940</v>
      </c>
      <c r="K2394" s="4">
        <v>65294167000</v>
      </c>
      <c r="L2394" s="4">
        <v>10561590</v>
      </c>
      <c r="M2394" s="4">
        <v>328210</v>
      </c>
      <c r="N2394" s="4">
        <v>331500</v>
      </c>
      <c r="O2394" s="4">
        <v>252000</v>
      </c>
      <c r="P2394" s="4">
        <v>31860000</v>
      </c>
      <c r="Q2394" s="3">
        <v>0.95689999999999997</v>
      </c>
    </row>
    <row r="2395" spans="1:17">
      <c r="A2395" s="5">
        <v>40604</v>
      </c>
      <c r="B2395" s="3"/>
      <c r="C2395" s="4">
        <v>315000</v>
      </c>
      <c r="D2395" s="3" t="s">
        <v>38</v>
      </c>
      <c r="E2395" s="4">
        <v>4000</v>
      </c>
      <c r="F2395" s="3">
        <v>1.29</v>
      </c>
      <c r="G2395" s="4">
        <v>307500</v>
      </c>
      <c r="H2395" s="4">
        <v>315000</v>
      </c>
      <c r="I2395" s="4">
        <v>307000</v>
      </c>
      <c r="J2395" s="4">
        <v>130560</v>
      </c>
      <c r="K2395" s="4">
        <v>40648591000</v>
      </c>
      <c r="L2395" s="4">
        <v>10035900</v>
      </c>
      <c r="M2395" s="4">
        <v>311340</v>
      </c>
      <c r="N2395" s="4">
        <v>315000</v>
      </c>
      <c r="O2395" s="4">
        <v>248800</v>
      </c>
      <c r="P2395" s="4">
        <v>31860000</v>
      </c>
      <c r="Q2395" s="3">
        <v>0.92889999999999995</v>
      </c>
    </row>
    <row r="2396" spans="1:17">
      <c r="A2396" s="5">
        <v>40602</v>
      </c>
      <c r="B2396" s="3"/>
      <c r="C2396" s="4">
        <v>311000</v>
      </c>
      <c r="D2396" s="3" t="s">
        <v>39</v>
      </c>
      <c r="E2396" s="4">
        <v>6500</v>
      </c>
      <c r="F2396" s="3">
        <v>-2.0499999999999998</v>
      </c>
      <c r="G2396" s="4">
        <v>317500</v>
      </c>
      <c r="H2396" s="4">
        <v>319000</v>
      </c>
      <c r="I2396" s="4">
        <v>308500</v>
      </c>
      <c r="J2396" s="4">
        <v>113313</v>
      </c>
      <c r="K2396" s="4">
        <v>35372149000</v>
      </c>
      <c r="L2396" s="4">
        <v>9908460</v>
      </c>
      <c r="M2396" s="4">
        <v>312163</v>
      </c>
      <c r="N2396" s="4">
        <v>311000</v>
      </c>
      <c r="O2396" s="4">
        <v>254000</v>
      </c>
      <c r="P2396" s="4">
        <v>31860000</v>
      </c>
      <c r="Q2396" s="3">
        <v>0.91210000000000002</v>
      </c>
    </row>
    <row r="2397" spans="1:17">
      <c r="A2397" s="5">
        <v>40599</v>
      </c>
      <c r="B2397" s="3"/>
      <c r="C2397" s="4">
        <v>317500</v>
      </c>
      <c r="D2397" s="3" t="s">
        <v>38</v>
      </c>
      <c r="E2397" s="4">
        <v>10000</v>
      </c>
      <c r="F2397" s="3">
        <v>3.25</v>
      </c>
      <c r="G2397" s="4">
        <v>307500</v>
      </c>
      <c r="H2397" s="4">
        <v>318000</v>
      </c>
      <c r="I2397" s="4">
        <v>303000</v>
      </c>
      <c r="J2397" s="4">
        <v>233970</v>
      </c>
      <c r="K2397" s="4">
        <v>72976651000</v>
      </c>
      <c r="L2397" s="4">
        <v>10115550</v>
      </c>
      <c r="M2397" s="4">
        <v>311906</v>
      </c>
      <c r="N2397" s="4">
        <v>317500</v>
      </c>
      <c r="O2397" s="4">
        <v>246000</v>
      </c>
      <c r="P2397" s="4">
        <v>31860000</v>
      </c>
      <c r="Q2397" s="3">
        <v>0.92</v>
      </c>
    </row>
    <row r="2398" spans="1:17">
      <c r="A2398" s="5">
        <v>40598</v>
      </c>
      <c r="B2398" s="3"/>
      <c r="C2398" s="4">
        <v>307500</v>
      </c>
      <c r="D2398" s="3" t="s">
        <v>39</v>
      </c>
      <c r="E2398" s="4">
        <v>16000</v>
      </c>
      <c r="F2398" s="3">
        <v>-4.95</v>
      </c>
      <c r="G2398" s="4">
        <v>317000</v>
      </c>
      <c r="H2398" s="4">
        <v>322000</v>
      </c>
      <c r="I2398" s="4">
        <v>305500</v>
      </c>
      <c r="J2398" s="4">
        <v>277590</v>
      </c>
      <c r="K2398" s="4">
        <v>86374062000</v>
      </c>
      <c r="L2398" s="4">
        <v>9796950</v>
      </c>
      <c r="M2398" s="4">
        <v>311156</v>
      </c>
      <c r="N2398" s="4">
        <v>307500</v>
      </c>
      <c r="O2398" s="4">
        <v>258800</v>
      </c>
      <c r="P2398" s="4">
        <v>31860000</v>
      </c>
      <c r="Q2398" s="3">
        <v>0.90110000000000001</v>
      </c>
    </row>
    <row r="2399" spans="1:17">
      <c r="A2399" s="5">
        <v>40597</v>
      </c>
      <c r="B2399" s="3"/>
      <c r="C2399" s="4">
        <v>323500</v>
      </c>
      <c r="D2399" s="3" t="s">
        <v>39</v>
      </c>
      <c r="E2399" s="4">
        <v>13500</v>
      </c>
      <c r="F2399" s="3">
        <v>-4.01</v>
      </c>
      <c r="G2399" s="4">
        <v>336000</v>
      </c>
      <c r="H2399" s="4">
        <v>339500</v>
      </c>
      <c r="I2399" s="4">
        <v>322000</v>
      </c>
      <c r="J2399" s="4">
        <v>220524</v>
      </c>
      <c r="K2399" s="4">
        <v>72310034500</v>
      </c>
      <c r="L2399" s="4">
        <v>10306710</v>
      </c>
      <c r="M2399" s="4">
        <v>327900</v>
      </c>
      <c r="N2399" s="4">
        <v>323500</v>
      </c>
      <c r="O2399" s="4">
        <v>269600</v>
      </c>
      <c r="P2399" s="4">
        <v>31860000</v>
      </c>
      <c r="Q2399" s="3">
        <v>0.94259999999999999</v>
      </c>
    </row>
    <row r="2400" spans="1:17">
      <c r="A2400" s="5">
        <v>40596</v>
      </c>
      <c r="B2400" s="3"/>
      <c r="C2400" s="4">
        <v>337000</v>
      </c>
      <c r="D2400" s="3" t="s">
        <v>39</v>
      </c>
      <c r="E2400" s="4">
        <v>2000</v>
      </c>
      <c r="F2400" s="3">
        <v>-0.59</v>
      </c>
      <c r="G2400" s="4">
        <v>339500</v>
      </c>
      <c r="H2400" s="4">
        <v>342500</v>
      </c>
      <c r="I2400" s="4">
        <v>333000</v>
      </c>
      <c r="J2400" s="4">
        <v>141919</v>
      </c>
      <c r="K2400" s="4">
        <v>47963320500</v>
      </c>
      <c r="L2400" s="4">
        <v>10736820</v>
      </c>
      <c r="M2400" s="4">
        <v>337962</v>
      </c>
      <c r="N2400" s="4">
        <v>337000</v>
      </c>
      <c r="O2400" s="4">
        <v>271200</v>
      </c>
      <c r="P2400" s="4">
        <v>31860000</v>
      </c>
      <c r="Q2400" s="3">
        <v>0.9788</v>
      </c>
    </row>
    <row r="2401" spans="1:17">
      <c r="A2401" s="5">
        <v>40595</v>
      </c>
      <c r="B2401" s="3"/>
      <c r="C2401" s="4">
        <v>339000</v>
      </c>
      <c r="D2401" s="3" t="s">
        <v>38</v>
      </c>
      <c r="E2401" s="4">
        <v>11500</v>
      </c>
      <c r="F2401" s="3">
        <v>3.51</v>
      </c>
      <c r="G2401" s="4">
        <v>327500</v>
      </c>
      <c r="H2401" s="4">
        <v>339500</v>
      </c>
      <c r="I2401" s="4">
        <v>327500</v>
      </c>
      <c r="J2401" s="4">
        <v>140696</v>
      </c>
      <c r="K2401" s="4">
        <v>47193578500</v>
      </c>
      <c r="L2401" s="4">
        <v>10800540</v>
      </c>
      <c r="M2401" s="4">
        <v>335429</v>
      </c>
      <c r="N2401" s="4">
        <v>339000</v>
      </c>
      <c r="O2401" s="4">
        <v>262000</v>
      </c>
      <c r="P2401" s="4">
        <v>31860000</v>
      </c>
      <c r="Q2401" s="3">
        <v>0.96730000000000005</v>
      </c>
    </row>
    <row r="2402" spans="1:17">
      <c r="A2402" s="5">
        <v>40592</v>
      </c>
      <c r="B2402" s="3"/>
      <c r="C2402" s="4">
        <v>327500</v>
      </c>
      <c r="D2402" s="3" t="s">
        <v>38</v>
      </c>
      <c r="E2402" s="4">
        <v>8000</v>
      </c>
      <c r="F2402" s="3">
        <v>2.5</v>
      </c>
      <c r="G2402" s="4">
        <v>322000</v>
      </c>
      <c r="H2402" s="4">
        <v>333500</v>
      </c>
      <c r="I2402" s="4">
        <v>321000</v>
      </c>
      <c r="J2402" s="4">
        <v>190124</v>
      </c>
      <c r="K2402" s="4">
        <v>62573394000</v>
      </c>
      <c r="L2402" s="4">
        <v>10434150</v>
      </c>
      <c r="M2402" s="4">
        <v>329118</v>
      </c>
      <c r="N2402" s="4">
        <v>327500</v>
      </c>
      <c r="O2402" s="4">
        <v>255600</v>
      </c>
      <c r="P2402" s="4">
        <v>31860000</v>
      </c>
      <c r="Q2402" s="3">
        <v>0.93240000000000001</v>
      </c>
    </row>
    <row r="2403" spans="1:17">
      <c r="A2403" s="5">
        <v>40591</v>
      </c>
      <c r="B2403" s="3"/>
      <c r="C2403" s="4">
        <v>319500</v>
      </c>
      <c r="D2403" s="3" t="s">
        <v>39</v>
      </c>
      <c r="E2403" s="4">
        <v>1000</v>
      </c>
      <c r="F2403" s="3">
        <v>-0.31</v>
      </c>
      <c r="G2403" s="4">
        <v>323000</v>
      </c>
      <c r="H2403" s="4">
        <v>324500</v>
      </c>
      <c r="I2403" s="4">
        <v>306000</v>
      </c>
      <c r="J2403" s="4">
        <v>329049</v>
      </c>
      <c r="K2403" s="4">
        <v>102941964000</v>
      </c>
      <c r="L2403" s="4">
        <v>10179270</v>
      </c>
      <c r="M2403" s="4">
        <v>312846</v>
      </c>
      <c r="N2403" s="4">
        <v>319500</v>
      </c>
      <c r="O2403" s="4">
        <v>256400</v>
      </c>
      <c r="P2403" s="4">
        <v>31860000</v>
      </c>
      <c r="Q2403" s="3">
        <v>0.92569999999999997</v>
      </c>
    </row>
    <row r="2404" spans="1:17">
      <c r="A2404" s="5">
        <v>40590</v>
      </c>
      <c r="B2404" s="3"/>
      <c r="C2404" s="4">
        <v>320500</v>
      </c>
      <c r="D2404" s="3" t="s">
        <v>39</v>
      </c>
      <c r="E2404" s="4">
        <v>15500</v>
      </c>
      <c r="F2404" s="3">
        <v>-4.6100000000000003</v>
      </c>
      <c r="G2404" s="4">
        <v>333500</v>
      </c>
      <c r="H2404" s="4">
        <v>337500</v>
      </c>
      <c r="I2404" s="4">
        <v>318000</v>
      </c>
      <c r="J2404" s="4">
        <v>339858</v>
      </c>
      <c r="K2404" s="4">
        <v>110309063500</v>
      </c>
      <c r="L2404" s="4">
        <v>10211130</v>
      </c>
      <c r="M2404" s="4">
        <v>324573</v>
      </c>
      <c r="N2404" s="4">
        <v>320500</v>
      </c>
      <c r="O2404" s="4">
        <v>268800</v>
      </c>
      <c r="P2404" s="4">
        <v>31860000</v>
      </c>
      <c r="Q2404" s="3">
        <v>0.92330000000000001</v>
      </c>
    </row>
    <row r="2405" spans="1:17">
      <c r="A2405" s="5">
        <v>40589</v>
      </c>
      <c r="B2405" s="3"/>
      <c r="C2405" s="4">
        <v>336000</v>
      </c>
      <c r="D2405" s="3" t="s">
        <v>39</v>
      </c>
      <c r="E2405" s="4">
        <v>6000</v>
      </c>
      <c r="F2405" s="3">
        <v>-1.75</v>
      </c>
      <c r="G2405" s="4">
        <v>345000</v>
      </c>
      <c r="H2405" s="4">
        <v>348500</v>
      </c>
      <c r="I2405" s="4">
        <v>336000</v>
      </c>
      <c r="J2405" s="4">
        <v>180439</v>
      </c>
      <c r="K2405" s="4">
        <v>61687098500</v>
      </c>
      <c r="L2405" s="4">
        <v>10704960</v>
      </c>
      <c r="M2405" s="4">
        <v>341872</v>
      </c>
      <c r="N2405" s="4">
        <v>336000</v>
      </c>
      <c r="O2405" s="4">
        <v>273600</v>
      </c>
      <c r="P2405" s="4">
        <v>31860000</v>
      </c>
      <c r="Q2405" s="3">
        <v>0.95720000000000005</v>
      </c>
    </row>
    <row r="2406" spans="1:17">
      <c r="A2406" s="5">
        <v>40588</v>
      </c>
      <c r="B2406" s="3"/>
      <c r="C2406" s="4">
        <v>342000</v>
      </c>
      <c r="D2406" s="3" t="s">
        <v>38</v>
      </c>
      <c r="E2406" s="4">
        <v>7000</v>
      </c>
      <c r="F2406" s="3">
        <v>2.09</v>
      </c>
      <c r="G2406" s="4">
        <v>339000</v>
      </c>
      <c r="H2406" s="4">
        <v>344500</v>
      </c>
      <c r="I2406" s="4">
        <v>337000</v>
      </c>
      <c r="J2406" s="4">
        <v>109110</v>
      </c>
      <c r="K2406" s="4">
        <v>37235952000</v>
      </c>
      <c r="L2406" s="4">
        <v>10896120</v>
      </c>
      <c r="M2406" s="4">
        <v>341269</v>
      </c>
      <c r="N2406" s="4">
        <v>342000</v>
      </c>
      <c r="O2406" s="4">
        <v>268000</v>
      </c>
      <c r="P2406" s="4">
        <v>31860000</v>
      </c>
      <c r="Q2406" s="3">
        <v>0.97270000000000001</v>
      </c>
    </row>
    <row r="2407" spans="1:17">
      <c r="A2407" s="5">
        <v>40585</v>
      </c>
      <c r="B2407" s="3"/>
      <c r="C2407" s="4">
        <v>335000</v>
      </c>
      <c r="D2407" s="3" t="s">
        <v>38</v>
      </c>
      <c r="E2407" s="4">
        <v>4000</v>
      </c>
      <c r="F2407" s="3">
        <v>1.21</v>
      </c>
      <c r="G2407" s="4">
        <v>330000</v>
      </c>
      <c r="H2407" s="4">
        <v>347500</v>
      </c>
      <c r="I2407" s="4">
        <v>329000</v>
      </c>
      <c r="J2407" s="4">
        <v>221596</v>
      </c>
      <c r="K2407" s="4">
        <v>75278313000</v>
      </c>
      <c r="L2407" s="4">
        <v>10673100</v>
      </c>
      <c r="M2407" s="4">
        <v>339709</v>
      </c>
      <c r="N2407" s="4">
        <v>335000</v>
      </c>
      <c r="O2407" s="4">
        <v>264800</v>
      </c>
      <c r="P2407" s="4">
        <v>31860000</v>
      </c>
      <c r="Q2407" s="3">
        <v>0.97089999999999999</v>
      </c>
    </row>
    <row r="2408" spans="1:17">
      <c r="A2408" s="5">
        <v>40584</v>
      </c>
      <c r="B2408" s="3"/>
      <c r="C2408" s="4">
        <v>331000</v>
      </c>
      <c r="D2408" s="3" t="s">
        <v>39</v>
      </c>
      <c r="E2408" s="4">
        <v>6500</v>
      </c>
      <c r="F2408" s="3">
        <v>-1.93</v>
      </c>
      <c r="G2408" s="4">
        <v>338500</v>
      </c>
      <c r="H2408" s="4">
        <v>342500</v>
      </c>
      <c r="I2408" s="4">
        <v>326500</v>
      </c>
      <c r="J2408" s="4">
        <v>190651</v>
      </c>
      <c r="K2408" s="4">
        <v>63617866500</v>
      </c>
      <c r="L2408" s="4">
        <v>10545660</v>
      </c>
      <c r="M2408" s="4">
        <v>333687</v>
      </c>
      <c r="N2408" s="4">
        <v>331000</v>
      </c>
      <c r="O2408" s="4">
        <v>270000</v>
      </c>
      <c r="P2408" s="4">
        <v>31860000</v>
      </c>
      <c r="Q2408" s="3">
        <v>0.94430000000000003</v>
      </c>
    </row>
    <row r="2409" spans="1:17">
      <c r="A2409" s="5">
        <v>40583</v>
      </c>
      <c r="B2409" s="3"/>
      <c r="C2409" s="4">
        <v>337500</v>
      </c>
      <c r="D2409" s="3" t="s">
        <v>39</v>
      </c>
      <c r="E2409" s="4">
        <v>6500</v>
      </c>
      <c r="F2409" s="3">
        <v>-1.89</v>
      </c>
      <c r="G2409" s="4">
        <v>344000</v>
      </c>
      <c r="H2409" s="4">
        <v>348500</v>
      </c>
      <c r="I2409" s="4">
        <v>325500</v>
      </c>
      <c r="J2409" s="4">
        <v>287392</v>
      </c>
      <c r="K2409" s="4">
        <v>96040421500</v>
      </c>
      <c r="L2409" s="4">
        <v>10752750</v>
      </c>
      <c r="M2409" s="4">
        <v>334179</v>
      </c>
      <c r="N2409" s="4">
        <v>337500</v>
      </c>
      <c r="O2409" s="4">
        <v>275200</v>
      </c>
      <c r="P2409" s="4">
        <v>31860000</v>
      </c>
      <c r="Q2409" s="3">
        <v>0.94530000000000003</v>
      </c>
    </row>
    <row r="2410" spans="1:17">
      <c r="A2410" s="5">
        <v>40582</v>
      </c>
      <c r="B2410" s="3"/>
      <c r="C2410" s="4">
        <v>344000</v>
      </c>
      <c r="D2410" s="3" t="s">
        <v>39</v>
      </c>
      <c r="E2410" s="4">
        <v>7000</v>
      </c>
      <c r="F2410" s="3">
        <v>-1.99</v>
      </c>
      <c r="G2410" s="4">
        <v>350000</v>
      </c>
      <c r="H2410" s="4">
        <v>353000</v>
      </c>
      <c r="I2410" s="4">
        <v>340000</v>
      </c>
      <c r="J2410" s="4">
        <v>250360</v>
      </c>
      <c r="K2410" s="4">
        <v>87236398460</v>
      </c>
      <c r="L2410" s="4">
        <v>10959840</v>
      </c>
      <c r="M2410" s="4">
        <v>348443</v>
      </c>
      <c r="N2410" s="4">
        <v>344000</v>
      </c>
      <c r="O2410" s="4">
        <v>280800</v>
      </c>
      <c r="P2410" s="4">
        <v>31860000</v>
      </c>
      <c r="Q2410" s="3">
        <v>0.95250000000000001</v>
      </c>
    </row>
    <row r="2411" spans="1:17">
      <c r="A2411" s="5">
        <v>40581</v>
      </c>
      <c r="B2411" s="3"/>
      <c r="C2411" s="4">
        <v>351000</v>
      </c>
      <c r="D2411" s="3" t="s">
        <v>39</v>
      </c>
      <c r="E2411" s="4">
        <v>4000</v>
      </c>
      <c r="F2411" s="3">
        <v>-1.1299999999999999</v>
      </c>
      <c r="G2411" s="4">
        <v>364000</v>
      </c>
      <c r="H2411" s="4">
        <v>364500</v>
      </c>
      <c r="I2411" s="4">
        <v>346500</v>
      </c>
      <c r="J2411" s="4">
        <v>235358</v>
      </c>
      <c r="K2411" s="4">
        <v>82644881500</v>
      </c>
      <c r="L2411" s="4">
        <v>11182860</v>
      </c>
      <c r="M2411" s="4">
        <v>351145</v>
      </c>
      <c r="N2411" s="4">
        <v>351000</v>
      </c>
      <c r="O2411" s="4">
        <v>284000</v>
      </c>
      <c r="P2411" s="4">
        <v>31860000</v>
      </c>
      <c r="Q2411" s="3">
        <v>0.96589999999999998</v>
      </c>
    </row>
    <row r="2412" spans="1:17">
      <c r="A2412" s="5">
        <v>40575</v>
      </c>
      <c r="B2412" s="3"/>
      <c r="C2412" s="4">
        <v>355000</v>
      </c>
      <c r="D2412" s="3" t="s">
        <v>39</v>
      </c>
      <c r="E2412" s="4">
        <v>6000</v>
      </c>
      <c r="F2412" s="3">
        <v>-1.66</v>
      </c>
      <c r="G2412" s="4">
        <v>363000</v>
      </c>
      <c r="H2412" s="4">
        <v>365000</v>
      </c>
      <c r="I2412" s="4">
        <v>351500</v>
      </c>
      <c r="J2412" s="4">
        <v>174373</v>
      </c>
      <c r="K2412" s="4">
        <v>62192793500</v>
      </c>
      <c r="L2412" s="4">
        <v>11310300</v>
      </c>
      <c r="M2412" s="4">
        <v>356665</v>
      </c>
      <c r="N2412" s="4">
        <v>355000</v>
      </c>
      <c r="O2412" s="4">
        <v>288800</v>
      </c>
      <c r="P2412" s="4">
        <v>31860000</v>
      </c>
      <c r="Q2412" s="3">
        <v>0.98129999999999995</v>
      </c>
    </row>
    <row r="2413" spans="1:17">
      <c r="A2413" s="5">
        <v>40574</v>
      </c>
      <c r="B2413" s="3"/>
      <c r="C2413" s="4">
        <v>361000</v>
      </c>
      <c r="D2413" s="3" t="s">
        <v>38</v>
      </c>
      <c r="E2413" s="4">
        <v>10000</v>
      </c>
      <c r="F2413" s="3">
        <v>2.85</v>
      </c>
      <c r="G2413" s="4">
        <v>347000</v>
      </c>
      <c r="H2413" s="4">
        <v>369000</v>
      </c>
      <c r="I2413" s="4">
        <v>344500</v>
      </c>
      <c r="J2413" s="4">
        <v>195012</v>
      </c>
      <c r="K2413" s="4">
        <v>70224895000</v>
      </c>
      <c r="L2413" s="4">
        <v>11501460</v>
      </c>
      <c r="M2413" s="4">
        <v>360105</v>
      </c>
      <c r="N2413" s="4">
        <v>361000</v>
      </c>
      <c r="O2413" s="4">
        <v>280800</v>
      </c>
      <c r="P2413" s="4">
        <v>31860000</v>
      </c>
      <c r="Q2413" s="3">
        <v>0.99429999999999996</v>
      </c>
    </row>
    <row r="2414" spans="1:17">
      <c r="A2414" s="5">
        <v>40571</v>
      </c>
      <c r="B2414" s="3"/>
      <c r="C2414" s="4">
        <v>351000</v>
      </c>
      <c r="D2414" s="3" t="s">
        <v>38</v>
      </c>
      <c r="E2414" s="4">
        <v>3500</v>
      </c>
      <c r="F2414" s="3">
        <v>1.01</v>
      </c>
      <c r="G2414" s="4">
        <v>344000</v>
      </c>
      <c r="H2414" s="4">
        <v>355000</v>
      </c>
      <c r="I2414" s="4">
        <v>341500</v>
      </c>
      <c r="J2414" s="4">
        <v>118530</v>
      </c>
      <c r="K2414" s="4">
        <v>41197913194</v>
      </c>
      <c r="L2414" s="4">
        <v>11182860</v>
      </c>
      <c r="M2414" s="4">
        <v>347573</v>
      </c>
      <c r="N2414" s="4">
        <v>351000</v>
      </c>
      <c r="O2414" s="4">
        <v>278000</v>
      </c>
      <c r="P2414" s="4">
        <v>31860000</v>
      </c>
      <c r="Q2414" s="3">
        <v>0.94920000000000004</v>
      </c>
    </row>
    <row r="2415" spans="1:17">
      <c r="A2415" s="5">
        <v>40570</v>
      </c>
      <c r="B2415" s="3"/>
      <c r="C2415" s="4">
        <v>347500</v>
      </c>
      <c r="D2415" s="3" t="s">
        <v>38</v>
      </c>
      <c r="E2415" s="4">
        <v>6500</v>
      </c>
      <c r="F2415" s="3">
        <v>1.91</v>
      </c>
      <c r="G2415" s="4">
        <v>342000</v>
      </c>
      <c r="H2415" s="4">
        <v>351000</v>
      </c>
      <c r="I2415" s="4">
        <v>341000</v>
      </c>
      <c r="J2415" s="4">
        <v>110999</v>
      </c>
      <c r="K2415" s="4">
        <v>38616701500</v>
      </c>
      <c r="L2415" s="4">
        <v>11071350</v>
      </c>
      <c r="M2415" s="4">
        <v>347901</v>
      </c>
      <c r="N2415" s="4">
        <v>347500</v>
      </c>
      <c r="O2415" s="4">
        <v>272800</v>
      </c>
      <c r="P2415" s="4">
        <v>31860000</v>
      </c>
      <c r="Q2415" s="3">
        <v>0.93669999999999998</v>
      </c>
    </row>
    <row r="2416" spans="1:17">
      <c r="A2416" s="5">
        <v>40569</v>
      </c>
      <c r="B2416" s="3"/>
      <c r="C2416" s="4">
        <v>341000</v>
      </c>
      <c r="D2416" s="3" t="s">
        <v>38</v>
      </c>
      <c r="E2416" s="4">
        <v>3500</v>
      </c>
      <c r="F2416" s="3">
        <v>1.04</v>
      </c>
      <c r="G2416" s="4">
        <v>334500</v>
      </c>
      <c r="H2416" s="4">
        <v>342000</v>
      </c>
      <c r="I2416" s="4">
        <v>334000</v>
      </c>
      <c r="J2416" s="4">
        <v>83212</v>
      </c>
      <c r="K2416" s="4">
        <v>28204775500</v>
      </c>
      <c r="L2416" s="4">
        <v>10864260</v>
      </c>
      <c r="M2416" s="4">
        <v>338950</v>
      </c>
      <c r="N2416" s="4">
        <v>341000</v>
      </c>
      <c r="O2416" s="4">
        <v>270000</v>
      </c>
      <c r="P2416" s="4">
        <v>31860000</v>
      </c>
      <c r="Q2416" s="3">
        <v>0.92130000000000001</v>
      </c>
    </row>
    <row r="2417" spans="1:17">
      <c r="A2417" s="5">
        <v>40568</v>
      </c>
      <c r="B2417" s="3"/>
      <c r="C2417" s="4">
        <v>337500</v>
      </c>
      <c r="D2417" s="3" t="s">
        <v>38</v>
      </c>
      <c r="E2417" s="4">
        <v>10500</v>
      </c>
      <c r="F2417" s="3">
        <v>3.21</v>
      </c>
      <c r="G2417" s="4">
        <v>333000</v>
      </c>
      <c r="H2417" s="4">
        <v>343000</v>
      </c>
      <c r="I2417" s="4">
        <v>330000</v>
      </c>
      <c r="J2417" s="4">
        <v>208158</v>
      </c>
      <c r="K2417" s="4">
        <v>70314534500</v>
      </c>
      <c r="L2417" s="4">
        <v>10752750</v>
      </c>
      <c r="M2417" s="4">
        <v>337794</v>
      </c>
      <c r="N2417" s="4">
        <v>337500</v>
      </c>
      <c r="O2417" s="4">
        <v>261600</v>
      </c>
      <c r="P2417" s="4">
        <v>31860000</v>
      </c>
      <c r="Q2417" s="3">
        <v>0.92220000000000002</v>
      </c>
    </row>
    <row r="2418" spans="1:17">
      <c r="A2418" s="5">
        <v>40567</v>
      </c>
      <c r="B2418" s="3"/>
      <c r="C2418" s="4">
        <v>327000</v>
      </c>
      <c r="D2418" s="3" t="s">
        <v>39</v>
      </c>
      <c r="E2418" s="4">
        <v>2500</v>
      </c>
      <c r="F2418" s="3">
        <v>-0.76</v>
      </c>
      <c r="G2418" s="4">
        <v>329000</v>
      </c>
      <c r="H2418" s="4">
        <v>330000</v>
      </c>
      <c r="I2418" s="4">
        <v>321500</v>
      </c>
      <c r="J2418" s="4">
        <v>161713</v>
      </c>
      <c r="K2418" s="4">
        <v>52737460500</v>
      </c>
      <c r="L2418" s="4">
        <v>10418220</v>
      </c>
      <c r="M2418" s="4">
        <v>326117</v>
      </c>
      <c r="N2418" s="4">
        <v>327000</v>
      </c>
      <c r="O2418" s="4">
        <v>263600</v>
      </c>
      <c r="P2418" s="4">
        <v>31860000</v>
      </c>
      <c r="Q2418" s="3">
        <v>0.89559999999999995</v>
      </c>
    </row>
    <row r="2419" spans="1:17">
      <c r="A2419" s="5">
        <v>40564</v>
      </c>
      <c r="B2419" s="3"/>
      <c r="C2419" s="4">
        <v>329500</v>
      </c>
      <c r="D2419" s="3" t="s">
        <v>39</v>
      </c>
      <c r="E2419" s="3">
        <v>500</v>
      </c>
      <c r="F2419" s="3">
        <v>-0.15</v>
      </c>
      <c r="G2419" s="4">
        <v>331500</v>
      </c>
      <c r="H2419" s="4">
        <v>333000</v>
      </c>
      <c r="I2419" s="4">
        <v>316000</v>
      </c>
      <c r="J2419" s="4">
        <v>221317</v>
      </c>
      <c r="K2419" s="4">
        <v>72034596500</v>
      </c>
      <c r="L2419" s="4">
        <v>10497870</v>
      </c>
      <c r="M2419" s="4">
        <v>325481</v>
      </c>
      <c r="N2419" s="4">
        <v>329500</v>
      </c>
      <c r="O2419" s="4">
        <v>264000</v>
      </c>
      <c r="P2419" s="4">
        <v>31860000</v>
      </c>
      <c r="Q2419" s="3">
        <v>0.90759999999999996</v>
      </c>
    </row>
    <row r="2420" spans="1:17">
      <c r="A2420" s="5">
        <v>40563</v>
      </c>
      <c r="B2420" s="3"/>
      <c r="C2420" s="4">
        <v>330000</v>
      </c>
      <c r="D2420" s="3" t="s">
        <v>38</v>
      </c>
      <c r="E2420" s="4">
        <v>12000</v>
      </c>
      <c r="F2420" s="3">
        <v>3.77</v>
      </c>
      <c r="G2420" s="4">
        <v>318000</v>
      </c>
      <c r="H2420" s="4">
        <v>330000</v>
      </c>
      <c r="I2420" s="4">
        <v>313000</v>
      </c>
      <c r="J2420" s="4">
        <v>216081</v>
      </c>
      <c r="K2420" s="4">
        <v>70488870000</v>
      </c>
      <c r="L2420" s="4">
        <v>10513800</v>
      </c>
      <c r="M2420" s="4">
        <v>326215</v>
      </c>
      <c r="N2420" s="4">
        <v>330000</v>
      </c>
      <c r="O2420" s="4">
        <v>254400</v>
      </c>
      <c r="P2420" s="4">
        <v>31860000</v>
      </c>
      <c r="Q2420" s="3">
        <v>0.89319999999999999</v>
      </c>
    </row>
    <row r="2421" spans="1:17">
      <c r="A2421" s="5">
        <v>40562</v>
      </c>
      <c r="B2421" s="3"/>
      <c r="C2421" s="4">
        <v>318000</v>
      </c>
      <c r="D2421" s="3" t="s">
        <v>39</v>
      </c>
      <c r="E2421" s="4">
        <v>6500</v>
      </c>
      <c r="F2421" s="3">
        <v>-2</v>
      </c>
      <c r="G2421" s="4">
        <v>323500</v>
      </c>
      <c r="H2421" s="4">
        <v>329000</v>
      </c>
      <c r="I2421" s="4">
        <v>316000</v>
      </c>
      <c r="J2421" s="4">
        <v>155556</v>
      </c>
      <c r="K2421" s="4">
        <v>49828966000</v>
      </c>
      <c r="L2421" s="4">
        <v>10131480</v>
      </c>
      <c r="M2421" s="4">
        <v>320328</v>
      </c>
      <c r="N2421" s="4">
        <v>318000</v>
      </c>
      <c r="O2421" s="4">
        <v>259600</v>
      </c>
      <c r="P2421" s="4">
        <v>31860000</v>
      </c>
      <c r="Q2421" s="3">
        <v>0.85680000000000001</v>
      </c>
    </row>
    <row r="2422" spans="1:17">
      <c r="A2422" s="5">
        <v>40561</v>
      </c>
      <c r="B2422" s="3"/>
      <c r="C2422" s="4">
        <v>324500</v>
      </c>
      <c r="D2422" s="3" t="s">
        <v>38</v>
      </c>
      <c r="E2422" s="4">
        <v>11000</v>
      </c>
      <c r="F2422" s="3">
        <v>3.51</v>
      </c>
      <c r="G2422" s="4">
        <v>312500</v>
      </c>
      <c r="H2422" s="4">
        <v>327500</v>
      </c>
      <c r="I2422" s="4">
        <v>312000</v>
      </c>
      <c r="J2422" s="4">
        <v>169733</v>
      </c>
      <c r="K2422" s="4">
        <v>54646500500</v>
      </c>
      <c r="L2422" s="4">
        <v>10338570</v>
      </c>
      <c r="M2422" s="4">
        <v>321955</v>
      </c>
      <c r="N2422" s="4">
        <v>324500</v>
      </c>
      <c r="O2422" s="4">
        <v>250800</v>
      </c>
      <c r="P2422" s="4">
        <v>31860000</v>
      </c>
      <c r="Q2422" s="3">
        <v>0.88239999999999996</v>
      </c>
    </row>
    <row r="2423" spans="1:17">
      <c r="A2423" s="5">
        <v>40560</v>
      </c>
      <c r="B2423" s="3"/>
      <c r="C2423" s="4">
        <v>313500</v>
      </c>
      <c r="D2423" s="3" t="s">
        <v>39</v>
      </c>
      <c r="E2423" s="4">
        <v>7000</v>
      </c>
      <c r="F2423" s="3">
        <v>-2.1800000000000002</v>
      </c>
      <c r="G2423" s="4">
        <v>319000</v>
      </c>
      <c r="H2423" s="4">
        <v>320500</v>
      </c>
      <c r="I2423" s="4">
        <v>311000</v>
      </c>
      <c r="J2423" s="4">
        <v>208567</v>
      </c>
      <c r="K2423" s="4">
        <v>65506475500</v>
      </c>
      <c r="L2423" s="4">
        <v>9988110</v>
      </c>
      <c r="M2423" s="4">
        <v>314078</v>
      </c>
      <c r="N2423" s="4">
        <v>313500</v>
      </c>
      <c r="O2423" s="4">
        <v>256400</v>
      </c>
      <c r="P2423" s="4">
        <v>31860000</v>
      </c>
      <c r="Q2423" s="3">
        <v>0.85229999999999995</v>
      </c>
    </row>
    <row r="2424" spans="1:17">
      <c r="A2424" s="5">
        <v>40557</v>
      </c>
      <c r="B2424" s="3"/>
      <c r="C2424" s="4">
        <v>320500</v>
      </c>
      <c r="D2424" s="3" t="s">
        <v>38</v>
      </c>
      <c r="E2424" s="4">
        <v>2000</v>
      </c>
      <c r="F2424" s="3">
        <v>0.63</v>
      </c>
      <c r="G2424" s="4">
        <v>319000</v>
      </c>
      <c r="H2424" s="4">
        <v>321000</v>
      </c>
      <c r="I2424" s="4">
        <v>306500</v>
      </c>
      <c r="J2424" s="4">
        <v>196888</v>
      </c>
      <c r="K2424" s="4">
        <v>61913426000</v>
      </c>
      <c r="L2424" s="4">
        <v>10211130</v>
      </c>
      <c r="M2424" s="4">
        <v>314460</v>
      </c>
      <c r="N2424" s="4">
        <v>320500</v>
      </c>
      <c r="O2424" s="4">
        <v>254800</v>
      </c>
      <c r="P2424" s="4">
        <v>31860000</v>
      </c>
      <c r="Q2424" s="3">
        <v>0.86799999999999999</v>
      </c>
    </row>
    <row r="2425" spans="1:17">
      <c r="A2425" s="5">
        <v>40556</v>
      </c>
      <c r="B2425" s="3"/>
      <c r="C2425" s="4">
        <v>318500</v>
      </c>
      <c r="D2425" s="3" t="s">
        <v>39</v>
      </c>
      <c r="E2425" s="4">
        <v>2500</v>
      </c>
      <c r="F2425" s="3">
        <v>-0.78</v>
      </c>
      <c r="G2425" s="4">
        <v>325000</v>
      </c>
      <c r="H2425" s="4">
        <v>328000</v>
      </c>
      <c r="I2425" s="4">
        <v>316500</v>
      </c>
      <c r="J2425" s="4">
        <v>188854</v>
      </c>
      <c r="K2425" s="4">
        <v>60451966000</v>
      </c>
      <c r="L2425" s="4">
        <v>10147410</v>
      </c>
      <c r="M2425" s="4">
        <v>320098</v>
      </c>
      <c r="N2425" s="4">
        <v>318500</v>
      </c>
      <c r="O2425" s="4">
        <v>256800</v>
      </c>
      <c r="P2425" s="4">
        <v>31860000</v>
      </c>
      <c r="Q2425" s="3">
        <v>0.87039999999999995</v>
      </c>
    </row>
    <row r="2426" spans="1:17">
      <c r="A2426" s="5">
        <v>40555</v>
      </c>
      <c r="B2426" s="3"/>
      <c r="C2426" s="4">
        <v>321000</v>
      </c>
      <c r="D2426" s="3" t="s">
        <v>38</v>
      </c>
      <c r="E2426" s="4">
        <v>8000</v>
      </c>
      <c r="F2426" s="3">
        <v>2.56</v>
      </c>
      <c r="G2426" s="4">
        <v>313000</v>
      </c>
      <c r="H2426" s="4">
        <v>323000</v>
      </c>
      <c r="I2426" s="4">
        <v>313000</v>
      </c>
      <c r="J2426" s="4">
        <v>205091</v>
      </c>
      <c r="K2426" s="4">
        <v>65452625500</v>
      </c>
      <c r="L2426" s="4">
        <v>10227060</v>
      </c>
      <c r="M2426" s="4">
        <v>319139</v>
      </c>
      <c r="N2426" s="4">
        <v>321000</v>
      </c>
      <c r="O2426" s="4">
        <v>250400</v>
      </c>
      <c r="P2426" s="4">
        <v>31860000</v>
      </c>
      <c r="Q2426" s="3">
        <v>0.87480000000000002</v>
      </c>
    </row>
    <row r="2427" spans="1:17">
      <c r="A2427" s="5">
        <v>40554</v>
      </c>
      <c r="B2427" s="3"/>
      <c r="C2427" s="4">
        <v>313000</v>
      </c>
      <c r="D2427" s="3" t="s">
        <v>38</v>
      </c>
      <c r="E2427" s="4">
        <v>4000</v>
      </c>
      <c r="F2427" s="3">
        <v>1.29</v>
      </c>
      <c r="G2427" s="4">
        <v>307500</v>
      </c>
      <c r="H2427" s="4">
        <v>318500</v>
      </c>
      <c r="I2427" s="4">
        <v>307000</v>
      </c>
      <c r="J2427" s="4">
        <v>206594</v>
      </c>
      <c r="K2427" s="4">
        <v>64652959000</v>
      </c>
      <c r="L2427" s="4">
        <v>9972180</v>
      </c>
      <c r="M2427" s="4">
        <v>312946</v>
      </c>
      <c r="N2427" s="4">
        <v>313000</v>
      </c>
      <c r="O2427" s="4">
        <v>247200</v>
      </c>
      <c r="P2427" s="4">
        <v>31860000</v>
      </c>
      <c r="Q2427" s="3">
        <v>0.85570000000000002</v>
      </c>
    </row>
    <row r="2428" spans="1:17">
      <c r="A2428" s="5">
        <v>40553</v>
      </c>
      <c r="B2428" s="3"/>
      <c r="C2428" s="4">
        <v>309000</v>
      </c>
      <c r="D2428" s="3" t="s">
        <v>38</v>
      </c>
      <c r="E2428" s="4">
        <v>7500</v>
      </c>
      <c r="F2428" s="3">
        <v>2.4900000000000002</v>
      </c>
      <c r="G2428" s="4">
        <v>301500</v>
      </c>
      <c r="H2428" s="4">
        <v>309000</v>
      </c>
      <c r="I2428" s="4">
        <v>293000</v>
      </c>
      <c r="J2428" s="4">
        <v>178074</v>
      </c>
      <c r="K2428" s="4">
        <v>53583917000</v>
      </c>
      <c r="L2428" s="4">
        <v>9844740</v>
      </c>
      <c r="M2428" s="4">
        <v>300908</v>
      </c>
      <c r="N2428" s="4">
        <v>309000</v>
      </c>
      <c r="O2428" s="4">
        <v>241200</v>
      </c>
      <c r="P2428" s="4">
        <v>31860000</v>
      </c>
      <c r="Q2428" s="3">
        <v>0.84770000000000001</v>
      </c>
    </row>
    <row r="2429" spans="1:17">
      <c r="A2429" s="5">
        <v>40550</v>
      </c>
      <c r="B2429" s="3"/>
      <c r="C2429" s="4">
        <v>301500</v>
      </c>
      <c r="D2429" s="3" t="s">
        <v>39</v>
      </c>
      <c r="E2429" s="3">
        <v>500</v>
      </c>
      <c r="F2429" s="3">
        <v>-0.17</v>
      </c>
      <c r="G2429" s="4">
        <v>302500</v>
      </c>
      <c r="H2429" s="4">
        <v>304500</v>
      </c>
      <c r="I2429" s="4">
        <v>299500</v>
      </c>
      <c r="J2429" s="4">
        <v>142698</v>
      </c>
      <c r="K2429" s="4">
        <v>43008711000</v>
      </c>
      <c r="L2429" s="4">
        <v>9605790</v>
      </c>
      <c r="M2429" s="4">
        <v>301396</v>
      </c>
      <c r="N2429" s="4">
        <v>301500</v>
      </c>
      <c r="O2429" s="4">
        <v>241600</v>
      </c>
      <c r="P2429" s="4">
        <v>31860000</v>
      </c>
      <c r="Q2429" s="3">
        <v>0.82509999999999994</v>
      </c>
    </row>
    <row r="2430" spans="1:17">
      <c r="A2430" s="5">
        <v>40549</v>
      </c>
      <c r="B2430" s="3"/>
      <c r="C2430" s="4">
        <v>302000</v>
      </c>
      <c r="D2430" s="3" t="s">
        <v>38</v>
      </c>
      <c r="E2430" s="4">
        <v>6000</v>
      </c>
      <c r="F2430" s="3">
        <v>2.0299999999999998</v>
      </c>
      <c r="G2430" s="4">
        <v>297000</v>
      </c>
      <c r="H2430" s="4">
        <v>305000</v>
      </c>
      <c r="I2430" s="4">
        <v>296000</v>
      </c>
      <c r="J2430" s="4">
        <v>249836</v>
      </c>
      <c r="K2430" s="4">
        <v>75225211500</v>
      </c>
      <c r="L2430" s="4">
        <v>9621720</v>
      </c>
      <c r="M2430" s="4">
        <v>301098</v>
      </c>
      <c r="N2430" s="4">
        <v>302000</v>
      </c>
      <c r="O2430" s="4">
        <v>236800</v>
      </c>
      <c r="P2430" s="4">
        <v>31860000</v>
      </c>
      <c r="Q2430" s="3">
        <v>0.83</v>
      </c>
    </row>
    <row r="2431" spans="1:17">
      <c r="A2431" s="5">
        <v>40548</v>
      </c>
      <c r="B2431" s="3"/>
      <c r="C2431" s="4">
        <v>296000</v>
      </c>
      <c r="D2431" s="3" t="s">
        <v>38</v>
      </c>
      <c r="E2431" s="4">
        <v>7500</v>
      </c>
      <c r="F2431" s="3">
        <v>2.6</v>
      </c>
      <c r="G2431" s="4">
        <v>286000</v>
      </c>
      <c r="H2431" s="4">
        <v>296500</v>
      </c>
      <c r="I2431" s="4">
        <v>286000</v>
      </c>
      <c r="J2431" s="4">
        <v>233483</v>
      </c>
      <c r="K2431" s="4">
        <v>68516246000</v>
      </c>
      <c r="L2431" s="4">
        <v>9430560</v>
      </c>
      <c r="M2431" s="4">
        <v>293452</v>
      </c>
      <c r="N2431" s="4">
        <v>296000</v>
      </c>
      <c r="O2431" s="4">
        <v>230800</v>
      </c>
      <c r="P2431" s="4">
        <v>31860000</v>
      </c>
      <c r="Q2431" s="3">
        <v>0.81159999999999999</v>
      </c>
    </row>
    <row r="2432" spans="1:17">
      <c r="A2432" s="5">
        <v>40547</v>
      </c>
      <c r="B2432" s="3"/>
      <c r="C2432" s="4">
        <v>288500</v>
      </c>
      <c r="D2432" s="3" t="s">
        <v>38</v>
      </c>
      <c r="E2432" s="4">
        <v>7500</v>
      </c>
      <c r="F2432" s="3">
        <v>2.67</v>
      </c>
      <c r="G2432" s="4">
        <v>282000</v>
      </c>
      <c r="H2432" s="4">
        <v>292000</v>
      </c>
      <c r="I2432" s="4">
        <v>278500</v>
      </c>
      <c r="J2432" s="4">
        <v>221854</v>
      </c>
      <c r="K2432" s="4">
        <v>63485624000</v>
      </c>
      <c r="L2432" s="4">
        <v>9191610</v>
      </c>
      <c r="M2432" s="4">
        <v>286159</v>
      </c>
      <c r="N2432" s="4">
        <v>288500</v>
      </c>
      <c r="O2432" s="4">
        <v>224800</v>
      </c>
      <c r="P2432" s="4">
        <v>31860000</v>
      </c>
      <c r="Q2432" s="3">
        <v>0.79010000000000002</v>
      </c>
    </row>
    <row r="2433" spans="1:17">
      <c r="A2433" s="5">
        <v>40546</v>
      </c>
      <c r="B2433" s="3"/>
      <c r="C2433" s="4">
        <v>281000</v>
      </c>
      <c r="D2433" s="3" t="s">
        <v>38</v>
      </c>
      <c r="E2433" s="4">
        <v>12000</v>
      </c>
      <c r="F2433" s="3">
        <v>4.46</v>
      </c>
      <c r="G2433" s="4">
        <v>272500</v>
      </c>
      <c r="H2433" s="4">
        <v>282000</v>
      </c>
      <c r="I2433" s="4">
        <v>272500</v>
      </c>
      <c r="J2433" s="4">
        <v>228465</v>
      </c>
      <c r="K2433" s="4">
        <v>63440345000</v>
      </c>
      <c r="L2433" s="4">
        <v>8952660</v>
      </c>
      <c r="M2433" s="4">
        <v>277680</v>
      </c>
      <c r="N2433" s="4">
        <v>281000</v>
      </c>
      <c r="O2433" s="4">
        <v>215200</v>
      </c>
      <c r="P2433" s="4">
        <v>31860000</v>
      </c>
      <c r="Q2433" s="3">
        <v>0.77629999999999999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채권</vt:lpstr>
      <vt:lpstr>주가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dcterms:created xsi:type="dcterms:W3CDTF">2020-11-16T08:39:25Z</dcterms:created>
  <dcterms:modified xsi:type="dcterms:W3CDTF">2020-11-16T09:02:55Z</dcterms:modified>
</cp:coreProperties>
</file>