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filterPrivacy="1" codeName="ThisWorkbook"/>
  <bookViews>
    <workbookView xWindow="0" yWindow="0" windowWidth="20400" windowHeight="7515" activeTab="2"/>
  </bookViews>
  <sheets>
    <sheet name="Project Tracker" sheetId="1" r:id="rId1"/>
    <sheet name="Setup" sheetId="2" r:id="rId2"/>
    <sheet name="Page Designs" sheetId="3" r:id="rId3"/>
  </sheets>
  <definedNames>
    <definedName name="CategoryList">Categories[Category]</definedName>
    <definedName name="EmployeeList">Employees[Employee]</definedName>
    <definedName name="FlagPercent">'Project Tracker'!$F$2</definedName>
    <definedName name="_xlnm.Print_Titles" localSheetId="0">'Project Tracker'!$5:$5</definedName>
  </definedNames>
  <calcPr calcId="152511" concurrentCalc="0"/>
</workbook>
</file>

<file path=xl/calcChain.xml><?xml version="1.0" encoding="utf-8"?>
<calcChain xmlns="http://schemas.openxmlformats.org/spreadsheetml/2006/main">
  <c r="H20" i="1" l="1"/>
  <c r="M20" i="1"/>
  <c r="H19" i="1"/>
  <c r="M19" i="1"/>
  <c r="H18" i="1"/>
  <c r="M18" i="1"/>
  <c r="H17" i="1"/>
  <c r="M17" i="1"/>
  <c r="H16" i="1"/>
  <c r="M16" i="1"/>
  <c r="H15" i="1"/>
  <c r="M15" i="1"/>
  <c r="H14" i="1"/>
  <c r="M14" i="1"/>
  <c r="H6" i="1"/>
  <c r="M6" i="1"/>
  <c r="H7" i="1"/>
  <c r="M7" i="1"/>
  <c r="H8" i="1"/>
  <c r="M8" i="1"/>
  <c r="H9" i="1"/>
  <c r="M9" i="1"/>
  <c r="H10" i="1"/>
  <c r="M10" i="1"/>
  <c r="H11" i="1"/>
  <c r="M11" i="1"/>
  <c r="H12" i="1"/>
  <c r="M12" i="1"/>
  <c r="H13" i="1"/>
  <c r="M13" i="1"/>
</calcChain>
</file>

<file path=xl/sharedStrings.xml><?xml version="1.0" encoding="utf-8"?>
<sst xmlns="http://schemas.openxmlformats.org/spreadsheetml/2006/main" count="122" uniqueCount="79">
  <si>
    <t>Category</t>
  </si>
  <si>
    <t>Assigned To</t>
  </si>
  <si>
    <t>Est. Start</t>
  </si>
  <si>
    <t>Est. Finish</t>
  </si>
  <si>
    <t>Employee 1</t>
  </si>
  <si>
    <t>Employee 2</t>
  </si>
  <si>
    <t>Employee 3</t>
  </si>
  <si>
    <t>Employee 4</t>
  </si>
  <si>
    <t>Setup</t>
  </si>
  <si>
    <t>Employee</t>
  </si>
  <si>
    <t>BLANK</t>
  </si>
  <si>
    <t>Actual Start</t>
  </si>
  <si>
    <t>Actual Finish</t>
  </si>
  <si>
    <t>Actual Duration</t>
  </si>
  <si>
    <t>Est. Work</t>
  </si>
  <si>
    <t>Est. Duration</t>
  </si>
  <si>
    <t>Actual Work</t>
  </si>
  <si>
    <t xml:space="preserve">Percent Over/Under to Flag: </t>
  </si>
  <si>
    <t>Notes</t>
  </si>
  <si>
    <t>in hours</t>
  </si>
  <si>
    <t>in days</t>
  </si>
  <si>
    <t>Category 1</t>
  </si>
  <si>
    <t>Category 2</t>
  </si>
  <si>
    <t>Category 3</t>
  </si>
  <si>
    <t>Category 4</t>
  </si>
  <si>
    <t>Category 5</t>
  </si>
  <si>
    <t>Category 6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</si>
  <si>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</si>
  <si>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</si>
  <si>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</si>
  <si>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</si>
  <si>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</si>
  <si>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</si>
  <si>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</si>
  <si>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</si>
  <si>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 xml:space="preserve">Huntable Phase3 Tracking </t>
  </si>
  <si>
    <t xml:space="preserve">Task Description </t>
  </si>
  <si>
    <t>Task  Name</t>
  </si>
  <si>
    <t>Intigration Status</t>
  </si>
  <si>
    <t>Design Link</t>
  </si>
  <si>
    <t>Provided/Not</t>
  </si>
  <si>
    <t>Page name</t>
  </si>
  <si>
    <t>Alert Bell Notifications in a new page</t>
  </si>
  <si>
    <t xml:space="preserve">Email Template </t>
  </si>
  <si>
    <t>If user upgrades to premium account.</t>
  </si>
  <si>
    <t>Email Template</t>
  </si>
  <si>
    <t>If user changes a password</t>
  </si>
  <si>
    <t>If user changes his email id</t>
  </si>
  <si>
    <t>Email Template for Remainder</t>
  </si>
  <si>
    <t>If user has not loggedin for 4 weeks and is less than 70% of profile completeness</t>
  </si>
  <si>
    <t>Clicking on others profile picture should open their picture as zoom-pop-up</t>
  </si>
  <si>
    <t>When current experience is edited the present set experience should be changed to past experience</t>
  </si>
  <si>
    <t>Networking feeds Deleting feeds and deleting comments on the feeds</t>
  </si>
  <si>
    <t>Endoresment request Tab in Main Menu</t>
  </si>
  <si>
    <t>New page for email endorsement request</t>
  </si>
  <si>
    <t xml:space="preserve">When endorsement request is sent to the user from new page </t>
  </si>
  <si>
    <t>Should the existing template be modified in anyway</t>
  </si>
  <si>
    <t>EXISTING</t>
  </si>
  <si>
    <t>For job poster after 20 days of posting a job</t>
  </si>
  <si>
    <t>To show skills and industry in visual cv and textcv</t>
  </si>
  <si>
    <t>Add Picture button in post job availability page</t>
  </si>
  <si>
    <t>People you may want to follow</t>
  </si>
  <si>
    <t>Search company before log in</t>
  </si>
  <si>
    <t>Company sends an invitation which says "Follow Company"</t>
  </si>
  <si>
    <t xml:space="preserve">For company and recruiters log in "Find Friends" should be changed to "FindFollowers" </t>
  </si>
  <si>
    <t>Email Template Alert</t>
  </si>
  <si>
    <t>If a user customized job is posted it should be mailed to the user</t>
  </si>
  <si>
    <t>10 Free jobs for users companies and recruiters that to only once</t>
  </si>
  <si>
    <t>Invitation sent from extracting user contact</t>
  </si>
  <si>
    <t>1.Initial Email Template sent to user</t>
  </si>
  <si>
    <t>2.Onclicking the email should open a page and have a button to navigate</t>
  </si>
  <si>
    <t>3. Another page with all the contacts from users profile all the contacts selected by default.</t>
  </si>
  <si>
    <t>NO</t>
  </si>
  <si>
    <t>Job Refference Number</t>
  </si>
  <si>
    <t>YES</t>
  </si>
  <si>
    <t>Phase 3 design for manoj: job ref no sheet</t>
  </si>
  <si>
    <t>Pop-up after uploading profile</t>
  </si>
  <si>
    <t>Phase 3 design for manoj: profile popup sheet</t>
  </si>
  <si>
    <t>Phase 3 design for manoj: picture popup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</si>
</sst>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5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sz val="12"/>
      <color theme="3"/>
      <name val="Andalus"/>
      <family val="1"/>
    </font>
    <font>
      <sz val="16"/>
      <color rgb="FF0070C0"/>
      <name val="Algerian"/>
      <family val="5"/>
    </font>
    <font>
      <sz val="12"/>
      <color theme="1"/>
      <name val="Andalus"/>
      <family val="1"/>
    </font>
    <font>
      <sz val="10"/>
      <color theme="1"/>
      <name val="Century Gothic"/>
      <family val="2"/>
      <scheme val="minor"/>
    </font>
    <font>
      <sz val="12"/>
      <color rgb="FFFF0000"/>
      <name val="Andalus"/>
      <family val="1"/>
    </font>
    <font>
      <sz val="12"/>
      <name val="Andalus"/>
      <family val="1"/>
    </font>
    <font>
      <sz val="12"/>
      <color rgb="FF7030A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</cellStyleXfs>
  <cellXfs count="2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0" fontId="0" fillId="3" borderId="0" xfId="3" applyFont="1" applyBorder="1">
      <alignment horizontal="right" vertical="center" indent="2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3" fontId="0" fillId="3" borderId="0" xfId="3" applyNumberFormat="1" applyFont="1" applyBorder="1">
      <alignment horizontal="right" vertical="center" indent="2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5" fillId="5" borderId="0" xfId="6" applyNumberFormat="1">
      <alignment horizontal="left" vertical="center" indent="1"/>
    </xf>
    <xf numFmtId="0" fontId="5" fillId="5" borderId="1" xfId="6" applyBorder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Font="1" applyAlignment="1">
      <alignment horizontal="right" vertical="center" indent="1"/>
    </xf>
    <xf numFmtId="9" fontId="6" fillId="0" borderId="4" xfId="2" applyFont="1" applyFill="1">
      <alignment horizontal="center" vertical="center"/>
    </xf>
    <xf numFmtId="164" fontId="0" fillId="0" borderId="0" xfId="0" applyNumberFormat="1" applyFont="1" applyAlignment="1">
      <alignment horizontal="right" vertical="center" indent="1"/>
    </xf>
    <xf numFmtId="164" fontId="0" fillId="0" borderId="0" xfId="0" applyNumberFormat="1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3" fillId="0" borderId="0" xfId="1" applyAlignme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</cellXfs>
  <cellStyles count="8">
    <cellStyle name="Heading 1" xfId="1" builtinId="16" customBuiltin="1"/>
    <cellStyle name="Heading 2" xfId="6" builtinId="17" customBuiltin="1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14">
    <dxf>
      <font>
        <b/>
        <i val="0"/>
        <color theme="4"/>
      </font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indent="1" justifyLastLine="0" shrinkToFit="0" readingOrder="0"/>
    </dxf>
    <dxf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indent="1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9</xdr:col>
      <xdr:colOff>2667</xdr:colOff>
      <xdr:row>5</xdr:row>
      <xdr:rowOff>32385</xdr:rowOff>
    </xdr:to>
    <xdr:sp macro="" textlink="">
      <xdr:nvSpPr>
        <xdr:cNvPr id="2" name="Filter Cover" descr="This is used to visually cover the filter control for a blank table column." title="Blank Shape"/>
        <xdr:cNvSpPr/>
      </xdr:nvSpPr>
      <xdr:spPr>
        <a:xfrm>
          <a:off x="9686925" y="1209675"/>
          <a:ext cx="183642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Setup Button" descr="Click to view the Setup sheet." title="Navigation Button - Setup">
          <a:hlinkClick xmlns:r="http://schemas.openxmlformats.org/officeDocument/2006/relationships" r:id="rId1" tooltip="Click to view Setup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SETUP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Projects Button" descr="Click to view the Projects sheet." title="Navigation Button - Projects">
          <a:hlinkClick xmlns:r="http://schemas.openxmlformats.org/officeDocument/2006/relationships" r:id="rId1" tooltip="Click to view Project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5:N20" totalsRowShown="0" headerRowCellStyle="Heading 2">
  <autoFilter ref="B5:N20"/>
  <tableColumns count="13">
    <tableColumn id="1" name="Task  Name" dataCellStyle="Text"/>
    <tableColumn id="7" name="Task Description " dataCellStyle="Text"/>
    <tableColumn id="8" name="Assigned To" dataCellStyle="Text"/>
    <tableColumn id="4" name="Est. Start" dataDxfId="11"/>
    <tableColumn id="5" name="Est. Finish" dataDxfId="10"/>
    <tableColumn id="18" name="Est. Work" dataCellStyle="Integers"/>
    <tableColumn id="12" name="Est. Duration" dataCellStyle="Output">
      <calculatedColumnFormula>DAYS360(Projects[[#This Row],[Est. Start]],Projects[[#This Row],[Est. Finish]],FALSE)</calculatedColumnFormula>
    </tableColumn>
    <tableColumn id="13" name="BLANK" dataDxfId="9"/>
    <tableColumn id="14" name="Actual Start" dataDxfId="8"/>
    <tableColumn id="15" name="Actual Finish" dataDxfId="7"/>
    <tableColumn id="19" name="Actual Work" dataCellStyle="Integers"/>
    <tableColumn id="16" name="Actual Duration" dataCellStyle="Output">
      <calculatedColumnFormula>DAYS360(Projects[[#This Row],[Actual Start]],Projects[[#This Row],[Actual Finish]],FALSE)</calculatedColumnFormula>
    </tableColumn>
    <tableColumn id="6" name="Notes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2" name="Employees" displayName="Employees" ref="D4:D8" totalsRowShown="0" headerRowDxfId="6" dataDxfId="5">
  <tableColumns count="1">
    <tableColumn id="1" name="Employee" dataDxfId="4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oyees" altTextSummary="List of employee names used in the Employee drop down on the Project Tracker sheet."/>
    </ext>
  </extLst>
</table>
</file>

<file path=xl/tables/table3.xml><?xml version="1.0" encoding="utf-8"?>
<table xmlns="http://schemas.openxmlformats.org/spreadsheetml/2006/main" id="3" name="Categories" displayName="Categories" ref="B4:B10" totalsRowShown="0" headerRowDxfId="3" dataDxfId="2">
  <tableColumns count="1">
    <tableColumn id="1" name="Category" dataDxfId="1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s" altTextSummary="List of categories used in the Category drop down on the Project Tracker sheet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N20"/>
  <sheetViews>
    <sheetView showGridLines="0" workbookViewId="0">
      <selection activeCell="B16" sqref="B16"/>
    </sheetView>
  </sheetViews>
  <sheetFormatPr defaultRowHeight="20.25" customHeight="1" x14ac:dyDescent="0.25"/>
  <cols>
    <col min="1" max="1" width="2.42578125" customWidth="1"/>
    <col min="2" max="2" width="32.85546875" customWidth="1"/>
    <col min="3" max="3" width="25.7109375" customWidth="1"/>
    <col min="4" max="4" width="24" customWidth="1"/>
    <col min="5" max="6" width="14.7109375" customWidth="1"/>
    <col min="7" max="7" width="13.85546875" customWidth="1"/>
    <col min="8" max="8" width="16.85546875" customWidth="1"/>
    <col min="9" max="9" width="2.85546875" style="8" customWidth="1"/>
    <col min="10" max="10" width="15.85546875" customWidth="1"/>
    <col min="11" max="11" width="16.85546875" customWidth="1"/>
    <col min="12" max="12" width="16.42578125" customWidth="1"/>
    <col min="13" max="13" width="19.85546875" customWidth="1"/>
    <col min="14" max="14" width="24.5703125" customWidth="1"/>
    <col min="15" max="15" width="2.42578125" customWidth="1"/>
  </cols>
  <sheetData>
    <row r="1" spans="1:14" ht="45" customHeight="1" x14ac:dyDescent="0.25">
      <c r="B1" s="26" t="s">
        <v>35</v>
      </c>
      <c r="C1" s="26"/>
      <c r="I1" s="7"/>
    </row>
    <row r="2" spans="1:14" ht="15.75" customHeight="1" x14ac:dyDescent="0.25">
      <c r="A2" s="14"/>
      <c r="B2" s="26"/>
      <c r="C2" s="26"/>
      <c r="E2" s="1" t="s">
        <v>17</v>
      </c>
      <c r="F2" s="17">
        <v>0.25</v>
      </c>
    </row>
    <row r="4" spans="1:14" ht="20.25" customHeight="1" x14ac:dyDescent="0.25">
      <c r="G4" s="9" t="s">
        <v>19</v>
      </c>
      <c r="H4" s="9" t="s">
        <v>20</v>
      </c>
    </row>
    <row r="5" spans="1:14" ht="20.25" customHeight="1" x14ac:dyDescent="0.25">
      <c r="B5" s="10" t="s">
        <v>37</v>
      </c>
      <c r="C5" s="10" t="s">
        <v>36</v>
      </c>
      <c r="D5" s="10" t="s">
        <v>1</v>
      </c>
      <c r="E5" s="10" t="s">
        <v>2</v>
      </c>
      <c r="F5" s="10" t="s">
        <v>3</v>
      </c>
      <c r="G5" s="11" t="s">
        <v>14</v>
      </c>
      <c r="H5" s="12" t="s">
        <v>15</v>
      </c>
      <c r="I5" s="13" t="s">
        <v>10</v>
      </c>
      <c r="J5" s="10" t="s">
        <v>11</v>
      </c>
      <c r="K5" s="10" t="s">
        <v>12</v>
      </c>
      <c r="L5" s="11" t="s">
        <v>16</v>
      </c>
      <c r="M5" s="11" t="s">
        <v>13</v>
      </c>
      <c r="N5" s="10" t="s">
        <v>18</v>
      </c>
    </row>
    <row r="6" spans="1:14" ht="20.25" customHeight="1" x14ac:dyDescent="0.25">
      <c r="B6" s="5" t="s">
        <v>27</v>
      </c>
      <c r="C6" s="5" t="s">
        <v>21</v>
      </c>
      <c r="D6" s="5" t="s">
        <v>4</v>
      </c>
      <c r="E6" s="16">
        <v>41278</v>
      </c>
      <c r="F6" s="16">
        <v>41337</v>
      </c>
      <c r="G6" s="4">
        <v>210</v>
      </c>
      <c r="H6" s="3">
        <f>DAYS360(Projects[[#This Row],[Est. Start]],Projects[[#This Row],[Est. Finish]],FALSE)</f>
        <v>60</v>
      </c>
      <c r="J6" s="16">
        <v>41278</v>
      </c>
      <c r="K6" s="16">
        <v>41342</v>
      </c>
      <c r="L6" s="4">
        <v>300</v>
      </c>
      <c r="M6" s="6">
        <f>DAYS360(Projects[[#This Row],[Actual Start]],Projects[[#This Row],[Actual Finish]],FALSE)</f>
        <v>65</v>
      </c>
      <c r="N6" s="5"/>
    </row>
    <row r="7" spans="1:14" ht="20.25" customHeight="1" x14ac:dyDescent="0.25">
      <c r="B7" s="5" t="s">
        <v>28</v>
      </c>
      <c r="C7" s="5" t="s">
        <v>22</v>
      </c>
      <c r="D7" s="5" t="s">
        <v>7</v>
      </c>
      <c r="E7" s="16">
        <v>41294</v>
      </c>
      <c r="F7" s="16">
        <v>41326</v>
      </c>
      <c r="G7" s="4">
        <v>400</v>
      </c>
      <c r="H7" s="3">
        <f>DAYS360(Projects[[#This Row],[Est. Start]],Projects[[#This Row],[Est. Finish]],FALSE)</f>
        <v>31</v>
      </c>
      <c r="J7" s="16">
        <v>41299</v>
      </c>
      <c r="K7" s="16">
        <v>41333</v>
      </c>
      <c r="L7" s="4">
        <v>390</v>
      </c>
      <c r="M7" s="6">
        <f>DAYS360(Projects[[#This Row],[Actual Start]],Projects[[#This Row],[Actual Finish]],FALSE)</f>
        <v>33</v>
      </c>
      <c r="N7" s="5"/>
    </row>
    <row r="8" spans="1:14" ht="20.25" customHeight="1" x14ac:dyDescent="0.25">
      <c r="B8" s="5" t="s">
        <v>29</v>
      </c>
      <c r="C8" s="5" t="s">
        <v>21</v>
      </c>
      <c r="D8" s="5" t="s">
        <v>5</v>
      </c>
      <c r="E8" s="16">
        <v>41311</v>
      </c>
      <c r="F8" s="16">
        <v>41380</v>
      </c>
      <c r="G8" s="4">
        <v>500</v>
      </c>
      <c r="H8" s="3">
        <f>DAYS360(Projects[[#This Row],[Est. Start]],Projects[[#This Row],[Est. Finish]],FALSE)</f>
        <v>70</v>
      </c>
      <c r="J8" s="16">
        <v>41315</v>
      </c>
      <c r="K8" s="16">
        <v>41387</v>
      </c>
      <c r="L8" s="4">
        <v>500</v>
      </c>
      <c r="M8" s="6">
        <f>DAYS360(Projects[[#This Row],[Actual Start]],Projects[[#This Row],[Actual Finish]],FALSE)</f>
        <v>73</v>
      </c>
      <c r="N8" s="5"/>
    </row>
    <row r="9" spans="1:14" ht="20.25" customHeight="1" x14ac:dyDescent="0.25">
      <c r="B9" s="5" t="s">
        <v>30</v>
      </c>
      <c r="C9" s="5" t="s">
        <v>22</v>
      </c>
      <c r="D9" s="5" t="s">
        <v>6</v>
      </c>
      <c r="E9" s="16">
        <v>41341</v>
      </c>
      <c r="F9" s="16">
        <v>41351</v>
      </c>
      <c r="G9" s="4">
        <v>250</v>
      </c>
      <c r="H9" s="3">
        <f>DAYS360(Projects[[#This Row],[Est. Start]],Projects[[#This Row],[Est. Finish]],FALSE)</f>
        <v>10</v>
      </c>
      <c r="J9" s="16">
        <v>41342</v>
      </c>
      <c r="K9" s="16">
        <v>41361</v>
      </c>
      <c r="L9" s="4">
        <v>276</v>
      </c>
      <c r="M9" s="6">
        <f>DAYS360(Projects[[#This Row],[Actual Start]],Projects[[#This Row],[Actual Finish]],FALSE)</f>
        <v>19</v>
      </c>
      <c r="N9" s="5"/>
    </row>
    <row r="10" spans="1:14" ht="20.25" customHeight="1" x14ac:dyDescent="0.25">
      <c r="B10" s="5" t="s">
        <v>31</v>
      </c>
      <c r="C10" s="5" t="s">
        <v>23</v>
      </c>
      <c r="D10" s="5" t="s">
        <v>5</v>
      </c>
      <c r="E10" s="16">
        <v>41352</v>
      </c>
      <c r="F10" s="16">
        <v>41393</v>
      </c>
      <c r="G10" s="4">
        <v>300</v>
      </c>
      <c r="H10" s="3">
        <f>DAYS360(Projects[[#This Row],[Est. Start]],Projects[[#This Row],[Est. Finish]],FALSE)</f>
        <v>40</v>
      </c>
      <c r="J10" s="16">
        <v>41352</v>
      </c>
      <c r="K10" s="16">
        <v>41399</v>
      </c>
      <c r="L10" s="4">
        <v>310</v>
      </c>
      <c r="M10" s="6">
        <f>DAYS360(Projects[[#This Row],[Actual Start]],Projects[[#This Row],[Actual Finish]],FALSE)</f>
        <v>46</v>
      </c>
      <c r="N10" s="5"/>
    </row>
    <row r="11" spans="1:14" ht="20.25" customHeight="1" x14ac:dyDescent="0.25">
      <c r="B11" s="5" t="s">
        <v>32</v>
      </c>
      <c r="C11" s="5" t="s">
        <v>24</v>
      </c>
      <c r="D11" s="5" t="s">
        <v>7</v>
      </c>
      <c r="E11" s="16">
        <v>41374</v>
      </c>
      <c r="F11" s="16">
        <v>41384</v>
      </c>
      <c r="G11" s="4">
        <v>500</v>
      </c>
      <c r="H11" s="3">
        <f>DAYS360(Projects[[#This Row],[Est. Start]],Projects[[#This Row],[Est. Finish]],FALSE)</f>
        <v>10</v>
      </c>
      <c r="J11" s="16">
        <v>41376</v>
      </c>
      <c r="K11" s="16">
        <v>41391</v>
      </c>
      <c r="L11" s="4">
        <v>510</v>
      </c>
      <c r="M11" s="6">
        <f>DAYS360(Projects[[#This Row],[Actual Start]],Projects[[#This Row],[Actual Finish]],FALSE)</f>
        <v>15</v>
      </c>
      <c r="N11" s="5"/>
    </row>
    <row r="12" spans="1:14" ht="20.25" customHeight="1" x14ac:dyDescent="0.25">
      <c r="B12" s="5" t="s">
        <v>33</v>
      </c>
      <c r="C12" s="5" t="s">
        <v>25</v>
      </c>
      <c r="D12" s="5" t="s">
        <v>4</v>
      </c>
      <c r="E12" s="16">
        <v>41382</v>
      </c>
      <c r="F12" s="16">
        <v>41406</v>
      </c>
      <c r="G12" s="4">
        <v>750</v>
      </c>
      <c r="H12" s="3">
        <f>DAYS360(Projects[[#This Row],[Est. Start]],Projects[[#This Row],[Est. Finish]],FALSE)</f>
        <v>24</v>
      </c>
      <c r="J12" s="16">
        <v>41381</v>
      </c>
      <c r="K12" s="16">
        <v>41410</v>
      </c>
      <c r="L12" s="4">
        <v>790</v>
      </c>
      <c r="M12" s="6">
        <f>DAYS360(Projects[[#This Row],[Actual Start]],Projects[[#This Row],[Actual Finish]],FALSE)</f>
        <v>29</v>
      </c>
      <c r="N12" s="5"/>
    </row>
    <row r="13" spans="1:14" ht="20.25" customHeight="1" x14ac:dyDescent="0.25">
      <c r="B13" s="5" t="s">
        <v>34</v>
      </c>
      <c r="C13" s="5" t="s">
        <v>22</v>
      </c>
      <c r="D13" s="5" t="s">
        <v>4</v>
      </c>
      <c r="E13" s="16">
        <v>41406</v>
      </c>
      <c r="F13" s="16">
        <v>41447</v>
      </c>
      <c r="G13" s="4">
        <v>450</v>
      </c>
      <c r="H13" s="3">
        <f>DAYS360(Projects[[#This Row],[Est. Start]],Projects[[#This Row],[Est. Finish]],FALSE)</f>
        <v>40</v>
      </c>
      <c r="J13" s="16">
        <v>41409</v>
      </c>
      <c r="K13" s="16">
        <v>41449</v>
      </c>
      <c r="L13" s="4">
        <v>430</v>
      </c>
      <c r="M13" s="6">
        <f>DAYS360(Projects[[#This Row],[Actual Start]],Projects[[#This Row],[Actual Finish]],FALSE)</f>
        <v>39</v>
      </c>
      <c r="N13" s="5"/>
    </row>
    <row r="14" spans="1:14" ht="20.25" customHeight="1" x14ac:dyDescent="0.25">
      <c r="B14" s="5"/>
      <c r="C14" s="5"/>
      <c r="D14" s="5"/>
      <c r="E14" s="18"/>
      <c r="F14" s="19"/>
      <c r="G14" s="4"/>
      <c r="H14" s="3">
        <f>DAYS360(Projects[[#This Row],[Est. Start]],Projects[[#This Row],[Est. Finish]],FALSE)</f>
        <v>0</v>
      </c>
      <c r="J14" s="18"/>
      <c r="K14" s="19"/>
      <c r="L14" s="4"/>
      <c r="M14" s="6">
        <f>DAYS360(Projects[[#This Row],[Actual Start]],Projects[[#This Row],[Actual Finish]],FALSE)</f>
        <v>0</v>
      </c>
      <c r="N14" s="5"/>
    </row>
    <row r="15" spans="1:14" ht="20.25" customHeight="1" x14ac:dyDescent="0.25">
      <c r="B15" s="5"/>
      <c r="C15" s="5"/>
      <c r="D15" s="5"/>
      <c r="E15" s="18"/>
      <c r="F15" s="19"/>
      <c r="G15" s="4"/>
      <c r="H15" s="3">
        <f>DAYS360(Projects[[#This Row],[Est. Start]],Projects[[#This Row],[Est. Finish]],FALSE)</f>
        <v>0</v>
      </c>
      <c r="J15" s="18"/>
      <c r="K15" s="19"/>
      <c r="L15" s="4"/>
      <c r="M15" s="6">
        <f>DAYS360(Projects[[#This Row],[Actual Start]],Projects[[#This Row],[Actual Finish]],FALSE)</f>
        <v>0</v>
      </c>
      <c r="N15" s="5"/>
    </row>
    <row r="16" spans="1:14" ht="20.25" customHeight="1" x14ac:dyDescent="0.25">
      <c r="B16" s="5"/>
      <c r="C16" s="5"/>
      <c r="D16" s="5"/>
      <c r="E16" s="18"/>
      <c r="F16" s="19"/>
      <c r="G16" s="4"/>
      <c r="H16" s="3">
        <f>DAYS360(Projects[[#This Row],[Est. Start]],Projects[[#This Row],[Est. Finish]],FALSE)</f>
        <v>0</v>
      </c>
      <c r="J16" s="18"/>
      <c r="K16" s="19"/>
      <c r="L16" s="4"/>
      <c r="M16" s="6">
        <f>DAYS360(Projects[[#This Row],[Actual Start]],Projects[[#This Row],[Actual Finish]],FALSE)</f>
        <v>0</v>
      </c>
      <c r="N16" s="5"/>
    </row>
    <row r="17" spans="2:14" ht="20.25" customHeight="1" x14ac:dyDescent="0.25">
      <c r="B17" s="5"/>
      <c r="C17" s="5"/>
      <c r="D17" s="5"/>
      <c r="E17" s="18"/>
      <c r="F17" s="19"/>
      <c r="G17" s="4"/>
      <c r="H17" s="3">
        <f>DAYS360(Projects[[#This Row],[Est. Start]],Projects[[#This Row],[Est. Finish]],FALSE)</f>
        <v>0</v>
      </c>
      <c r="J17" s="18"/>
      <c r="K17" s="19"/>
      <c r="L17" s="4"/>
      <c r="M17" s="6">
        <f>DAYS360(Projects[[#This Row],[Actual Start]],Projects[[#This Row],[Actual Finish]],FALSE)</f>
        <v>0</v>
      </c>
      <c r="N17" s="5"/>
    </row>
    <row r="18" spans="2:14" ht="20.25" customHeight="1" x14ac:dyDescent="0.25">
      <c r="B18" s="5"/>
      <c r="C18" s="5"/>
      <c r="D18" s="5"/>
      <c r="E18" s="18"/>
      <c r="F18" s="19"/>
      <c r="G18" s="4"/>
      <c r="H18" s="3">
        <f>DAYS360(Projects[[#This Row],[Est. Start]],Projects[[#This Row],[Est. Finish]],FALSE)</f>
        <v>0</v>
      </c>
      <c r="J18" s="18"/>
      <c r="K18" s="19"/>
      <c r="L18" s="4"/>
      <c r="M18" s="6">
        <f>DAYS360(Projects[[#This Row],[Actual Start]],Projects[[#This Row],[Actual Finish]],FALSE)</f>
        <v>0</v>
      </c>
      <c r="N18" s="5"/>
    </row>
    <row r="19" spans="2:14" ht="20.25" customHeight="1" x14ac:dyDescent="0.25">
      <c r="B19" s="5"/>
      <c r="C19" s="5"/>
      <c r="D19" s="5"/>
      <c r="E19" s="18"/>
      <c r="F19" s="19"/>
      <c r="G19" s="4"/>
      <c r="H19" s="3">
        <f>DAYS360(Projects[[#This Row],[Est. Start]],Projects[[#This Row],[Est. Finish]],FALSE)</f>
        <v>0</v>
      </c>
      <c r="J19" s="18"/>
      <c r="K19" s="19"/>
      <c r="L19" s="4"/>
      <c r="M19" s="6">
        <f>DAYS360(Projects[[#This Row],[Actual Start]],Projects[[#This Row],[Actual Finish]],FALSE)</f>
        <v>0</v>
      </c>
      <c r="N19" s="5"/>
    </row>
    <row r="20" spans="2:14" ht="20.25" customHeight="1" x14ac:dyDescent="0.25">
      <c r="B20" s="5"/>
      <c r="C20" s="5"/>
      <c r="D20" s="5"/>
      <c r="E20" s="18"/>
      <c r="F20" s="19"/>
      <c r="G20" s="4"/>
      <c r="H20" s="3">
        <f>DAYS360(Projects[[#This Row],[Est. Start]],Projects[[#This Row],[Est. Finish]],FALSE)</f>
        <v>0</v>
      </c>
      <c r="J20" s="18"/>
      <c r="K20" s="19"/>
      <c r="L20" s="4"/>
      <c r="M20" s="6">
        <f>DAYS360(Projects[[#This Row],[Actual Start]],Projects[[#This Row],[Actual Finish]],FALSE)</f>
        <v>0</v>
      </c>
      <c r="N20" s="5"/>
    </row>
  </sheetData>
  <mergeCells count="1">
    <mergeCell ref="B1:C2"/>
  </mergeCells>
  <conditionalFormatting sqref="L6:M20">
    <cfRule type="expression" dxfId="0" priority="1">
      <formula>(ABS((L6-G6))/G6)&gt;FlagPercent</formula>
    </cfRule>
  </conditionalFormatting>
  <dataValidations count="2">
    <dataValidation type="list" errorStyle="warning" allowBlank="1" showInputMessage="1" sqref="C6:C20">
      <formula1>CategoryList</formula1>
    </dataValidation>
    <dataValidation type="list" allowBlank="1" showInputMessage="1" sqref="D6:D20">
      <formula1>EmployeeList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59999389629810485"/>
    <pageSetUpPr fitToPage="1"/>
  </sheetPr>
  <dimension ref="A1:D10"/>
  <sheetViews>
    <sheetView showGridLines="0" workbookViewId="0">
      <selection activeCell="A2" sqref="A2"/>
    </sheetView>
  </sheetViews>
  <sheetFormatPr defaultRowHeight="20.25" customHeight="1" x14ac:dyDescent="0.25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 x14ac:dyDescent="0.25">
      <c r="A1" s="2" t="s">
        <v>8</v>
      </c>
      <c r="B1" s="2"/>
    </row>
    <row r="4" spans="1:4" ht="20.25" customHeight="1" x14ac:dyDescent="0.25">
      <c r="B4" s="15" t="s">
        <v>0</v>
      </c>
      <c r="D4" s="15" t="s">
        <v>9</v>
      </c>
    </row>
    <row r="5" spans="1:4" ht="20.25" customHeight="1" x14ac:dyDescent="0.25">
      <c r="B5" s="15" t="s">
        <v>21</v>
      </c>
      <c r="D5" s="15" t="s">
        <v>4</v>
      </c>
    </row>
    <row r="6" spans="1:4" ht="20.25" customHeight="1" x14ac:dyDescent="0.25">
      <c r="B6" s="15" t="s">
        <v>22</v>
      </c>
      <c r="D6" s="15" t="s">
        <v>5</v>
      </c>
    </row>
    <row r="7" spans="1:4" ht="20.25" customHeight="1" x14ac:dyDescent="0.25">
      <c r="B7" s="15" t="s">
        <v>23</v>
      </c>
      <c r="D7" s="15" t="s">
        <v>6</v>
      </c>
    </row>
    <row r="8" spans="1:4" ht="20.25" customHeight="1" x14ac:dyDescent="0.25">
      <c r="B8" s="15" t="s">
        <v>24</v>
      </c>
      <c r="D8" s="15" t="s">
        <v>7</v>
      </c>
    </row>
    <row r="9" spans="1:4" ht="20.25" customHeight="1" x14ac:dyDescent="0.25">
      <c r="B9" s="15" t="s">
        <v>25</v>
      </c>
    </row>
    <row r="10" spans="1:4" ht="20.25" customHeight="1" x14ac:dyDescent="0.25">
      <c r="B10" s="15" t="s">
        <v>26</v>
      </c>
    </row>
  </sheetData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E270"/>
  <sheetViews>
    <sheetView tabSelected="1" workbookViewId="0">
      <selection activeCell="A9" sqref="A9:XFD9"/>
    </sheetView>
  </sheetViews>
  <sheetFormatPr defaultRowHeight="13.5" x14ac:dyDescent="0.25"/>
  <cols>
    <col min="2" max="2" width="63.28515625" customWidth="1"/>
    <col min="3" max="3" width="54.42578125" customWidth="1"/>
    <col min="4" max="4" width="27.28515625" customWidth="1"/>
    <col min="5" max="5" width="30.42578125" customWidth="1"/>
  </cols>
  <sheetData>
    <row r="1" spans="2:5" s="21" customFormat="1" ht="21.75" x14ac:dyDescent="0.35">
      <c r="B1" s="21" t="s">
        <v>41</v>
      </c>
      <c r="C1" s="21" t="s">
        <v>39</v>
      </c>
      <c r="D1" s="21" t="s">
        <v>40</v>
      </c>
      <c r="E1" s="21" t="s">
        <v>38</v>
      </c>
    </row>
    <row r="2" spans="2:5" s="20" customFormat="1" ht="22.5" x14ac:dyDescent="0.25"/>
    <row r="3" spans="2:5" s="20" customFormat="1" ht="22.5" x14ac:dyDescent="0.25">
      <c r="B3" s="28" t="s">
        <v>73</v>
      </c>
      <c r="C3" s="22" t="s">
        <v>75</v>
      </c>
      <c r="D3" s="27" t="s">
        <v>74</v>
      </c>
    </row>
    <row r="4" spans="2:5" s="20" customFormat="1" ht="22.5" x14ac:dyDescent="0.25">
      <c r="B4" s="28"/>
      <c r="D4" s="27"/>
    </row>
    <row r="5" spans="2:5" s="22" customFormat="1" ht="22.5" x14ac:dyDescent="0.25">
      <c r="B5" s="24" t="s">
        <v>60</v>
      </c>
      <c r="C5" s="22" t="s">
        <v>75</v>
      </c>
      <c r="D5" s="27" t="s">
        <v>74</v>
      </c>
    </row>
    <row r="6" spans="2:5" s="22" customFormat="1" ht="22.5" x14ac:dyDescent="0.25">
      <c r="B6" s="24"/>
      <c r="D6" s="27"/>
    </row>
    <row r="7" spans="2:5" s="22" customFormat="1" ht="22.5" x14ac:dyDescent="0.25">
      <c r="B7" s="24" t="s">
        <v>76</v>
      </c>
      <c r="C7" s="22" t="s">
        <v>77</v>
      </c>
      <c r="D7" s="27" t="s">
        <v>74</v>
      </c>
    </row>
    <row r="8" spans="2:5" s="22" customFormat="1" ht="22.5" x14ac:dyDescent="0.25">
      <c r="B8" s="24"/>
      <c r="D8" s="25"/>
    </row>
    <row r="9" spans="2:5" s="22" customFormat="1" ht="45" x14ac:dyDescent="0.25">
      <c r="B9" s="24" t="s">
        <v>50</v>
      </c>
      <c r="C9" s="22" t="s">
        <v>78</v>
      </c>
      <c r="D9" s="27" t="s">
        <v>74</v>
      </c>
    </row>
    <row r="10" spans="2:5" s="22" customFormat="1" ht="22.5" x14ac:dyDescent="0.25">
      <c r="B10" s="24"/>
      <c r="D10" s="25"/>
    </row>
    <row r="11" spans="2:5" s="22" customFormat="1" ht="45" x14ac:dyDescent="0.25">
      <c r="B11" s="24" t="s">
        <v>51</v>
      </c>
      <c r="D11" s="25" t="s">
        <v>72</v>
      </c>
    </row>
    <row r="12" spans="2:5" s="22" customFormat="1" ht="22.5" x14ac:dyDescent="0.25">
      <c r="B12" s="24"/>
      <c r="D12" s="25"/>
    </row>
    <row r="13" spans="2:5" s="22" customFormat="1" ht="45" x14ac:dyDescent="0.25">
      <c r="B13" s="24" t="s">
        <v>52</v>
      </c>
      <c r="D13" s="25" t="s">
        <v>72</v>
      </c>
    </row>
    <row r="14" spans="2:5" s="22" customFormat="1" ht="22.5" x14ac:dyDescent="0.25">
      <c r="B14" s="24"/>
      <c r="D14" s="25"/>
    </row>
    <row r="15" spans="2:5" s="22" customFormat="1" ht="22.5" x14ac:dyDescent="0.25">
      <c r="B15" s="24" t="s">
        <v>59</v>
      </c>
      <c r="D15" s="25" t="s">
        <v>72</v>
      </c>
    </row>
    <row r="16" spans="2:5" s="22" customFormat="1" ht="22.5" x14ac:dyDescent="0.25">
      <c r="B16" s="24"/>
      <c r="D16" s="25"/>
    </row>
    <row r="17" spans="2:4" s="22" customFormat="1" ht="22.5" x14ac:dyDescent="0.25">
      <c r="B17" s="24" t="s">
        <v>61</v>
      </c>
      <c r="D17" s="25" t="s">
        <v>72</v>
      </c>
    </row>
    <row r="18" spans="2:4" s="22" customFormat="1" ht="22.5" x14ac:dyDescent="0.25">
      <c r="B18" s="24"/>
      <c r="D18" s="25"/>
    </row>
    <row r="19" spans="2:4" s="22" customFormat="1" ht="22.5" x14ac:dyDescent="0.25">
      <c r="B19" s="24" t="s">
        <v>62</v>
      </c>
      <c r="D19" s="25" t="s">
        <v>72</v>
      </c>
    </row>
    <row r="20" spans="2:4" s="22" customFormat="1" ht="22.5" x14ac:dyDescent="0.25">
      <c r="B20" s="24"/>
      <c r="D20" s="25"/>
    </row>
    <row r="21" spans="2:4" s="22" customFormat="1" ht="45" x14ac:dyDescent="0.25">
      <c r="B21" s="24" t="s">
        <v>64</v>
      </c>
      <c r="D21" s="25" t="s">
        <v>72</v>
      </c>
    </row>
    <row r="22" spans="2:4" s="22" customFormat="1" ht="22.5" x14ac:dyDescent="0.25">
      <c r="B22" s="24"/>
      <c r="D22" s="25"/>
    </row>
    <row r="23" spans="2:4" s="22" customFormat="1" ht="45" x14ac:dyDescent="0.25">
      <c r="B23" s="24" t="s">
        <v>67</v>
      </c>
      <c r="D23" s="25" t="s">
        <v>72</v>
      </c>
    </row>
    <row r="24" spans="2:4" s="22" customFormat="1" ht="22.5" x14ac:dyDescent="0.25">
      <c r="B24" s="22" t="s">
        <v>42</v>
      </c>
      <c r="D24" s="25" t="s">
        <v>72</v>
      </c>
    </row>
    <row r="25" spans="2:4" s="22" customFormat="1" ht="22.5" x14ac:dyDescent="0.25">
      <c r="D25" s="25"/>
    </row>
    <row r="26" spans="2:4" s="22" customFormat="1" ht="22.5" x14ac:dyDescent="0.25">
      <c r="B26" s="24" t="s">
        <v>68</v>
      </c>
      <c r="D26" s="25"/>
    </row>
    <row r="27" spans="2:4" s="22" customFormat="1" ht="22.5" x14ac:dyDescent="0.25">
      <c r="B27" s="24" t="s">
        <v>69</v>
      </c>
      <c r="D27" s="25" t="s">
        <v>72</v>
      </c>
    </row>
    <row r="28" spans="2:4" s="22" customFormat="1" ht="45" x14ac:dyDescent="0.25">
      <c r="B28" s="24" t="s">
        <v>70</v>
      </c>
      <c r="D28" s="25" t="s">
        <v>72</v>
      </c>
    </row>
    <row r="29" spans="2:4" s="22" customFormat="1" ht="45" x14ac:dyDescent="0.25">
      <c r="B29" s="24" t="s">
        <v>71</v>
      </c>
      <c r="D29" s="25" t="s">
        <v>72</v>
      </c>
    </row>
    <row r="30" spans="2:4" s="22" customFormat="1" ht="22.5" x14ac:dyDescent="0.25">
      <c r="B30" s="24"/>
      <c r="D30" s="25"/>
    </row>
    <row r="31" spans="2:4" s="22" customFormat="1" ht="22.5" x14ac:dyDescent="0.25">
      <c r="B31" s="24" t="s">
        <v>53</v>
      </c>
      <c r="D31" s="25" t="s">
        <v>72</v>
      </c>
    </row>
    <row r="32" spans="2:4" s="22" customFormat="1" ht="22.5" x14ac:dyDescent="0.25">
      <c r="B32" s="24" t="s">
        <v>54</v>
      </c>
      <c r="D32" s="25" t="s">
        <v>72</v>
      </c>
    </row>
    <row r="33" spans="2:4" s="22" customFormat="1" ht="22.5" x14ac:dyDescent="0.25">
      <c r="B33" s="24"/>
      <c r="D33" s="25"/>
    </row>
    <row r="34" spans="2:4" s="22" customFormat="1" ht="22.5" x14ac:dyDescent="0.25">
      <c r="B34" s="24" t="s">
        <v>45</v>
      </c>
      <c r="C34" s="22" t="s">
        <v>56</v>
      </c>
      <c r="D34" s="22" t="s">
        <v>57</v>
      </c>
    </row>
    <row r="35" spans="2:4" s="22" customFormat="1" ht="22.5" x14ac:dyDescent="0.25">
      <c r="B35" s="24" t="s">
        <v>55</v>
      </c>
      <c r="D35" s="25"/>
    </row>
    <row r="36" spans="2:4" s="22" customFormat="1" ht="22.5" x14ac:dyDescent="0.25">
      <c r="B36" s="24"/>
      <c r="D36" s="25"/>
    </row>
    <row r="37" spans="2:4" s="22" customFormat="1" ht="22.5" x14ac:dyDescent="0.25">
      <c r="B37" s="22" t="s">
        <v>43</v>
      </c>
      <c r="D37" s="25" t="s">
        <v>72</v>
      </c>
    </row>
    <row r="38" spans="2:4" s="22" customFormat="1" ht="22.5" x14ac:dyDescent="0.25">
      <c r="B38" s="22" t="s">
        <v>44</v>
      </c>
      <c r="D38" s="25"/>
    </row>
    <row r="39" spans="2:4" s="22" customFormat="1" ht="22.5" x14ac:dyDescent="0.25">
      <c r="D39" s="25"/>
    </row>
    <row r="40" spans="2:4" s="22" customFormat="1" ht="22.5" x14ac:dyDescent="0.25">
      <c r="B40" s="22" t="s">
        <v>45</v>
      </c>
      <c r="D40" s="25" t="s">
        <v>72</v>
      </c>
    </row>
    <row r="41" spans="2:4" s="22" customFormat="1" ht="22.5" x14ac:dyDescent="0.25">
      <c r="B41" s="22" t="s">
        <v>46</v>
      </c>
      <c r="D41" s="25"/>
    </row>
    <row r="42" spans="2:4" s="22" customFormat="1" ht="22.5" x14ac:dyDescent="0.25">
      <c r="D42" s="25"/>
    </row>
    <row r="43" spans="2:4" s="22" customFormat="1" ht="22.5" x14ac:dyDescent="0.25">
      <c r="B43" s="22" t="s">
        <v>45</v>
      </c>
      <c r="D43" s="25" t="s">
        <v>72</v>
      </c>
    </row>
    <row r="44" spans="2:4" s="22" customFormat="1" ht="22.5" x14ac:dyDescent="0.25">
      <c r="B44" s="22" t="s">
        <v>47</v>
      </c>
      <c r="D44" s="25"/>
    </row>
    <row r="45" spans="2:4" s="22" customFormat="1" ht="22.5" x14ac:dyDescent="0.25">
      <c r="D45" s="25"/>
    </row>
    <row r="46" spans="2:4" s="22" customFormat="1" ht="22.5" x14ac:dyDescent="0.25">
      <c r="B46" s="22" t="s">
        <v>48</v>
      </c>
      <c r="D46" s="25" t="s">
        <v>72</v>
      </c>
    </row>
    <row r="47" spans="2:4" s="22" customFormat="1" ht="45" x14ac:dyDescent="0.25">
      <c r="B47" s="24" t="s">
        <v>49</v>
      </c>
      <c r="D47" s="25"/>
    </row>
    <row r="48" spans="2:4" s="22" customFormat="1" ht="22.5" x14ac:dyDescent="0.25">
      <c r="D48" s="25"/>
    </row>
    <row r="49" spans="2:4" s="22" customFormat="1" ht="22.5" x14ac:dyDescent="0.25">
      <c r="B49" s="22" t="s">
        <v>48</v>
      </c>
      <c r="D49" s="25" t="s">
        <v>72</v>
      </c>
    </row>
    <row r="50" spans="2:4" s="22" customFormat="1" ht="22.5" x14ac:dyDescent="0.25">
      <c r="B50" s="22" t="s">
        <v>58</v>
      </c>
      <c r="D50" s="25"/>
    </row>
    <row r="51" spans="2:4" s="22" customFormat="1" ht="22.5" x14ac:dyDescent="0.25">
      <c r="D51" s="25"/>
    </row>
    <row r="52" spans="2:4" s="22" customFormat="1" ht="22.5" x14ac:dyDescent="0.25">
      <c r="B52" s="22" t="s">
        <v>45</v>
      </c>
      <c r="D52" s="25" t="s">
        <v>72</v>
      </c>
    </row>
    <row r="53" spans="2:4" s="22" customFormat="1" ht="22.5" x14ac:dyDescent="0.25">
      <c r="B53" s="22" t="s">
        <v>63</v>
      </c>
      <c r="D53" s="25"/>
    </row>
    <row r="54" spans="2:4" s="22" customFormat="1" ht="22.5" x14ac:dyDescent="0.25">
      <c r="D54" s="25"/>
    </row>
    <row r="55" spans="2:4" s="22" customFormat="1" ht="22.5" x14ac:dyDescent="0.25">
      <c r="B55" s="22" t="s">
        <v>65</v>
      </c>
      <c r="D55" s="25" t="s">
        <v>72</v>
      </c>
    </row>
    <row r="56" spans="2:4" s="22" customFormat="1" ht="22.5" x14ac:dyDescent="0.25">
      <c r="B56" s="22" t="s">
        <v>66</v>
      </c>
    </row>
    <row r="57" spans="2:4" s="22" customFormat="1" ht="22.5" x14ac:dyDescent="0.25"/>
    <row r="58" spans="2:4" s="22" customFormat="1" ht="22.5" x14ac:dyDescent="0.25"/>
    <row r="59" spans="2:4" s="22" customFormat="1" ht="22.5" x14ac:dyDescent="0.25"/>
    <row r="60" spans="2:4" s="22" customFormat="1" ht="22.5" x14ac:dyDescent="0.25"/>
    <row r="61" spans="2:4" s="22" customFormat="1" ht="22.5" x14ac:dyDescent="0.25"/>
    <row r="62" spans="2:4" s="22" customFormat="1" ht="22.5" x14ac:dyDescent="0.25"/>
    <row r="63" spans="2:4" s="22" customFormat="1" ht="22.5" x14ac:dyDescent="0.25"/>
    <row r="64" spans="2:4" s="22" customFormat="1" ht="22.5" x14ac:dyDescent="0.25"/>
    <row r="65" s="22" customFormat="1" ht="22.5" x14ac:dyDescent="0.25"/>
    <row r="66" s="22" customFormat="1" ht="22.5" x14ac:dyDescent="0.25"/>
    <row r="67" s="22" customFormat="1" ht="22.5" x14ac:dyDescent="0.25"/>
    <row r="68" s="22" customFormat="1" ht="22.5" x14ac:dyDescent="0.25"/>
    <row r="69" s="22" customFormat="1" ht="22.5" x14ac:dyDescent="0.25"/>
    <row r="70" s="22" customFormat="1" ht="22.5" x14ac:dyDescent="0.25"/>
    <row r="71" s="22" customFormat="1" ht="22.5" x14ac:dyDescent="0.25"/>
    <row r="72" s="22" customFormat="1" ht="22.5" x14ac:dyDescent="0.25"/>
    <row r="73" s="22" customFormat="1" ht="22.5" x14ac:dyDescent="0.25"/>
    <row r="74" s="22" customFormat="1" ht="22.5" x14ac:dyDescent="0.25"/>
    <row r="75" s="22" customFormat="1" ht="22.5" x14ac:dyDescent="0.25"/>
    <row r="76" s="22" customFormat="1" ht="22.5" x14ac:dyDescent="0.25"/>
    <row r="77" s="22" customFormat="1" ht="22.5" x14ac:dyDescent="0.25"/>
    <row r="78" s="22" customFormat="1" ht="22.5" x14ac:dyDescent="0.25"/>
    <row r="79" s="22" customFormat="1" ht="22.5" x14ac:dyDescent="0.25"/>
    <row r="80" s="22" customFormat="1" ht="22.5" x14ac:dyDescent="0.25"/>
    <row r="81" s="22" customFormat="1" ht="22.5" x14ac:dyDescent="0.25"/>
    <row r="82" s="22" customFormat="1" ht="22.5" x14ac:dyDescent="0.25"/>
    <row r="83" s="22" customFormat="1" ht="22.5" x14ac:dyDescent="0.25"/>
    <row r="84" s="22" customFormat="1" ht="22.5" x14ac:dyDescent="0.25"/>
    <row r="85" s="22" customFormat="1" ht="22.5" x14ac:dyDescent="0.25"/>
    <row r="86" s="22" customFormat="1" ht="22.5" x14ac:dyDescent="0.25"/>
    <row r="87" s="22" customFormat="1" ht="22.5" x14ac:dyDescent="0.25"/>
    <row r="88" s="22" customFormat="1" ht="22.5" x14ac:dyDescent="0.25"/>
    <row r="89" s="22" customFormat="1" ht="22.5" x14ac:dyDescent="0.25"/>
    <row r="90" s="22" customFormat="1" ht="22.5" x14ac:dyDescent="0.25"/>
    <row r="91" s="22" customFormat="1" ht="22.5" x14ac:dyDescent="0.25"/>
    <row r="92" s="22" customFormat="1" ht="22.5" x14ac:dyDescent="0.25"/>
    <row r="93" s="22" customFormat="1" ht="22.5" x14ac:dyDescent="0.25"/>
    <row r="94" s="22" customFormat="1" ht="22.5" x14ac:dyDescent="0.25"/>
    <row r="95" s="22" customFormat="1" ht="22.5" x14ac:dyDescent="0.25"/>
    <row r="96" s="22" customFormat="1" ht="22.5" x14ac:dyDescent="0.25"/>
    <row r="97" s="22" customFormat="1" ht="22.5" x14ac:dyDescent="0.25"/>
    <row r="98" s="22" customFormat="1" ht="22.5" x14ac:dyDescent="0.25"/>
    <row r="99" s="22" customFormat="1" ht="22.5" x14ac:dyDescent="0.25"/>
    <row r="100" s="22" customFormat="1" ht="22.5" x14ac:dyDescent="0.25"/>
    <row r="101" s="22" customFormat="1" ht="22.5" x14ac:dyDescent="0.25"/>
    <row r="102" s="22" customFormat="1" ht="22.5" x14ac:dyDescent="0.25"/>
    <row r="103" s="22" customFormat="1" ht="22.5" x14ac:dyDescent="0.25"/>
    <row r="104" s="22" customFormat="1" ht="22.5" x14ac:dyDescent="0.25"/>
    <row r="105" s="22" customFormat="1" ht="22.5" x14ac:dyDescent="0.25"/>
    <row r="106" s="22" customFormat="1" ht="22.5" x14ac:dyDescent="0.25"/>
    <row r="107" s="22" customFormat="1" ht="22.5" x14ac:dyDescent="0.25"/>
    <row r="108" s="22" customFormat="1" ht="22.5" x14ac:dyDescent="0.25"/>
    <row r="109" s="22" customFormat="1" ht="22.5" x14ac:dyDescent="0.25"/>
    <row r="110" s="22" customFormat="1" ht="22.5" x14ac:dyDescent="0.25"/>
    <row r="111" s="22" customFormat="1" ht="22.5" x14ac:dyDescent="0.25"/>
    <row r="112" s="22" customFormat="1" ht="22.5" x14ac:dyDescent="0.25"/>
    <row r="113" s="22" customFormat="1" ht="22.5" x14ac:dyDescent="0.25"/>
    <row r="114" s="22" customFormat="1" ht="22.5" x14ac:dyDescent="0.25"/>
    <row r="115" s="22" customFormat="1" ht="22.5" x14ac:dyDescent="0.25"/>
    <row r="116" s="22" customFormat="1" ht="22.5" x14ac:dyDescent="0.25"/>
    <row r="117" s="22" customFormat="1" ht="22.5" x14ac:dyDescent="0.25"/>
    <row r="118" s="22" customFormat="1" ht="22.5" x14ac:dyDescent="0.25"/>
    <row r="119" s="22" customFormat="1" ht="22.5" x14ac:dyDescent="0.25"/>
    <row r="120" s="22" customFormat="1" ht="22.5" x14ac:dyDescent="0.25"/>
    <row r="121" s="22" customFormat="1" ht="22.5" x14ac:dyDescent="0.25"/>
    <row r="122" s="22" customFormat="1" ht="22.5" x14ac:dyDescent="0.25"/>
    <row r="123" s="22" customFormat="1" ht="22.5" x14ac:dyDescent="0.25"/>
    <row r="124" s="22" customFormat="1" ht="22.5" x14ac:dyDescent="0.25"/>
    <row r="125" s="22" customFormat="1" ht="22.5" x14ac:dyDescent="0.25"/>
    <row r="126" s="22" customFormat="1" ht="22.5" x14ac:dyDescent="0.25"/>
    <row r="127" s="22" customFormat="1" ht="22.5" x14ac:dyDescent="0.25"/>
    <row r="128" s="22" customFormat="1" ht="22.5" x14ac:dyDescent="0.25"/>
    <row r="129" s="22" customFormat="1" ht="22.5" x14ac:dyDescent="0.25"/>
    <row r="130" s="22" customFormat="1" ht="22.5" x14ac:dyDescent="0.25"/>
    <row r="131" s="22" customFormat="1" ht="22.5" x14ac:dyDescent="0.25"/>
    <row r="132" s="22" customFormat="1" ht="22.5" x14ac:dyDescent="0.25"/>
    <row r="133" s="22" customFormat="1" ht="22.5" x14ac:dyDescent="0.25"/>
    <row r="134" s="22" customFormat="1" ht="22.5" x14ac:dyDescent="0.25"/>
    <row r="135" s="22" customFormat="1" ht="22.5" x14ac:dyDescent="0.25"/>
    <row r="136" s="22" customFormat="1" ht="22.5" x14ac:dyDescent="0.25"/>
    <row r="137" s="22" customFormat="1" ht="22.5" x14ac:dyDescent="0.25"/>
    <row r="138" s="22" customFormat="1" ht="22.5" x14ac:dyDescent="0.25"/>
    <row r="139" s="22" customFormat="1" ht="22.5" x14ac:dyDescent="0.25"/>
    <row r="140" s="22" customFormat="1" ht="22.5" x14ac:dyDescent="0.25"/>
    <row r="141" s="22" customFormat="1" ht="22.5" x14ac:dyDescent="0.25"/>
    <row r="142" s="22" customFormat="1" ht="22.5" x14ac:dyDescent="0.25"/>
    <row r="143" s="22" customFormat="1" ht="22.5" x14ac:dyDescent="0.25"/>
    <row r="144" s="22" customFormat="1" ht="22.5" x14ac:dyDescent="0.25"/>
    <row r="145" s="22" customFormat="1" ht="22.5" x14ac:dyDescent="0.25"/>
    <row r="146" s="22" customFormat="1" ht="22.5" x14ac:dyDescent="0.25"/>
    <row r="147" s="22" customFormat="1" ht="22.5" x14ac:dyDescent="0.25"/>
    <row r="148" s="22" customFormat="1" ht="22.5" x14ac:dyDescent="0.25"/>
    <row r="149" s="22" customFormat="1" ht="22.5" x14ac:dyDescent="0.25"/>
    <row r="150" s="22" customFormat="1" ht="22.5" x14ac:dyDescent="0.25"/>
    <row r="151" s="22" customFormat="1" ht="22.5" x14ac:dyDescent="0.25"/>
    <row r="152" s="22" customFormat="1" ht="22.5" x14ac:dyDescent="0.25"/>
    <row r="153" s="22" customFormat="1" ht="22.5" x14ac:dyDescent="0.25"/>
    <row r="154" s="22" customFormat="1" ht="22.5" x14ac:dyDescent="0.25"/>
    <row r="155" s="22" customFormat="1" ht="22.5" x14ac:dyDescent="0.25"/>
    <row r="156" s="22" customFormat="1" ht="22.5" x14ac:dyDescent="0.25"/>
    <row r="157" s="22" customFormat="1" ht="22.5" x14ac:dyDescent="0.25"/>
    <row r="158" s="22" customFormat="1" ht="22.5" x14ac:dyDescent="0.25"/>
    <row r="159" s="22" customFormat="1" ht="22.5" x14ac:dyDescent="0.25"/>
    <row r="160" s="22" customFormat="1" ht="22.5" x14ac:dyDescent="0.25"/>
    <row r="161" s="22" customFormat="1" ht="22.5" x14ac:dyDescent="0.25"/>
    <row r="162" s="22" customFormat="1" ht="22.5" x14ac:dyDescent="0.25"/>
    <row r="163" s="22" customFormat="1" ht="22.5" x14ac:dyDescent="0.25"/>
    <row r="164" s="22" customFormat="1" ht="22.5" x14ac:dyDescent="0.25"/>
    <row r="165" s="22" customFormat="1" ht="22.5" x14ac:dyDescent="0.25"/>
    <row r="166" s="22" customFormat="1" ht="22.5" x14ac:dyDescent="0.25"/>
    <row r="167" s="22" customFormat="1" ht="22.5" x14ac:dyDescent="0.25"/>
    <row r="168" s="22" customFormat="1" ht="22.5" x14ac:dyDescent="0.25"/>
    <row r="169" s="22" customFormat="1" ht="22.5" x14ac:dyDescent="0.25"/>
    <row r="170" s="22" customFormat="1" ht="22.5" x14ac:dyDescent="0.25"/>
    <row r="171" s="22" customFormat="1" ht="22.5" x14ac:dyDescent="0.25"/>
    <row r="172" s="22" customFormat="1" ht="22.5" x14ac:dyDescent="0.25"/>
    <row r="173" s="22" customFormat="1" ht="22.5" x14ac:dyDescent="0.25"/>
    <row r="174" s="22" customFormat="1" ht="22.5" x14ac:dyDescent="0.25"/>
    <row r="175" s="22" customFormat="1" ht="22.5" x14ac:dyDescent="0.25"/>
    <row r="176" s="22" customFormat="1" ht="22.5" x14ac:dyDescent="0.25"/>
    <row r="177" s="22" customFormat="1" ht="22.5" x14ac:dyDescent="0.25"/>
    <row r="178" s="22" customFormat="1" ht="22.5" x14ac:dyDescent="0.25"/>
    <row r="179" s="22" customFormat="1" ht="22.5" x14ac:dyDescent="0.25"/>
    <row r="180" s="22" customFormat="1" ht="22.5" x14ac:dyDescent="0.25"/>
    <row r="181" s="22" customFormat="1" ht="22.5" x14ac:dyDescent="0.25"/>
    <row r="182" s="22" customFormat="1" ht="22.5" x14ac:dyDescent="0.25"/>
    <row r="183" s="22" customFormat="1" ht="22.5" x14ac:dyDescent="0.25"/>
    <row r="184" s="22" customFormat="1" ht="22.5" x14ac:dyDescent="0.25"/>
    <row r="185" s="22" customFormat="1" ht="22.5" x14ac:dyDescent="0.25"/>
    <row r="186" s="22" customFormat="1" ht="22.5" x14ac:dyDescent="0.25"/>
    <row r="187" s="22" customFormat="1" ht="22.5" x14ac:dyDescent="0.25"/>
    <row r="188" s="22" customFormat="1" ht="22.5" x14ac:dyDescent="0.25"/>
    <row r="189" s="22" customFormat="1" ht="22.5" x14ac:dyDescent="0.25"/>
    <row r="190" s="22" customFormat="1" ht="22.5" x14ac:dyDescent="0.25"/>
    <row r="191" s="22" customFormat="1" ht="22.5" x14ac:dyDescent="0.25"/>
    <row r="192" s="22" customFormat="1" ht="22.5" x14ac:dyDescent="0.25"/>
    <row r="193" s="22" customFormat="1" ht="22.5" x14ac:dyDescent="0.25"/>
    <row r="194" s="22" customFormat="1" ht="22.5" x14ac:dyDescent="0.25"/>
    <row r="195" s="22" customFormat="1" ht="22.5" x14ac:dyDescent="0.25"/>
    <row r="196" s="22" customFormat="1" ht="22.5" x14ac:dyDescent="0.25"/>
    <row r="197" s="22" customFormat="1" ht="22.5" x14ac:dyDescent="0.25"/>
    <row r="198" s="22" customFormat="1" ht="22.5" x14ac:dyDescent="0.25"/>
    <row r="199" s="22" customFormat="1" ht="22.5" x14ac:dyDescent="0.25"/>
    <row r="200" s="22" customFormat="1" ht="22.5" x14ac:dyDescent="0.25"/>
    <row r="201" s="22" customFormat="1" ht="22.5" x14ac:dyDescent="0.25"/>
    <row r="202" s="22" customFormat="1" ht="22.5" x14ac:dyDescent="0.25"/>
    <row r="203" s="22" customFormat="1" ht="22.5" x14ac:dyDescent="0.25"/>
    <row r="204" s="22" customFormat="1" ht="22.5" x14ac:dyDescent="0.25"/>
    <row r="205" s="22" customFormat="1" ht="22.5" x14ac:dyDescent="0.25"/>
    <row r="206" s="22" customFormat="1" ht="22.5" x14ac:dyDescent="0.25"/>
    <row r="207" s="22" customFormat="1" ht="22.5" x14ac:dyDescent="0.25"/>
    <row r="208" s="22" customFormat="1" ht="22.5" x14ac:dyDescent="0.25"/>
    <row r="209" s="22" customFormat="1" ht="22.5" x14ac:dyDescent="0.25"/>
    <row r="210" s="22" customFormat="1" ht="22.5" x14ac:dyDescent="0.25"/>
    <row r="211" s="22" customFormat="1" ht="22.5" x14ac:dyDescent="0.25"/>
    <row r="212" s="22" customFormat="1" ht="22.5" x14ac:dyDescent="0.25"/>
    <row r="213" s="22" customFormat="1" ht="22.5" x14ac:dyDescent="0.25"/>
    <row r="214" s="22" customFormat="1" ht="22.5" x14ac:dyDescent="0.25"/>
    <row r="215" s="22" customFormat="1" ht="22.5" x14ac:dyDescent="0.25"/>
    <row r="216" s="22" customFormat="1" ht="22.5" x14ac:dyDescent="0.25"/>
    <row r="217" s="22" customFormat="1" ht="22.5" x14ac:dyDescent="0.25"/>
    <row r="218" s="22" customFormat="1" ht="22.5" x14ac:dyDescent="0.25"/>
    <row r="219" s="22" customFormat="1" ht="22.5" x14ac:dyDescent="0.25"/>
    <row r="220" s="22" customFormat="1" ht="22.5" x14ac:dyDescent="0.25"/>
    <row r="221" s="22" customFormat="1" ht="22.5" x14ac:dyDescent="0.25"/>
    <row r="222" s="22" customFormat="1" ht="22.5" x14ac:dyDescent="0.25"/>
    <row r="223" s="22" customFormat="1" ht="22.5" x14ac:dyDescent="0.25"/>
    <row r="224" s="22" customFormat="1" ht="22.5" x14ac:dyDescent="0.25"/>
    <row r="225" s="22" customFormat="1" ht="22.5" x14ac:dyDescent="0.25"/>
    <row r="226" s="23" customFormat="1" x14ac:dyDescent="0.25"/>
    <row r="227" s="23" customFormat="1" x14ac:dyDescent="0.25"/>
    <row r="228" s="23" customFormat="1" x14ac:dyDescent="0.25"/>
    <row r="229" s="23" customFormat="1" x14ac:dyDescent="0.25"/>
    <row r="230" s="23" customFormat="1" x14ac:dyDescent="0.25"/>
    <row r="231" s="23" customFormat="1" x14ac:dyDescent="0.25"/>
    <row r="232" s="23" customFormat="1" x14ac:dyDescent="0.25"/>
    <row r="233" s="23" customFormat="1" x14ac:dyDescent="0.25"/>
    <row r="234" s="23" customFormat="1" x14ac:dyDescent="0.25"/>
    <row r="235" s="23" customFormat="1" x14ac:dyDescent="0.25"/>
    <row r="236" s="23" customFormat="1" x14ac:dyDescent="0.25"/>
    <row r="237" s="23" customFormat="1" x14ac:dyDescent="0.25"/>
    <row r="238" s="23" customFormat="1" x14ac:dyDescent="0.25"/>
    <row r="239" s="23" customFormat="1" x14ac:dyDescent="0.25"/>
    <row r="240" s="23" customFormat="1" x14ac:dyDescent="0.25"/>
    <row r="241" s="23" customFormat="1" x14ac:dyDescent="0.25"/>
    <row r="242" s="23" customFormat="1" x14ac:dyDescent="0.25"/>
    <row r="243" s="23" customFormat="1" x14ac:dyDescent="0.25"/>
    <row r="244" s="23" customFormat="1" x14ac:dyDescent="0.25"/>
    <row r="245" s="23" customFormat="1" x14ac:dyDescent="0.25"/>
    <row r="246" s="23" customFormat="1" x14ac:dyDescent="0.25"/>
    <row r="247" s="23" customFormat="1" x14ac:dyDescent="0.25"/>
    <row r="248" s="23" customFormat="1" x14ac:dyDescent="0.25"/>
    <row r="249" s="23" customFormat="1" x14ac:dyDescent="0.25"/>
    <row r="250" s="23" customFormat="1" x14ac:dyDescent="0.25"/>
    <row r="251" s="23" customFormat="1" x14ac:dyDescent="0.25"/>
    <row r="252" s="23" customFormat="1" x14ac:dyDescent="0.25"/>
    <row r="253" s="23" customFormat="1" x14ac:dyDescent="0.25"/>
    <row r="254" s="23" customFormat="1" x14ac:dyDescent="0.25"/>
    <row r="255" s="23" customFormat="1" x14ac:dyDescent="0.25"/>
    <row r="256" s="23" customFormat="1" x14ac:dyDescent="0.25"/>
    <row r="257" s="23" customFormat="1" x14ac:dyDescent="0.25"/>
    <row r="258" s="23" customFormat="1" x14ac:dyDescent="0.25"/>
    <row r="259" s="23" customFormat="1" x14ac:dyDescent="0.25"/>
    <row r="260" s="23" customFormat="1" x14ac:dyDescent="0.25"/>
    <row r="261" s="23" customFormat="1" x14ac:dyDescent="0.25"/>
    <row r="262" s="23" customFormat="1" x14ac:dyDescent="0.25"/>
    <row r="263" s="23" customFormat="1" x14ac:dyDescent="0.25"/>
    <row r="264" s="23" customFormat="1" x14ac:dyDescent="0.25"/>
    <row r="265" s="23" customFormat="1" x14ac:dyDescent="0.25"/>
    <row r="266" s="23" customFormat="1" x14ac:dyDescent="0.25"/>
    <row r="267" s="23" customFormat="1" x14ac:dyDescent="0.25"/>
    <row r="268" s="23" customFormat="1" x14ac:dyDescent="0.25"/>
    <row r="269" s="23" customFormat="1" x14ac:dyDescent="0.25"/>
    <row r="270" s="23" customFormat="1" x14ac:dyDescent="0.2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Project Tracker</vt:lpstr>
      <vt:lpstr>Setup</vt:lpstr>
      <vt:lpstr>Page Designs</vt:lpstr>
      <vt:lpstr>CategoryList</vt:lpstr>
      <vt:lpstr>EmployeeList</vt:lpstr>
      <vt:lpstr>FlagPercent</vt:lpstr>
      <vt:lpstr>'Project Tracker'!Print_Titles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2013-03-13T06:39:29Z</dcterms:created>
  <dcterms:modified xsi:type="dcterms:W3CDTF">2013-03-14T10:07:36Z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