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Mong\IMS\Quantamental\Petrochem\"/>
    </mc:Choice>
  </mc:AlternateContent>
  <bookViews>
    <workbookView xWindow="0" yWindow="0" windowWidth="28800" windowHeight="13590"/>
  </bookViews>
  <sheets>
    <sheet name="BBRG_INput (2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2" i="1" l="1"/>
  <c r="T102" i="1"/>
  <c r="S102" i="1"/>
  <c r="R102" i="1"/>
  <c r="Q102" i="1"/>
  <c r="P102" i="1"/>
  <c r="O102" i="1"/>
  <c r="U101" i="1"/>
  <c r="T101" i="1"/>
  <c r="S101" i="1"/>
  <c r="R101" i="1"/>
  <c r="Q101" i="1"/>
  <c r="P101" i="1"/>
  <c r="O101" i="1"/>
  <c r="U100" i="1"/>
  <c r="T100" i="1"/>
  <c r="S100" i="1"/>
  <c r="R100" i="1"/>
  <c r="Q100" i="1"/>
  <c r="P100" i="1"/>
  <c r="O100" i="1"/>
  <c r="U99" i="1"/>
  <c r="T99" i="1"/>
  <c r="S99" i="1"/>
  <c r="R99" i="1"/>
  <c r="Q99" i="1"/>
  <c r="P99" i="1"/>
  <c r="O99" i="1"/>
  <c r="U98" i="1"/>
  <c r="T98" i="1"/>
  <c r="S98" i="1"/>
  <c r="R98" i="1"/>
  <c r="Q98" i="1"/>
  <c r="P98" i="1"/>
  <c r="O98" i="1"/>
  <c r="U97" i="1"/>
  <c r="T97" i="1"/>
  <c r="S97" i="1"/>
  <c r="R97" i="1"/>
  <c r="Q97" i="1"/>
  <c r="P97" i="1"/>
  <c r="O97" i="1"/>
  <c r="U96" i="1"/>
  <c r="T96" i="1"/>
  <c r="S96" i="1"/>
  <c r="R96" i="1"/>
  <c r="Q96" i="1"/>
  <c r="P96" i="1"/>
  <c r="O96" i="1"/>
  <c r="U95" i="1"/>
  <c r="T95" i="1"/>
  <c r="S95" i="1"/>
  <c r="R95" i="1"/>
  <c r="Q95" i="1"/>
  <c r="P95" i="1"/>
  <c r="O95" i="1"/>
  <c r="U94" i="1"/>
  <c r="T94" i="1"/>
  <c r="S94" i="1"/>
  <c r="R94" i="1"/>
  <c r="Q94" i="1"/>
  <c r="P94" i="1"/>
  <c r="O94" i="1"/>
  <c r="U93" i="1"/>
  <c r="T93" i="1"/>
  <c r="S93" i="1"/>
  <c r="R93" i="1"/>
  <c r="Q93" i="1"/>
  <c r="P93" i="1"/>
  <c r="O93" i="1"/>
  <c r="U92" i="1"/>
  <c r="T92" i="1"/>
  <c r="S92" i="1"/>
  <c r="R92" i="1"/>
  <c r="Q92" i="1"/>
  <c r="P92" i="1"/>
  <c r="O92" i="1"/>
  <c r="U91" i="1"/>
  <c r="T91" i="1"/>
  <c r="S91" i="1"/>
  <c r="R91" i="1"/>
  <c r="Q91" i="1"/>
  <c r="P91" i="1"/>
  <c r="O91" i="1"/>
  <c r="U90" i="1"/>
  <c r="T90" i="1"/>
  <c r="S90" i="1"/>
  <c r="R90" i="1"/>
  <c r="Q90" i="1"/>
  <c r="P90" i="1"/>
  <c r="O90" i="1"/>
  <c r="U89" i="1"/>
  <c r="T89" i="1"/>
  <c r="S89" i="1"/>
  <c r="R89" i="1"/>
  <c r="Q89" i="1"/>
  <c r="P89" i="1"/>
  <c r="O89" i="1"/>
  <c r="U88" i="1"/>
  <c r="T88" i="1"/>
  <c r="S88" i="1"/>
  <c r="R88" i="1"/>
  <c r="Q88" i="1"/>
  <c r="P88" i="1"/>
  <c r="O88" i="1"/>
  <c r="U87" i="1"/>
  <c r="T87" i="1"/>
  <c r="S87" i="1"/>
  <c r="R87" i="1"/>
  <c r="Q87" i="1"/>
  <c r="P87" i="1"/>
  <c r="O87" i="1"/>
  <c r="U86" i="1"/>
  <c r="T86" i="1"/>
  <c r="S86" i="1"/>
  <c r="R86" i="1"/>
  <c r="Q86" i="1"/>
  <c r="P86" i="1"/>
  <c r="O86" i="1"/>
  <c r="U85" i="1"/>
  <c r="T85" i="1"/>
  <c r="S85" i="1"/>
  <c r="R85" i="1"/>
  <c r="Q85" i="1"/>
  <c r="P85" i="1"/>
  <c r="O85" i="1"/>
  <c r="U84" i="1"/>
  <c r="T84" i="1"/>
  <c r="S84" i="1"/>
  <c r="R84" i="1"/>
  <c r="Q84" i="1"/>
  <c r="P84" i="1"/>
  <c r="O84" i="1"/>
  <c r="U83" i="1"/>
  <c r="T83" i="1"/>
  <c r="S83" i="1"/>
  <c r="R83" i="1"/>
  <c r="Q83" i="1"/>
  <c r="P83" i="1"/>
  <c r="O83" i="1"/>
  <c r="U82" i="1"/>
  <c r="T82" i="1"/>
  <c r="S82" i="1"/>
  <c r="R82" i="1"/>
  <c r="Q82" i="1"/>
  <c r="P82" i="1"/>
  <c r="O82" i="1"/>
  <c r="U81" i="1"/>
  <c r="T81" i="1"/>
  <c r="S81" i="1"/>
  <c r="R81" i="1"/>
  <c r="Q81" i="1"/>
  <c r="P81" i="1"/>
  <c r="O81" i="1"/>
  <c r="U80" i="1"/>
  <c r="T80" i="1"/>
  <c r="S80" i="1"/>
  <c r="R80" i="1"/>
  <c r="Q80" i="1"/>
  <c r="P80" i="1"/>
  <c r="O80" i="1"/>
  <c r="U79" i="1"/>
  <c r="T79" i="1"/>
  <c r="S79" i="1"/>
  <c r="R79" i="1"/>
  <c r="Q79" i="1"/>
  <c r="P79" i="1"/>
  <c r="O79" i="1"/>
  <c r="U78" i="1"/>
  <c r="T78" i="1"/>
  <c r="S78" i="1"/>
  <c r="R78" i="1"/>
  <c r="Q78" i="1"/>
  <c r="P78" i="1"/>
  <c r="O78" i="1"/>
  <c r="U77" i="1"/>
  <c r="T77" i="1"/>
  <c r="S77" i="1"/>
  <c r="R77" i="1"/>
  <c r="Q77" i="1"/>
  <c r="P77" i="1"/>
  <c r="O77" i="1"/>
  <c r="U76" i="1"/>
  <c r="T76" i="1"/>
  <c r="S76" i="1"/>
  <c r="R76" i="1"/>
  <c r="Q76" i="1"/>
  <c r="P76" i="1"/>
  <c r="O76" i="1"/>
  <c r="U75" i="1"/>
  <c r="T75" i="1"/>
  <c r="S75" i="1"/>
  <c r="R75" i="1"/>
  <c r="Q75" i="1"/>
  <c r="P75" i="1"/>
  <c r="O75" i="1"/>
  <c r="U74" i="1"/>
  <c r="T74" i="1"/>
  <c r="S74" i="1"/>
  <c r="R74" i="1"/>
  <c r="Q74" i="1"/>
  <c r="P74" i="1"/>
  <c r="O74" i="1"/>
  <c r="U73" i="1"/>
  <c r="T73" i="1"/>
  <c r="S73" i="1"/>
  <c r="R73" i="1"/>
  <c r="Q73" i="1"/>
  <c r="P73" i="1"/>
  <c r="O73" i="1"/>
  <c r="U72" i="1"/>
  <c r="T72" i="1"/>
  <c r="S72" i="1"/>
  <c r="R72" i="1"/>
  <c r="Q72" i="1"/>
  <c r="P72" i="1"/>
  <c r="O72" i="1"/>
  <c r="U71" i="1"/>
  <c r="T71" i="1"/>
  <c r="S71" i="1"/>
  <c r="R71" i="1"/>
  <c r="Q71" i="1"/>
  <c r="P71" i="1"/>
  <c r="O71" i="1"/>
  <c r="U70" i="1"/>
  <c r="T70" i="1"/>
  <c r="S70" i="1"/>
  <c r="R70" i="1"/>
  <c r="Q70" i="1"/>
  <c r="P70" i="1"/>
  <c r="O70" i="1"/>
  <c r="U69" i="1"/>
  <c r="T69" i="1"/>
  <c r="S69" i="1"/>
  <c r="R69" i="1"/>
  <c r="Q69" i="1"/>
  <c r="P69" i="1"/>
  <c r="O69" i="1"/>
  <c r="U68" i="1"/>
  <c r="T68" i="1"/>
  <c r="S68" i="1"/>
  <c r="R68" i="1"/>
  <c r="Q68" i="1"/>
  <c r="P68" i="1"/>
  <c r="O68" i="1"/>
  <c r="U67" i="1"/>
  <c r="T67" i="1"/>
  <c r="S67" i="1"/>
  <c r="R67" i="1"/>
  <c r="Q67" i="1"/>
  <c r="P67" i="1"/>
  <c r="O67" i="1"/>
  <c r="U66" i="1"/>
  <c r="T66" i="1"/>
  <c r="S66" i="1"/>
  <c r="R66" i="1"/>
  <c r="Q66" i="1"/>
  <c r="P66" i="1"/>
  <c r="O66" i="1"/>
  <c r="U65" i="1"/>
  <c r="T65" i="1"/>
  <c r="S65" i="1"/>
  <c r="R65" i="1"/>
  <c r="Q65" i="1"/>
  <c r="P65" i="1"/>
  <c r="O65" i="1"/>
  <c r="U64" i="1"/>
  <c r="T64" i="1"/>
  <c r="S64" i="1"/>
  <c r="R64" i="1"/>
  <c r="Q64" i="1"/>
  <c r="P64" i="1"/>
  <c r="O64" i="1"/>
  <c r="U63" i="1"/>
  <c r="T63" i="1"/>
  <c r="S63" i="1"/>
  <c r="R63" i="1"/>
  <c r="Q63" i="1"/>
  <c r="P63" i="1"/>
  <c r="O63" i="1"/>
  <c r="U62" i="1"/>
  <c r="T62" i="1"/>
  <c r="S62" i="1"/>
  <c r="R62" i="1"/>
  <c r="Q62" i="1"/>
  <c r="P62" i="1"/>
  <c r="O62" i="1"/>
  <c r="U61" i="1"/>
  <c r="T61" i="1"/>
  <c r="S61" i="1"/>
  <c r="R61" i="1"/>
  <c r="Q61" i="1"/>
  <c r="P61" i="1"/>
  <c r="O61" i="1"/>
  <c r="U60" i="1"/>
  <c r="T60" i="1"/>
  <c r="S60" i="1"/>
  <c r="R60" i="1"/>
  <c r="Q60" i="1"/>
  <c r="P60" i="1"/>
  <c r="O60" i="1"/>
  <c r="U59" i="1"/>
  <c r="T59" i="1"/>
  <c r="S59" i="1"/>
  <c r="R59" i="1"/>
  <c r="Q59" i="1"/>
  <c r="P59" i="1"/>
  <c r="O59" i="1"/>
  <c r="U58" i="1"/>
  <c r="T58" i="1"/>
  <c r="S58" i="1"/>
  <c r="R58" i="1"/>
  <c r="Q58" i="1"/>
  <c r="P58" i="1"/>
  <c r="O58" i="1"/>
  <c r="U57" i="1"/>
  <c r="T57" i="1"/>
  <c r="S57" i="1"/>
  <c r="R57" i="1"/>
  <c r="Q57" i="1"/>
  <c r="P57" i="1"/>
  <c r="O57" i="1"/>
  <c r="U56" i="1"/>
  <c r="T56" i="1"/>
  <c r="S56" i="1"/>
  <c r="R56" i="1"/>
  <c r="Q56" i="1"/>
  <c r="P56" i="1"/>
  <c r="O56" i="1"/>
  <c r="U55" i="1"/>
  <c r="T55" i="1"/>
  <c r="S55" i="1"/>
  <c r="R55" i="1"/>
  <c r="Q55" i="1"/>
  <c r="P55" i="1"/>
  <c r="O55" i="1"/>
  <c r="U54" i="1"/>
  <c r="T54" i="1"/>
  <c r="S54" i="1"/>
  <c r="R54" i="1"/>
  <c r="Q54" i="1"/>
  <c r="P54" i="1"/>
  <c r="O54" i="1"/>
  <c r="U53" i="1"/>
  <c r="T53" i="1"/>
  <c r="S53" i="1"/>
  <c r="R53" i="1"/>
  <c r="Q53" i="1"/>
  <c r="P53" i="1"/>
  <c r="O53" i="1"/>
  <c r="U52" i="1"/>
  <c r="T52" i="1"/>
  <c r="S52" i="1"/>
  <c r="R52" i="1"/>
  <c r="Q52" i="1"/>
  <c r="P52" i="1"/>
  <c r="O52" i="1"/>
  <c r="U51" i="1"/>
  <c r="T51" i="1"/>
  <c r="S51" i="1"/>
  <c r="R51" i="1"/>
  <c r="Q51" i="1"/>
  <c r="P51" i="1"/>
  <c r="O51" i="1"/>
  <c r="U50" i="1"/>
  <c r="T50" i="1"/>
  <c r="S50" i="1"/>
  <c r="R50" i="1"/>
  <c r="Q50" i="1"/>
  <c r="P50" i="1"/>
  <c r="O50" i="1"/>
  <c r="U49" i="1"/>
  <c r="T49" i="1"/>
  <c r="S49" i="1"/>
  <c r="R49" i="1"/>
  <c r="Q49" i="1"/>
  <c r="P49" i="1"/>
  <c r="O49" i="1"/>
  <c r="U48" i="1"/>
  <c r="T48" i="1"/>
  <c r="S48" i="1"/>
  <c r="R48" i="1"/>
  <c r="Q48" i="1"/>
  <c r="P48" i="1"/>
  <c r="O48" i="1"/>
  <c r="U47" i="1"/>
  <c r="T47" i="1"/>
  <c r="S47" i="1"/>
  <c r="R47" i="1"/>
  <c r="Q47" i="1"/>
  <c r="P47" i="1"/>
  <c r="O47" i="1"/>
  <c r="U46" i="1"/>
  <c r="T46" i="1"/>
  <c r="S46" i="1"/>
  <c r="R46" i="1"/>
  <c r="Q46" i="1"/>
  <c r="P46" i="1"/>
  <c r="O46" i="1"/>
  <c r="U45" i="1"/>
  <c r="T45" i="1"/>
  <c r="S45" i="1"/>
  <c r="R45" i="1"/>
  <c r="Q45" i="1"/>
  <c r="P45" i="1"/>
  <c r="O45" i="1"/>
  <c r="U44" i="1"/>
  <c r="T44" i="1"/>
  <c r="S44" i="1"/>
  <c r="R44" i="1"/>
  <c r="Q44" i="1"/>
  <c r="P44" i="1"/>
  <c r="O44" i="1"/>
  <c r="U43" i="1"/>
  <c r="T43" i="1"/>
  <c r="S43" i="1"/>
  <c r="R43" i="1"/>
  <c r="Q43" i="1"/>
  <c r="P43" i="1"/>
  <c r="O43" i="1"/>
  <c r="U42" i="1"/>
  <c r="T42" i="1"/>
  <c r="S42" i="1"/>
  <c r="R42" i="1"/>
  <c r="Q42" i="1"/>
  <c r="P42" i="1"/>
  <c r="O42" i="1"/>
  <c r="U41" i="1"/>
  <c r="T41" i="1"/>
  <c r="S41" i="1"/>
  <c r="R41" i="1"/>
  <c r="Q41" i="1"/>
  <c r="P41" i="1"/>
  <c r="O41" i="1"/>
  <c r="U40" i="1"/>
  <c r="T40" i="1"/>
  <c r="S40" i="1"/>
  <c r="R40" i="1"/>
  <c r="Q40" i="1"/>
  <c r="P40" i="1"/>
  <c r="O40" i="1"/>
  <c r="U39" i="1"/>
  <c r="T39" i="1"/>
  <c r="S39" i="1"/>
  <c r="R39" i="1"/>
  <c r="Q39" i="1"/>
  <c r="P39" i="1"/>
  <c r="O39" i="1"/>
  <c r="U38" i="1"/>
  <c r="T38" i="1"/>
  <c r="S38" i="1"/>
  <c r="R38" i="1"/>
  <c r="Q38" i="1"/>
  <c r="P38" i="1"/>
  <c r="O38" i="1"/>
  <c r="U37" i="1"/>
  <c r="T37" i="1"/>
  <c r="S37" i="1"/>
  <c r="R37" i="1"/>
  <c r="Q37" i="1"/>
  <c r="P37" i="1"/>
  <c r="O37" i="1"/>
  <c r="U36" i="1"/>
  <c r="T36" i="1"/>
  <c r="S36" i="1"/>
  <c r="R36" i="1"/>
  <c r="Q36" i="1"/>
  <c r="P36" i="1"/>
  <c r="O36" i="1"/>
  <c r="U35" i="1"/>
  <c r="T35" i="1"/>
  <c r="S35" i="1"/>
  <c r="R35" i="1"/>
  <c r="Q35" i="1"/>
  <c r="P35" i="1"/>
  <c r="O35" i="1"/>
  <c r="U34" i="1"/>
  <c r="T34" i="1"/>
  <c r="S34" i="1"/>
  <c r="R34" i="1"/>
  <c r="Q34" i="1"/>
  <c r="P34" i="1"/>
  <c r="O34" i="1"/>
  <c r="U33" i="1"/>
  <c r="T33" i="1"/>
  <c r="S33" i="1"/>
  <c r="R33" i="1"/>
  <c r="Q33" i="1"/>
  <c r="P33" i="1"/>
  <c r="O33" i="1"/>
  <c r="U32" i="1"/>
  <c r="T32" i="1"/>
  <c r="S32" i="1"/>
  <c r="R32" i="1"/>
  <c r="Q32" i="1"/>
  <c r="P32" i="1"/>
  <c r="O32" i="1"/>
  <c r="U31" i="1"/>
  <c r="T31" i="1"/>
  <c r="S31" i="1"/>
  <c r="R31" i="1"/>
  <c r="Q31" i="1"/>
  <c r="P31" i="1"/>
  <c r="O31" i="1"/>
  <c r="U30" i="1"/>
  <c r="T30" i="1"/>
  <c r="S30" i="1"/>
  <c r="R30" i="1"/>
  <c r="Q30" i="1"/>
  <c r="P30" i="1"/>
  <c r="O30" i="1"/>
  <c r="U29" i="1"/>
  <c r="T29" i="1"/>
  <c r="S29" i="1"/>
  <c r="R29" i="1"/>
  <c r="Q29" i="1"/>
  <c r="P29" i="1"/>
  <c r="O29" i="1"/>
  <c r="U28" i="1"/>
  <c r="T28" i="1"/>
  <c r="S28" i="1"/>
  <c r="R28" i="1"/>
  <c r="Q28" i="1"/>
  <c r="P28" i="1"/>
  <c r="O28" i="1"/>
  <c r="U27" i="1"/>
  <c r="T27" i="1"/>
  <c r="S27" i="1"/>
  <c r="R27" i="1"/>
  <c r="Q27" i="1"/>
  <c r="P27" i="1"/>
  <c r="O27" i="1"/>
  <c r="U26" i="1"/>
  <c r="T26" i="1"/>
  <c r="S26" i="1"/>
  <c r="R26" i="1"/>
  <c r="Q26" i="1"/>
  <c r="P26" i="1"/>
  <c r="O26" i="1"/>
  <c r="U25" i="1"/>
  <c r="T25" i="1"/>
  <c r="S25" i="1"/>
  <c r="R25" i="1"/>
  <c r="Q25" i="1"/>
  <c r="P25" i="1"/>
  <c r="O25" i="1"/>
  <c r="U24" i="1"/>
  <c r="T24" i="1"/>
  <c r="S24" i="1"/>
  <c r="R24" i="1"/>
  <c r="Q24" i="1"/>
  <c r="P24" i="1"/>
  <c r="O24" i="1"/>
  <c r="U23" i="1"/>
  <c r="T23" i="1"/>
  <c r="S23" i="1"/>
  <c r="R23" i="1"/>
  <c r="Q23" i="1"/>
  <c r="P23" i="1"/>
  <c r="O23" i="1"/>
  <c r="U22" i="1"/>
  <c r="T22" i="1"/>
  <c r="S22" i="1"/>
  <c r="R22" i="1"/>
  <c r="Q22" i="1"/>
  <c r="P22" i="1"/>
  <c r="O22" i="1"/>
  <c r="U21" i="1"/>
  <c r="T21" i="1"/>
  <c r="S21" i="1"/>
  <c r="R21" i="1"/>
  <c r="Q21" i="1"/>
  <c r="P21" i="1"/>
  <c r="O21" i="1"/>
  <c r="U20" i="1"/>
  <c r="T20" i="1"/>
  <c r="S20" i="1"/>
  <c r="R20" i="1"/>
  <c r="Q20" i="1"/>
  <c r="P20" i="1"/>
  <c r="O20" i="1"/>
  <c r="U19" i="1"/>
  <c r="T19" i="1"/>
  <c r="S19" i="1"/>
  <c r="R19" i="1"/>
  <c r="Q19" i="1"/>
  <c r="P19" i="1"/>
  <c r="O19" i="1"/>
  <c r="U18" i="1"/>
  <c r="T18" i="1"/>
  <c r="S18" i="1"/>
  <c r="R18" i="1"/>
  <c r="Q18" i="1"/>
  <c r="P18" i="1"/>
  <c r="O18" i="1"/>
  <c r="U17" i="1"/>
  <c r="T17" i="1"/>
  <c r="S17" i="1"/>
  <c r="R17" i="1"/>
  <c r="Q17" i="1"/>
  <c r="P17" i="1"/>
  <c r="O17" i="1"/>
  <c r="U16" i="1"/>
  <c r="T16" i="1"/>
  <c r="S16" i="1"/>
  <c r="R16" i="1"/>
  <c r="Q16" i="1"/>
  <c r="P16" i="1"/>
  <c r="O16" i="1"/>
  <c r="U15" i="1"/>
  <c r="T15" i="1"/>
  <c r="S15" i="1"/>
  <c r="R15" i="1"/>
  <c r="Q15" i="1"/>
  <c r="P15" i="1"/>
  <c r="O15" i="1"/>
  <c r="U14" i="1"/>
  <c r="T14" i="1"/>
  <c r="S14" i="1"/>
  <c r="R14" i="1"/>
  <c r="Q14" i="1"/>
  <c r="P14" i="1"/>
  <c r="O14" i="1"/>
  <c r="U13" i="1"/>
  <c r="T13" i="1"/>
  <c r="S13" i="1"/>
  <c r="R13" i="1"/>
  <c r="Q13" i="1"/>
  <c r="P13" i="1"/>
  <c r="O13" i="1"/>
  <c r="U12" i="1"/>
  <c r="T12" i="1"/>
  <c r="S12" i="1"/>
  <c r="R12" i="1"/>
  <c r="Q12" i="1"/>
  <c r="P12" i="1"/>
  <c r="O12" i="1"/>
  <c r="U11" i="1"/>
  <c r="T11" i="1"/>
  <c r="S11" i="1"/>
  <c r="R11" i="1"/>
  <c r="Q11" i="1"/>
  <c r="P11" i="1"/>
  <c r="O11" i="1"/>
  <c r="U10" i="1"/>
  <c r="T10" i="1"/>
  <c r="S10" i="1"/>
  <c r="R10" i="1"/>
  <c r="Q10" i="1"/>
  <c r="P10" i="1"/>
  <c r="O10" i="1"/>
  <c r="U9" i="1"/>
  <c r="T9" i="1"/>
  <c r="S9" i="1"/>
  <c r="R9" i="1"/>
  <c r="Q9" i="1"/>
  <c r="P9" i="1"/>
  <c r="O9" i="1"/>
  <c r="U8" i="1"/>
  <c r="T8" i="1"/>
  <c r="S8" i="1"/>
  <c r="R8" i="1"/>
  <c r="Q8" i="1"/>
  <c r="P8" i="1"/>
  <c r="O8" i="1"/>
  <c r="U7" i="1"/>
  <c r="T7" i="1"/>
  <c r="S7" i="1"/>
  <c r="R7" i="1"/>
  <c r="Q7" i="1"/>
  <c r="P7" i="1"/>
  <c r="O7" i="1"/>
  <c r="U6" i="1"/>
  <c r="T6" i="1"/>
  <c r="S6" i="1"/>
  <c r="R6" i="1"/>
  <c r="Q6" i="1"/>
  <c r="P6" i="1"/>
  <c r="O6" i="1"/>
  <c r="U5" i="1"/>
  <c r="T5" i="1"/>
  <c r="S5" i="1"/>
  <c r="R5" i="1"/>
  <c r="Q5" i="1"/>
  <c r="P5" i="1"/>
  <c r="O5" i="1"/>
  <c r="U4" i="1"/>
  <c r="T4" i="1"/>
  <c r="S4" i="1"/>
  <c r="R4" i="1"/>
  <c r="Q4" i="1"/>
  <c r="P4" i="1"/>
  <c r="O4" i="1"/>
  <c r="U3" i="1"/>
  <c r="T3" i="1"/>
  <c r="S3" i="1"/>
  <c r="R3" i="1"/>
  <c r="Q3" i="1"/>
  <c r="P3" i="1"/>
  <c r="O3" i="1"/>
</calcChain>
</file>

<file path=xl/sharedStrings.xml><?xml version="1.0" encoding="utf-8"?>
<sst xmlns="http://schemas.openxmlformats.org/spreadsheetml/2006/main" count="33" uniqueCount="33">
  <si>
    <t>Price</t>
  </si>
  <si>
    <t>Product price &amp; Spread</t>
  </si>
  <si>
    <t>Spread</t>
  </si>
  <si>
    <t>Macro</t>
  </si>
  <si>
    <t>PTTGC</t>
  </si>
  <si>
    <t>SCC</t>
  </si>
  <si>
    <t>Ethylene</t>
  </si>
  <si>
    <t>HDPE</t>
  </si>
  <si>
    <t>LDPE</t>
  </si>
  <si>
    <t>LLDPE</t>
  </si>
  <si>
    <t>PX</t>
  </si>
  <si>
    <t>Benzene</t>
  </si>
  <si>
    <t>MEG</t>
  </si>
  <si>
    <t>Butadience</t>
  </si>
  <si>
    <t>PP</t>
  </si>
  <si>
    <t>PVC</t>
  </si>
  <si>
    <t>Naptha</t>
  </si>
  <si>
    <t>HDPE - Naptha</t>
  </si>
  <si>
    <t>LDPE - Naptha</t>
  </si>
  <si>
    <t>LLDPE - Naptha</t>
  </si>
  <si>
    <t>PP - Naptha</t>
  </si>
  <si>
    <t>Butadience - Naptha</t>
  </si>
  <si>
    <t>MEG - 0.65 Ethelene</t>
  </si>
  <si>
    <t>PVC - 0.52 Ethelene</t>
  </si>
  <si>
    <t>China credit</t>
  </si>
  <si>
    <t xml:space="preserve">China's M2 Growth </t>
  </si>
  <si>
    <t>China Oil Apparent Demand</t>
  </si>
  <si>
    <t>WTI Non- Commercial Futures Positions</t>
  </si>
  <si>
    <t>WTI price</t>
  </si>
  <si>
    <t>2Y10Y Bond yield spread</t>
  </si>
  <si>
    <t>M2 US</t>
  </si>
  <si>
    <t>DXY</t>
  </si>
  <si>
    <t>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</si>
</sst>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scheme val="minor"/>
    </font>
    <font>
      <sz val="10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2"/>
  <sheetViews>
    <sheetView tabSelected="1" zoomScale="55" zoomScaleNormal="55" workbookViewId="0">
      <selection activeCell="O52" sqref="O52"/>
    </sheetView>
  </sheetViews>
  <sheetFormatPr defaultRowHeight="14.25" x14ac:dyDescent="0.2"/>
  <cols>
    <col min="1" max="1" width="12" style="1" bestFit="1" customWidth="1"/>
    <col min="2" max="2" width="26.375" bestFit="1" customWidth="1"/>
    <col min="3" max="3" width="29.25" bestFit="1" customWidth="1"/>
    <col min="4" max="4" width="30" bestFit="1" customWidth="1"/>
    <col min="5" max="5" width="26.625" customWidth="1"/>
    <col min="6" max="6" width="16" bestFit="1" customWidth="1"/>
    <col min="7" max="15" width="30.125" bestFit="1" customWidth="1"/>
    <col min="16" max="21" width="30.125" customWidth="1"/>
    <col min="22" max="22" width="30.25" customWidth="1"/>
    <col min="23" max="23" width="32.125" bestFit="1" customWidth="1"/>
    <col min="24" max="24" width="28.875" bestFit="1" customWidth="1"/>
    <col min="25" max="26" width="23.75" bestFit="1" customWidth="1"/>
    <col min="27" max="27" width="28.625" bestFit="1" customWidth="1"/>
    <col min="28" max="28" width="29.25" bestFit="1" customWidth="1"/>
    <col min="29" max="29" width="30" bestFit="1" customWidth="1"/>
    <col min="30" max="30" width="29" bestFit="1" customWidth="1"/>
  </cols>
  <sheetData>
    <row r="1" spans="1:30" x14ac:dyDescent="0.2">
      <c r="B1" s="2" t="s">
        <v>0</v>
      </c>
      <c r="C1" s="2"/>
      <c r="D1" s="2" t="s">
        <v>1</v>
      </c>
      <c r="E1" s="2"/>
      <c r="F1" s="2"/>
      <c r="G1" s="2"/>
      <c r="H1" s="2"/>
      <c r="I1" s="2"/>
      <c r="J1" s="2"/>
      <c r="K1" s="2"/>
      <c r="L1" s="2"/>
      <c r="M1" s="2"/>
      <c r="N1" s="3"/>
      <c r="O1" s="2" t="s">
        <v>2</v>
      </c>
      <c r="P1" s="2"/>
      <c r="Q1" s="2"/>
      <c r="R1" s="2"/>
      <c r="S1" s="2"/>
      <c r="T1" s="2"/>
      <c r="U1" s="2"/>
      <c r="V1" s="3"/>
      <c r="W1" t="s">
        <v>3</v>
      </c>
    </row>
    <row r="2" spans="1:30" x14ac:dyDescent="0.2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s="4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</row>
    <row r="3" spans="1:30" x14ac:dyDescent="0.2">
      <c r="A3" s="1">
        <v>41333</v>
      </c>
      <c r="B3">
        <v>79</v>
      </c>
      <c r="C3">
        <v>464</v>
      </c>
      <c r="D3">
        <v>1350</v>
      </c>
      <c r="E3">
        <v>1490</v>
      </c>
      <c r="F3">
        <v>1460</v>
      </c>
      <c r="G3">
        <v>1490</v>
      </c>
      <c r="H3">
        <v>1690</v>
      </c>
      <c r="I3">
        <v>1410</v>
      </c>
      <c r="J3">
        <v>1170</v>
      </c>
      <c r="K3">
        <v>1840</v>
      </c>
      <c r="L3">
        <v>1535</v>
      </c>
      <c r="M3">
        <v>1040</v>
      </c>
      <c r="N3">
        <v>107.04</v>
      </c>
      <c r="O3" s="5">
        <f t="shared" ref="O3:O66" si="0">E3-N3</f>
        <v>1382.96</v>
      </c>
      <c r="P3">
        <f t="shared" ref="P3:P66" si="1">F3-N3</f>
        <v>1352.96</v>
      </c>
      <c r="Q3">
        <f t="shared" ref="Q3:Q66" si="2">G3-N3</f>
        <v>1382.96</v>
      </c>
      <c r="R3">
        <f t="shared" ref="R3:R66" si="3">L3-N3</f>
        <v>1427.96</v>
      </c>
      <c r="S3">
        <f>K3-N3</f>
        <v>1732.96</v>
      </c>
      <c r="T3">
        <f t="shared" ref="T3:T66" si="4">J3-0.65*D3</f>
        <v>292.5</v>
      </c>
      <c r="U3">
        <f t="shared" ref="U3:U66" si="5">M3-0.52*D3</f>
        <v>338</v>
      </c>
      <c r="V3">
        <v>31.4</v>
      </c>
      <c r="W3">
        <v>15.92</v>
      </c>
      <c r="Y3">
        <v>236098</v>
      </c>
      <c r="Z3">
        <v>92.05</v>
      </c>
      <c r="AA3">
        <v>163.739</v>
      </c>
      <c r="AB3">
        <v>7.1</v>
      </c>
      <c r="AC3">
        <v>81.948999999999998</v>
      </c>
      <c r="AD3">
        <v>29.774999999999999</v>
      </c>
    </row>
    <row r="4" spans="1:30" x14ac:dyDescent="0.2">
      <c r="A4" s="1">
        <v>41362</v>
      </c>
      <c r="B4">
        <v>70.75</v>
      </c>
      <c r="C4">
        <v>490</v>
      </c>
      <c r="D4">
        <v>1365</v>
      </c>
      <c r="E4">
        <v>1530</v>
      </c>
      <c r="F4">
        <v>1500</v>
      </c>
      <c r="G4">
        <v>1535</v>
      </c>
      <c r="H4">
        <v>1700</v>
      </c>
      <c r="I4">
        <v>1395</v>
      </c>
      <c r="J4">
        <v>1135</v>
      </c>
      <c r="K4">
        <v>2070</v>
      </c>
      <c r="L4">
        <v>1560</v>
      </c>
      <c r="M4">
        <v>1090</v>
      </c>
      <c r="N4">
        <v>105.93</v>
      </c>
      <c r="O4" s="5">
        <f t="shared" si="0"/>
        <v>1424.07</v>
      </c>
      <c r="P4">
        <f t="shared" si="1"/>
        <v>1394.07</v>
      </c>
      <c r="Q4">
        <f t="shared" si="2"/>
        <v>1429.07</v>
      </c>
      <c r="R4">
        <f t="shared" si="3"/>
        <v>1454.07</v>
      </c>
      <c r="S4">
        <f t="shared" ref="S4:S67" si="6">K4-N4</f>
        <v>1964.07</v>
      </c>
      <c r="T4">
        <f t="shared" si="4"/>
        <v>247.75</v>
      </c>
      <c r="U4">
        <f t="shared" si="5"/>
        <v>380.19999999999993</v>
      </c>
      <c r="V4">
        <v>31.28</v>
      </c>
      <c r="W4">
        <v>15.16</v>
      </c>
      <c r="X4">
        <v>9.7669999999999995</v>
      </c>
      <c r="Y4">
        <v>244607</v>
      </c>
      <c r="Z4">
        <v>97.23</v>
      </c>
      <c r="AA4">
        <v>160.256</v>
      </c>
      <c r="AB4">
        <v>7.3</v>
      </c>
      <c r="AC4">
        <v>82.975999999999999</v>
      </c>
      <c r="AD4">
        <v>29.265000000000001</v>
      </c>
    </row>
    <row r="5" spans="1:30" x14ac:dyDescent="0.2">
      <c r="A5" s="1">
        <v>41394</v>
      </c>
      <c r="B5">
        <v>73</v>
      </c>
      <c r="C5">
        <v>478</v>
      </c>
      <c r="D5">
        <v>1220</v>
      </c>
      <c r="E5">
        <v>1450</v>
      </c>
      <c r="F5">
        <v>1450</v>
      </c>
      <c r="G5">
        <v>1440</v>
      </c>
      <c r="H5">
        <v>1400</v>
      </c>
      <c r="I5">
        <v>1265</v>
      </c>
      <c r="J5">
        <v>985</v>
      </c>
      <c r="K5">
        <v>1475</v>
      </c>
      <c r="L5">
        <v>1465</v>
      </c>
      <c r="M5">
        <v>1020</v>
      </c>
      <c r="N5">
        <v>99.72</v>
      </c>
      <c r="O5" s="5">
        <f t="shared" si="0"/>
        <v>1350.28</v>
      </c>
      <c r="P5">
        <f t="shared" si="1"/>
        <v>1350.28</v>
      </c>
      <c r="Q5">
        <f t="shared" si="2"/>
        <v>1340.28</v>
      </c>
      <c r="R5">
        <f t="shared" si="3"/>
        <v>1365.28</v>
      </c>
      <c r="S5">
        <f t="shared" si="6"/>
        <v>1375.28</v>
      </c>
      <c r="T5">
        <f t="shared" si="4"/>
        <v>192</v>
      </c>
      <c r="U5">
        <f t="shared" si="5"/>
        <v>385.6</v>
      </c>
      <c r="V5">
        <v>32.58</v>
      </c>
      <c r="W5">
        <v>15.67</v>
      </c>
      <c r="X5">
        <v>9.6609999999999996</v>
      </c>
      <c r="Y5">
        <v>209941</v>
      </c>
      <c r="Z5">
        <v>93.46</v>
      </c>
      <c r="AA5">
        <v>146.04300000000001</v>
      </c>
      <c r="AB5">
        <v>7.1</v>
      </c>
      <c r="AC5">
        <v>81.745999999999995</v>
      </c>
      <c r="AD5">
        <v>29.266999999999999</v>
      </c>
    </row>
    <row r="6" spans="1:30" x14ac:dyDescent="0.2">
      <c r="A6" s="1">
        <v>41425</v>
      </c>
      <c r="B6">
        <v>72.75</v>
      </c>
      <c r="C6">
        <v>464</v>
      </c>
      <c r="D6">
        <v>1080</v>
      </c>
      <c r="E6">
        <v>1390</v>
      </c>
      <c r="F6">
        <v>1380</v>
      </c>
      <c r="G6">
        <v>1370</v>
      </c>
      <c r="H6">
        <v>1460</v>
      </c>
      <c r="I6">
        <v>1310</v>
      </c>
      <c r="J6">
        <v>990</v>
      </c>
      <c r="K6">
        <v>1410</v>
      </c>
      <c r="L6">
        <v>1405</v>
      </c>
      <c r="M6">
        <v>960</v>
      </c>
      <c r="N6">
        <v>92.56</v>
      </c>
      <c r="O6" s="5">
        <f t="shared" si="0"/>
        <v>1297.44</v>
      </c>
      <c r="P6">
        <f t="shared" si="1"/>
        <v>1287.44</v>
      </c>
      <c r="Q6">
        <f t="shared" si="2"/>
        <v>1277.44</v>
      </c>
      <c r="R6">
        <f t="shared" si="3"/>
        <v>1312.44</v>
      </c>
      <c r="S6">
        <f t="shared" si="6"/>
        <v>1317.44</v>
      </c>
      <c r="T6">
        <f t="shared" si="4"/>
        <v>288</v>
      </c>
      <c r="U6">
        <f t="shared" si="5"/>
        <v>398.4</v>
      </c>
      <c r="V6">
        <v>33.51</v>
      </c>
      <c r="W6">
        <v>16.07</v>
      </c>
      <c r="X6">
        <v>9.532</v>
      </c>
      <c r="Y6">
        <v>257139</v>
      </c>
      <c r="Z6">
        <v>91.97</v>
      </c>
      <c r="AA6">
        <v>183.09399999999999</v>
      </c>
      <c r="AB6">
        <v>7</v>
      </c>
      <c r="AC6">
        <v>83.375</v>
      </c>
      <c r="AD6">
        <v>30.34</v>
      </c>
    </row>
    <row r="7" spans="1:30" x14ac:dyDescent="0.2">
      <c r="A7" s="1">
        <v>41453</v>
      </c>
      <c r="B7">
        <v>69</v>
      </c>
      <c r="C7">
        <v>446</v>
      </c>
      <c r="D7">
        <v>1150</v>
      </c>
      <c r="E7">
        <v>1420</v>
      </c>
      <c r="F7">
        <v>1430</v>
      </c>
      <c r="G7">
        <v>1410</v>
      </c>
      <c r="H7">
        <v>1440</v>
      </c>
      <c r="I7">
        <v>1290</v>
      </c>
      <c r="J7">
        <v>960</v>
      </c>
      <c r="K7">
        <v>1420</v>
      </c>
      <c r="L7">
        <v>1485</v>
      </c>
      <c r="M7">
        <v>980</v>
      </c>
      <c r="N7">
        <v>93.05</v>
      </c>
      <c r="O7" s="5">
        <f t="shared" si="0"/>
        <v>1326.95</v>
      </c>
      <c r="P7">
        <f t="shared" si="1"/>
        <v>1336.95</v>
      </c>
      <c r="Q7">
        <f t="shared" si="2"/>
        <v>1316.95</v>
      </c>
      <c r="R7">
        <f t="shared" si="3"/>
        <v>1391.95</v>
      </c>
      <c r="S7">
        <f t="shared" si="6"/>
        <v>1326.95</v>
      </c>
      <c r="T7">
        <f t="shared" si="4"/>
        <v>212.5</v>
      </c>
      <c r="U7">
        <f t="shared" si="5"/>
        <v>382</v>
      </c>
      <c r="V7">
        <v>33.9</v>
      </c>
      <c r="W7">
        <v>15.79</v>
      </c>
      <c r="X7">
        <v>9.99</v>
      </c>
      <c r="Y7">
        <v>274474</v>
      </c>
      <c r="Z7">
        <v>96.56</v>
      </c>
      <c r="AA7">
        <v>212.63900000000001</v>
      </c>
      <c r="AB7">
        <v>6.8</v>
      </c>
      <c r="AC7">
        <v>83.135999999999996</v>
      </c>
      <c r="AD7">
        <v>31.053000000000001</v>
      </c>
    </row>
    <row r="8" spans="1:30" x14ac:dyDescent="0.2">
      <c r="A8" s="1">
        <v>41486</v>
      </c>
      <c r="B8">
        <v>66</v>
      </c>
      <c r="C8">
        <v>458</v>
      </c>
      <c r="D8">
        <v>1225</v>
      </c>
      <c r="E8">
        <v>1440</v>
      </c>
      <c r="F8">
        <v>1450</v>
      </c>
      <c r="G8">
        <v>1440</v>
      </c>
      <c r="H8">
        <v>1430</v>
      </c>
      <c r="I8">
        <v>1200</v>
      </c>
      <c r="J8">
        <v>940</v>
      </c>
      <c r="K8">
        <v>1140</v>
      </c>
      <c r="L8">
        <v>1490</v>
      </c>
      <c r="M8">
        <v>1020</v>
      </c>
      <c r="N8">
        <v>93.18</v>
      </c>
      <c r="O8" s="5">
        <f t="shared" si="0"/>
        <v>1346.82</v>
      </c>
      <c r="P8">
        <f t="shared" si="1"/>
        <v>1356.82</v>
      </c>
      <c r="Q8">
        <f t="shared" si="2"/>
        <v>1346.82</v>
      </c>
      <c r="R8">
        <f t="shared" si="3"/>
        <v>1396.82</v>
      </c>
      <c r="S8">
        <f t="shared" si="6"/>
        <v>1046.82</v>
      </c>
      <c r="T8">
        <f t="shared" si="4"/>
        <v>143.75</v>
      </c>
      <c r="U8">
        <f t="shared" si="5"/>
        <v>383</v>
      </c>
      <c r="V8">
        <v>32.479999999999997</v>
      </c>
      <c r="W8">
        <v>13.99</v>
      </c>
      <c r="X8">
        <v>9.8170000000000002</v>
      </c>
      <c r="Y8">
        <v>362941</v>
      </c>
      <c r="Z8">
        <v>105.03</v>
      </c>
      <c r="AA8">
        <v>226.34100000000001</v>
      </c>
      <c r="AB8">
        <v>6.7</v>
      </c>
      <c r="AC8">
        <v>81.451999999999998</v>
      </c>
      <c r="AD8">
        <v>31.254999999999999</v>
      </c>
    </row>
    <row r="9" spans="1:30" x14ac:dyDescent="0.2">
      <c r="A9" s="1">
        <v>41516</v>
      </c>
      <c r="B9">
        <v>69</v>
      </c>
      <c r="C9">
        <v>393</v>
      </c>
      <c r="D9">
        <v>1190</v>
      </c>
      <c r="E9">
        <v>1470</v>
      </c>
      <c r="F9">
        <v>1500</v>
      </c>
      <c r="G9">
        <v>1460</v>
      </c>
      <c r="H9">
        <v>1460</v>
      </c>
      <c r="I9">
        <v>1235</v>
      </c>
      <c r="J9">
        <v>1075</v>
      </c>
      <c r="K9">
        <v>890</v>
      </c>
      <c r="L9">
        <v>1485</v>
      </c>
      <c r="M9">
        <v>1015</v>
      </c>
      <c r="N9">
        <v>96.94</v>
      </c>
      <c r="O9" s="5">
        <f t="shared" si="0"/>
        <v>1373.06</v>
      </c>
      <c r="P9">
        <f t="shared" si="1"/>
        <v>1403.06</v>
      </c>
      <c r="Q9">
        <f t="shared" si="2"/>
        <v>1363.06</v>
      </c>
      <c r="R9">
        <f t="shared" si="3"/>
        <v>1388.06</v>
      </c>
      <c r="S9">
        <f t="shared" si="6"/>
        <v>793.06</v>
      </c>
      <c r="T9">
        <f t="shared" si="4"/>
        <v>301.5</v>
      </c>
      <c r="U9">
        <f t="shared" si="5"/>
        <v>396.19999999999993</v>
      </c>
      <c r="V9">
        <v>31.39</v>
      </c>
      <c r="W9">
        <v>14.49</v>
      </c>
      <c r="X9">
        <v>9.4149999999999991</v>
      </c>
      <c r="Y9">
        <v>345130</v>
      </c>
      <c r="Z9">
        <v>107.65</v>
      </c>
      <c r="AA9">
        <v>238.13200000000001</v>
      </c>
      <c r="AB9">
        <v>6.6</v>
      </c>
      <c r="AC9">
        <v>82.087000000000003</v>
      </c>
      <c r="AD9">
        <v>32.15</v>
      </c>
    </row>
    <row r="10" spans="1:30" x14ac:dyDescent="0.2">
      <c r="A10" s="1">
        <v>41547</v>
      </c>
      <c r="B10">
        <v>74.5</v>
      </c>
      <c r="C10">
        <v>426</v>
      </c>
      <c r="D10">
        <v>1230</v>
      </c>
      <c r="E10">
        <v>1470</v>
      </c>
      <c r="F10">
        <v>1560</v>
      </c>
      <c r="G10">
        <v>1470</v>
      </c>
      <c r="H10">
        <v>1515</v>
      </c>
      <c r="I10">
        <v>1270</v>
      </c>
      <c r="J10">
        <v>1105</v>
      </c>
      <c r="K10">
        <v>1230</v>
      </c>
      <c r="L10">
        <v>1515</v>
      </c>
      <c r="M10">
        <v>1020</v>
      </c>
      <c r="N10">
        <v>104.95</v>
      </c>
      <c r="O10" s="5">
        <f t="shared" si="0"/>
        <v>1365.05</v>
      </c>
      <c r="P10">
        <f t="shared" si="1"/>
        <v>1455.05</v>
      </c>
      <c r="Q10">
        <f t="shared" si="2"/>
        <v>1365.05</v>
      </c>
      <c r="R10">
        <f t="shared" si="3"/>
        <v>1410.05</v>
      </c>
      <c r="S10">
        <f t="shared" si="6"/>
        <v>1125.05</v>
      </c>
      <c r="T10">
        <f t="shared" si="4"/>
        <v>305.5</v>
      </c>
      <c r="U10">
        <f t="shared" si="5"/>
        <v>380.4</v>
      </c>
      <c r="V10">
        <v>32.01</v>
      </c>
      <c r="W10">
        <v>14.74</v>
      </c>
      <c r="X10">
        <v>9.6620000000000008</v>
      </c>
      <c r="Y10">
        <v>320758</v>
      </c>
      <c r="Z10">
        <v>102.33</v>
      </c>
      <c r="AA10">
        <v>228.92699999999999</v>
      </c>
      <c r="AB10">
        <v>6.3</v>
      </c>
      <c r="AC10">
        <v>80.221000000000004</v>
      </c>
      <c r="AD10">
        <v>31.24</v>
      </c>
    </row>
    <row r="11" spans="1:30" x14ac:dyDescent="0.2">
      <c r="A11" s="1">
        <v>41578</v>
      </c>
      <c r="B11">
        <v>78.5</v>
      </c>
      <c r="C11">
        <v>428</v>
      </c>
      <c r="D11">
        <v>1300</v>
      </c>
      <c r="E11">
        <v>1500</v>
      </c>
      <c r="F11">
        <v>1670</v>
      </c>
      <c r="G11">
        <v>1495</v>
      </c>
      <c r="H11">
        <v>1480</v>
      </c>
      <c r="I11">
        <v>1280</v>
      </c>
      <c r="J11">
        <v>1060</v>
      </c>
      <c r="K11">
        <v>1480</v>
      </c>
      <c r="L11">
        <v>1535</v>
      </c>
      <c r="M11">
        <v>1035</v>
      </c>
      <c r="N11">
        <v>98.06</v>
      </c>
      <c r="O11" s="5">
        <f t="shared" si="0"/>
        <v>1401.94</v>
      </c>
      <c r="P11">
        <f t="shared" si="1"/>
        <v>1571.94</v>
      </c>
      <c r="Q11">
        <f t="shared" si="2"/>
        <v>1396.94</v>
      </c>
      <c r="R11">
        <f t="shared" si="3"/>
        <v>1436.94</v>
      </c>
      <c r="S11">
        <f t="shared" si="6"/>
        <v>1381.94</v>
      </c>
      <c r="T11">
        <f t="shared" si="4"/>
        <v>215</v>
      </c>
      <c r="U11">
        <f t="shared" si="5"/>
        <v>359</v>
      </c>
      <c r="V11">
        <v>31.55</v>
      </c>
      <c r="W11">
        <v>14.17</v>
      </c>
      <c r="X11">
        <v>9.8330000000000002</v>
      </c>
      <c r="Y11">
        <v>302216</v>
      </c>
      <c r="Z11">
        <v>96.38</v>
      </c>
      <c r="AA11">
        <v>224.53</v>
      </c>
      <c r="AB11">
        <v>6.7</v>
      </c>
      <c r="AC11">
        <v>80.194999999999993</v>
      </c>
      <c r="AD11">
        <v>31.175000000000001</v>
      </c>
    </row>
    <row r="12" spans="1:30" x14ac:dyDescent="0.2">
      <c r="A12" s="1">
        <v>41607</v>
      </c>
      <c r="B12">
        <v>76.25</v>
      </c>
      <c r="C12">
        <v>394</v>
      </c>
      <c r="D12">
        <v>1330</v>
      </c>
      <c r="E12">
        <v>1520</v>
      </c>
      <c r="F12">
        <v>1660</v>
      </c>
      <c r="G12">
        <v>1520</v>
      </c>
      <c r="H12">
        <v>1420</v>
      </c>
      <c r="I12">
        <v>1255</v>
      </c>
      <c r="J12">
        <v>1015</v>
      </c>
      <c r="K12">
        <v>1740</v>
      </c>
      <c r="L12">
        <v>1530</v>
      </c>
      <c r="M12">
        <v>995</v>
      </c>
      <c r="N12">
        <v>102.58</v>
      </c>
      <c r="O12" s="5">
        <f t="shared" si="0"/>
        <v>1417.42</v>
      </c>
      <c r="P12">
        <f t="shared" si="1"/>
        <v>1557.42</v>
      </c>
      <c r="Q12">
        <f t="shared" si="2"/>
        <v>1417.42</v>
      </c>
      <c r="R12">
        <f t="shared" si="3"/>
        <v>1427.42</v>
      </c>
      <c r="S12">
        <f t="shared" si="6"/>
        <v>1637.42</v>
      </c>
      <c r="T12">
        <f t="shared" si="4"/>
        <v>150.5</v>
      </c>
      <c r="U12">
        <f t="shared" si="5"/>
        <v>303.39999999999998</v>
      </c>
      <c r="V12">
        <v>30.13</v>
      </c>
      <c r="W12">
        <v>14.29</v>
      </c>
      <c r="X12">
        <v>9.9890000000000008</v>
      </c>
      <c r="Y12">
        <v>307539</v>
      </c>
      <c r="Z12">
        <v>92.72</v>
      </c>
      <c r="AA12">
        <v>246.108</v>
      </c>
      <c r="AB12">
        <v>6.1</v>
      </c>
      <c r="AC12">
        <v>80.680000000000007</v>
      </c>
      <c r="AD12">
        <v>32.049999999999997</v>
      </c>
    </row>
    <row r="13" spans="1:30" x14ac:dyDescent="0.2">
      <c r="A13" s="1">
        <v>41635</v>
      </c>
      <c r="B13">
        <v>79</v>
      </c>
      <c r="C13">
        <v>400</v>
      </c>
      <c r="D13">
        <v>1315</v>
      </c>
      <c r="E13">
        <v>1530</v>
      </c>
      <c r="F13">
        <v>1690</v>
      </c>
      <c r="G13">
        <v>1545</v>
      </c>
      <c r="H13">
        <v>1410</v>
      </c>
      <c r="I13">
        <v>1330</v>
      </c>
      <c r="J13">
        <v>1030</v>
      </c>
      <c r="K13">
        <v>1550</v>
      </c>
      <c r="L13">
        <v>1540</v>
      </c>
      <c r="M13">
        <v>1000</v>
      </c>
      <c r="N13">
        <v>105.45</v>
      </c>
      <c r="O13" s="5">
        <f t="shared" si="0"/>
        <v>1424.55</v>
      </c>
      <c r="P13">
        <f t="shared" si="1"/>
        <v>1584.55</v>
      </c>
      <c r="Q13">
        <f t="shared" si="2"/>
        <v>1439.55</v>
      </c>
      <c r="R13">
        <f t="shared" si="3"/>
        <v>1434.55</v>
      </c>
      <c r="S13">
        <f t="shared" si="6"/>
        <v>1444.55</v>
      </c>
      <c r="T13">
        <f t="shared" si="4"/>
        <v>175.25</v>
      </c>
      <c r="U13">
        <f t="shared" si="5"/>
        <v>316.19999999999993</v>
      </c>
      <c r="V13">
        <v>30.31</v>
      </c>
      <c r="W13">
        <v>14.23</v>
      </c>
      <c r="X13">
        <v>10.11</v>
      </c>
      <c r="Y13">
        <v>355289</v>
      </c>
      <c r="Z13">
        <v>98.42</v>
      </c>
      <c r="AA13">
        <v>264.43400000000003</v>
      </c>
      <c r="AB13">
        <v>5.4</v>
      </c>
      <c r="AC13">
        <v>80.034999999999997</v>
      </c>
      <c r="AD13">
        <v>32.704999999999998</v>
      </c>
    </row>
    <row r="14" spans="1:30" x14ac:dyDescent="0.2">
      <c r="A14" s="1">
        <v>41670</v>
      </c>
      <c r="B14">
        <v>71.25</v>
      </c>
      <c r="C14">
        <v>406</v>
      </c>
      <c r="D14">
        <v>1385</v>
      </c>
      <c r="E14">
        <v>1540</v>
      </c>
      <c r="F14">
        <v>1680</v>
      </c>
      <c r="G14">
        <v>1545</v>
      </c>
      <c r="H14">
        <v>1430</v>
      </c>
      <c r="I14">
        <v>1350</v>
      </c>
      <c r="J14">
        <v>1035</v>
      </c>
      <c r="K14">
        <v>1440</v>
      </c>
      <c r="L14">
        <v>1550</v>
      </c>
      <c r="M14">
        <v>1005</v>
      </c>
      <c r="N14">
        <v>107.36</v>
      </c>
      <c r="O14" s="5">
        <f t="shared" si="0"/>
        <v>1432.64</v>
      </c>
      <c r="P14">
        <f t="shared" si="1"/>
        <v>1572.64</v>
      </c>
      <c r="Q14">
        <f t="shared" si="2"/>
        <v>1437.64</v>
      </c>
      <c r="R14">
        <f t="shared" si="3"/>
        <v>1442.64</v>
      </c>
      <c r="S14">
        <f t="shared" si="6"/>
        <v>1332.64</v>
      </c>
      <c r="T14">
        <f t="shared" si="4"/>
        <v>134.75</v>
      </c>
      <c r="U14">
        <f t="shared" si="5"/>
        <v>284.79999999999995</v>
      </c>
      <c r="V14">
        <v>29.61</v>
      </c>
      <c r="W14">
        <v>13.59</v>
      </c>
      <c r="Y14">
        <v>351146</v>
      </c>
      <c r="Z14">
        <v>97.49</v>
      </c>
      <c r="AA14">
        <v>231.22900000000001</v>
      </c>
      <c r="AB14">
        <v>5.7</v>
      </c>
      <c r="AC14">
        <v>81.311000000000007</v>
      </c>
      <c r="AD14">
        <v>33.020000000000003</v>
      </c>
    </row>
    <row r="15" spans="1:30" x14ac:dyDescent="0.2">
      <c r="A15" s="1">
        <v>41698</v>
      </c>
      <c r="B15">
        <v>75</v>
      </c>
      <c r="C15">
        <v>430</v>
      </c>
      <c r="D15">
        <v>1400</v>
      </c>
      <c r="E15">
        <v>1555</v>
      </c>
      <c r="F15">
        <v>1700</v>
      </c>
      <c r="G15">
        <v>1580</v>
      </c>
      <c r="H15">
        <v>1300</v>
      </c>
      <c r="I15">
        <v>1315</v>
      </c>
      <c r="J15">
        <v>1010</v>
      </c>
      <c r="K15">
        <v>1440</v>
      </c>
      <c r="L15">
        <v>1565</v>
      </c>
      <c r="M15">
        <v>1060</v>
      </c>
      <c r="N15">
        <v>102.49</v>
      </c>
      <c r="O15" s="5">
        <f t="shared" si="0"/>
        <v>1452.51</v>
      </c>
      <c r="P15">
        <f t="shared" si="1"/>
        <v>1597.51</v>
      </c>
      <c r="Q15">
        <f t="shared" si="2"/>
        <v>1477.51</v>
      </c>
      <c r="R15">
        <f t="shared" si="3"/>
        <v>1462.51</v>
      </c>
      <c r="S15">
        <f t="shared" si="6"/>
        <v>1337.51</v>
      </c>
      <c r="T15">
        <f t="shared" si="4"/>
        <v>100</v>
      </c>
      <c r="U15">
        <f t="shared" si="5"/>
        <v>332</v>
      </c>
      <c r="V15">
        <v>29.11</v>
      </c>
      <c r="W15">
        <v>13.24</v>
      </c>
      <c r="X15">
        <v>10.62</v>
      </c>
      <c r="Y15">
        <v>416438</v>
      </c>
      <c r="Z15">
        <v>102.59</v>
      </c>
      <c r="AA15">
        <v>232.66800000000001</v>
      </c>
      <c r="AB15">
        <v>6.5</v>
      </c>
      <c r="AC15">
        <v>79.691000000000003</v>
      </c>
      <c r="AD15">
        <v>32.56</v>
      </c>
    </row>
    <row r="16" spans="1:30" x14ac:dyDescent="0.2">
      <c r="A16" s="1">
        <v>41729</v>
      </c>
      <c r="B16">
        <v>72.25</v>
      </c>
      <c r="C16">
        <v>418</v>
      </c>
      <c r="D16">
        <v>1425</v>
      </c>
      <c r="E16">
        <v>1515</v>
      </c>
      <c r="F16">
        <v>1600</v>
      </c>
      <c r="G16">
        <v>1540</v>
      </c>
      <c r="H16">
        <v>1235</v>
      </c>
      <c r="I16">
        <v>1275</v>
      </c>
      <c r="J16">
        <v>895</v>
      </c>
      <c r="K16">
        <v>1405</v>
      </c>
      <c r="L16">
        <v>1555</v>
      </c>
      <c r="M16">
        <v>1060</v>
      </c>
      <c r="N16">
        <v>101.94</v>
      </c>
      <c r="O16" s="5">
        <f t="shared" si="0"/>
        <v>1413.06</v>
      </c>
      <c r="P16">
        <f t="shared" si="1"/>
        <v>1498.06</v>
      </c>
      <c r="Q16">
        <f t="shared" si="2"/>
        <v>1438.06</v>
      </c>
      <c r="R16">
        <f t="shared" si="3"/>
        <v>1453.06</v>
      </c>
      <c r="S16">
        <f t="shared" si="6"/>
        <v>1303.06</v>
      </c>
      <c r="T16">
        <f t="shared" si="4"/>
        <v>-31.25</v>
      </c>
      <c r="U16">
        <f t="shared" si="5"/>
        <v>319</v>
      </c>
      <c r="V16">
        <v>28.92</v>
      </c>
      <c r="W16">
        <v>13.33</v>
      </c>
      <c r="X16">
        <v>9.8230000000000004</v>
      </c>
      <c r="Y16">
        <v>391174</v>
      </c>
      <c r="Z16">
        <v>101.58</v>
      </c>
      <c r="AA16">
        <v>229.58600000000001</v>
      </c>
      <c r="AB16">
        <v>6.2</v>
      </c>
      <c r="AC16">
        <v>80.099999999999994</v>
      </c>
      <c r="AD16">
        <v>32.417999999999999</v>
      </c>
    </row>
    <row r="17" spans="1:30" x14ac:dyDescent="0.2">
      <c r="A17" s="1">
        <v>41759</v>
      </c>
      <c r="B17">
        <v>69.75</v>
      </c>
      <c r="C17">
        <v>434</v>
      </c>
      <c r="D17">
        <v>1375</v>
      </c>
      <c r="E17">
        <v>1545</v>
      </c>
      <c r="F17">
        <v>1585</v>
      </c>
      <c r="G17">
        <v>1540</v>
      </c>
      <c r="H17">
        <v>1240</v>
      </c>
      <c r="I17">
        <v>1250</v>
      </c>
      <c r="J17">
        <v>955</v>
      </c>
      <c r="K17">
        <v>1165</v>
      </c>
      <c r="L17">
        <v>1540</v>
      </c>
      <c r="M17">
        <v>1020</v>
      </c>
      <c r="N17">
        <v>102.42</v>
      </c>
      <c r="O17" s="5">
        <f t="shared" si="0"/>
        <v>1442.58</v>
      </c>
      <c r="P17">
        <f t="shared" si="1"/>
        <v>1482.58</v>
      </c>
      <c r="Q17">
        <f t="shared" si="2"/>
        <v>1437.58</v>
      </c>
      <c r="R17">
        <f t="shared" si="3"/>
        <v>1437.58</v>
      </c>
      <c r="S17">
        <f t="shared" si="6"/>
        <v>1062.58</v>
      </c>
      <c r="T17">
        <f t="shared" si="4"/>
        <v>61.25</v>
      </c>
      <c r="U17">
        <f t="shared" si="5"/>
        <v>305</v>
      </c>
      <c r="V17">
        <v>28.07</v>
      </c>
      <c r="W17">
        <v>12.1</v>
      </c>
      <c r="X17">
        <v>9.7539999999999996</v>
      </c>
      <c r="Y17">
        <v>402327</v>
      </c>
      <c r="Z17">
        <v>99.74</v>
      </c>
      <c r="AA17">
        <v>223.15899999999999</v>
      </c>
      <c r="AB17">
        <v>6.3</v>
      </c>
      <c r="AC17">
        <v>79.474000000000004</v>
      </c>
      <c r="AD17">
        <v>32.365000000000002</v>
      </c>
    </row>
    <row r="18" spans="1:30" x14ac:dyDescent="0.2">
      <c r="A18" s="1">
        <v>41789</v>
      </c>
      <c r="B18">
        <v>68.75</v>
      </c>
      <c r="C18">
        <v>418</v>
      </c>
      <c r="D18">
        <v>1385</v>
      </c>
      <c r="E18">
        <v>1575</v>
      </c>
      <c r="F18">
        <v>1635</v>
      </c>
      <c r="G18">
        <v>1560</v>
      </c>
      <c r="H18">
        <v>1205</v>
      </c>
      <c r="I18">
        <v>1260</v>
      </c>
      <c r="J18">
        <v>920</v>
      </c>
      <c r="K18">
        <v>1210</v>
      </c>
      <c r="L18">
        <v>1560</v>
      </c>
      <c r="M18">
        <v>1010</v>
      </c>
      <c r="N18">
        <v>103.59</v>
      </c>
      <c r="O18" s="5">
        <f t="shared" si="0"/>
        <v>1471.41</v>
      </c>
      <c r="P18">
        <f t="shared" si="1"/>
        <v>1531.41</v>
      </c>
      <c r="Q18">
        <f t="shared" si="2"/>
        <v>1456.41</v>
      </c>
      <c r="R18">
        <f t="shared" si="3"/>
        <v>1456.41</v>
      </c>
      <c r="S18">
        <f t="shared" si="6"/>
        <v>1106.4100000000001</v>
      </c>
      <c r="T18">
        <f t="shared" si="4"/>
        <v>19.75</v>
      </c>
      <c r="U18">
        <f t="shared" si="5"/>
        <v>289.79999999999995</v>
      </c>
      <c r="V18">
        <v>26.97</v>
      </c>
      <c r="W18">
        <v>13.2</v>
      </c>
      <c r="X18">
        <v>9.4410000000000007</v>
      </c>
      <c r="Y18">
        <v>423136</v>
      </c>
      <c r="Z18">
        <v>102.71</v>
      </c>
      <c r="AA18">
        <v>209.89099999999999</v>
      </c>
      <c r="AB18">
        <v>6.5</v>
      </c>
      <c r="AC18">
        <v>80.369</v>
      </c>
      <c r="AD18">
        <v>32.840000000000003</v>
      </c>
    </row>
    <row r="19" spans="1:30" x14ac:dyDescent="0.2">
      <c r="A19" s="1">
        <v>41820</v>
      </c>
      <c r="B19">
        <v>67.5</v>
      </c>
      <c r="C19">
        <v>452</v>
      </c>
      <c r="D19">
        <v>1375</v>
      </c>
      <c r="E19">
        <v>1590</v>
      </c>
      <c r="F19">
        <v>1600</v>
      </c>
      <c r="G19">
        <v>1585</v>
      </c>
      <c r="H19">
        <v>1260</v>
      </c>
      <c r="I19">
        <v>1285</v>
      </c>
      <c r="J19">
        <v>960</v>
      </c>
      <c r="K19">
        <v>1210</v>
      </c>
      <c r="L19">
        <v>1570</v>
      </c>
      <c r="M19">
        <v>1035</v>
      </c>
      <c r="N19">
        <v>104.56</v>
      </c>
      <c r="O19" s="5">
        <f t="shared" si="0"/>
        <v>1485.44</v>
      </c>
      <c r="P19">
        <f t="shared" si="1"/>
        <v>1495.44</v>
      </c>
      <c r="Q19">
        <f t="shared" si="2"/>
        <v>1480.44</v>
      </c>
      <c r="R19">
        <f t="shared" si="3"/>
        <v>1465.44</v>
      </c>
      <c r="S19">
        <f t="shared" si="6"/>
        <v>1105.44</v>
      </c>
      <c r="T19">
        <f t="shared" si="4"/>
        <v>66.25</v>
      </c>
      <c r="U19">
        <f t="shared" si="5"/>
        <v>320</v>
      </c>
      <c r="V19">
        <v>27.22</v>
      </c>
      <c r="W19">
        <v>13.45</v>
      </c>
      <c r="X19">
        <v>10.247999999999999</v>
      </c>
      <c r="Y19">
        <v>458969</v>
      </c>
      <c r="Z19">
        <v>105.37</v>
      </c>
      <c r="AA19">
        <v>206.97499999999999</v>
      </c>
      <c r="AB19">
        <v>6.5</v>
      </c>
      <c r="AC19">
        <v>79.775000000000006</v>
      </c>
      <c r="AD19">
        <v>32.44</v>
      </c>
    </row>
    <row r="20" spans="1:30" x14ac:dyDescent="0.2">
      <c r="A20" s="1">
        <v>41851</v>
      </c>
      <c r="B20">
        <v>65.75</v>
      </c>
      <c r="C20">
        <v>434</v>
      </c>
      <c r="D20">
        <v>1410</v>
      </c>
      <c r="E20">
        <v>1600</v>
      </c>
      <c r="F20">
        <v>1590</v>
      </c>
      <c r="G20">
        <v>1590</v>
      </c>
      <c r="H20">
        <v>1480</v>
      </c>
      <c r="I20">
        <v>1420</v>
      </c>
      <c r="J20">
        <v>1025</v>
      </c>
      <c r="K20">
        <v>1350</v>
      </c>
      <c r="L20">
        <v>1565</v>
      </c>
      <c r="M20">
        <v>1045</v>
      </c>
      <c r="N20">
        <v>107.32</v>
      </c>
      <c r="O20" s="5">
        <f t="shared" si="0"/>
        <v>1492.68</v>
      </c>
      <c r="P20">
        <f t="shared" si="1"/>
        <v>1482.68</v>
      </c>
      <c r="Q20">
        <f t="shared" si="2"/>
        <v>1482.68</v>
      </c>
      <c r="R20">
        <f t="shared" si="3"/>
        <v>1457.68</v>
      </c>
      <c r="S20">
        <f t="shared" si="6"/>
        <v>1242.68</v>
      </c>
      <c r="T20">
        <f t="shared" si="4"/>
        <v>108.5</v>
      </c>
      <c r="U20">
        <f t="shared" si="5"/>
        <v>311.79999999999995</v>
      </c>
      <c r="V20">
        <v>28.9</v>
      </c>
      <c r="W20">
        <v>14.72</v>
      </c>
      <c r="X20">
        <v>9.6080000000000005</v>
      </c>
      <c r="Y20">
        <v>364739</v>
      </c>
      <c r="Z20">
        <v>98.17</v>
      </c>
      <c r="AA20">
        <v>202.63399999999999</v>
      </c>
      <c r="AB20">
        <v>6.6</v>
      </c>
      <c r="AC20">
        <v>81.456000000000003</v>
      </c>
      <c r="AD20">
        <v>32.19</v>
      </c>
    </row>
    <row r="21" spans="1:30" x14ac:dyDescent="0.2">
      <c r="A21" s="1">
        <v>41880</v>
      </c>
      <c r="B21">
        <v>62</v>
      </c>
      <c r="C21">
        <v>440</v>
      </c>
      <c r="D21">
        <v>1520</v>
      </c>
      <c r="E21">
        <v>1620</v>
      </c>
      <c r="F21">
        <v>1600</v>
      </c>
      <c r="G21">
        <v>1620</v>
      </c>
      <c r="H21">
        <v>1415</v>
      </c>
      <c r="I21">
        <v>1375</v>
      </c>
      <c r="J21">
        <v>995</v>
      </c>
      <c r="K21">
        <v>1570</v>
      </c>
      <c r="L21">
        <v>1580</v>
      </c>
      <c r="M21">
        <v>1050</v>
      </c>
      <c r="N21">
        <v>102.32</v>
      </c>
      <c r="O21" s="5">
        <f t="shared" si="0"/>
        <v>1517.68</v>
      </c>
      <c r="P21">
        <f t="shared" si="1"/>
        <v>1497.68</v>
      </c>
      <c r="Q21">
        <f t="shared" si="2"/>
        <v>1517.68</v>
      </c>
      <c r="R21">
        <f t="shared" si="3"/>
        <v>1477.68</v>
      </c>
      <c r="S21">
        <f t="shared" si="6"/>
        <v>1467.68</v>
      </c>
      <c r="T21">
        <f t="shared" si="4"/>
        <v>7</v>
      </c>
      <c r="U21">
        <f t="shared" si="5"/>
        <v>259.60000000000002</v>
      </c>
      <c r="V21">
        <v>27.56</v>
      </c>
      <c r="W21">
        <v>13.5</v>
      </c>
      <c r="X21">
        <v>9.74</v>
      </c>
      <c r="Y21">
        <v>317727</v>
      </c>
      <c r="Z21">
        <v>95.96</v>
      </c>
      <c r="AA21">
        <v>185.096</v>
      </c>
      <c r="AB21">
        <v>6.3</v>
      </c>
      <c r="AC21">
        <v>82.748000000000005</v>
      </c>
      <c r="AD21">
        <v>31.94</v>
      </c>
    </row>
    <row r="22" spans="1:30" x14ac:dyDescent="0.2">
      <c r="A22" s="1">
        <v>41912</v>
      </c>
      <c r="B22">
        <v>61</v>
      </c>
      <c r="C22">
        <v>450</v>
      </c>
      <c r="D22">
        <v>1490</v>
      </c>
      <c r="E22">
        <v>1615</v>
      </c>
      <c r="F22">
        <v>1610</v>
      </c>
      <c r="G22">
        <v>1610</v>
      </c>
      <c r="H22">
        <v>1305</v>
      </c>
      <c r="I22">
        <v>1270</v>
      </c>
      <c r="J22">
        <v>985</v>
      </c>
      <c r="K22">
        <v>1380</v>
      </c>
      <c r="L22">
        <v>1565</v>
      </c>
      <c r="M22">
        <v>1040</v>
      </c>
      <c r="N22">
        <v>98.49</v>
      </c>
      <c r="O22" s="5">
        <f t="shared" si="0"/>
        <v>1516.51</v>
      </c>
      <c r="P22">
        <f t="shared" si="1"/>
        <v>1511.51</v>
      </c>
      <c r="Q22">
        <f t="shared" si="2"/>
        <v>1511.51</v>
      </c>
      <c r="R22">
        <f t="shared" si="3"/>
        <v>1466.51</v>
      </c>
      <c r="S22">
        <f t="shared" si="6"/>
        <v>1281.51</v>
      </c>
      <c r="T22">
        <f t="shared" si="4"/>
        <v>16.5</v>
      </c>
      <c r="U22">
        <f t="shared" si="5"/>
        <v>265.19999999999993</v>
      </c>
      <c r="V22">
        <v>26.48</v>
      </c>
      <c r="W22">
        <v>12.84</v>
      </c>
      <c r="X22">
        <v>10.345000000000001</v>
      </c>
      <c r="Y22">
        <v>295946</v>
      </c>
      <c r="Z22">
        <v>91.16</v>
      </c>
      <c r="AA22">
        <v>191.791</v>
      </c>
      <c r="AB22">
        <v>6.1</v>
      </c>
      <c r="AC22">
        <v>85.936000000000007</v>
      </c>
      <c r="AD22">
        <v>32.430999999999997</v>
      </c>
    </row>
    <row r="23" spans="1:30" x14ac:dyDescent="0.2">
      <c r="A23" s="1">
        <v>41943</v>
      </c>
      <c r="B23">
        <v>62</v>
      </c>
      <c r="C23">
        <v>450</v>
      </c>
      <c r="D23">
        <v>1510</v>
      </c>
      <c r="E23">
        <v>1570</v>
      </c>
      <c r="F23">
        <v>1575</v>
      </c>
      <c r="G23">
        <v>1560</v>
      </c>
      <c r="H23">
        <v>1265</v>
      </c>
      <c r="I23">
        <v>1195</v>
      </c>
      <c r="J23">
        <v>915</v>
      </c>
      <c r="K23">
        <v>1415</v>
      </c>
      <c r="L23">
        <v>1540</v>
      </c>
      <c r="M23">
        <v>1010</v>
      </c>
      <c r="N23">
        <v>92.79</v>
      </c>
      <c r="O23" s="5">
        <f t="shared" si="0"/>
        <v>1477.21</v>
      </c>
      <c r="P23">
        <f t="shared" si="1"/>
        <v>1482.21</v>
      </c>
      <c r="Q23">
        <f t="shared" si="2"/>
        <v>1467.21</v>
      </c>
      <c r="R23">
        <f t="shared" si="3"/>
        <v>1447.21</v>
      </c>
      <c r="S23">
        <f t="shared" si="6"/>
        <v>1322.21</v>
      </c>
      <c r="T23">
        <f t="shared" si="4"/>
        <v>-66.5</v>
      </c>
      <c r="U23">
        <f t="shared" si="5"/>
        <v>224.79999999999995</v>
      </c>
      <c r="V23">
        <v>26.07</v>
      </c>
      <c r="W23">
        <v>12.9</v>
      </c>
      <c r="X23">
        <v>10.086</v>
      </c>
      <c r="Y23">
        <v>267304</v>
      </c>
      <c r="Z23">
        <v>80.540000000000006</v>
      </c>
      <c r="AA23">
        <v>183.99199999999999</v>
      </c>
      <c r="AB23">
        <v>5.6</v>
      </c>
      <c r="AC23">
        <v>86.917000000000002</v>
      </c>
      <c r="AD23">
        <v>32.6</v>
      </c>
    </row>
    <row r="24" spans="1:30" x14ac:dyDescent="0.2">
      <c r="A24" s="1">
        <v>41971</v>
      </c>
      <c r="B24">
        <v>64.25</v>
      </c>
      <c r="C24">
        <v>472</v>
      </c>
      <c r="D24">
        <v>1290</v>
      </c>
      <c r="E24">
        <v>1510</v>
      </c>
      <c r="F24">
        <v>1500</v>
      </c>
      <c r="G24">
        <v>1500</v>
      </c>
      <c r="H24">
        <v>1040</v>
      </c>
      <c r="I24">
        <v>1080</v>
      </c>
      <c r="J24">
        <v>835</v>
      </c>
      <c r="K24">
        <v>1030</v>
      </c>
      <c r="L24">
        <v>1505</v>
      </c>
      <c r="M24">
        <v>970</v>
      </c>
      <c r="N24">
        <v>78.33</v>
      </c>
      <c r="O24" s="5">
        <f t="shared" si="0"/>
        <v>1431.67</v>
      </c>
      <c r="P24">
        <f t="shared" si="1"/>
        <v>1421.67</v>
      </c>
      <c r="Q24">
        <f t="shared" si="2"/>
        <v>1421.67</v>
      </c>
      <c r="R24">
        <f t="shared" si="3"/>
        <v>1426.67</v>
      </c>
      <c r="S24">
        <f t="shared" si="6"/>
        <v>951.67</v>
      </c>
      <c r="T24">
        <f t="shared" si="4"/>
        <v>-3.5</v>
      </c>
      <c r="U24">
        <f t="shared" si="5"/>
        <v>299.19999999999993</v>
      </c>
      <c r="V24">
        <v>25.17</v>
      </c>
      <c r="W24">
        <v>12.6</v>
      </c>
      <c r="X24">
        <v>10.305</v>
      </c>
      <c r="Y24">
        <v>253001</v>
      </c>
      <c r="Z24">
        <v>66.150000000000006</v>
      </c>
      <c r="AA24">
        <v>168.98500000000001</v>
      </c>
      <c r="AB24">
        <v>5.8</v>
      </c>
      <c r="AC24">
        <v>88.355999999999995</v>
      </c>
      <c r="AD24">
        <v>32.85</v>
      </c>
    </row>
    <row r="25" spans="1:30" x14ac:dyDescent="0.2">
      <c r="A25" s="1">
        <v>42003</v>
      </c>
      <c r="B25">
        <v>51.25</v>
      </c>
      <c r="C25">
        <v>448</v>
      </c>
      <c r="D25">
        <v>1075</v>
      </c>
      <c r="E25">
        <v>1410</v>
      </c>
      <c r="F25">
        <v>1410</v>
      </c>
      <c r="G25">
        <v>1410</v>
      </c>
      <c r="H25">
        <v>965</v>
      </c>
      <c r="I25">
        <v>915</v>
      </c>
      <c r="J25">
        <v>830</v>
      </c>
      <c r="K25">
        <v>995</v>
      </c>
      <c r="L25">
        <v>1390</v>
      </c>
      <c r="M25">
        <v>900</v>
      </c>
      <c r="N25">
        <v>67.44</v>
      </c>
      <c r="O25" s="5">
        <f t="shared" si="0"/>
        <v>1342.56</v>
      </c>
      <c r="P25">
        <f t="shared" si="1"/>
        <v>1342.56</v>
      </c>
      <c r="Q25">
        <f t="shared" si="2"/>
        <v>1342.56</v>
      </c>
      <c r="R25">
        <f t="shared" si="3"/>
        <v>1322.56</v>
      </c>
      <c r="S25">
        <f t="shared" si="6"/>
        <v>927.56</v>
      </c>
      <c r="T25">
        <f t="shared" si="4"/>
        <v>131.25</v>
      </c>
      <c r="U25">
        <f t="shared" si="5"/>
        <v>341</v>
      </c>
      <c r="V25">
        <v>25.09</v>
      </c>
      <c r="W25">
        <v>12.3</v>
      </c>
      <c r="X25">
        <v>10.628</v>
      </c>
      <c r="Y25">
        <v>272484</v>
      </c>
      <c r="Z25">
        <v>53.27</v>
      </c>
      <c r="AA25">
        <v>150.27600000000001</v>
      </c>
      <c r="AB25">
        <v>5.9</v>
      </c>
      <c r="AC25">
        <v>90.269000000000005</v>
      </c>
      <c r="AD25">
        <v>32.909999999999997</v>
      </c>
    </row>
    <row r="26" spans="1:30" x14ac:dyDescent="0.2">
      <c r="A26" s="1">
        <v>42034</v>
      </c>
      <c r="B26">
        <v>56.5</v>
      </c>
      <c r="C26">
        <v>496</v>
      </c>
      <c r="D26">
        <v>900</v>
      </c>
      <c r="E26">
        <v>1300</v>
      </c>
      <c r="F26">
        <v>1310</v>
      </c>
      <c r="G26">
        <v>1300</v>
      </c>
      <c r="H26">
        <v>840</v>
      </c>
      <c r="I26">
        <v>665</v>
      </c>
      <c r="J26">
        <v>775</v>
      </c>
      <c r="K26">
        <v>960</v>
      </c>
      <c r="L26">
        <v>1160</v>
      </c>
      <c r="M26">
        <v>795</v>
      </c>
      <c r="N26">
        <v>49.92</v>
      </c>
      <c r="O26" s="5">
        <f t="shared" si="0"/>
        <v>1250.08</v>
      </c>
      <c r="P26">
        <f t="shared" si="1"/>
        <v>1260.08</v>
      </c>
      <c r="Q26">
        <f t="shared" si="2"/>
        <v>1250.08</v>
      </c>
      <c r="R26">
        <f t="shared" si="3"/>
        <v>1110.08</v>
      </c>
      <c r="S26">
        <f t="shared" si="6"/>
        <v>910.08</v>
      </c>
      <c r="T26">
        <f t="shared" si="4"/>
        <v>190</v>
      </c>
      <c r="U26">
        <f t="shared" si="5"/>
        <v>327</v>
      </c>
      <c r="V26">
        <v>25.8</v>
      </c>
      <c r="W26">
        <v>12.2</v>
      </c>
      <c r="Y26">
        <v>274271</v>
      </c>
      <c r="Z26">
        <v>48.24</v>
      </c>
      <c r="AA26">
        <v>118.883</v>
      </c>
      <c r="AB26">
        <v>6</v>
      </c>
      <c r="AC26">
        <v>94.804000000000002</v>
      </c>
      <c r="AD26">
        <v>32.76</v>
      </c>
    </row>
    <row r="27" spans="1:30" x14ac:dyDescent="0.2">
      <c r="A27" s="1">
        <v>42062</v>
      </c>
      <c r="B27">
        <v>56</v>
      </c>
      <c r="C27">
        <v>524</v>
      </c>
      <c r="D27">
        <v>830</v>
      </c>
      <c r="E27">
        <v>1100</v>
      </c>
      <c r="F27">
        <v>1135</v>
      </c>
      <c r="G27">
        <v>1110</v>
      </c>
      <c r="H27">
        <v>750</v>
      </c>
      <c r="I27">
        <v>600</v>
      </c>
      <c r="J27">
        <v>745</v>
      </c>
      <c r="K27">
        <v>600</v>
      </c>
      <c r="L27">
        <v>990</v>
      </c>
      <c r="M27">
        <v>815</v>
      </c>
      <c r="N27">
        <v>48.17</v>
      </c>
      <c r="O27" s="5">
        <f t="shared" si="0"/>
        <v>1051.83</v>
      </c>
      <c r="P27">
        <f t="shared" si="1"/>
        <v>1086.83</v>
      </c>
      <c r="Q27">
        <f t="shared" si="2"/>
        <v>1061.83</v>
      </c>
      <c r="R27">
        <f t="shared" si="3"/>
        <v>941.83</v>
      </c>
      <c r="S27">
        <f t="shared" si="6"/>
        <v>551.83000000000004</v>
      </c>
      <c r="T27">
        <f t="shared" si="4"/>
        <v>205.5</v>
      </c>
      <c r="U27">
        <f t="shared" si="5"/>
        <v>383.4</v>
      </c>
      <c r="V27">
        <v>24.53</v>
      </c>
      <c r="W27">
        <v>10.8</v>
      </c>
      <c r="X27">
        <v>10.653</v>
      </c>
      <c r="Y27">
        <v>269837</v>
      </c>
      <c r="Z27">
        <v>49.76</v>
      </c>
      <c r="AA27">
        <v>137.06399999999999</v>
      </c>
      <c r="AB27">
        <v>6.3</v>
      </c>
      <c r="AC27">
        <v>95.293000000000006</v>
      </c>
      <c r="AD27">
        <v>32.356999999999999</v>
      </c>
    </row>
    <row r="28" spans="1:30" x14ac:dyDescent="0.2">
      <c r="A28" s="1">
        <v>42094</v>
      </c>
      <c r="B28">
        <v>52.25</v>
      </c>
      <c r="C28">
        <v>512</v>
      </c>
      <c r="D28">
        <v>970</v>
      </c>
      <c r="E28">
        <v>1155</v>
      </c>
      <c r="F28">
        <v>1155</v>
      </c>
      <c r="G28">
        <v>1140</v>
      </c>
      <c r="H28">
        <v>900</v>
      </c>
      <c r="I28">
        <v>700</v>
      </c>
      <c r="J28">
        <v>855</v>
      </c>
      <c r="K28">
        <v>695</v>
      </c>
      <c r="L28">
        <v>1105</v>
      </c>
      <c r="M28">
        <v>830</v>
      </c>
      <c r="N28">
        <v>59.48</v>
      </c>
      <c r="O28" s="5">
        <f t="shared" si="0"/>
        <v>1095.52</v>
      </c>
      <c r="P28">
        <f t="shared" si="1"/>
        <v>1095.52</v>
      </c>
      <c r="Q28">
        <f t="shared" si="2"/>
        <v>1080.52</v>
      </c>
      <c r="R28">
        <f t="shared" si="3"/>
        <v>1045.52</v>
      </c>
      <c r="S28">
        <f t="shared" si="6"/>
        <v>635.52</v>
      </c>
      <c r="T28">
        <f t="shared" si="4"/>
        <v>224.5</v>
      </c>
      <c r="U28">
        <f t="shared" si="5"/>
        <v>325.59999999999997</v>
      </c>
      <c r="V28">
        <v>25.07</v>
      </c>
      <c r="W28">
        <v>12.5</v>
      </c>
      <c r="X28">
        <v>10.577</v>
      </c>
      <c r="Y28">
        <v>226695</v>
      </c>
      <c r="Z28">
        <v>47.6</v>
      </c>
      <c r="AA28">
        <v>136.405</v>
      </c>
      <c r="AB28">
        <v>6.1</v>
      </c>
      <c r="AC28">
        <v>98.356999999999999</v>
      </c>
      <c r="AD28">
        <v>32.545000000000002</v>
      </c>
    </row>
    <row r="29" spans="1:30" x14ac:dyDescent="0.2">
      <c r="A29" s="1">
        <v>42124</v>
      </c>
      <c r="B29">
        <v>64.25</v>
      </c>
      <c r="C29">
        <v>538</v>
      </c>
      <c r="D29">
        <v>1170</v>
      </c>
      <c r="E29">
        <v>1300</v>
      </c>
      <c r="F29">
        <v>1320</v>
      </c>
      <c r="G29">
        <v>1305</v>
      </c>
      <c r="H29">
        <v>830</v>
      </c>
      <c r="I29">
        <v>770</v>
      </c>
      <c r="J29">
        <v>850</v>
      </c>
      <c r="K29">
        <v>840</v>
      </c>
      <c r="L29">
        <v>1295</v>
      </c>
      <c r="M29">
        <v>890</v>
      </c>
      <c r="N29">
        <v>56.18</v>
      </c>
      <c r="O29" s="5">
        <f t="shared" si="0"/>
        <v>1243.82</v>
      </c>
      <c r="P29">
        <f t="shared" si="1"/>
        <v>1263.82</v>
      </c>
      <c r="Q29">
        <f t="shared" si="2"/>
        <v>1248.82</v>
      </c>
      <c r="R29">
        <f t="shared" si="3"/>
        <v>1238.82</v>
      </c>
      <c r="S29">
        <f t="shared" si="6"/>
        <v>783.82</v>
      </c>
      <c r="T29">
        <f t="shared" si="4"/>
        <v>89.5</v>
      </c>
      <c r="U29">
        <f t="shared" si="5"/>
        <v>281.60000000000002</v>
      </c>
      <c r="V29">
        <v>23.79</v>
      </c>
      <c r="W29">
        <v>11.6</v>
      </c>
      <c r="X29">
        <v>10.48</v>
      </c>
      <c r="Y29">
        <v>314844</v>
      </c>
      <c r="Z29">
        <v>59.63</v>
      </c>
      <c r="AA29">
        <v>146.077</v>
      </c>
      <c r="AB29">
        <v>5.9</v>
      </c>
      <c r="AC29">
        <v>94.6</v>
      </c>
      <c r="AD29">
        <v>33.018000000000001</v>
      </c>
    </row>
    <row r="30" spans="1:30" x14ac:dyDescent="0.2">
      <c r="A30" s="1">
        <v>42153</v>
      </c>
      <c r="B30">
        <v>65.5</v>
      </c>
      <c r="C30">
        <v>528</v>
      </c>
      <c r="D30">
        <v>1380</v>
      </c>
      <c r="E30">
        <v>1390</v>
      </c>
      <c r="F30">
        <v>1460</v>
      </c>
      <c r="G30">
        <v>1390</v>
      </c>
      <c r="H30">
        <v>965</v>
      </c>
      <c r="I30">
        <v>880</v>
      </c>
      <c r="J30">
        <v>1005</v>
      </c>
      <c r="K30">
        <v>1045</v>
      </c>
      <c r="L30">
        <v>1350</v>
      </c>
      <c r="M30">
        <v>895</v>
      </c>
      <c r="N30">
        <v>62.89</v>
      </c>
      <c r="O30" s="5">
        <f t="shared" si="0"/>
        <v>1327.11</v>
      </c>
      <c r="P30">
        <f t="shared" si="1"/>
        <v>1397.11</v>
      </c>
      <c r="Q30">
        <f t="shared" si="2"/>
        <v>1327.11</v>
      </c>
      <c r="R30">
        <f t="shared" si="3"/>
        <v>1287.1099999999999</v>
      </c>
      <c r="S30">
        <f t="shared" si="6"/>
        <v>982.11</v>
      </c>
      <c r="T30">
        <f t="shared" si="4"/>
        <v>108</v>
      </c>
      <c r="U30">
        <f t="shared" si="5"/>
        <v>177.39999999999998</v>
      </c>
      <c r="V30">
        <v>22.69</v>
      </c>
      <c r="W30">
        <v>10.1</v>
      </c>
      <c r="X30">
        <v>10.358000000000001</v>
      </c>
      <c r="Y30">
        <v>347991</v>
      </c>
      <c r="Z30">
        <v>60.3</v>
      </c>
      <c r="AA30">
        <v>151.221</v>
      </c>
      <c r="AB30">
        <v>5.6</v>
      </c>
      <c r="AC30">
        <v>96.906999999999996</v>
      </c>
      <c r="AD30">
        <v>33.700000000000003</v>
      </c>
    </row>
    <row r="31" spans="1:30" x14ac:dyDescent="0.2">
      <c r="A31" s="1">
        <v>42185</v>
      </c>
      <c r="B31">
        <v>69.25</v>
      </c>
      <c r="C31">
        <v>520</v>
      </c>
      <c r="D31">
        <v>1385</v>
      </c>
      <c r="E31">
        <v>1380</v>
      </c>
      <c r="F31">
        <v>1435</v>
      </c>
      <c r="G31">
        <v>1375</v>
      </c>
      <c r="H31">
        <v>915</v>
      </c>
      <c r="I31">
        <v>780</v>
      </c>
      <c r="J31">
        <v>920</v>
      </c>
      <c r="K31">
        <v>1140</v>
      </c>
      <c r="L31">
        <v>1370</v>
      </c>
      <c r="M31">
        <v>870</v>
      </c>
      <c r="N31">
        <v>60.37</v>
      </c>
      <c r="O31" s="5">
        <f t="shared" si="0"/>
        <v>1319.63</v>
      </c>
      <c r="P31">
        <f t="shared" si="1"/>
        <v>1374.63</v>
      </c>
      <c r="Q31">
        <f t="shared" si="2"/>
        <v>1314.63</v>
      </c>
      <c r="R31">
        <f t="shared" si="3"/>
        <v>1309.6300000000001</v>
      </c>
      <c r="S31">
        <f t="shared" si="6"/>
        <v>1079.6300000000001</v>
      </c>
      <c r="T31">
        <f t="shared" si="4"/>
        <v>19.75</v>
      </c>
      <c r="U31">
        <f t="shared" si="5"/>
        <v>149.79999999999995</v>
      </c>
      <c r="V31">
        <v>22.42</v>
      </c>
      <c r="W31">
        <v>10.8</v>
      </c>
      <c r="X31">
        <v>10.6</v>
      </c>
      <c r="Y31">
        <v>328179</v>
      </c>
      <c r="Z31">
        <v>59.47</v>
      </c>
      <c r="AA31">
        <v>170.63900000000001</v>
      </c>
      <c r="AB31">
        <v>5.5</v>
      </c>
      <c r="AC31">
        <v>95.484999999999999</v>
      </c>
      <c r="AD31">
        <v>33.799999999999997</v>
      </c>
    </row>
    <row r="32" spans="1:30" x14ac:dyDescent="0.2">
      <c r="A32" s="1">
        <v>42216</v>
      </c>
      <c r="B32">
        <v>61.75</v>
      </c>
      <c r="C32">
        <v>526</v>
      </c>
      <c r="D32">
        <v>1390</v>
      </c>
      <c r="E32">
        <v>1340</v>
      </c>
      <c r="F32">
        <v>1370</v>
      </c>
      <c r="G32">
        <v>1290</v>
      </c>
      <c r="H32">
        <v>945</v>
      </c>
      <c r="I32">
        <v>840</v>
      </c>
      <c r="J32">
        <v>950</v>
      </c>
      <c r="K32">
        <v>1385</v>
      </c>
      <c r="L32">
        <v>1280</v>
      </c>
      <c r="M32">
        <v>850</v>
      </c>
      <c r="N32">
        <v>58.82</v>
      </c>
      <c r="O32" s="5">
        <f t="shared" si="0"/>
        <v>1281.18</v>
      </c>
      <c r="P32">
        <f t="shared" si="1"/>
        <v>1311.18</v>
      </c>
      <c r="Q32">
        <f t="shared" si="2"/>
        <v>1231.18</v>
      </c>
      <c r="R32">
        <f t="shared" si="3"/>
        <v>1221.18</v>
      </c>
      <c r="S32">
        <f t="shared" si="6"/>
        <v>1326.18</v>
      </c>
      <c r="T32">
        <f t="shared" si="4"/>
        <v>46.5</v>
      </c>
      <c r="U32">
        <f t="shared" si="5"/>
        <v>127.19999999999993</v>
      </c>
      <c r="V32">
        <v>23.06</v>
      </c>
      <c r="W32">
        <v>11.8</v>
      </c>
      <c r="X32">
        <v>10.148</v>
      </c>
      <c r="Y32">
        <v>243419</v>
      </c>
      <c r="Z32">
        <v>47.12</v>
      </c>
      <c r="AA32">
        <v>151.554</v>
      </c>
      <c r="AB32">
        <v>5.4</v>
      </c>
      <c r="AC32">
        <v>97.335999999999999</v>
      </c>
      <c r="AD32">
        <v>35.003</v>
      </c>
    </row>
    <row r="33" spans="1:30" x14ac:dyDescent="0.2">
      <c r="A33" s="1">
        <v>42247</v>
      </c>
      <c r="B33">
        <v>60</v>
      </c>
      <c r="C33">
        <v>480</v>
      </c>
      <c r="D33">
        <v>1075</v>
      </c>
      <c r="E33">
        <v>1270</v>
      </c>
      <c r="F33">
        <v>1270</v>
      </c>
      <c r="G33">
        <v>1250</v>
      </c>
      <c r="H33">
        <v>855</v>
      </c>
      <c r="I33">
        <v>765</v>
      </c>
      <c r="J33">
        <v>810</v>
      </c>
      <c r="K33">
        <v>910</v>
      </c>
      <c r="L33">
        <v>1140</v>
      </c>
      <c r="M33">
        <v>855</v>
      </c>
      <c r="N33">
        <v>51.37</v>
      </c>
      <c r="O33" s="5">
        <f t="shared" si="0"/>
        <v>1218.6300000000001</v>
      </c>
      <c r="P33">
        <f t="shared" si="1"/>
        <v>1218.6300000000001</v>
      </c>
      <c r="Q33">
        <f t="shared" si="2"/>
        <v>1198.6300000000001</v>
      </c>
      <c r="R33">
        <f t="shared" si="3"/>
        <v>1088.6300000000001</v>
      </c>
      <c r="S33">
        <f t="shared" si="6"/>
        <v>858.63</v>
      </c>
      <c r="T33">
        <f t="shared" si="4"/>
        <v>111.25</v>
      </c>
      <c r="U33">
        <f t="shared" si="5"/>
        <v>296</v>
      </c>
      <c r="V33">
        <v>24.01</v>
      </c>
      <c r="W33">
        <v>13.3</v>
      </c>
      <c r="X33">
        <v>10.297000000000001</v>
      </c>
      <c r="Y33">
        <v>215563</v>
      </c>
      <c r="Z33">
        <v>49.2</v>
      </c>
      <c r="AA33">
        <v>147.846</v>
      </c>
      <c r="AB33">
        <v>5.6</v>
      </c>
      <c r="AC33">
        <v>95.823999999999998</v>
      </c>
      <c r="AD33">
        <v>35.834000000000003</v>
      </c>
    </row>
    <row r="34" spans="1:30" x14ac:dyDescent="0.2">
      <c r="A34" s="1">
        <v>42277</v>
      </c>
      <c r="B34">
        <v>53.75</v>
      </c>
      <c r="C34">
        <v>464</v>
      </c>
      <c r="D34">
        <v>775</v>
      </c>
      <c r="E34">
        <v>1170</v>
      </c>
      <c r="F34">
        <v>1180</v>
      </c>
      <c r="G34">
        <v>1150</v>
      </c>
      <c r="H34">
        <v>785</v>
      </c>
      <c r="I34">
        <v>560</v>
      </c>
      <c r="J34">
        <v>700</v>
      </c>
      <c r="K34">
        <v>860</v>
      </c>
      <c r="L34">
        <v>1030</v>
      </c>
      <c r="M34">
        <v>800</v>
      </c>
      <c r="N34">
        <v>45.63</v>
      </c>
      <c r="O34" s="5">
        <f t="shared" si="0"/>
        <v>1124.3699999999999</v>
      </c>
      <c r="P34">
        <f t="shared" si="1"/>
        <v>1134.3699999999999</v>
      </c>
      <c r="Q34">
        <f t="shared" si="2"/>
        <v>1104.3699999999999</v>
      </c>
      <c r="R34">
        <f t="shared" si="3"/>
        <v>984.37</v>
      </c>
      <c r="S34">
        <f t="shared" si="6"/>
        <v>814.37</v>
      </c>
      <c r="T34">
        <f t="shared" si="4"/>
        <v>196.25</v>
      </c>
      <c r="U34">
        <f t="shared" si="5"/>
        <v>397</v>
      </c>
      <c r="V34">
        <v>24.71</v>
      </c>
      <c r="W34">
        <v>13.3</v>
      </c>
      <c r="X34">
        <v>10.16</v>
      </c>
      <c r="Y34">
        <v>251728</v>
      </c>
      <c r="Z34">
        <v>45.09</v>
      </c>
      <c r="AA34">
        <v>140.387</v>
      </c>
      <c r="AB34">
        <v>5.7</v>
      </c>
      <c r="AC34">
        <v>96.35</v>
      </c>
      <c r="AD34">
        <v>36.369999999999997</v>
      </c>
    </row>
    <row r="35" spans="1:30" x14ac:dyDescent="0.2">
      <c r="A35" s="1">
        <v>42307</v>
      </c>
      <c r="B35">
        <v>55.75</v>
      </c>
      <c r="C35">
        <v>454</v>
      </c>
      <c r="D35">
        <v>840</v>
      </c>
      <c r="E35">
        <v>1170</v>
      </c>
      <c r="F35">
        <v>1210</v>
      </c>
      <c r="G35">
        <v>1160</v>
      </c>
      <c r="H35">
        <v>795</v>
      </c>
      <c r="I35">
        <v>575</v>
      </c>
      <c r="J35">
        <v>680</v>
      </c>
      <c r="K35">
        <v>845</v>
      </c>
      <c r="L35">
        <v>1060</v>
      </c>
      <c r="M35">
        <v>810</v>
      </c>
      <c r="N35">
        <v>46.61</v>
      </c>
      <c r="O35" s="5">
        <f t="shared" si="0"/>
        <v>1123.3900000000001</v>
      </c>
      <c r="P35">
        <f t="shared" si="1"/>
        <v>1163.3900000000001</v>
      </c>
      <c r="Q35">
        <f t="shared" si="2"/>
        <v>1113.3900000000001</v>
      </c>
      <c r="R35">
        <f t="shared" si="3"/>
        <v>1013.39</v>
      </c>
      <c r="S35">
        <f t="shared" si="6"/>
        <v>798.39</v>
      </c>
      <c r="T35">
        <f t="shared" si="4"/>
        <v>134</v>
      </c>
      <c r="U35">
        <f t="shared" si="5"/>
        <v>373.2</v>
      </c>
      <c r="V35">
        <v>25.95</v>
      </c>
      <c r="W35">
        <v>13.1</v>
      </c>
      <c r="X35">
        <v>10.166</v>
      </c>
      <c r="Y35">
        <v>236575</v>
      </c>
      <c r="Z35">
        <v>46.59</v>
      </c>
      <c r="AA35">
        <v>141.40100000000001</v>
      </c>
      <c r="AB35">
        <v>5.5</v>
      </c>
      <c r="AC35">
        <v>96.945999999999998</v>
      </c>
      <c r="AD35">
        <v>35.622999999999998</v>
      </c>
    </row>
    <row r="36" spans="1:30" x14ac:dyDescent="0.2">
      <c r="A36" s="1">
        <v>42338</v>
      </c>
      <c r="B36">
        <v>52.75</v>
      </c>
      <c r="C36">
        <v>450</v>
      </c>
      <c r="D36">
        <v>965</v>
      </c>
      <c r="E36">
        <v>1200</v>
      </c>
      <c r="F36">
        <v>1210</v>
      </c>
      <c r="G36">
        <v>1170</v>
      </c>
      <c r="H36">
        <v>785</v>
      </c>
      <c r="I36">
        <v>590</v>
      </c>
      <c r="J36">
        <v>630</v>
      </c>
      <c r="K36">
        <v>730</v>
      </c>
      <c r="L36">
        <v>1010</v>
      </c>
      <c r="M36">
        <v>785</v>
      </c>
      <c r="N36">
        <v>49.51</v>
      </c>
      <c r="O36" s="5">
        <f t="shared" si="0"/>
        <v>1150.49</v>
      </c>
      <c r="P36">
        <f t="shared" si="1"/>
        <v>1160.49</v>
      </c>
      <c r="Q36">
        <f t="shared" si="2"/>
        <v>1120.49</v>
      </c>
      <c r="R36">
        <f t="shared" si="3"/>
        <v>960.49</v>
      </c>
      <c r="S36">
        <f t="shared" si="6"/>
        <v>680.49</v>
      </c>
      <c r="T36">
        <f t="shared" si="4"/>
        <v>2.75</v>
      </c>
      <c r="U36">
        <f t="shared" si="5"/>
        <v>283.2</v>
      </c>
      <c r="V36">
        <v>25.82</v>
      </c>
      <c r="W36">
        <v>13.5</v>
      </c>
      <c r="X36">
        <v>10.188000000000001</v>
      </c>
      <c r="Y36">
        <v>212025</v>
      </c>
      <c r="Z36">
        <v>41.65</v>
      </c>
      <c r="AA36">
        <v>127.167</v>
      </c>
      <c r="AB36">
        <v>5.9</v>
      </c>
      <c r="AC36">
        <v>100.17</v>
      </c>
      <c r="AD36">
        <v>35.811</v>
      </c>
    </row>
    <row r="37" spans="1:30" x14ac:dyDescent="0.2">
      <c r="A37" s="1">
        <v>42368</v>
      </c>
      <c r="B37">
        <v>50</v>
      </c>
      <c r="C37">
        <v>460</v>
      </c>
      <c r="D37">
        <v>1020</v>
      </c>
      <c r="E37">
        <v>1125</v>
      </c>
      <c r="F37">
        <v>1110</v>
      </c>
      <c r="G37">
        <v>1120</v>
      </c>
      <c r="H37">
        <v>780</v>
      </c>
      <c r="I37">
        <v>605</v>
      </c>
      <c r="J37">
        <v>565</v>
      </c>
      <c r="K37">
        <v>655</v>
      </c>
      <c r="L37">
        <v>920</v>
      </c>
      <c r="M37">
        <v>725</v>
      </c>
      <c r="N37">
        <v>49.51</v>
      </c>
      <c r="O37" s="5">
        <f t="shared" si="0"/>
        <v>1075.49</v>
      </c>
      <c r="P37">
        <f t="shared" si="1"/>
        <v>1060.49</v>
      </c>
      <c r="Q37">
        <f t="shared" si="2"/>
        <v>1070.49</v>
      </c>
      <c r="R37">
        <f t="shared" si="3"/>
        <v>870.49</v>
      </c>
      <c r="S37">
        <f t="shared" si="6"/>
        <v>605.49</v>
      </c>
      <c r="T37">
        <f t="shared" si="4"/>
        <v>-98</v>
      </c>
      <c r="U37">
        <f t="shared" si="5"/>
        <v>194.60000000000002</v>
      </c>
      <c r="V37">
        <v>26.78</v>
      </c>
      <c r="W37">
        <v>13.7</v>
      </c>
      <c r="X37">
        <v>10.488</v>
      </c>
      <c r="Y37">
        <v>196351</v>
      </c>
      <c r="Z37">
        <v>37.04</v>
      </c>
      <c r="AA37">
        <v>121.76900000000001</v>
      </c>
      <c r="AB37">
        <v>5.7</v>
      </c>
      <c r="AC37">
        <v>98.631</v>
      </c>
      <c r="AD37">
        <v>36.03</v>
      </c>
    </row>
    <row r="38" spans="1:30" x14ac:dyDescent="0.2">
      <c r="A38" s="1">
        <v>42398</v>
      </c>
      <c r="B38">
        <v>53.75</v>
      </c>
      <c r="C38">
        <v>432</v>
      </c>
      <c r="D38">
        <v>1060</v>
      </c>
      <c r="E38">
        <v>1050</v>
      </c>
      <c r="F38">
        <v>1060</v>
      </c>
      <c r="G38">
        <v>1055</v>
      </c>
      <c r="H38">
        <v>760</v>
      </c>
      <c r="I38">
        <v>570</v>
      </c>
      <c r="J38">
        <v>585</v>
      </c>
      <c r="K38">
        <v>740</v>
      </c>
      <c r="L38">
        <v>845</v>
      </c>
      <c r="M38">
        <v>720</v>
      </c>
      <c r="N38">
        <v>44.03</v>
      </c>
      <c r="O38" s="5">
        <f t="shared" si="0"/>
        <v>1005.97</v>
      </c>
      <c r="P38">
        <f t="shared" si="1"/>
        <v>1015.97</v>
      </c>
      <c r="Q38">
        <f t="shared" si="2"/>
        <v>1010.97</v>
      </c>
      <c r="R38">
        <f t="shared" si="3"/>
        <v>800.97</v>
      </c>
      <c r="S38">
        <f t="shared" si="6"/>
        <v>695.97</v>
      </c>
      <c r="T38">
        <f t="shared" si="4"/>
        <v>-104</v>
      </c>
      <c r="U38">
        <f t="shared" si="5"/>
        <v>168.79999999999995</v>
      </c>
      <c r="V38">
        <v>27.26</v>
      </c>
      <c r="W38">
        <v>13.3</v>
      </c>
      <c r="Y38">
        <v>205710</v>
      </c>
      <c r="Z38">
        <v>33.619999999999997</v>
      </c>
      <c r="AA38">
        <v>114.325</v>
      </c>
      <c r="AB38">
        <v>6.2</v>
      </c>
      <c r="AC38">
        <v>99.605999999999995</v>
      </c>
      <c r="AD38">
        <v>35.69</v>
      </c>
    </row>
    <row r="39" spans="1:30" x14ac:dyDescent="0.2">
      <c r="A39" s="1">
        <v>42429</v>
      </c>
      <c r="B39">
        <v>53.75</v>
      </c>
      <c r="C39">
        <v>442</v>
      </c>
      <c r="D39">
        <v>920</v>
      </c>
      <c r="E39">
        <v>1070</v>
      </c>
      <c r="F39">
        <v>1105</v>
      </c>
      <c r="G39">
        <v>1065</v>
      </c>
      <c r="H39">
        <v>730</v>
      </c>
      <c r="I39">
        <v>540</v>
      </c>
      <c r="J39">
        <v>600</v>
      </c>
      <c r="K39">
        <v>745</v>
      </c>
      <c r="L39">
        <v>860</v>
      </c>
      <c r="M39">
        <v>730</v>
      </c>
      <c r="N39">
        <v>36.700000000000003</v>
      </c>
      <c r="O39" s="5">
        <f t="shared" si="0"/>
        <v>1033.3</v>
      </c>
      <c r="P39">
        <f t="shared" si="1"/>
        <v>1068.3</v>
      </c>
      <c r="Q39">
        <f t="shared" si="2"/>
        <v>1028.3</v>
      </c>
      <c r="R39">
        <f t="shared" si="3"/>
        <v>823.3</v>
      </c>
      <c r="S39">
        <f t="shared" si="6"/>
        <v>708.3</v>
      </c>
      <c r="T39">
        <f t="shared" si="4"/>
        <v>2</v>
      </c>
      <c r="U39">
        <f t="shared" si="5"/>
        <v>251.59999999999997</v>
      </c>
      <c r="V39">
        <v>28.89</v>
      </c>
      <c r="W39">
        <v>14</v>
      </c>
      <c r="Y39">
        <v>205856</v>
      </c>
      <c r="Z39">
        <v>33.75</v>
      </c>
      <c r="AA39">
        <v>95.71</v>
      </c>
      <c r="AB39">
        <v>5.7</v>
      </c>
      <c r="AC39">
        <v>98.210999999999999</v>
      </c>
      <c r="AD39">
        <v>35.633000000000003</v>
      </c>
    </row>
    <row r="40" spans="1:30" x14ac:dyDescent="0.2">
      <c r="A40" s="1">
        <v>42460</v>
      </c>
      <c r="B40">
        <v>60.5</v>
      </c>
      <c r="C40">
        <v>466</v>
      </c>
      <c r="D40">
        <v>975</v>
      </c>
      <c r="E40">
        <v>1130</v>
      </c>
      <c r="F40">
        <v>1150</v>
      </c>
      <c r="G40">
        <v>1140</v>
      </c>
      <c r="H40">
        <v>745</v>
      </c>
      <c r="I40">
        <v>555</v>
      </c>
      <c r="J40">
        <v>675</v>
      </c>
      <c r="K40">
        <v>960</v>
      </c>
      <c r="L40">
        <v>905</v>
      </c>
      <c r="M40">
        <v>765</v>
      </c>
      <c r="N40">
        <v>34.83</v>
      </c>
      <c r="O40" s="5">
        <f t="shared" si="0"/>
        <v>1095.17</v>
      </c>
      <c r="P40">
        <f t="shared" si="1"/>
        <v>1115.17</v>
      </c>
      <c r="Q40">
        <f t="shared" si="2"/>
        <v>1105.17</v>
      </c>
      <c r="R40">
        <f t="shared" si="3"/>
        <v>870.17</v>
      </c>
      <c r="S40">
        <f t="shared" si="6"/>
        <v>925.17</v>
      </c>
      <c r="T40">
        <f t="shared" si="4"/>
        <v>41.25</v>
      </c>
      <c r="U40">
        <f t="shared" si="5"/>
        <v>258</v>
      </c>
      <c r="V40">
        <v>28.15</v>
      </c>
      <c r="W40">
        <v>13.3</v>
      </c>
      <c r="X40">
        <v>10.311999999999999</v>
      </c>
      <c r="Y40">
        <v>305511</v>
      </c>
      <c r="Z40">
        <v>38.340000000000003</v>
      </c>
      <c r="AA40">
        <v>104.364</v>
      </c>
      <c r="AB40">
        <v>6.1</v>
      </c>
      <c r="AC40">
        <v>94.585999999999999</v>
      </c>
      <c r="AD40">
        <v>35.125999999999998</v>
      </c>
    </row>
    <row r="41" spans="1:30" x14ac:dyDescent="0.2">
      <c r="A41" s="1">
        <v>42489</v>
      </c>
      <c r="B41">
        <v>62.5</v>
      </c>
      <c r="C41">
        <v>488</v>
      </c>
      <c r="D41">
        <v>1210</v>
      </c>
      <c r="E41">
        <v>1210</v>
      </c>
      <c r="F41">
        <v>1220</v>
      </c>
      <c r="G41">
        <v>1200</v>
      </c>
      <c r="H41">
        <v>800</v>
      </c>
      <c r="I41">
        <v>615</v>
      </c>
      <c r="J41">
        <v>710</v>
      </c>
      <c r="K41">
        <v>1075</v>
      </c>
      <c r="L41">
        <v>1050</v>
      </c>
      <c r="M41">
        <v>800</v>
      </c>
      <c r="N41">
        <v>41.42</v>
      </c>
      <c r="O41" s="5">
        <f t="shared" si="0"/>
        <v>1168.58</v>
      </c>
      <c r="P41">
        <f t="shared" si="1"/>
        <v>1178.58</v>
      </c>
      <c r="Q41">
        <f t="shared" si="2"/>
        <v>1158.58</v>
      </c>
      <c r="R41">
        <f t="shared" si="3"/>
        <v>1008.58</v>
      </c>
      <c r="S41">
        <f t="shared" si="6"/>
        <v>1033.58</v>
      </c>
      <c r="T41">
        <f t="shared" si="4"/>
        <v>-76.5</v>
      </c>
      <c r="U41">
        <f t="shared" si="5"/>
        <v>170.79999999999995</v>
      </c>
      <c r="V41">
        <v>30.91</v>
      </c>
      <c r="W41">
        <v>13.4</v>
      </c>
      <c r="X41">
        <v>10.648</v>
      </c>
      <c r="Y41">
        <v>334265</v>
      </c>
      <c r="Z41">
        <v>45.92</v>
      </c>
      <c r="AA41">
        <v>104.768</v>
      </c>
      <c r="AB41">
        <v>6.5</v>
      </c>
      <c r="AC41">
        <v>93.081999999999994</v>
      </c>
      <c r="AD41">
        <v>34.9</v>
      </c>
    </row>
    <row r="42" spans="1:30" x14ac:dyDescent="0.2">
      <c r="A42" s="1">
        <v>42521</v>
      </c>
      <c r="B42">
        <v>59.5</v>
      </c>
      <c r="C42">
        <v>484</v>
      </c>
      <c r="D42">
        <v>1170</v>
      </c>
      <c r="E42">
        <v>1190</v>
      </c>
      <c r="F42">
        <v>1210</v>
      </c>
      <c r="G42">
        <v>1170</v>
      </c>
      <c r="H42">
        <v>825</v>
      </c>
      <c r="I42">
        <v>655</v>
      </c>
      <c r="J42">
        <v>660</v>
      </c>
      <c r="K42">
        <v>1045</v>
      </c>
      <c r="L42">
        <v>1050</v>
      </c>
      <c r="M42">
        <v>825</v>
      </c>
      <c r="N42">
        <v>45.81</v>
      </c>
      <c r="O42" s="5">
        <f t="shared" si="0"/>
        <v>1144.19</v>
      </c>
      <c r="P42">
        <f t="shared" si="1"/>
        <v>1164.19</v>
      </c>
      <c r="Q42">
        <f t="shared" si="2"/>
        <v>1124.19</v>
      </c>
      <c r="R42">
        <f t="shared" si="3"/>
        <v>1004.19</v>
      </c>
      <c r="S42">
        <f t="shared" si="6"/>
        <v>999.19</v>
      </c>
      <c r="T42">
        <f t="shared" si="4"/>
        <v>-100.5</v>
      </c>
      <c r="U42">
        <f t="shared" si="5"/>
        <v>216.60000000000002</v>
      </c>
      <c r="V42">
        <v>31.44</v>
      </c>
      <c r="W42">
        <v>12.8</v>
      </c>
      <c r="X42">
        <v>10.266</v>
      </c>
      <c r="Y42">
        <v>347002</v>
      </c>
      <c r="Z42">
        <v>49.1</v>
      </c>
      <c r="AA42">
        <v>96.491</v>
      </c>
      <c r="AB42">
        <v>6.7</v>
      </c>
      <c r="AC42">
        <v>95.891000000000005</v>
      </c>
      <c r="AD42">
        <v>35.770000000000003</v>
      </c>
    </row>
    <row r="43" spans="1:30" x14ac:dyDescent="0.2">
      <c r="A43" s="1">
        <v>42551</v>
      </c>
      <c r="B43">
        <v>59.25</v>
      </c>
      <c r="C43">
        <v>476</v>
      </c>
      <c r="D43">
        <v>1070</v>
      </c>
      <c r="E43">
        <v>1140</v>
      </c>
      <c r="F43">
        <v>1150</v>
      </c>
      <c r="G43">
        <v>1130</v>
      </c>
      <c r="H43">
        <v>785</v>
      </c>
      <c r="I43">
        <v>595</v>
      </c>
      <c r="J43">
        <v>610</v>
      </c>
      <c r="K43">
        <v>955</v>
      </c>
      <c r="L43">
        <v>990</v>
      </c>
      <c r="M43">
        <v>800</v>
      </c>
      <c r="N43">
        <v>45.61</v>
      </c>
      <c r="O43" s="5">
        <f t="shared" si="0"/>
        <v>1094.3900000000001</v>
      </c>
      <c r="P43">
        <f t="shared" si="1"/>
        <v>1104.3900000000001</v>
      </c>
      <c r="Q43">
        <f t="shared" si="2"/>
        <v>1084.3900000000001</v>
      </c>
      <c r="R43">
        <f t="shared" si="3"/>
        <v>944.39</v>
      </c>
      <c r="S43">
        <f t="shared" si="6"/>
        <v>909.39</v>
      </c>
      <c r="T43">
        <f t="shared" si="4"/>
        <v>-85.5</v>
      </c>
      <c r="U43">
        <f t="shared" si="5"/>
        <v>243.60000000000002</v>
      </c>
      <c r="V43">
        <v>31.39</v>
      </c>
      <c r="W43">
        <v>11.8</v>
      </c>
      <c r="X43">
        <v>10.525</v>
      </c>
      <c r="Y43">
        <v>304239</v>
      </c>
      <c r="Z43">
        <v>48.33</v>
      </c>
      <c r="AA43">
        <v>88.409000000000006</v>
      </c>
      <c r="AB43">
        <v>6.9</v>
      </c>
      <c r="AC43">
        <v>96.143000000000001</v>
      </c>
      <c r="AD43">
        <v>35.119999999999997</v>
      </c>
    </row>
    <row r="44" spans="1:30" x14ac:dyDescent="0.2">
      <c r="A44" s="1">
        <v>42580</v>
      </c>
      <c r="B44">
        <v>60.75</v>
      </c>
      <c r="C44">
        <v>510</v>
      </c>
      <c r="D44">
        <v>1055</v>
      </c>
      <c r="E44">
        <v>1130</v>
      </c>
      <c r="F44">
        <v>1150</v>
      </c>
      <c r="G44">
        <v>1130</v>
      </c>
      <c r="H44">
        <v>820</v>
      </c>
      <c r="I44">
        <v>600</v>
      </c>
      <c r="J44">
        <v>625</v>
      </c>
      <c r="K44">
        <v>940</v>
      </c>
      <c r="L44">
        <v>1020</v>
      </c>
      <c r="M44">
        <v>770</v>
      </c>
      <c r="N44">
        <v>45.34</v>
      </c>
      <c r="O44" s="5">
        <f t="shared" si="0"/>
        <v>1084.6600000000001</v>
      </c>
      <c r="P44">
        <f t="shared" si="1"/>
        <v>1104.6600000000001</v>
      </c>
      <c r="Q44">
        <f t="shared" si="2"/>
        <v>1084.6600000000001</v>
      </c>
      <c r="R44">
        <f t="shared" si="3"/>
        <v>974.66</v>
      </c>
      <c r="S44">
        <f t="shared" si="6"/>
        <v>894.66</v>
      </c>
      <c r="T44">
        <f t="shared" si="4"/>
        <v>-60.75</v>
      </c>
      <c r="U44">
        <f t="shared" si="5"/>
        <v>221.39999999999998</v>
      </c>
      <c r="V44">
        <v>31.73</v>
      </c>
      <c r="W44">
        <v>11.8</v>
      </c>
      <c r="X44">
        <v>10.127000000000001</v>
      </c>
      <c r="Y44">
        <v>273299</v>
      </c>
      <c r="Z44">
        <v>41.6</v>
      </c>
      <c r="AA44">
        <v>79.38</v>
      </c>
      <c r="AB44">
        <v>7</v>
      </c>
      <c r="AC44">
        <v>95.53</v>
      </c>
      <c r="AD44">
        <v>34.777000000000001</v>
      </c>
    </row>
    <row r="45" spans="1:30" x14ac:dyDescent="0.2">
      <c r="A45" s="1">
        <v>42613</v>
      </c>
      <c r="B45">
        <v>61</v>
      </c>
      <c r="C45">
        <v>530</v>
      </c>
      <c r="D45">
        <v>1055</v>
      </c>
      <c r="E45">
        <v>1170</v>
      </c>
      <c r="F45">
        <v>1205</v>
      </c>
      <c r="G45">
        <v>1160</v>
      </c>
      <c r="H45">
        <v>780</v>
      </c>
      <c r="I45">
        <v>605</v>
      </c>
      <c r="J45">
        <v>610</v>
      </c>
      <c r="K45">
        <v>965</v>
      </c>
      <c r="L45">
        <v>1060</v>
      </c>
      <c r="M45">
        <v>810</v>
      </c>
      <c r="N45">
        <v>37.159999999999997</v>
      </c>
      <c r="O45" s="5">
        <f t="shared" si="0"/>
        <v>1132.8399999999999</v>
      </c>
      <c r="P45">
        <f t="shared" si="1"/>
        <v>1167.8399999999999</v>
      </c>
      <c r="Q45">
        <f t="shared" si="2"/>
        <v>1122.8399999999999</v>
      </c>
      <c r="R45">
        <f t="shared" si="3"/>
        <v>1022.84</v>
      </c>
      <c r="S45">
        <f t="shared" si="6"/>
        <v>927.84</v>
      </c>
      <c r="T45">
        <f t="shared" si="4"/>
        <v>-75.75</v>
      </c>
      <c r="U45">
        <f t="shared" si="5"/>
        <v>261.39999999999998</v>
      </c>
      <c r="V45">
        <v>30.37</v>
      </c>
      <c r="W45">
        <v>10.199999999999999</v>
      </c>
      <c r="X45">
        <v>10.07</v>
      </c>
      <c r="Y45">
        <v>341288</v>
      </c>
      <c r="Z45">
        <v>44.7</v>
      </c>
      <c r="AA45">
        <v>77.072999999999993</v>
      </c>
      <c r="AB45">
        <v>7.2</v>
      </c>
      <c r="AC45">
        <v>96.022000000000006</v>
      </c>
      <c r="AD45">
        <v>34.627000000000002</v>
      </c>
    </row>
    <row r="46" spans="1:30" x14ac:dyDescent="0.2">
      <c r="A46" s="1">
        <v>42643</v>
      </c>
      <c r="B46">
        <v>58.75</v>
      </c>
      <c r="C46">
        <v>516</v>
      </c>
      <c r="D46">
        <v>1150</v>
      </c>
      <c r="E46">
        <v>1130</v>
      </c>
      <c r="F46">
        <v>1170</v>
      </c>
      <c r="G46">
        <v>1160</v>
      </c>
      <c r="H46">
        <v>800</v>
      </c>
      <c r="I46">
        <v>660</v>
      </c>
      <c r="J46">
        <v>645</v>
      </c>
      <c r="K46">
        <v>1055</v>
      </c>
      <c r="L46">
        <v>1010</v>
      </c>
      <c r="M46">
        <v>850</v>
      </c>
      <c r="N46">
        <v>41.49</v>
      </c>
      <c r="O46" s="5">
        <f t="shared" si="0"/>
        <v>1088.51</v>
      </c>
      <c r="P46">
        <f t="shared" si="1"/>
        <v>1128.51</v>
      </c>
      <c r="Q46">
        <f t="shared" si="2"/>
        <v>1118.51</v>
      </c>
      <c r="R46">
        <f t="shared" si="3"/>
        <v>968.51</v>
      </c>
      <c r="S46">
        <f t="shared" si="6"/>
        <v>1013.51</v>
      </c>
      <c r="T46">
        <f t="shared" si="4"/>
        <v>-102.5</v>
      </c>
      <c r="U46">
        <f t="shared" si="5"/>
        <v>252</v>
      </c>
      <c r="V46">
        <v>31.28</v>
      </c>
      <c r="W46">
        <v>11.4</v>
      </c>
      <c r="X46">
        <v>10.122</v>
      </c>
      <c r="Y46">
        <v>291646</v>
      </c>
      <c r="Z46">
        <v>48.24</v>
      </c>
      <c r="AA46">
        <v>82.858000000000004</v>
      </c>
      <c r="AB46">
        <v>7.2</v>
      </c>
      <c r="AC46">
        <v>95.462999999999994</v>
      </c>
      <c r="AD46">
        <v>34.590000000000003</v>
      </c>
    </row>
    <row r="47" spans="1:30" x14ac:dyDescent="0.2">
      <c r="A47" s="1">
        <v>42674</v>
      </c>
      <c r="B47">
        <v>60</v>
      </c>
      <c r="C47">
        <v>500</v>
      </c>
      <c r="D47">
        <v>1055</v>
      </c>
      <c r="E47">
        <v>1130</v>
      </c>
      <c r="F47">
        <v>1190</v>
      </c>
      <c r="G47">
        <v>1180</v>
      </c>
      <c r="H47">
        <v>780</v>
      </c>
      <c r="I47">
        <v>615</v>
      </c>
      <c r="J47">
        <v>625</v>
      </c>
      <c r="K47">
        <v>1345</v>
      </c>
      <c r="L47">
        <v>1005</v>
      </c>
      <c r="M47">
        <v>895</v>
      </c>
      <c r="N47">
        <v>43.77</v>
      </c>
      <c r="O47" s="5">
        <f t="shared" si="0"/>
        <v>1086.23</v>
      </c>
      <c r="P47">
        <f t="shared" si="1"/>
        <v>1146.23</v>
      </c>
      <c r="Q47">
        <f t="shared" si="2"/>
        <v>1136.23</v>
      </c>
      <c r="R47">
        <f t="shared" si="3"/>
        <v>961.23</v>
      </c>
      <c r="S47">
        <f t="shared" si="6"/>
        <v>1301.23</v>
      </c>
      <c r="T47">
        <f t="shared" si="4"/>
        <v>-60.75</v>
      </c>
      <c r="U47">
        <f t="shared" si="5"/>
        <v>346.4</v>
      </c>
      <c r="V47">
        <v>31.47</v>
      </c>
      <c r="W47">
        <v>11.5</v>
      </c>
      <c r="X47">
        <v>10.579000000000001</v>
      </c>
      <c r="Y47">
        <v>403586</v>
      </c>
      <c r="Z47">
        <v>46.86</v>
      </c>
      <c r="AA47">
        <v>98.061999999999998</v>
      </c>
      <c r="AB47">
        <v>7.5</v>
      </c>
      <c r="AC47">
        <v>98.444999999999993</v>
      </c>
      <c r="AD47">
        <v>35.03</v>
      </c>
    </row>
    <row r="48" spans="1:30" x14ac:dyDescent="0.2">
      <c r="A48" s="1">
        <v>42704</v>
      </c>
      <c r="B48">
        <v>62.5</v>
      </c>
      <c r="C48">
        <v>476</v>
      </c>
      <c r="D48">
        <v>1005</v>
      </c>
      <c r="E48">
        <v>1155</v>
      </c>
      <c r="F48">
        <v>1265</v>
      </c>
      <c r="G48">
        <v>1180</v>
      </c>
      <c r="H48">
        <v>805</v>
      </c>
      <c r="I48">
        <v>645</v>
      </c>
      <c r="J48">
        <v>680</v>
      </c>
      <c r="K48">
        <v>1520</v>
      </c>
      <c r="L48">
        <v>1060</v>
      </c>
      <c r="M48">
        <v>935</v>
      </c>
      <c r="N48">
        <v>48.05</v>
      </c>
      <c r="O48" s="5">
        <f t="shared" si="0"/>
        <v>1106.95</v>
      </c>
      <c r="P48">
        <f t="shared" si="1"/>
        <v>1216.95</v>
      </c>
      <c r="Q48">
        <f t="shared" si="2"/>
        <v>1131.95</v>
      </c>
      <c r="R48">
        <f t="shared" si="3"/>
        <v>1011.95</v>
      </c>
      <c r="S48">
        <f t="shared" si="6"/>
        <v>1471.95</v>
      </c>
      <c r="T48">
        <f t="shared" si="4"/>
        <v>26.75</v>
      </c>
      <c r="U48">
        <f t="shared" si="5"/>
        <v>412.4</v>
      </c>
      <c r="V48">
        <v>30.95</v>
      </c>
      <c r="W48">
        <v>11.6</v>
      </c>
      <c r="X48">
        <v>10.488</v>
      </c>
      <c r="Y48">
        <v>287881</v>
      </c>
      <c r="Z48">
        <v>49.44</v>
      </c>
      <c r="AA48">
        <v>126.19499999999999</v>
      </c>
      <c r="AB48">
        <v>7.3</v>
      </c>
      <c r="AC48">
        <v>101.5</v>
      </c>
      <c r="AD48">
        <v>35.709000000000003</v>
      </c>
    </row>
    <row r="49" spans="1:30" x14ac:dyDescent="0.2">
      <c r="A49" s="1">
        <v>42734</v>
      </c>
      <c r="B49">
        <v>63</v>
      </c>
      <c r="C49">
        <v>496</v>
      </c>
      <c r="D49">
        <v>1005</v>
      </c>
      <c r="E49">
        <v>1145</v>
      </c>
      <c r="F49">
        <v>1260</v>
      </c>
      <c r="G49">
        <v>1170</v>
      </c>
      <c r="H49">
        <v>800</v>
      </c>
      <c r="I49">
        <v>730</v>
      </c>
      <c r="J49">
        <v>745</v>
      </c>
      <c r="K49">
        <v>1485</v>
      </c>
      <c r="L49">
        <v>1035</v>
      </c>
      <c r="M49">
        <v>960</v>
      </c>
      <c r="N49">
        <v>48.14</v>
      </c>
      <c r="O49" s="5">
        <f t="shared" si="0"/>
        <v>1096.8599999999999</v>
      </c>
      <c r="P49">
        <f t="shared" si="1"/>
        <v>1211.8599999999999</v>
      </c>
      <c r="Q49">
        <f t="shared" si="2"/>
        <v>1121.8599999999999</v>
      </c>
      <c r="R49">
        <f t="shared" si="3"/>
        <v>986.86</v>
      </c>
      <c r="S49">
        <f t="shared" si="6"/>
        <v>1436.86</v>
      </c>
      <c r="T49">
        <f t="shared" si="4"/>
        <v>91.75</v>
      </c>
      <c r="U49">
        <f t="shared" si="5"/>
        <v>437.4</v>
      </c>
      <c r="V49">
        <v>31.6</v>
      </c>
      <c r="W49">
        <v>11.4</v>
      </c>
      <c r="X49">
        <v>10.654999999999999</v>
      </c>
      <c r="Y49">
        <v>444932</v>
      </c>
      <c r="Z49">
        <v>53.72</v>
      </c>
      <c r="AA49">
        <v>125.023</v>
      </c>
      <c r="AB49">
        <v>7.1</v>
      </c>
      <c r="AC49">
        <v>102.21</v>
      </c>
      <c r="AD49">
        <v>35.835000000000001</v>
      </c>
    </row>
    <row r="50" spans="1:30" x14ac:dyDescent="0.2">
      <c r="A50" s="1">
        <v>42766</v>
      </c>
      <c r="B50">
        <v>67.75</v>
      </c>
      <c r="C50">
        <v>506</v>
      </c>
      <c r="D50">
        <v>1105</v>
      </c>
      <c r="E50">
        <v>1170</v>
      </c>
      <c r="F50">
        <v>1290</v>
      </c>
      <c r="G50">
        <v>1185</v>
      </c>
      <c r="H50">
        <v>865</v>
      </c>
      <c r="I50">
        <v>830</v>
      </c>
      <c r="J50">
        <v>905</v>
      </c>
      <c r="K50">
        <v>2030</v>
      </c>
      <c r="L50">
        <v>1055</v>
      </c>
      <c r="M50">
        <v>900</v>
      </c>
      <c r="N50">
        <v>53.69</v>
      </c>
      <c r="O50" s="5">
        <f t="shared" si="0"/>
        <v>1116.31</v>
      </c>
      <c r="P50">
        <f t="shared" si="1"/>
        <v>1236.31</v>
      </c>
      <c r="Q50">
        <f t="shared" si="2"/>
        <v>1131.31</v>
      </c>
      <c r="R50">
        <f t="shared" si="3"/>
        <v>1001.31</v>
      </c>
      <c r="S50">
        <f t="shared" si="6"/>
        <v>1976.31</v>
      </c>
      <c r="T50">
        <f t="shared" si="4"/>
        <v>186.75</v>
      </c>
      <c r="U50">
        <f t="shared" si="5"/>
        <v>325.39999999999998</v>
      </c>
      <c r="V50">
        <v>31.19</v>
      </c>
      <c r="W50">
        <v>11.3</v>
      </c>
      <c r="Y50">
        <v>492692</v>
      </c>
      <c r="Z50">
        <v>52.81</v>
      </c>
      <c r="AA50">
        <v>124.474</v>
      </c>
      <c r="AB50">
        <v>6.6</v>
      </c>
      <c r="AC50">
        <v>99.512</v>
      </c>
      <c r="AD50">
        <v>35.098999999999997</v>
      </c>
    </row>
    <row r="51" spans="1:30" x14ac:dyDescent="0.2">
      <c r="A51" s="1">
        <v>42794</v>
      </c>
      <c r="B51">
        <v>71.25</v>
      </c>
      <c r="C51">
        <v>516</v>
      </c>
      <c r="D51">
        <v>1105</v>
      </c>
      <c r="E51">
        <v>1170</v>
      </c>
      <c r="F51">
        <v>1325</v>
      </c>
      <c r="G51">
        <v>1170</v>
      </c>
      <c r="H51">
        <v>905</v>
      </c>
      <c r="I51">
        <v>960</v>
      </c>
      <c r="J51">
        <v>960</v>
      </c>
      <c r="K51">
        <v>2970</v>
      </c>
      <c r="L51">
        <v>1080</v>
      </c>
      <c r="M51">
        <v>905</v>
      </c>
      <c r="N51">
        <v>55.47</v>
      </c>
      <c r="O51" s="5">
        <f t="shared" si="0"/>
        <v>1114.53</v>
      </c>
      <c r="P51">
        <f t="shared" si="1"/>
        <v>1269.53</v>
      </c>
      <c r="Q51">
        <f t="shared" si="2"/>
        <v>1114.53</v>
      </c>
      <c r="R51">
        <f t="shared" si="3"/>
        <v>1024.53</v>
      </c>
      <c r="S51">
        <f t="shared" si="6"/>
        <v>2914.53</v>
      </c>
      <c r="T51">
        <f t="shared" si="4"/>
        <v>241.75</v>
      </c>
      <c r="U51">
        <f t="shared" si="5"/>
        <v>330.4</v>
      </c>
      <c r="V51">
        <v>30.76</v>
      </c>
      <c r="W51">
        <v>10.7</v>
      </c>
      <c r="Y51">
        <v>525254</v>
      </c>
      <c r="Z51">
        <v>54.01</v>
      </c>
      <c r="AA51">
        <v>112.786</v>
      </c>
      <c r="AB51">
        <v>6.4</v>
      </c>
      <c r="AC51">
        <v>101.12</v>
      </c>
      <c r="AD51">
        <v>34.936</v>
      </c>
    </row>
    <row r="52" spans="1:30" x14ac:dyDescent="0.2">
      <c r="A52" s="1">
        <v>42825</v>
      </c>
      <c r="B52">
        <v>73.25</v>
      </c>
      <c r="C52">
        <v>540</v>
      </c>
      <c r="D52">
        <v>1295</v>
      </c>
      <c r="E52">
        <v>1220</v>
      </c>
      <c r="F52">
        <v>1370</v>
      </c>
      <c r="G52">
        <v>1240</v>
      </c>
      <c r="H52">
        <v>900</v>
      </c>
      <c r="I52">
        <v>965</v>
      </c>
      <c r="J52">
        <v>870</v>
      </c>
      <c r="K52">
        <v>2955</v>
      </c>
      <c r="L52">
        <v>1165</v>
      </c>
      <c r="M52">
        <v>950</v>
      </c>
      <c r="N52">
        <v>54.99</v>
      </c>
      <c r="O52" s="5">
        <f t="shared" si="0"/>
        <v>1165.01</v>
      </c>
      <c r="P52">
        <f t="shared" si="1"/>
        <v>1315.01</v>
      </c>
      <c r="Q52">
        <f t="shared" si="2"/>
        <v>1185.01</v>
      </c>
      <c r="R52">
        <f t="shared" si="3"/>
        <v>1110.01</v>
      </c>
      <c r="S52">
        <f t="shared" si="6"/>
        <v>2900.01</v>
      </c>
      <c r="T52">
        <f t="shared" si="4"/>
        <v>28.25</v>
      </c>
      <c r="U52">
        <f t="shared" si="5"/>
        <v>276.60000000000002</v>
      </c>
      <c r="V52">
        <v>31.09</v>
      </c>
      <c r="W52">
        <v>10.4</v>
      </c>
      <c r="X52">
        <v>10.766999999999999</v>
      </c>
      <c r="Y52">
        <v>398080</v>
      </c>
      <c r="Z52">
        <v>50.6</v>
      </c>
      <c r="AA52">
        <v>112.94499999999999</v>
      </c>
      <c r="AB52">
        <v>6.5</v>
      </c>
      <c r="AC52">
        <v>100.35</v>
      </c>
      <c r="AD52">
        <v>34.353000000000002</v>
      </c>
    </row>
    <row r="53" spans="1:30" x14ac:dyDescent="0.2">
      <c r="A53" s="1">
        <v>42853</v>
      </c>
      <c r="B53">
        <v>75</v>
      </c>
      <c r="C53">
        <v>536</v>
      </c>
      <c r="D53">
        <v>1095</v>
      </c>
      <c r="E53">
        <v>1160</v>
      </c>
      <c r="F53">
        <v>1270</v>
      </c>
      <c r="G53">
        <v>1210</v>
      </c>
      <c r="H53">
        <v>835</v>
      </c>
      <c r="I53">
        <v>805</v>
      </c>
      <c r="J53">
        <v>745</v>
      </c>
      <c r="K53">
        <v>1745</v>
      </c>
      <c r="L53">
        <v>1080</v>
      </c>
      <c r="M53">
        <v>940</v>
      </c>
      <c r="N53">
        <v>50.78</v>
      </c>
      <c r="O53" s="5">
        <f t="shared" si="0"/>
        <v>1109.22</v>
      </c>
      <c r="P53">
        <f t="shared" si="1"/>
        <v>1219.22</v>
      </c>
      <c r="Q53">
        <f t="shared" si="2"/>
        <v>1159.22</v>
      </c>
      <c r="R53">
        <f t="shared" si="3"/>
        <v>1029.22</v>
      </c>
      <c r="S53">
        <f t="shared" si="6"/>
        <v>1694.22</v>
      </c>
      <c r="T53">
        <f t="shared" si="4"/>
        <v>33.25</v>
      </c>
      <c r="U53">
        <f t="shared" si="5"/>
        <v>370.6</v>
      </c>
      <c r="V53">
        <v>30.04</v>
      </c>
      <c r="W53">
        <v>10.1</v>
      </c>
      <c r="X53">
        <v>10.614000000000001</v>
      </c>
      <c r="Y53">
        <v>411822</v>
      </c>
      <c r="Z53">
        <v>49.33</v>
      </c>
      <c r="AA53">
        <v>101.435</v>
      </c>
      <c r="AB53">
        <v>6.2</v>
      </c>
      <c r="AC53">
        <v>99.05</v>
      </c>
      <c r="AD53">
        <v>34.591000000000001</v>
      </c>
    </row>
    <row r="54" spans="1:30" x14ac:dyDescent="0.2">
      <c r="A54" s="1">
        <v>42886</v>
      </c>
      <c r="B54">
        <v>71</v>
      </c>
      <c r="C54">
        <v>526</v>
      </c>
      <c r="D54">
        <v>1160</v>
      </c>
      <c r="E54">
        <v>1160</v>
      </c>
      <c r="F54">
        <v>1270</v>
      </c>
      <c r="G54">
        <v>1170</v>
      </c>
      <c r="H54">
        <v>815</v>
      </c>
      <c r="I54">
        <v>765</v>
      </c>
      <c r="J54">
        <v>705</v>
      </c>
      <c r="K54">
        <v>1245</v>
      </c>
      <c r="L54">
        <v>1090</v>
      </c>
      <c r="M54">
        <v>860</v>
      </c>
      <c r="N54">
        <v>49.39</v>
      </c>
      <c r="O54" s="5">
        <f t="shared" si="0"/>
        <v>1110.6099999999999</v>
      </c>
      <c r="P54">
        <f t="shared" si="1"/>
        <v>1220.6099999999999</v>
      </c>
      <c r="Q54">
        <f t="shared" si="2"/>
        <v>1120.6099999999999</v>
      </c>
      <c r="R54">
        <f t="shared" si="3"/>
        <v>1040.6099999999999</v>
      </c>
      <c r="S54">
        <f t="shared" si="6"/>
        <v>1195.6099999999999</v>
      </c>
      <c r="T54">
        <f t="shared" si="4"/>
        <v>-49</v>
      </c>
      <c r="U54">
        <f t="shared" si="5"/>
        <v>256.79999999999995</v>
      </c>
      <c r="V54">
        <v>29.39</v>
      </c>
      <c r="W54">
        <v>9.8000000000000007</v>
      </c>
      <c r="X54">
        <v>10.667</v>
      </c>
      <c r="Y54">
        <v>373755</v>
      </c>
      <c r="Z54">
        <v>48.32</v>
      </c>
      <c r="AA54">
        <v>91.700999999999993</v>
      </c>
      <c r="AB54">
        <v>6.1</v>
      </c>
      <c r="AC54">
        <v>96.921999999999997</v>
      </c>
      <c r="AD54">
        <v>34.04</v>
      </c>
    </row>
    <row r="55" spans="1:30" x14ac:dyDescent="0.2">
      <c r="A55" s="1">
        <v>42916</v>
      </c>
      <c r="B55">
        <v>68.5</v>
      </c>
      <c r="C55">
        <v>504</v>
      </c>
      <c r="D55">
        <v>980</v>
      </c>
      <c r="E55">
        <v>1110</v>
      </c>
      <c r="F55">
        <v>1230</v>
      </c>
      <c r="G55">
        <v>1130</v>
      </c>
      <c r="H55">
        <v>800</v>
      </c>
      <c r="I55">
        <v>755</v>
      </c>
      <c r="J55">
        <v>755</v>
      </c>
      <c r="K55">
        <v>960</v>
      </c>
      <c r="L55">
        <v>1060</v>
      </c>
      <c r="M55">
        <v>860</v>
      </c>
      <c r="N55">
        <v>47.28</v>
      </c>
      <c r="O55" s="5">
        <f t="shared" si="0"/>
        <v>1062.72</v>
      </c>
      <c r="P55">
        <f t="shared" si="1"/>
        <v>1182.72</v>
      </c>
      <c r="Q55">
        <f t="shared" si="2"/>
        <v>1082.72</v>
      </c>
      <c r="R55">
        <f t="shared" si="3"/>
        <v>1012.72</v>
      </c>
      <c r="S55">
        <f t="shared" si="6"/>
        <v>912.72</v>
      </c>
      <c r="T55">
        <f t="shared" si="4"/>
        <v>118</v>
      </c>
      <c r="U55">
        <f t="shared" si="5"/>
        <v>350.4</v>
      </c>
      <c r="V55">
        <v>29.85</v>
      </c>
      <c r="W55">
        <v>9.1</v>
      </c>
      <c r="X55">
        <v>10.804</v>
      </c>
      <c r="Y55">
        <v>327188</v>
      </c>
      <c r="Z55">
        <v>46.04</v>
      </c>
      <c r="AA55">
        <v>91.802000000000007</v>
      </c>
      <c r="AB55">
        <v>5.7</v>
      </c>
      <c r="AC55">
        <v>95.628</v>
      </c>
      <c r="AD55">
        <v>33.933</v>
      </c>
    </row>
    <row r="56" spans="1:30" x14ac:dyDescent="0.2">
      <c r="A56" s="1">
        <v>42947</v>
      </c>
      <c r="B56">
        <v>71.75</v>
      </c>
      <c r="C56">
        <v>506</v>
      </c>
      <c r="D56">
        <v>885</v>
      </c>
      <c r="E56">
        <v>1080</v>
      </c>
      <c r="F56">
        <v>1160</v>
      </c>
      <c r="G56">
        <v>1080</v>
      </c>
      <c r="H56">
        <v>775</v>
      </c>
      <c r="I56">
        <v>740</v>
      </c>
      <c r="J56">
        <v>805</v>
      </c>
      <c r="K56">
        <v>980</v>
      </c>
      <c r="L56">
        <v>1060</v>
      </c>
      <c r="M56">
        <v>860</v>
      </c>
      <c r="N56">
        <v>44.77</v>
      </c>
      <c r="O56" s="5">
        <f t="shared" si="0"/>
        <v>1035.23</v>
      </c>
      <c r="P56">
        <f t="shared" si="1"/>
        <v>1115.23</v>
      </c>
      <c r="Q56">
        <f t="shared" si="2"/>
        <v>1035.23</v>
      </c>
      <c r="R56">
        <f t="shared" si="3"/>
        <v>1015.23</v>
      </c>
      <c r="S56">
        <f t="shared" si="6"/>
        <v>935.23</v>
      </c>
      <c r="T56">
        <f t="shared" si="4"/>
        <v>229.75</v>
      </c>
      <c r="U56">
        <f t="shared" si="5"/>
        <v>399.8</v>
      </c>
      <c r="V56">
        <v>29.33</v>
      </c>
      <c r="W56">
        <v>9.1</v>
      </c>
      <c r="X56">
        <v>10.234999999999999</v>
      </c>
      <c r="Y56">
        <v>423338</v>
      </c>
      <c r="Z56">
        <v>50.17</v>
      </c>
      <c r="AA56">
        <v>93.91</v>
      </c>
      <c r="AB56">
        <v>5.7</v>
      </c>
      <c r="AC56">
        <v>92.863</v>
      </c>
      <c r="AD56">
        <v>33.299999999999997</v>
      </c>
    </row>
    <row r="57" spans="1:30" x14ac:dyDescent="0.2">
      <c r="A57" s="1">
        <v>42978</v>
      </c>
      <c r="B57">
        <v>76.5</v>
      </c>
      <c r="C57">
        <v>500</v>
      </c>
      <c r="D57">
        <v>955</v>
      </c>
      <c r="E57">
        <v>1110</v>
      </c>
      <c r="F57">
        <v>1180</v>
      </c>
      <c r="G57">
        <v>1100</v>
      </c>
      <c r="H57">
        <v>810</v>
      </c>
      <c r="I57">
        <v>725</v>
      </c>
      <c r="J57">
        <v>870</v>
      </c>
      <c r="K57">
        <v>915</v>
      </c>
      <c r="L57">
        <v>1095</v>
      </c>
      <c r="M57">
        <v>880</v>
      </c>
      <c r="N57">
        <v>50.65</v>
      </c>
      <c r="O57" s="5">
        <f t="shared" si="0"/>
        <v>1059.3499999999999</v>
      </c>
      <c r="P57">
        <f t="shared" si="1"/>
        <v>1129.3499999999999</v>
      </c>
      <c r="Q57">
        <f t="shared" si="2"/>
        <v>1049.3499999999999</v>
      </c>
      <c r="R57">
        <f t="shared" si="3"/>
        <v>1044.3499999999999</v>
      </c>
      <c r="S57">
        <f t="shared" si="6"/>
        <v>864.35</v>
      </c>
      <c r="T57">
        <f t="shared" si="4"/>
        <v>249.25</v>
      </c>
      <c r="U57">
        <f t="shared" si="5"/>
        <v>383.4</v>
      </c>
      <c r="V57">
        <v>30.13</v>
      </c>
      <c r="W57">
        <v>8.9</v>
      </c>
      <c r="X57">
        <v>10.7</v>
      </c>
      <c r="Y57">
        <v>365865</v>
      </c>
      <c r="Z57">
        <v>47.23</v>
      </c>
      <c r="AA57">
        <v>78.747</v>
      </c>
      <c r="AB57">
        <v>5.4</v>
      </c>
      <c r="AC57">
        <v>92.668000000000006</v>
      </c>
      <c r="AD57">
        <v>33.183999999999997</v>
      </c>
    </row>
    <row r="58" spans="1:30" x14ac:dyDescent="0.2">
      <c r="A58" s="1">
        <v>43007</v>
      </c>
      <c r="B58">
        <v>77</v>
      </c>
      <c r="C58">
        <v>500</v>
      </c>
      <c r="D58">
        <v>1220</v>
      </c>
      <c r="E58">
        <v>1150</v>
      </c>
      <c r="F58">
        <v>1220</v>
      </c>
      <c r="G58">
        <v>1140</v>
      </c>
      <c r="H58">
        <v>815</v>
      </c>
      <c r="I58">
        <v>790</v>
      </c>
      <c r="J58">
        <v>900</v>
      </c>
      <c r="K58">
        <v>1315</v>
      </c>
      <c r="L58">
        <v>1140</v>
      </c>
      <c r="M58">
        <v>920</v>
      </c>
      <c r="N58">
        <v>51.21</v>
      </c>
      <c r="O58" s="5">
        <f t="shared" si="0"/>
        <v>1098.79</v>
      </c>
      <c r="P58">
        <f t="shared" si="1"/>
        <v>1168.79</v>
      </c>
      <c r="Q58">
        <f t="shared" si="2"/>
        <v>1088.79</v>
      </c>
      <c r="R58">
        <f t="shared" si="3"/>
        <v>1088.79</v>
      </c>
      <c r="S58">
        <f t="shared" si="6"/>
        <v>1263.79</v>
      </c>
      <c r="T58">
        <f t="shared" si="4"/>
        <v>107</v>
      </c>
      <c r="U58">
        <f t="shared" si="5"/>
        <v>285.60000000000002</v>
      </c>
      <c r="V58">
        <v>29.67</v>
      </c>
      <c r="W58">
        <v>8.6</v>
      </c>
      <c r="X58">
        <v>11.685</v>
      </c>
      <c r="Y58">
        <v>454108</v>
      </c>
      <c r="Z58">
        <v>51.67</v>
      </c>
      <c r="AA58">
        <v>84.489000000000004</v>
      </c>
      <c r="AB58">
        <v>5.3</v>
      </c>
      <c r="AC58">
        <v>93.075999999999993</v>
      </c>
      <c r="AD58">
        <v>33.314</v>
      </c>
    </row>
    <row r="59" spans="1:30" x14ac:dyDescent="0.2">
      <c r="A59" s="1">
        <v>43039</v>
      </c>
      <c r="B59">
        <v>80</v>
      </c>
      <c r="C59">
        <v>490</v>
      </c>
      <c r="D59">
        <v>1315</v>
      </c>
      <c r="E59">
        <v>1220</v>
      </c>
      <c r="F59">
        <v>1270</v>
      </c>
      <c r="G59">
        <v>1200</v>
      </c>
      <c r="H59">
        <v>845</v>
      </c>
      <c r="I59">
        <v>770</v>
      </c>
      <c r="J59">
        <v>880</v>
      </c>
      <c r="K59">
        <v>1405</v>
      </c>
      <c r="L59">
        <v>1190</v>
      </c>
      <c r="M59">
        <v>950</v>
      </c>
      <c r="N59">
        <v>56.83</v>
      </c>
      <c r="O59" s="5">
        <f t="shared" si="0"/>
        <v>1163.17</v>
      </c>
      <c r="P59">
        <f t="shared" si="1"/>
        <v>1213.17</v>
      </c>
      <c r="Q59">
        <f t="shared" si="2"/>
        <v>1143.17</v>
      </c>
      <c r="R59">
        <f t="shared" si="3"/>
        <v>1133.17</v>
      </c>
      <c r="S59">
        <f t="shared" si="6"/>
        <v>1348.17</v>
      </c>
      <c r="T59">
        <f t="shared" si="4"/>
        <v>25.25</v>
      </c>
      <c r="U59">
        <f t="shared" si="5"/>
        <v>266.19999999999993</v>
      </c>
      <c r="V59">
        <v>29.81</v>
      </c>
      <c r="W59">
        <v>9</v>
      </c>
      <c r="X59">
        <v>11.526999999999999</v>
      </c>
      <c r="Y59">
        <v>502949</v>
      </c>
      <c r="Z59">
        <v>54.38</v>
      </c>
      <c r="AA59">
        <v>77.558999999999997</v>
      </c>
      <c r="AB59">
        <v>5.0999999999999996</v>
      </c>
      <c r="AC59">
        <v>94.552000000000007</v>
      </c>
      <c r="AD59">
        <v>33.220999999999997</v>
      </c>
    </row>
    <row r="60" spans="1:30" x14ac:dyDescent="0.2">
      <c r="A60" s="1">
        <v>43069</v>
      </c>
      <c r="B60">
        <v>79.5</v>
      </c>
      <c r="C60">
        <v>476</v>
      </c>
      <c r="D60">
        <v>1205</v>
      </c>
      <c r="E60">
        <v>1240</v>
      </c>
      <c r="F60">
        <v>1280</v>
      </c>
      <c r="G60">
        <v>1220</v>
      </c>
      <c r="H60">
        <v>835</v>
      </c>
      <c r="I60">
        <v>795</v>
      </c>
      <c r="J60">
        <v>905</v>
      </c>
      <c r="K60">
        <v>955</v>
      </c>
      <c r="L60">
        <v>1170</v>
      </c>
      <c r="M60">
        <v>880</v>
      </c>
      <c r="N60">
        <v>61.31</v>
      </c>
      <c r="O60" s="5">
        <f t="shared" si="0"/>
        <v>1178.69</v>
      </c>
      <c r="P60">
        <f t="shared" si="1"/>
        <v>1218.69</v>
      </c>
      <c r="Q60">
        <f t="shared" si="2"/>
        <v>1158.69</v>
      </c>
      <c r="R60">
        <f t="shared" si="3"/>
        <v>1108.69</v>
      </c>
      <c r="S60">
        <f t="shared" si="6"/>
        <v>893.69</v>
      </c>
      <c r="T60">
        <f t="shared" si="4"/>
        <v>121.75</v>
      </c>
      <c r="U60">
        <f t="shared" si="5"/>
        <v>253.39999999999998</v>
      </c>
      <c r="V60">
        <v>29.38</v>
      </c>
      <c r="W60">
        <v>8.9</v>
      </c>
      <c r="X60">
        <v>11.282999999999999</v>
      </c>
      <c r="Y60">
        <v>609833</v>
      </c>
      <c r="Z60">
        <v>57.4</v>
      </c>
      <c r="AA60">
        <v>62.366999999999997</v>
      </c>
      <c r="AB60">
        <v>4.7</v>
      </c>
      <c r="AC60">
        <v>93.046999999999997</v>
      </c>
      <c r="AD60">
        <v>32.643999999999998</v>
      </c>
    </row>
    <row r="61" spans="1:30" x14ac:dyDescent="0.2">
      <c r="A61" s="1">
        <v>43098</v>
      </c>
      <c r="B61">
        <v>85</v>
      </c>
      <c r="C61">
        <v>484</v>
      </c>
      <c r="D61">
        <v>1250</v>
      </c>
      <c r="E61">
        <v>1280</v>
      </c>
      <c r="F61">
        <v>1250</v>
      </c>
      <c r="G61">
        <v>1180</v>
      </c>
      <c r="H61">
        <v>905</v>
      </c>
      <c r="I61">
        <v>880</v>
      </c>
      <c r="J61">
        <v>915</v>
      </c>
      <c r="K61">
        <v>995</v>
      </c>
      <c r="L61">
        <v>1160</v>
      </c>
      <c r="M61">
        <v>850</v>
      </c>
      <c r="N61">
        <v>63.87</v>
      </c>
      <c r="O61" s="5">
        <f t="shared" si="0"/>
        <v>1216.1300000000001</v>
      </c>
      <c r="P61">
        <f t="shared" si="1"/>
        <v>1186.1300000000001</v>
      </c>
      <c r="Q61">
        <f t="shared" si="2"/>
        <v>1116.1300000000001</v>
      </c>
      <c r="R61">
        <f t="shared" si="3"/>
        <v>1096.1300000000001</v>
      </c>
      <c r="S61">
        <f t="shared" si="6"/>
        <v>931.13</v>
      </c>
      <c r="T61">
        <f t="shared" si="4"/>
        <v>102.5</v>
      </c>
      <c r="U61">
        <f t="shared" si="5"/>
        <v>200</v>
      </c>
      <c r="V61">
        <v>29.02</v>
      </c>
      <c r="W61">
        <v>9.1</v>
      </c>
      <c r="X61">
        <v>10.801</v>
      </c>
      <c r="Y61">
        <v>632161</v>
      </c>
      <c r="Z61">
        <v>60.42</v>
      </c>
      <c r="AA61">
        <v>51.843000000000004</v>
      </c>
      <c r="AB61">
        <v>4.8</v>
      </c>
      <c r="AC61">
        <v>92.123999999999995</v>
      </c>
      <c r="AD61">
        <v>32.573999999999998</v>
      </c>
    </row>
    <row r="62" spans="1:30" x14ac:dyDescent="0.2">
      <c r="A62" s="1">
        <v>43131</v>
      </c>
      <c r="B62">
        <v>96.25</v>
      </c>
      <c r="C62">
        <v>492</v>
      </c>
      <c r="D62">
        <v>1330</v>
      </c>
      <c r="E62">
        <v>1275</v>
      </c>
      <c r="F62">
        <v>1215</v>
      </c>
      <c r="G62">
        <v>1170</v>
      </c>
      <c r="H62">
        <v>925</v>
      </c>
      <c r="I62">
        <v>875</v>
      </c>
      <c r="J62">
        <v>960</v>
      </c>
      <c r="K62">
        <v>1095</v>
      </c>
      <c r="L62">
        <v>1200</v>
      </c>
      <c r="M62">
        <v>880</v>
      </c>
      <c r="N62">
        <v>66.709999999999994</v>
      </c>
      <c r="O62" s="5">
        <f t="shared" si="0"/>
        <v>1208.29</v>
      </c>
      <c r="P62">
        <f t="shared" si="1"/>
        <v>1148.29</v>
      </c>
      <c r="Q62">
        <f t="shared" si="2"/>
        <v>1103.29</v>
      </c>
      <c r="R62">
        <f t="shared" si="3"/>
        <v>1133.29</v>
      </c>
      <c r="S62">
        <f t="shared" si="6"/>
        <v>1028.29</v>
      </c>
      <c r="T62">
        <f t="shared" si="4"/>
        <v>95.5</v>
      </c>
      <c r="U62">
        <f t="shared" si="5"/>
        <v>188.39999999999998</v>
      </c>
      <c r="V62">
        <v>28.52</v>
      </c>
      <c r="W62">
        <v>8.1</v>
      </c>
      <c r="Y62">
        <v>734558</v>
      </c>
      <c r="Z62">
        <v>64.73</v>
      </c>
      <c r="AA62">
        <v>56.042999999999999</v>
      </c>
      <c r="AB62">
        <v>4.4000000000000004</v>
      </c>
      <c r="AC62">
        <v>89.132999999999996</v>
      </c>
      <c r="AD62">
        <v>31.335000000000001</v>
      </c>
    </row>
    <row r="63" spans="1:30" x14ac:dyDescent="0.2">
      <c r="A63" s="1">
        <v>43159</v>
      </c>
      <c r="B63">
        <v>99.25</v>
      </c>
      <c r="C63">
        <v>490</v>
      </c>
      <c r="D63">
        <v>1305</v>
      </c>
      <c r="E63">
        <v>1330</v>
      </c>
      <c r="F63">
        <v>1260</v>
      </c>
      <c r="G63">
        <v>1215</v>
      </c>
      <c r="H63">
        <v>970</v>
      </c>
      <c r="I63">
        <v>955</v>
      </c>
      <c r="J63">
        <v>1005</v>
      </c>
      <c r="K63">
        <v>1355</v>
      </c>
      <c r="L63">
        <v>1250</v>
      </c>
      <c r="M63">
        <v>930</v>
      </c>
      <c r="N63">
        <v>63.95</v>
      </c>
      <c r="O63" s="5">
        <f t="shared" si="0"/>
        <v>1266.05</v>
      </c>
      <c r="P63">
        <f t="shared" si="1"/>
        <v>1196.05</v>
      </c>
      <c r="Q63">
        <f t="shared" si="2"/>
        <v>1151.05</v>
      </c>
      <c r="R63">
        <f t="shared" si="3"/>
        <v>1186.05</v>
      </c>
      <c r="S63">
        <f t="shared" si="6"/>
        <v>1291.05</v>
      </c>
      <c r="T63">
        <f t="shared" si="4"/>
        <v>156.75</v>
      </c>
      <c r="U63">
        <f t="shared" si="5"/>
        <v>251.39999999999998</v>
      </c>
      <c r="V63">
        <v>27.04</v>
      </c>
      <c r="W63">
        <v>8.6</v>
      </c>
      <c r="Y63">
        <v>704104</v>
      </c>
      <c r="Z63">
        <v>61.64</v>
      </c>
      <c r="AA63">
        <v>60.655000000000001</v>
      </c>
      <c r="AB63">
        <v>4.0999999999999996</v>
      </c>
      <c r="AC63">
        <v>90.613</v>
      </c>
      <c r="AD63">
        <v>31.49</v>
      </c>
    </row>
    <row r="64" spans="1:30" x14ac:dyDescent="0.2">
      <c r="A64" s="1">
        <v>43189</v>
      </c>
      <c r="B64">
        <v>94.5</v>
      </c>
      <c r="C64">
        <v>500</v>
      </c>
      <c r="D64">
        <v>1185</v>
      </c>
      <c r="E64">
        <v>1385</v>
      </c>
      <c r="F64">
        <v>1270</v>
      </c>
      <c r="G64">
        <v>1240</v>
      </c>
      <c r="H64">
        <v>965</v>
      </c>
      <c r="I64">
        <v>905</v>
      </c>
      <c r="J64">
        <v>1025</v>
      </c>
      <c r="K64">
        <v>1385</v>
      </c>
      <c r="L64">
        <v>1290</v>
      </c>
      <c r="M64">
        <v>970</v>
      </c>
      <c r="N64">
        <v>62.61</v>
      </c>
      <c r="O64" s="5">
        <f t="shared" si="0"/>
        <v>1322.39</v>
      </c>
      <c r="P64">
        <f t="shared" si="1"/>
        <v>1207.3900000000001</v>
      </c>
      <c r="Q64">
        <f t="shared" si="2"/>
        <v>1177.3900000000001</v>
      </c>
      <c r="R64">
        <f t="shared" si="3"/>
        <v>1227.3900000000001</v>
      </c>
      <c r="S64">
        <f t="shared" si="6"/>
        <v>1322.39</v>
      </c>
      <c r="T64">
        <f t="shared" si="4"/>
        <v>254.75</v>
      </c>
      <c r="U64">
        <f t="shared" si="5"/>
        <v>353.79999999999995</v>
      </c>
      <c r="V64">
        <v>27.17</v>
      </c>
      <c r="W64">
        <v>8.8000000000000007</v>
      </c>
      <c r="X64">
        <v>11.249000000000001</v>
      </c>
      <c r="Y64">
        <v>715770</v>
      </c>
      <c r="Z64">
        <v>64.94</v>
      </c>
      <c r="AA64">
        <v>46.878999999999998</v>
      </c>
      <c r="AB64">
        <v>4</v>
      </c>
      <c r="AC64">
        <v>89.974000000000004</v>
      </c>
      <c r="AD64">
        <v>31.181000000000001</v>
      </c>
    </row>
    <row r="65" spans="1:30" x14ac:dyDescent="0.2">
      <c r="A65" s="1">
        <v>43220</v>
      </c>
      <c r="B65">
        <v>98</v>
      </c>
      <c r="C65">
        <v>468</v>
      </c>
      <c r="D65">
        <v>1395</v>
      </c>
      <c r="E65">
        <v>1330</v>
      </c>
      <c r="F65">
        <v>1210</v>
      </c>
      <c r="G65">
        <v>1180</v>
      </c>
      <c r="H65">
        <v>940</v>
      </c>
      <c r="I65">
        <v>820</v>
      </c>
      <c r="J65">
        <v>940</v>
      </c>
      <c r="K65">
        <v>1410</v>
      </c>
      <c r="L65">
        <v>1255</v>
      </c>
      <c r="M65">
        <v>975</v>
      </c>
      <c r="N65">
        <v>65.959999999999994</v>
      </c>
      <c r="O65" s="5">
        <f t="shared" si="0"/>
        <v>1264.04</v>
      </c>
      <c r="P65">
        <f t="shared" si="1"/>
        <v>1144.04</v>
      </c>
      <c r="Q65">
        <f t="shared" si="2"/>
        <v>1114.04</v>
      </c>
      <c r="R65">
        <f t="shared" si="3"/>
        <v>1189.04</v>
      </c>
      <c r="S65">
        <f t="shared" si="6"/>
        <v>1344.04</v>
      </c>
      <c r="T65">
        <f t="shared" si="4"/>
        <v>33.25</v>
      </c>
      <c r="U65">
        <f t="shared" si="5"/>
        <v>249.60000000000002</v>
      </c>
      <c r="V65">
        <v>26.19</v>
      </c>
      <c r="W65">
        <v>8.1999999999999993</v>
      </c>
      <c r="X65">
        <v>11.599</v>
      </c>
      <c r="Y65">
        <v>712423</v>
      </c>
      <c r="Z65">
        <v>68.569999999999993</v>
      </c>
      <c r="AA65">
        <v>46.113999999999997</v>
      </c>
      <c r="AB65">
        <v>3.8</v>
      </c>
      <c r="AC65">
        <v>91.840999999999994</v>
      </c>
      <c r="AD65">
        <v>31.548999999999999</v>
      </c>
    </row>
    <row r="66" spans="1:30" x14ac:dyDescent="0.2">
      <c r="A66" s="1">
        <v>43251</v>
      </c>
      <c r="B66">
        <v>89.25</v>
      </c>
      <c r="C66">
        <v>446</v>
      </c>
      <c r="D66">
        <v>1250</v>
      </c>
      <c r="E66">
        <v>1360</v>
      </c>
      <c r="F66">
        <v>1220</v>
      </c>
      <c r="G66">
        <v>1180</v>
      </c>
      <c r="H66">
        <v>975</v>
      </c>
      <c r="I66">
        <v>845</v>
      </c>
      <c r="J66">
        <v>1015</v>
      </c>
      <c r="K66">
        <v>1455</v>
      </c>
      <c r="L66">
        <v>1265</v>
      </c>
      <c r="M66">
        <v>930</v>
      </c>
      <c r="N66">
        <v>68.599999999999994</v>
      </c>
      <c r="O66" s="5">
        <f t="shared" si="0"/>
        <v>1291.4000000000001</v>
      </c>
      <c r="P66">
        <f t="shared" si="1"/>
        <v>1151.4000000000001</v>
      </c>
      <c r="Q66">
        <f t="shared" si="2"/>
        <v>1111.4000000000001</v>
      </c>
      <c r="R66">
        <f t="shared" si="3"/>
        <v>1196.4000000000001</v>
      </c>
      <c r="S66">
        <f t="shared" si="6"/>
        <v>1386.4</v>
      </c>
      <c r="T66">
        <f t="shared" si="4"/>
        <v>202.5</v>
      </c>
      <c r="U66">
        <f t="shared" si="5"/>
        <v>280</v>
      </c>
      <c r="V66">
        <v>25.69</v>
      </c>
      <c r="W66">
        <v>8.3000000000000007</v>
      </c>
      <c r="X66">
        <v>11.246</v>
      </c>
      <c r="Y66">
        <v>607828</v>
      </c>
      <c r="Z66">
        <v>67.040000000000006</v>
      </c>
      <c r="AA66">
        <v>42.712000000000003</v>
      </c>
      <c r="AB66">
        <v>3.9</v>
      </c>
      <c r="AC66">
        <v>93.978999999999999</v>
      </c>
      <c r="AD66">
        <v>32.066000000000003</v>
      </c>
    </row>
    <row r="67" spans="1:30" x14ac:dyDescent="0.2">
      <c r="A67" s="1">
        <v>43280</v>
      </c>
      <c r="B67">
        <v>73</v>
      </c>
      <c r="C67">
        <v>414</v>
      </c>
      <c r="D67">
        <v>1275</v>
      </c>
      <c r="E67">
        <v>1385</v>
      </c>
      <c r="F67">
        <v>1250</v>
      </c>
      <c r="G67">
        <v>1205</v>
      </c>
      <c r="H67">
        <v>1005</v>
      </c>
      <c r="I67">
        <v>850</v>
      </c>
      <c r="J67">
        <v>955</v>
      </c>
      <c r="K67">
        <v>1725</v>
      </c>
      <c r="L67">
        <v>1310</v>
      </c>
      <c r="M67">
        <v>920</v>
      </c>
      <c r="N67">
        <v>72.94</v>
      </c>
      <c r="O67" s="5">
        <f t="shared" ref="O67:O102" si="7">E67-N67</f>
        <v>1312.06</v>
      </c>
      <c r="P67">
        <f t="shared" ref="P67:P113" si="8">F67-N67</f>
        <v>1177.06</v>
      </c>
      <c r="Q67">
        <f t="shared" ref="Q67:Q113" si="9">G67-N67</f>
        <v>1132.06</v>
      </c>
      <c r="R67">
        <f t="shared" ref="R67:R113" si="10">L67-N67</f>
        <v>1237.06</v>
      </c>
      <c r="S67">
        <f t="shared" si="6"/>
        <v>1652.06</v>
      </c>
      <c r="T67">
        <f t="shared" ref="T67:T102" si="11">J67-0.65*D67</f>
        <v>126.25</v>
      </c>
      <c r="U67">
        <f t="shared" ref="U67:U102" si="12">M67-0.52*D67</f>
        <v>257</v>
      </c>
      <c r="V67">
        <v>24.92</v>
      </c>
      <c r="W67">
        <v>8.3000000000000007</v>
      </c>
      <c r="X67">
        <v>11.537000000000001</v>
      </c>
      <c r="Y67">
        <v>625091</v>
      </c>
      <c r="Z67">
        <v>74.150000000000006</v>
      </c>
      <c r="AA67">
        <v>32.786000000000001</v>
      </c>
      <c r="AB67">
        <v>4.0999999999999996</v>
      </c>
      <c r="AC67">
        <v>94.47</v>
      </c>
      <c r="AD67">
        <v>33.036999999999999</v>
      </c>
    </row>
    <row r="68" spans="1:30" x14ac:dyDescent="0.2">
      <c r="A68" s="1">
        <v>43312</v>
      </c>
      <c r="B68">
        <v>81.75</v>
      </c>
      <c r="C68">
        <v>448</v>
      </c>
      <c r="D68">
        <v>1315</v>
      </c>
      <c r="E68">
        <v>1335</v>
      </c>
      <c r="F68">
        <v>1190</v>
      </c>
      <c r="G68">
        <v>1155</v>
      </c>
      <c r="H68">
        <v>990</v>
      </c>
      <c r="I68">
        <v>815</v>
      </c>
      <c r="J68">
        <v>940</v>
      </c>
      <c r="K68">
        <v>1585</v>
      </c>
      <c r="L68">
        <v>1300</v>
      </c>
      <c r="M68">
        <v>935</v>
      </c>
      <c r="N68">
        <v>71.89</v>
      </c>
      <c r="O68" s="5">
        <f t="shared" si="7"/>
        <v>1263.1099999999999</v>
      </c>
      <c r="P68">
        <f t="shared" si="8"/>
        <v>1118.1099999999999</v>
      </c>
      <c r="Q68">
        <f t="shared" si="9"/>
        <v>1083.1099999999999</v>
      </c>
      <c r="R68">
        <f t="shared" si="10"/>
        <v>1228.1099999999999</v>
      </c>
      <c r="S68">
        <f t="shared" ref="S68:S102" si="13">K68-N68</f>
        <v>1513.11</v>
      </c>
      <c r="T68">
        <f t="shared" si="11"/>
        <v>85.25</v>
      </c>
      <c r="U68">
        <f t="shared" si="12"/>
        <v>251.19999999999993</v>
      </c>
      <c r="V68">
        <v>24.23</v>
      </c>
      <c r="W68">
        <v>8</v>
      </c>
      <c r="X68">
        <v>11.55</v>
      </c>
      <c r="Y68">
        <v>613400</v>
      </c>
      <c r="Z68">
        <v>68.760000000000005</v>
      </c>
      <c r="AA68">
        <v>28.632000000000001</v>
      </c>
      <c r="AB68">
        <v>3.9</v>
      </c>
      <c r="AC68">
        <v>94.554000000000002</v>
      </c>
      <c r="AD68">
        <v>33.204999999999998</v>
      </c>
    </row>
    <row r="69" spans="1:30" x14ac:dyDescent="0.2">
      <c r="A69" s="1">
        <v>43343</v>
      </c>
      <c r="B69">
        <v>81.75</v>
      </c>
      <c r="C69">
        <v>452</v>
      </c>
      <c r="D69">
        <v>1340</v>
      </c>
      <c r="E69">
        <v>1325</v>
      </c>
      <c r="F69">
        <v>1165</v>
      </c>
      <c r="G69">
        <v>1125</v>
      </c>
      <c r="H69">
        <v>1040</v>
      </c>
      <c r="I69">
        <v>850</v>
      </c>
      <c r="J69">
        <v>955</v>
      </c>
      <c r="K69">
        <v>1610</v>
      </c>
      <c r="L69">
        <v>1260</v>
      </c>
      <c r="M69">
        <v>955</v>
      </c>
      <c r="N69">
        <v>73.400000000000006</v>
      </c>
      <c r="O69" s="5">
        <f t="shared" si="7"/>
        <v>1251.5999999999999</v>
      </c>
      <c r="P69">
        <f t="shared" si="8"/>
        <v>1091.5999999999999</v>
      </c>
      <c r="Q69">
        <f t="shared" si="9"/>
        <v>1051.5999999999999</v>
      </c>
      <c r="R69">
        <f t="shared" si="10"/>
        <v>1186.5999999999999</v>
      </c>
      <c r="S69">
        <f t="shared" si="13"/>
        <v>1536.6</v>
      </c>
      <c r="T69">
        <f t="shared" si="11"/>
        <v>84</v>
      </c>
      <c r="U69">
        <f t="shared" si="12"/>
        <v>258.19999999999993</v>
      </c>
      <c r="V69">
        <v>23.3</v>
      </c>
      <c r="W69">
        <v>8.5</v>
      </c>
      <c r="X69">
        <v>11.276</v>
      </c>
      <c r="Y69">
        <v>550313</v>
      </c>
      <c r="Z69">
        <v>69.8</v>
      </c>
      <c r="AA69">
        <v>23.138999999999999</v>
      </c>
      <c r="AB69">
        <v>3.8</v>
      </c>
      <c r="AC69">
        <v>95.14</v>
      </c>
      <c r="AD69">
        <v>32.768000000000001</v>
      </c>
    </row>
    <row r="70" spans="1:30" x14ac:dyDescent="0.2">
      <c r="A70" s="1">
        <v>43371</v>
      </c>
      <c r="B70">
        <v>81.25</v>
      </c>
      <c r="C70">
        <v>446</v>
      </c>
      <c r="D70">
        <v>1345</v>
      </c>
      <c r="E70">
        <v>1300</v>
      </c>
      <c r="F70">
        <v>1150</v>
      </c>
      <c r="G70">
        <v>1110</v>
      </c>
      <c r="H70">
        <v>1360</v>
      </c>
      <c r="I70">
        <v>875</v>
      </c>
      <c r="J70">
        <v>980</v>
      </c>
      <c r="K70">
        <v>1700</v>
      </c>
      <c r="L70">
        <v>1260</v>
      </c>
      <c r="M70">
        <v>960</v>
      </c>
      <c r="N70">
        <v>74.17</v>
      </c>
      <c r="O70" s="5">
        <f t="shared" si="7"/>
        <v>1225.83</v>
      </c>
      <c r="P70">
        <f t="shared" si="8"/>
        <v>1075.83</v>
      </c>
      <c r="Q70">
        <f t="shared" si="9"/>
        <v>1035.83</v>
      </c>
      <c r="R70">
        <f t="shared" si="10"/>
        <v>1185.83</v>
      </c>
      <c r="S70">
        <f t="shared" si="13"/>
        <v>1625.83</v>
      </c>
      <c r="T70">
        <f t="shared" si="11"/>
        <v>105.75</v>
      </c>
      <c r="U70">
        <f t="shared" si="12"/>
        <v>260.60000000000002</v>
      </c>
      <c r="V70">
        <v>23.73</v>
      </c>
      <c r="W70">
        <v>8.1999999999999993</v>
      </c>
      <c r="X70">
        <v>12.263</v>
      </c>
      <c r="Y70">
        <v>560085</v>
      </c>
      <c r="Z70">
        <v>73.25</v>
      </c>
      <c r="AA70">
        <v>23.831</v>
      </c>
      <c r="AB70">
        <v>3.7</v>
      </c>
      <c r="AC70">
        <v>95.132000000000005</v>
      </c>
      <c r="AD70">
        <v>32.323</v>
      </c>
    </row>
    <row r="71" spans="1:30" x14ac:dyDescent="0.2">
      <c r="A71" s="1">
        <v>43404</v>
      </c>
      <c r="B71">
        <v>77.25</v>
      </c>
      <c r="C71">
        <v>418</v>
      </c>
      <c r="D71">
        <v>1215</v>
      </c>
      <c r="E71">
        <v>1275</v>
      </c>
      <c r="F71">
        <v>1150</v>
      </c>
      <c r="G71">
        <v>1115</v>
      </c>
      <c r="H71">
        <v>1320</v>
      </c>
      <c r="I71">
        <v>865</v>
      </c>
      <c r="J71">
        <v>900</v>
      </c>
      <c r="K71">
        <v>1310</v>
      </c>
      <c r="L71">
        <v>1270</v>
      </c>
      <c r="M71">
        <v>870</v>
      </c>
      <c r="N71">
        <v>78.12</v>
      </c>
      <c r="O71" s="5">
        <f t="shared" si="7"/>
        <v>1196.8800000000001</v>
      </c>
      <c r="P71">
        <f t="shared" si="8"/>
        <v>1071.8800000000001</v>
      </c>
      <c r="Q71">
        <f t="shared" si="9"/>
        <v>1036.8800000000001</v>
      </c>
      <c r="R71">
        <f t="shared" si="10"/>
        <v>1191.8800000000001</v>
      </c>
      <c r="S71">
        <f t="shared" si="13"/>
        <v>1231.8800000000001</v>
      </c>
      <c r="T71">
        <f t="shared" si="11"/>
        <v>110.25</v>
      </c>
      <c r="U71">
        <f t="shared" si="12"/>
        <v>238.19999999999993</v>
      </c>
      <c r="V71">
        <v>23.42</v>
      </c>
      <c r="W71">
        <v>8.3000000000000007</v>
      </c>
      <c r="X71">
        <v>12.137</v>
      </c>
      <c r="Y71">
        <v>432638</v>
      </c>
      <c r="Z71">
        <v>65.31</v>
      </c>
      <c r="AA71">
        <v>27.259</v>
      </c>
      <c r="AB71">
        <v>3.4</v>
      </c>
      <c r="AC71">
        <v>97.126999999999995</v>
      </c>
      <c r="AD71">
        <v>33.109000000000002</v>
      </c>
    </row>
    <row r="72" spans="1:30" x14ac:dyDescent="0.2">
      <c r="A72" s="1">
        <v>43434</v>
      </c>
      <c r="B72">
        <v>78.5</v>
      </c>
      <c r="C72">
        <v>442</v>
      </c>
      <c r="D72">
        <v>970</v>
      </c>
      <c r="E72">
        <v>1255</v>
      </c>
      <c r="F72">
        <v>1145</v>
      </c>
      <c r="G72">
        <v>1120</v>
      </c>
      <c r="H72">
        <v>1225</v>
      </c>
      <c r="I72">
        <v>760</v>
      </c>
      <c r="J72">
        <v>830</v>
      </c>
      <c r="K72">
        <v>1000</v>
      </c>
      <c r="L72">
        <v>1275</v>
      </c>
      <c r="M72">
        <v>845</v>
      </c>
      <c r="N72">
        <v>69.849999999999994</v>
      </c>
      <c r="O72" s="5">
        <f t="shared" si="7"/>
        <v>1185.1500000000001</v>
      </c>
      <c r="P72">
        <f t="shared" si="8"/>
        <v>1075.1500000000001</v>
      </c>
      <c r="Q72">
        <f t="shared" si="9"/>
        <v>1050.1500000000001</v>
      </c>
      <c r="R72">
        <f t="shared" si="10"/>
        <v>1205.1500000000001</v>
      </c>
      <c r="S72">
        <f t="shared" si="13"/>
        <v>930.15</v>
      </c>
      <c r="T72">
        <f t="shared" si="11"/>
        <v>199.5</v>
      </c>
      <c r="U72">
        <f t="shared" si="12"/>
        <v>340.59999999999997</v>
      </c>
      <c r="V72">
        <v>22.15</v>
      </c>
      <c r="W72">
        <v>8</v>
      </c>
      <c r="X72">
        <v>11.994</v>
      </c>
      <c r="Y72">
        <v>348121</v>
      </c>
      <c r="Z72">
        <v>50.93</v>
      </c>
      <c r="AA72">
        <v>19.937999999999999</v>
      </c>
      <c r="AB72">
        <v>3.3</v>
      </c>
      <c r="AC72">
        <v>97.272000000000006</v>
      </c>
      <c r="AD72">
        <v>32.941000000000003</v>
      </c>
    </row>
    <row r="73" spans="1:30" x14ac:dyDescent="0.2">
      <c r="A73" s="1">
        <v>43462</v>
      </c>
      <c r="B73">
        <v>71.25</v>
      </c>
      <c r="C73">
        <v>436</v>
      </c>
      <c r="D73">
        <v>920</v>
      </c>
      <c r="E73">
        <v>1100</v>
      </c>
      <c r="F73">
        <v>1040</v>
      </c>
      <c r="G73">
        <v>1020</v>
      </c>
      <c r="H73">
        <v>1000</v>
      </c>
      <c r="I73">
        <v>635</v>
      </c>
      <c r="J73">
        <v>695</v>
      </c>
      <c r="K73">
        <v>1095</v>
      </c>
      <c r="L73">
        <v>1150</v>
      </c>
      <c r="M73">
        <v>860</v>
      </c>
      <c r="N73">
        <v>53.21</v>
      </c>
      <c r="O73" s="5">
        <f t="shared" si="7"/>
        <v>1046.79</v>
      </c>
      <c r="P73">
        <f t="shared" si="8"/>
        <v>986.79</v>
      </c>
      <c r="Q73">
        <f t="shared" si="9"/>
        <v>966.79</v>
      </c>
      <c r="R73">
        <f t="shared" si="10"/>
        <v>1096.79</v>
      </c>
      <c r="S73">
        <f t="shared" si="13"/>
        <v>1041.79</v>
      </c>
      <c r="T73">
        <f t="shared" si="11"/>
        <v>97</v>
      </c>
      <c r="U73">
        <f t="shared" si="12"/>
        <v>381.59999999999997</v>
      </c>
      <c r="V73">
        <v>21.39</v>
      </c>
      <c r="W73">
        <v>8</v>
      </c>
      <c r="X73">
        <v>11.425000000000001</v>
      </c>
      <c r="Y73">
        <v>306312</v>
      </c>
      <c r="Z73">
        <v>45.41</v>
      </c>
      <c r="AA73">
        <v>19.233000000000001</v>
      </c>
      <c r="AB73">
        <v>3.7</v>
      </c>
      <c r="AC73">
        <v>96.173000000000002</v>
      </c>
      <c r="AD73">
        <v>32.326999999999998</v>
      </c>
    </row>
    <row r="74" spans="1:30" x14ac:dyDescent="0.2">
      <c r="A74" s="1">
        <v>43496</v>
      </c>
      <c r="B74">
        <v>68</v>
      </c>
      <c r="C74">
        <v>468</v>
      </c>
      <c r="D74">
        <v>880</v>
      </c>
      <c r="E74">
        <v>1080</v>
      </c>
      <c r="F74">
        <v>1040</v>
      </c>
      <c r="G74">
        <v>1020</v>
      </c>
      <c r="H74">
        <v>945</v>
      </c>
      <c r="I74">
        <v>515</v>
      </c>
      <c r="J74">
        <v>645</v>
      </c>
      <c r="K74">
        <v>1145</v>
      </c>
      <c r="L74">
        <v>1100</v>
      </c>
      <c r="M74">
        <v>880</v>
      </c>
      <c r="N74">
        <v>49.9</v>
      </c>
      <c r="O74" s="5">
        <f t="shared" si="7"/>
        <v>1030.0999999999999</v>
      </c>
      <c r="P74">
        <f t="shared" si="8"/>
        <v>990.1</v>
      </c>
      <c r="Q74">
        <f t="shared" si="9"/>
        <v>970.1</v>
      </c>
      <c r="R74">
        <f t="shared" si="10"/>
        <v>1050.0999999999999</v>
      </c>
      <c r="S74">
        <f t="shared" si="13"/>
        <v>1095.0999999999999</v>
      </c>
      <c r="T74">
        <f t="shared" si="11"/>
        <v>73</v>
      </c>
      <c r="U74">
        <f t="shared" si="12"/>
        <v>422.4</v>
      </c>
      <c r="V74">
        <v>21.54</v>
      </c>
      <c r="W74">
        <v>8.1</v>
      </c>
      <c r="Y74">
        <v>340911</v>
      </c>
      <c r="Z74">
        <v>53.79</v>
      </c>
      <c r="AA74">
        <v>16.96</v>
      </c>
      <c r="AB74">
        <v>4.0999999999999996</v>
      </c>
      <c r="AC74">
        <v>95.578000000000003</v>
      </c>
      <c r="AD74">
        <v>31.228999999999999</v>
      </c>
    </row>
    <row r="75" spans="1:30" x14ac:dyDescent="0.2">
      <c r="A75" s="1">
        <v>43524</v>
      </c>
      <c r="B75">
        <v>72</v>
      </c>
      <c r="C75">
        <v>474</v>
      </c>
      <c r="D75">
        <v>990</v>
      </c>
      <c r="E75">
        <v>1060</v>
      </c>
      <c r="F75">
        <v>1030</v>
      </c>
      <c r="G75">
        <v>1005</v>
      </c>
      <c r="H75">
        <v>1070</v>
      </c>
      <c r="I75">
        <v>560</v>
      </c>
      <c r="J75">
        <v>640</v>
      </c>
      <c r="K75">
        <v>1105</v>
      </c>
      <c r="L75">
        <v>1110</v>
      </c>
      <c r="M75">
        <v>900</v>
      </c>
      <c r="N75">
        <v>55.04</v>
      </c>
      <c r="O75" s="5">
        <f t="shared" si="7"/>
        <v>1004.96</v>
      </c>
      <c r="P75">
        <f t="shared" si="8"/>
        <v>974.96</v>
      </c>
      <c r="Q75">
        <f t="shared" si="9"/>
        <v>949.96</v>
      </c>
      <c r="R75">
        <f t="shared" si="10"/>
        <v>1054.96</v>
      </c>
      <c r="S75">
        <f t="shared" si="13"/>
        <v>1049.96</v>
      </c>
      <c r="T75">
        <f t="shared" si="11"/>
        <v>-3.5</v>
      </c>
      <c r="U75">
        <f t="shared" si="12"/>
        <v>385.19999999999993</v>
      </c>
      <c r="V75">
        <v>22.86</v>
      </c>
      <c r="W75">
        <v>8.4</v>
      </c>
      <c r="Y75">
        <v>327671</v>
      </c>
      <c r="Z75">
        <v>57.22</v>
      </c>
      <c r="AA75">
        <v>19.885000000000002</v>
      </c>
      <c r="AB75">
        <v>4.0999999999999996</v>
      </c>
      <c r="AC75">
        <v>96.156999999999996</v>
      </c>
      <c r="AD75">
        <v>31.581</v>
      </c>
    </row>
    <row r="76" spans="1:30" x14ac:dyDescent="0.2">
      <c r="A76" s="1">
        <v>43553</v>
      </c>
      <c r="B76">
        <v>67.25</v>
      </c>
      <c r="C76">
        <v>482</v>
      </c>
      <c r="D76">
        <v>1150</v>
      </c>
      <c r="E76">
        <v>1080</v>
      </c>
      <c r="F76">
        <v>1060</v>
      </c>
      <c r="G76">
        <v>1030</v>
      </c>
      <c r="H76">
        <v>1110</v>
      </c>
      <c r="I76">
        <v>620</v>
      </c>
      <c r="J76">
        <v>620</v>
      </c>
      <c r="K76">
        <v>1080</v>
      </c>
      <c r="L76">
        <v>1120</v>
      </c>
      <c r="M76">
        <v>900</v>
      </c>
      <c r="N76">
        <v>58.37</v>
      </c>
      <c r="O76" s="5">
        <f t="shared" si="7"/>
        <v>1021.63</v>
      </c>
      <c r="P76">
        <f t="shared" si="8"/>
        <v>1001.63</v>
      </c>
      <c r="Q76">
        <f t="shared" si="9"/>
        <v>971.63</v>
      </c>
      <c r="R76">
        <f t="shared" si="10"/>
        <v>1061.6300000000001</v>
      </c>
      <c r="S76">
        <f t="shared" si="13"/>
        <v>1021.63</v>
      </c>
      <c r="T76">
        <f t="shared" si="11"/>
        <v>-127.5</v>
      </c>
      <c r="U76">
        <f t="shared" si="12"/>
        <v>302</v>
      </c>
      <c r="V76">
        <v>22.63</v>
      </c>
      <c r="W76">
        <v>8</v>
      </c>
      <c r="X76">
        <v>11.928000000000001</v>
      </c>
      <c r="Y76">
        <v>448619</v>
      </c>
      <c r="Z76">
        <v>60.14</v>
      </c>
      <c r="AA76">
        <v>13.896000000000001</v>
      </c>
      <c r="AB76">
        <v>4</v>
      </c>
      <c r="AC76">
        <v>97.284000000000006</v>
      </c>
      <c r="AD76">
        <v>31.736999999999998</v>
      </c>
    </row>
    <row r="77" spans="1:30" x14ac:dyDescent="0.2">
      <c r="A77" s="1">
        <v>43585</v>
      </c>
      <c r="B77">
        <v>68.75</v>
      </c>
      <c r="C77">
        <v>462</v>
      </c>
      <c r="D77">
        <v>955</v>
      </c>
      <c r="E77">
        <v>1090</v>
      </c>
      <c r="F77">
        <v>1070</v>
      </c>
      <c r="G77">
        <v>1040</v>
      </c>
      <c r="H77">
        <v>1055</v>
      </c>
      <c r="I77">
        <v>560</v>
      </c>
      <c r="J77">
        <v>615</v>
      </c>
      <c r="K77">
        <v>945</v>
      </c>
      <c r="L77">
        <v>1150</v>
      </c>
      <c r="M77">
        <v>845</v>
      </c>
      <c r="N77">
        <v>60.89</v>
      </c>
      <c r="O77" s="5">
        <f t="shared" si="7"/>
        <v>1029.1099999999999</v>
      </c>
      <c r="P77">
        <f t="shared" si="8"/>
        <v>1009.11</v>
      </c>
      <c r="Q77">
        <f t="shared" si="9"/>
        <v>979.11</v>
      </c>
      <c r="R77">
        <f t="shared" si="10"/>
        <v>1089.1099999999999</v>
      </c>
      <c r="S77">
        <f t="shared" si="13"/>
        <v>884.11</v>
      </c>
      <c r="T77">
        <f t="shared" si="11"/>
        <v>-5.75</v>
      </c>
      <c r="U77">
        <f t="shared" si="12"/>
        <v>348.4</v>
      </c>
      <c r="V77">
        <v>24.01</v>
      </c>
      <c r="W77">
        <v>8.6</v>
      </c>
      <c r="X77">
        <v>11.689</v>
      </c>
      <c r="Y77">
        <v>524103</v>
      </c>
      <c r="Z77">
        <v>63.91</v>
      </c>
      <c r="AA77">
        <v>23.367999999999999</v>
      </c>
      <c r="AB77">
        <v>4</v>
      </c>
      <c r="AC77">
        <v>97.478999999999999</v>
      </c>
      <c r="AD77">
        <v>31.911000000000001</v>
      </c>
    </row>
    <row r="78" spans="1:30" x14ac:dyDescent="0.2">
      <c r="A78" s="1">
        <v>43616</v>
      </c>
      <c r="B78">
        <v>60.75</v>
      </c>
      <c r="C78">
        <v>452</v>
      </c>
      <c r="D78">
        <v>895</v>
      </c>
      <c r="E78">
        <v>1110</v>
      </c>
      <c r="F78">
        <v>1080</v>
      </c>
      <c r="G78">
        <v>1060</v>
      </c>
      <c r="H78">
        <v>945</v>
      </c>
      <c r="I78">
        <v>630</v>
      </c>
      <c r="J78">
        <v>585</v>
      </c>
      <c r="K78">
        <v>905</v>
      </c>
      <c r="L78">
        <v>1200</v>
      </c>
      <c r="M78">
        <v>810</v>
      </c>
      <c r="N78">
        <v>64.12</v>
      </c>
      <c r="O78" s="5">
        <f t="shared" si="7"/>
        <v>1045.8800000000001</v>
      </c>
      <c r="P78">
        <f t="shared" si="8"/>
        <v>1015.88</v>
      </c>
      <c r="Q78">
        <f t="shared" si="9"/>
        <v>995.88</v>
      </c>
      <c r="R78">
        <f t="shared" si="10"/>
        <v>1135.8800000000001</v>
      </c>
      <c r="S78">
        <f t="shared" si="13"/>
        <v>840.88</v>
      </c>
      <c r="T78">
        <f t="shared" si="11"/>
        <v>3.25</v>
      </c>
      <c r="U78">
        <f t="shared" si="12"/>
        <v>344.59999999999997</v>
      </c>
      <c r="V78">
        <v>23.04</v>
      </c>
      <c r="W78">
        <v>8.5</v>
      </c>
      <c r="X78">
        <v>12.209</v>
      </c>
      <c r="Y78">
        <v>438938</v>
      </c>
      <c r="Z78">
        <v>53.5</v>
      </c>
      <c r="AA78">
        <v>20.018999999999998</v>
      </c>
      <c r="AB78">
        <v>4.3</v>
      </c>
      <c r="AC78">
        <v>97.75</v>
      </c>
      <c r="AD78">
        <v>31.527000000000001</v>
      </c>
    </row>
    <row r="79" spans="1:30" x14ac:dyDescent="0.2">
      <c r="A79" s="1">
        <v>43644</v>
      </c>
      <c r="B79">
        <v>64</v>
      </c>
      <c r="C79">
        <v>472</v>
      </c>
      <c r="D79">
        <v>890</v>
      </c>
      <c r="E79">
        <v>1040</v>
      </c>
      <c r="F79">
        <v>1030</v>
      </c>
      <c r="G79">
        <v>995</v>
      </c>
      <c r="H79">
        <v>855</v>
      </c>
      <c r="I79">
        <v>615</v>
      </c>
      <c r="J79">
        <v>540</v>
      </c>
      <c r="K79">
        <v>1000</v>
      </c>
      <c r="L79">
        <v>1110</v>
      </c>
      <c r="M79">
        <v>850</v>
      </c>
      <c r="N79">
        <v>52.91</v>
      </c>
      <c r="O79" s="5">
        <f t="shared" si="7"/>
        <v>987.09</v>
      </c>
      <c r="P79">
        <f t="shared" si="8"/>
        <v>977.09</v>
      </c>
      <c r="Q79">
        <f t="shared" si="9"/>
        <v>942.09</v>
      </c>
      <c r="R79">
        <f t="shared" si="10"/>
        <v>1057.0899999999999</v>
      </c>
      <c r="S79">
        <f t="shared" si="13"/>
        <v>947.09</v>
      </c>
      <c r="T79">
        <f t="shared" si="11"/>
        <v>-38.5</v>
      </c>
      <c r="U79">
        <f t="shared" si="12"/>
        <v>387.2</v>
      </c>
      <c r="V79">
        <v>23.69</v>
      </c>
      <c r="W79">
        <v>8.5</v>
      </c>
      <c r="X79">
        <v>11.885</v>
      </c>
      <c r="Y79">
        <v>378803</v>
      </c>
      <c r="Z79">
        <v>58.47</v>
      </c>
      <c r="AA79">
        <v>24.82</v>
      </c>
      <c r="AB79">
        <v>4.7</v>
      </c>
      <c r="AC79">
        <v>96.13</v>
      </c>
      <c r="AD79">
        <v>30.68</v>
      </c>
    </row>
    <row r="80" spans="1:30" x14ac:dyDescent="0.2">
      <c r="A80" s="1">
        <v>43677</v>
      </c>
      <c r="B80">
        <v>60.5</v>
      </c>
      <c r="C80">
        <v>434</v>
      </c>
      <c r="D80">
        <v>725</v>
      </c>
      <c r="E80">
        <v>1000</v>
      </c>
      <c r="F80">
        <v>1000</v>
      </c>
      <c r="G80">
        <v>950</v>
      </c>
      <c r="H80">
        <v>825</v>
      </c>
      <c r="I80">
        <v>630</v>
      </c>
      <c r="J80">
        <v>540</v>
      </c>
      <c r="K80">
        <v>1060</v>
      </c>
      <c r="L80">
        <v>1065</v>
      </c>
      <c r="M80">
        <v>880</v>
      </c>
      <c r="N80">
        <v>56.1</v>
      </c>
      <c r="O80" s="5">
        <f t="shared" si="7"/>
        <v>943.9</v>
      </c>
      <c r="P80">
        <f t="shared" si="8"/>
        <v>943.9</v>
      </c>
      <c r="Q80">
        <f t="shared" si="9"/>
        <v>893.9</v>
      </c>
      <c r="R80">
        <f t="shared" si="10"/>
        <v>1008.9</v>
      </c>
      <c r="S80">
        <f t="shared" si="13"/>
        <v>1003.9</v>
      </c>
      <c r="T80">
        <f t="shared" si="11"/>
        <v>68.75</v>
      </c>
      <c r="U80">
        <f t="shared" si="12"/>
        <v>503</v>
      </c>
      <c r="V80">
        <v>24.27</v>
      </c>
      <c r="W80">
        <v>8.5</v>
      </c>
      <c r="X80">
        <v>11.525</v>
      </c>
      <c r="Y80">
        <v>387291</v>
      </c>
      <c r="Z80">
        <v>58.58</v>
      </c>
      <c r="AA80">
        <v>14.03</v>
      </c>
      <c r="AB80">
        <v>5</v>
      </c>
      <c r="AC80">
        <v>98.516000000000005</v>
      </c>
      <c r="AD80">
        <v>30.91</v>
      </c>
    </row>
    <row r="81" spans="1:30" x14ac:dyDescent="0.2">
      <c r="A81" s="1">
        <v>43707</v>
      </c>
      <c r="B81">
        <v>53.25</v>
      </c>
      <c r="C81">
        <v>416</v>
      </c>
      <c r="D81">
        <v>785</v>
      </c>
      <c r="E81">
        <v>1010</v>
      </c>
      <c r="F81">
        <v>1005</v>
      </c>
      <c r="G81">
        <v>965</v>
      </c>
      <c r="H81">
        <v>825</v>
      </c>
      <c r="I81">
        <v>660</v>
      </c>
      <c r="J81">
        <v>540</v>
      </c>
      <c r="K81">
        <v>1130</v>
      </c>
      <c r="L81">
        <v>1085</v>
      </c>
      <c r="M81">
        <v>870</v>
      </c>
      <c r="N81">
        <v>56.37</v>
      </c>
      <c r="O81" s="5">
        <f t="shared" si="7"/>
        <v>953.63</v>
      </c>
      <c r="P81">
        <f t="shared" si="8"/>
        <v>948.63</v>
      </c>
      <c r="Q81">
        <f t="shared" si="9"/>
        <v>908.63</v>
      </c>
      <c r="R81">
        <f t="shared" si="10"/>
        <v>1028.6300000000001</v>
      </c>
      <c r="S81">
        <f t="shared" si="13"/>
        <v>1073.6300000000001</v>
      </c>
      <c r="T81">
        <f t="shared" si="11"/>
        <v>29.75</v>
      </c>
      <c r="U81">
        <f t="shared" si="12"/>
        <v>461.8</v>
      </c>
      <c r="V81">
        <v>23.17</v>
      </c>
      <c r="W81">
        <v>8.1</v>
      </c>
      <c r="X81">
        <v>12.298999999999999</v>
      </c>
      <c r="Y81">
        <v>391650</v>
      </c>
      <c r="Z81">
        <v>55.1</v>
      </c>
      <c r="AA81">
        <v>-1.391</v>
      </c>
      <c r="AB81">
        <v>5.2</v>
      </c>
      <c r="AC81">
        <v>98.915999999999997</v>
      </c>
      <c r="AD81">
        <v>30.638999999999999</v>
      </c>
    </row>
    <row r="82" spans="1:30" x14ac:dyDescent="0.2">
      <c r="A82" s="1">
        <v>43738</v>
      </c>
      <c r="B82">
        <v>53.75</v>
      </c>
      <c r="C82">
        <v>408</v>
      </c>
      <c r="D82">
        <v>840</v>
      </c>
      <c r="E82">
        <v>940</v>
      </c>
      <c r="F82">
        <v>950</v>
      </c>
      <c r="G82">
        <v>885</v>
      </c>
      <c r="H82">
        <v>785</v>
      </c>
      <c r="I82">
        <v>680</v>
      </c>
      <c r="J82">
        <v>550</v>
      </c>
      <c r="K82">
        <v>1265</v>
      </c>
      <c r="L82">
        <v>1045</v>
      </c>
      <c r="M82">
        <v>875</v>
      </c>
      <c r="N82">
        <v>50.56</v>
      </c>
      <c r="O82" s="5">
        <f t="shared" si="7"/>
        <v>889.44</v>
      </c>
      <c r="P82">
        <f t="shared" si="8"/>
        <v>899.44</v>
      </c>
      <c r="Q82">
        <f t="shared" si="9"/>
        <v>834.44</v>
      </c>
      <c r="R82">
        <f t="shared" si="10"/>
        <v>994.44</v>
      </c>
      <c r="S82">
        <f t="shared" si="13"/>
        <v>1214.44</v>
      </c>
      <c r="T82">
        <f t="shared" si="11"/>
        <v>4</v>
      </c>
      <c r="U82">
        <f t="shared" si="12"/>
        <v>438.2</v>
      </c>
      <c r="V82">
        <v>22.96</v>
      </c>
      <c r="W82">
        <v>8.1999999999999993</v>
      </c>
      <c r="X82">
        <v>12.938000000000001</v>
      </c>
      <c r="Y82">
        <v>424162</v>
      </c>
      <c r="Z82">
        <v>54.07</v>
      </c>
      <c r="AA82">
        <v>3.8839999999999999</v>
      </c>
      <c r="AB82">
        <v>5.6</v>
      </c>
      <c r="AC82">
        <v>99.376999999999995</v>
      </c>
      <c r="AD82">
        <v>30.602</v>
      </c>
    </row>
    <row r="83" spans="1:30" x14ac:dyDescent="0.2">
      <c r="A83" s="1">
        <v>43769</v>
      </c>
      <c r="B83">
        <v>51</v>
      </c>
      <c r="C83">
        <v>367</v>
      </c>
      <c r="D83">
        <v>805</v>
      </c>
      <c r="E83">
        <v>930</v>
      </c>
      <c r="F83">
        <v>960</v>
      </c>
      <c r="G83">
        <v>855</v>
      </c>
      <c r="H83">
        <v>785</v>
      </c>
      <c r="I83">
        <v>715</v>
      </c>
      <c r="J83">
        <v>610</v>
      </c>
      <c r="K83">
        <v>1200</v>
      </c>
      <c r="L83">
        <v>1060</v>
      </c>
      <c r="M83">
        <v>870</v>
      </c>
      <c r="N83">
        <v>52.29</v>
      </c>
      <c r="O83" s="5">
        <f t="shared" si="7"/>
        <v>877.71</v>
      </c>
      <c r="P83">
        <f t="shared" si="8"/>
        <v>907.71</v>
      </c>
      <c r="Q83">
        <f t="shared" si="9"/>
        <v>802.71</v>
      </c>
      <c r="R83">
        <f t="shared" si="10"/>
        <v>1007.71</v>
      </c>
      <c r="S83">
        <f t="shared" si="13"/>
        <v>1147.71</v>
      </c>
      <c r="T83">
        <f t="shared" si="11"/>
        <v>86.75</v>
      </c>
      <c r="U83">
        <f t="shared" si="12"/>
        <v>451.4</v>
      </c>
      <c r="V83">
        <v>23.2</v>
      </c>
      <c r="W83">
        <v>8.4</v>
      </c>
      <c r="X83">
        <v>13.018000000000001</v>
      </c>
      <c r="Y83">
        <v>383347</v>
      </c>
      <c r="Z83">
        <v>54.18</v>
      </c>
      <c r="AA83">
        <v>16.308</v>
      </c>
      <c r="AB83">
        <v>6.4</v>
      </c>
      <c r="AC83">
        <v>97.352000000000004</v>
      </c>
      <c r="AD83">
        <v>30.172000000000001</v>
      </c>
    </row>
    <row r="84" spans="1:30" x14ac:dyDescent="0.2">
      <c r="A84" s="1">
        <v>43798</v>
      </c>
      <c r="B84">
        <v>53.75</v>
      </c>
      <c r="C84">
        <v>381</v>
      </c>
      <c r="D84">
        <v>630</v>
      </c>
      <c r="E84">
        <v>885</v>
      </c>
      <c r="F84">
        <v>935</v>
      </c>
      <c r="G84">
        <v>890</v>
      </c>
      <c r="H84">
        <v>785</v>
      </c>
      <c r="I84">
        <v>640</v>
      </c>
      <c r="J84">
        <v>550</v>
      </c>
      <c r="K84">
        <v>1055</v>
      </c>
      <c r="L84">
        <v>1045</v>
      </c>
      <c r="M84">
        <v>835</v>
      </c>
      <c r="N84">
        <v>53.91</v>
      </c>
      <c r="O84" s="5">
        <f t="shared" si="7"/>
        <v>831.09</v>
      </c>
      <c r="P84">
        <f t="shared" si="8"/>
        <v>881.09</v>
      </c>
      <c r="Q84">
        <f t="shared" si="9"/>
        <v>836.09</v>
      </c>
      <c r="R84">
        <f t="shared" si="10"/>
        <v>991.09</v>
      </c>
      <c r="S84">
        <f t="shared" si="13"/>
        <v>1001.09</v>
      </c>
      <c r="T84">
        <f t="shared" si="11"/>
        <v>140.5</v>
      </c>
      <c r="U84">
        <f t="shared" si="12"/>
        <v>507.4</v>
      </c>
      <c r="V84">
        <v>22.63</v>
      </c>
      <c r="W84">
        <v>8.4</v>
      </c>
      <c r="X84">
        <v>12.503</v>
      </c>
      <c r="Y84">
        <v>470936</v>
      </c>
      <c r="Z84">
        <v>55.17</v>
      </c>
      <c r="AA84">
        <v>15.988</v>
      </c>
      <c r="AB84">
        <v>7</v>
      </c>
      <c r="AC84">
        <v>98.272999999999996</v>
      </c>
      <c r="AD84">
        <v>30.213000000000001</v>
      </c>
    </row>
    <row r="85" spans="1:30" x14ac:dyDescent="0.2">
      <c r="A85" s="1">
        <v>43829</v>
      </c>
      <c r="B85">
        <v>57</v>
      </c>
      <c r="C85">
        <v>392</v>
      </c>
      <c r="D85">
        <v>770</v>
      </c>
      <c r="E85">
        <v>820</v>
      </c>
      <c r="F85">
        <v>885</v>
      </c>
      <c r="G85">
        <v>805</v>
      </c>
      <c r="H85">
        <v>780</v>
      </c>
      <c r="I85">
        <v>655</v>
      </c>
      <c r="J85">
        <v>560</v>
      </c>
      <c r="K85">
        <v>875</v>
      </c>
      <c r="L85">
        <v>975</v>
      </c>
      <c r="M85">
        <v>820</v>
      </c>
      <c r="N85">
        <v>62.14</v>
      </c>
      <c r="O85" s="5">
        <f t="shared" si="7"/>
        <v>757.86</v>
      </c>
      <c r="P85">
        <f t="shared" si="8"/>
        <v>822.86</v>
      </c>
      <c r="Q85">
        <f t="shared" si="9"/>
        <v>742.86</v>
      </c>
      <c r="R85">
        <f t="shared" si="10"/>
        <v>912.86</v>
      </c>
      <c r="S85">
        <f t="shared" si="13"/>
        <v>812.86</v>
      </c>
      <c r="T85">
        <f t="shared" si="11"/>
        <v>59.5</v>
      </c>
      <c r="U85">
        <f t="shared" si="12"/>
        <v>419.59999999999997</v>
      </c>
      <c r="V85">
        <v>23.04</v>
      </c>
      <c r="W85">
        <v>8.1999999999999993</v>
      </c>
      <c r="X85">
        <v>13.909000000000001</v>
      </c>
      <c r="Y85">
        <v>554857</v>
      </c>
      <c r="Z85">
        <v>61.06</v>
      </c>
      <c r="AA85">
        <v>34.442</v>
      </c>
      <c r="AB85">
        <v>6.6</v>
      </c>
      <c r="AC85">
        <v>96.388999999999996</v>
      </c>
      <c r="AD85">
        <v>29.704999999999998</v>
      </c>
    </row>
    <row r="86" spans="1:30" x14ac:dyDescent="0.2">
      <c r="A86" s="1">
        <v>43861</v>
      </c>
      <c r="B86">
        <v>49</v>
      </c>
      <c r="C86">
        <v>358</v>
      </c>
      <c r="D86">
        <v>725</v>
      </c>
      <c r="E86">
        <v>845</v>
      </c>
      <c r="F86">
        <v>900</v>
      </c>
      <c r="G86">
        <v>830</v>
      </c>
      <c r="H86">
        <v>850</v>
      </c>
      <c r="I86">
        <v>735</v>
      </c>
      <c r="J86">
        <v>565</v>
      </c>
      <c r="K86">
        <v>895</v>
      </c>
      <c r="L86">
        <v>965</v>
      </c>
      <c r="M86">
        <v>840</v>
      </c>
      <c r="N86">
        <v>60.82</v>
      </c>
      <c r="O86" s="5">
        <f t="shared" si="7"/>
        <v>784.18</v>
      </c>
      <c r="P86">
        <f t="shared" si="8"/>
        <v>839.18</v>
      </c>
      <c r="Q86">
        <f t="shared" si="9"/>
        <v>769.18</v>
      </c>
      <c r="R86">
        <f t="shared" si="10"/>
        <v>904.18</v>
      </c>
      <c r="S86">
        <f t="shared" si="13"/>
        <v>834.18</v>
      </c>
      <c r="T86">
        <f t="shared" si="11"/>
        <v>93.75</v>
      </c>
      <c r="U86">
        <f t="shared" si="12"/>
        <v>463</v>
      </c>
      <c r="V86">
        <v>23.17</v>
      </c>
      <c r="W86">
        <v>8.6999999999999993</v>
      </c>
      <c r="Y86">
        <v>461762</v>
      </c>
      <c r="Z86">
        <v>51.56</v>
      </c>
      <c r="AA86">
        <v>18.763000000000002</v>
      </c>
      <c r="AB86">
        <v>6.7</v>
      </c>
      <c r="AC86">
        <v>97.39</v>
      </c>
      <c r="AD86">
        <v>31.218</v>
      </c>
    </row>
    <row r="87" spans="1:30" x14ac:dyDescent="0.2">
      <c r="A87" s="1">
        <v>43889</v>
      </c>
      <c r="B87">
        <v>41.25</v>
      </c>
      <c r="C87">
        <v>310</v>
      </c>
      <c r="D87">
        <v>805</v>
      </c>
      <c r="E87">
        <v>875</v>
      </c>
      <c r="F87">
        <v>950</v>
      </c>
      <c r="G87">
        <v>870</v>
      </c>
      <c r="H87">
        <v>755</v>
      </c>
      <c r="I87">
        <v>680</v>
      </c>
      <c r="J87">
        <v>595</v>
      </c>
      <c r="K87">
        <v>925</v>
      </c>
      <c r="L87">
        <v>1000</v>
      </c>
      <c r="M87">
        <v>860</v>
      </c>
      <c r="N87">
        <v>55.21</v>
      </c>
      <c r="O87" s="5">
        <f t="shared" si="7"/>
        <v>819.79</v>
      </c>
      <c r="P87">
        <f t="shared" si="8"/>
        <v>894.79</v>
      </c>
      <c r="Q87">
        <f t="shared" si="9"/>
        <v>814.79</v>
      </c>
      <c r="R87">
        <f t="shared" si="10"/>
        <v>944.79</v>
      </c>
      <c r="S87">
        <f t="shared" si="13"/>
        <v>869.79</v>
      </c>
      <c r="T87">
        <f t="shared" si="11"/>
        <v>71.75</v>
      </c>
      <c r="U87">
        <f t="shared" si="12"/>
        <v>441.4</v>
      </c>
      <c r="V87">
        <v>23.12</v>
      </c>
      <c r="W87">
        <v>8.4</v>
      </c>
      <c r="Y87">
        <v>431466</v>
      </c>
      <c r="Z87">
        <v>44.76</v>
      </c>
      <c r="AA87">
        <v>22.962</v>
      </c>
      <c r="AB87">
        <v>6.8</v>
      </c>
      <c r="AC87">
        <v>98.132000000000005</v>
      </c>
      <c r="AD87">
        <v>31.521999999999998</v>
      </c>
    </row>
    <row r="88" spans="1:30" x14ac:dyDescent="0.2">
      <c r="A88" s="1">
        <v>43921</v>
      </c>
      <c r="B88">
        <v>30.5</v>
      </c>
      <c r="C88">
        <v>324</v>
      </c>
      <c r="D88">
        <v>675</v>
      </c>
      <c r="E88">
        <v>840</v>
      </c>
      <c r="F88">
        <v>900</v>
      </c>
      <c r="G88">
        <v>845</v>
      </c>
      <c r="H88">
        <v>685</v>
      </c>
      <c r="I88">
        <v>610</v>
      </c>
      <c r="J88">
        <v>515</v>
      </c>
      <c r="K88">
        <v>665</v>
      </c>
      <c r="L88">
        <v>930</v>
      </c>
      <c r="M88">
        <v>870</v>
      </c>
      <c r="N88">
        <v>46.49</v>
      </c>
      <c r="O88" s="5">
        <f t="shared" si="7"/>
        <v>793.51</v>
      </c>
      <c r="P88">
        <f t="shared" si="8"/>
        <v>853.51</v>
      </c>
      <c r="Q88">
        <f t="shared" si="9"/>
        <v>798.51</v>
      </c>
      <c r="R88">
        <f t="shared" si="10"/>
        <v>883.51</v>
      </c>
      <c r="S88">
        <f t="shared" si="13"/>
        <v>618.51</v>
      </c>
      <c r="T88">
        <f t="shared" si="11"/>
        <v>76.25</v>
      </c>
      <c r="U88">
        <f t="shared" si="12"/>
        <v>519</v>
      </c>
      <c r="V88">
        <v>23.09</v>
      </c>
      <c r="W88">
        <v>8.8000000000000007</v>
      </c>
      <c r="X88">
        <v>10.628</v>
      </c>
      <c r="Y88">
        <v>435108</v>
      </c>
      <c r="Z88">
        <v>20.48</v>
      </c>
      <c r="AA88">
        <v>41.966999999999999</v>
      </c>
      <c r="AB88">
        <v>10.199999999999999</v>
      </c>
      <c r="AC88">
        <v>99.048000000000002</v>
      </c>
      <c r="AD88">
        <v>32.75</v>
      </c>
    </row>
    <row r="89" spans="1:30" x14ac:dyDescent="0.2">
      <c r="A89" s="1">
        <v>43951</v>
      </c>
      <c r="B89">
        <v>37.75</v>
      </c>
      <c r="C89">
        <v>346</v>
      </c>
      <c r="D89">
        <v>545</v>
      </c>
      <c r="E89">
        <v>790</v>
      </c>
      <c r="F89">
        <v>880</v>
      </c>
      <c r="G89">
        <v>785</v>
      </c>
      <c r="H89">
        <v>480</v>
      </c>
      <c r="I89">
        <v>320</v>
      </c>
      <c r="J89">
        <v>380</v>
      </c>
      <c r="K89">
        <v>605</v>
      </c>
      <c r="L89">
        <v>870</v>
      </c>
      <c r="M89">
        <v>805</v>
      </c>
      <c r="N89">
        <v>19.600000000000001</v>
      </c>
      <c r="O89" s="5">
        <f t="shared" si="7"/>
        <v>770.4</v>
      </c>
      <c r="P89">
        <f t="shared" si="8"/>
        <v>860.4</v>
      </c>
      <c r="Q89">
        <f t="shared" si="9"/>
        <v>765.4</v>
      </c>
      <c r="R89">
        <f t="shared" si="10"/>
        <v>850.4</v>
      </c>
      <c r="S89">
        <f t="shared" si="13"/>
        <v>585.4</v>
      </c>
      <c r="T89">
        <f t="shared" si="11"/>
        <v>25.75</v>
      </c>
      <c r="U89">
        <f t="shared" si="12"/>
        <v>521.59999999999991</v>
      </c>
      <c r="V89">
        <v>26.16</v>
      </c>
      <c r="W89">
        <v>10.1</v>
      </c>
      <c r="X89">
        <v>11.813000000000001</v>
      </c>
      <c r="Y89">
        <v>589388</v>
      </c>
      <c r="Z89">
        <v>18.84</v>
      </c>
      <c r="AA89">
        <v>44.173999999999999</v>
      </c>
      <c r="AB89">
        <v>17</v>
      </c>
      <c r="AC89">
        <v>99.016000000000005</v>
      </c>
      <c r="AD89">
        <v>32.465000000000003</v>
      </c>
    </row>
    <row r="90" spans="1:30" x14ac:dyDescent="0.2">
      <c r="A90" s="1">
        <v>43980</v>
      </c>
      <c r="B90">
        <v>43</v>
      </c>
      <c r="C90">
        <v>343</v>
      </c>
      <c r="D90">
        <v>350</v>
      </c>
      <c r="E90">
        <v>720</v>
      </c>
      <c r="F90">
        <v>810</v>
      </c>
      <c r="G90">
        <v>710</v>
      </c>
      <c r="H90">
        <v>450</v>
      </c>
      <c r="I90">
        <v>330</v>
      </c>
      <c r="J90">
        <v>395</v>
      </c>
      <c r="K90">
        <v>275</v>
      </c>
      <c r="L90">
        <v>800</v>
      </c>
      <c r="M90">
        <v>630</v>
      </c>
      <c r="N90">
        <v>17.27</v>
      </c>
      <c r="O90" s="5">
        <f t="shared" si="7"/>
        <v>702.73</v>
      </c>
      <c r="P90">
        <f t="shared" si="8"/>
        <v>792.73</v>
      </c>
      <c r="Q90">
        <f t="shared" si="9"/>
        <v>692.73</v>
      </c>
      <c r="R90">
        <f t="shared" si="10"/>
        <v>782.73</v>
      </c>
      <c r="S90">
        <f t="shared" si="13"/>
        <v>257.73</v>
      </c>
      <c r="T90">
        <f t="shared" si="11"/>
        <v>167.5</v>
      </c>
      <c r="U90">
        <f t="shared" si="12"/>
        <v>448</v>
      </c>
      <c r="V90">
        <v>27.46</v>
      </c>
      <c r="W90">
        <v>11.1</v>
      </c>
      <c r="X90">
        <v>13.7</v>
      </c>
      <c r="Y90">
        <v>542574</v>
      </c>
      <c r="Z90">
        <v>35.49</v>
      </c>
      <c r="AA90">
        <v>48.643999999999998</v>
      </c>
      <c r="AB90">
        <v>21.9</v>
      </c>
      <c r="AC90">
        <v>98.343999999999994</v>
      </c>
      <c r="AD90">
        <v>31.812000000000001</v>
      </c>
    </row>
    <row r="91" spans="1:30" x14ac:dyDescent="0.2">
      <c r="A91" s="1">
        <v>44012</v>
      </c>
      <c r="B91">
        <v>46.25</v>
      </c>
      <c r="C91">
        <v>368</v>
      </c>
      <c r="D91">
        <v>685</v>
      </c>
      <c r="E91">
        <v>775</v>
      </c>
      <c r="F91">
        <v>840</v>
      </c>
      <c r="G91">
        <v>760</v>
      </c>
      <c r="H91">
        <v>455</v>
      </c>
      <c r="I91">
        <v>390</v>
      </c>
      <c r="J91">
        <v>420</v>
      </c>
      <c r="K91">
        <v>275</v>
      </c>
      <c r="L91">
        <v>850</v>
      </c>
      <c r="M91">
        <v>690</v>
      </c>
      <c r="N91">
        <v>31.18</v>
      </c>
      <c r="O91" s="5">
        <f t="shared" si="7"/>
        <v>743.82</v>
      </c>
      <c r="P91">
        <f t="shared" si="8"/>
        <v>808.82</v>
      </c>
      <c r="Q91">
        <f t="shared" si="9"/>
        <v>728.82</v>
      </c>
      <c r="R91">
        <f t="shared" si="10"/>
        <v>818.82</v>
      </c>
      <c r="S91">
        <f t="shared" si="13"/>
        <v>243.82</v>
      </c>
      <c r="T91">
        <f t="shared" si="11"/>
        <v>-25.25</v>
      </c>
      <c r="U91">
        <f t="shared" si="12"/>
        <v>333.8</v>
      </c>
      <c r="V91">
        <v>29.06</v>
      </c>
      <c r="W91">
        <v>11.1</v>
      </c>
      <c r="X91">
        <v>14.047000000000001</v>
      </c>
      <c r="Y91">
        <v>543826</v>
      </c>
      <c r="Z91">
        <v>39.270000000000003</v>
      </c>
      <c r="AA91">
        <v>50.366</v>
      </c>
      <c r="AB91">
        <v>22.9</v>
      </c>
      <c r="AC91">
        <v>97.391000000000005</v>
      </c>
      <c r="AD91">
        <v>30.913</v>
      </c>
    </row>
    <row r="92" spans="1:30" x14ac:dyDescent="0.2">
      <c r="A92" s="1">
        <v>44043</v>
      </c>
      <c r="B92">
        <v>47</v>
      </c>
      <c r="C92">
        <v>382</v>
      </c>
      <c r="D92">
        <v>820</v>
      </c>
      <c r="E92">
        <v>850</v>
      </c>
      <c r="F92">
        <v>920</v>
      </c>
      <c r="G92">
        <v>840</v>
      </c>
      <c r="H92">
        <v>545</v>
      </c>
      <c r="I92">
        <v>420</v>
      </c>
      <c r="J92">
        <v>425</v>
      </c>
      <c r="K92">
        <v>275</v>
      </c>
      <c r="L92">
        <v>935</v>
      </c>
      <c r="M92">
        <v>790</v>
      </c>
      <c r="N92">
        <v>40.39</v>
      </c>
      <c r="O92" s="5">
        <f t="shared" si="7"/>
        <v>809.61</v>
      </c>
      <c r="P92">
        <f t="shared" si="8"/>
        <v>879.61</v>
      </c>
      <c r="Q92">
        <f t="shared" si="9"/>
        <v>799.61</v>
      </c>
      <c r="R92">
        <f t="shared" si="10"/>
        <v>894.61</v>
      </c>
      <c r="S92">
        <f t="shared" si="13"/>
        <v>234.61</v>
      </c>
      <c r="T92">
        <f t="shared" si="11"/>
        <v>-108</v>
      </c>
      <c r="U92">
        <f t="shared" si="12"/>
        <v>363.59999999999997</v>
      </c>
      <c r="V92">
        <v>29.84</v>
      </c>
      <c r="W92">
        <v>11.1</v>
      </c>
      <c r="X92">
        <v>13.776</v>
      </c>
      <c r="Y92">
        <v>532569</v>
      </c>
      <c r="Z92">
        <v>40.270000000000003</v>
      </c>
      <c r="AA92">
        <v>41.887999999999998</v>
      </c>
      <c r="AB92">
        <v>23.3</v>
      </c>
      <c r="AC92">
        <v>93.349000000000004</v>
      </c>
      <c r="AD92">
        <v>31.26</v>
      </c>
    </row>
    <row r="93" spans="1:30" x14ac:dyDescent="0.2">
      <c r="A93" s="1">
        <v>44074</v>
      </c>
      <c r="B93">
        <v>46.25</v>
      </c>
      <c r="C93">
        <v>354</v>
      </c>
      <c r="D93">
        <v>770</v>
      </c>
      <c r="E93">
        <v>935</v>
      </c>
      <c r="F93">
        <v>980</v>
      </c>
      <c r="G93">
        <v>880</v>
      </c>
      <c r="H93">
        <v>530</v>
      </c>
      <c r="I93">
        <v>445</v>
      </c>
      <c r="J93">
        <v>445</v>
      </c>
      <c r="K93">
        <v>465</v>
      </c>
      <c r="L93">
        <v>940</v>
      </c>
      <c r="M93">
        <v>815</v>
      </c>
      <c r="N93">
        <v>41.2</v>
      </c>
      <c r="O93" s="5">
        <f t="shared" si="7"/>
        <v>893.8</v>
      </c>
      <c r="P93">
        <f t="shared" si="8"/>
        <v>938.8</v>
      </c>
      <c r="Q93">
        <f t="shared" si="9"/>
        <v>838.8</v>
      </c>
      <c r="R93">
        <f t="shared" si="10"/>
        <v>898.8</v>
      </c>
      <c r="S93">
        <f t="shared" si="13"/>
        <v>423.8</v>
      </c>
      <c r="T93">
        <f t="shared" si="11"/>
        <v>-55.5</v>
      </c>
      <c r="U93">
        <f t="shared" si="12"/>
        <v>414.59999999999997</v>
      </c>
      <c r="V93">
        <v>29.9</v>
      </c>
      <c r="W93">
        <v>10.7</v>
      </c>
      <c r="X93">
        <v>13.513</v>
      </c>
      <c r="Y93">
        <v>500699</v>
      </c>
      <c r="Z93">
        <v>42.61</v>
      </c>
      <c r="AA93">
        <v>57.194000000000003</v>
      </c>
      <c r="AB93">
        <v>23</v>
      </c>
      <c r="AC93">
        <v>92.144000000000005</v>
      </c>
      <c r="AD93">
        <v>31.074999999999999</v>
      </c>
    </row>
    <row r="94" spans="1:30" x14ac:dyDescent="0.2">
      <c r="A94" s="1">
        <v>44104</v>
      </c>
      <c r="B94">
        <v>39.25</v>
      </c>
      <c r="C94">
        <v>322</v>
      </c>
      <c r="D94">
        <v>705</v>
      </c>
      <c r="E94">
        <v>900</v>
      </c>
      <c r="F94">
        <v>1000</v>
      </c>
      <c r="G94">
        <v>840</v>
      </c>
      <c r="H94">
        <v>525</v>
      </c>
      <c r="I94">
        <v>430</v>
      </c>
      <c r="J94">
        <v>465</v>
      </c>
      <c r="K94">
        <v>580</v>
      </c>
      <c r="L94">
        <v>915</v>
      </c>
      <c r="M94">
        <v>865</v>
      </c>
      <c r="N94">
        <v>45.05</v>
      </c>
      <c r="O94" s="5">
        <f t="shared" si="7"/>
        <v>854.95</v>
      </c>
      <c r="P94">
        <f t="shared" si="8"/>
        <v>954.95</v>
      </c>
      <c r="Q94">
        <f t="shared" si="9"/>
        <v>794.95</v>
      </c>
      <c r="R94">
        <f t="shared" si="10"/>
        <v>869.95</v>
      </c>
      <c r="S94">
        <f t="shared" si="13"/>
        <v>534.95000000000005</v>
      </c>
      <c r="T94">
        <f t="shared" si="11"/>
        <v>6.75</v>
      </c>
      <c r="U94">
        <f t="shared" si="12"/>
        <v>498.4</v>
      </c>
      <c r="V94">
        <v>31.15</v>
      </c>
      <c r="W94">
        <v>10.4</v>
      </c>
      <c r="X94">
        <v>13.067</v>
      </c>
      <c r="Y94">
        <v>461911</v>
      </c>
      <c r="Z94">
        <v>40.22</v>
      </c>
      <c r="AA94">
        <v>55.313000000000002</v>
      </c>
      <c r="AB94">
        <v>23.8</v>
      </c>
      <c r="AC94">
        <v>93.885999999999996</v>
      </c>
      <c r="AD94">
        <v>31.597000000000001</v>
      </c>
    </row>
    <row r="95" spans="1:30" x14ac:dyDescent="0.2">
      <c r="A95" s="1">
        <v>44134</v>
      </c>
      <c r="B95">
        <v>40</v>
      </c>
      <c r="C95">
        <v>338</v>
      </c>
      <c r="D95">
        <v>845</v>
      </c>
      <c r="E95">
        <v>980</v>
      </c>
      <c r="F95">
        <v>1135</v>
      </c>
      <c r="G95">
        <v>900</v>
      </c>
      <c r="H95">
        <v>525</v>
      </c>
      <c r="I95">
        <v>420</v>
      </c>
      <c r="J95">
        <v>470</v>
      </c>
      <c r="K95">
        <v>785</v>
      </c>
      <c r="L95">
        <v>950</v>
      </c>
      <c r="M95">
        <v>970</v>
      </c>
      <c r="N95">
        <v>42.07</v>
      </c>
      <c r="O95" s="5">
        <f t="shared" si="7"/>
        <v>937.93</v>
      </c>
      <c r="P95">
        <f t="shared" si="8"/>
        <v>1092.93</v>
      </c>
      <c r="Q95">
        <f t="shared" si="9"/>
        <v>857.93</v>
      </c>
      <c r="R95">
        <f t="shared" si="10"/>
        <v>907.93</v>
      </c>
      <c r="S95">
        <f t="shared" si="13"/>
        <v>742.93</v>
      </c>
      <c r="T95">
        <f t="shared" si="11"/>
        <v>-79.25</v>
      </c>
      <c r="U95">
        <f t="shared" si="12"/>
        <v>530.59999999999991</v>
      </c>
      <c r="V95">
        <v>32.06</v>
      </c>
      <c r="W95">
        <v>10.9</v>
      </c>
      <c r="X95">
        <v>13.129</v>
      </c>
      <c r="Y95">
        <v>472090</v>
      </c>
      <c r="Z95">
        <v>35.79</v>
      </c>
      <c r="AA95">
        <v>71.733999999999995</v>
      </c>
      <c r="AB95">
        <v>23.7</v>
      </c>
      <c r="AC95">
        <v>94.037999999999997</v>
      </c>
      <c r="AD95">
        <v>31.16</v>
      </c>
    </row>
    <row r="96" spans="1:30" x14ac:dyDescent="0.2">
      <c r="A96" s="1">
        <v>44165</v>
      </c>
      <c r="B96">
        <v>57.25</v>
      </c>
      <c r="C96">
        <v>374</v>
      </c>
      <c r="D96">
        <v>730</v>
      </c>
      <c r="E96">
        <v>995</v>
      </c>
      <c r="F96">
        <v>1165</v>
      </c>
      <c r="G96">
        <v>935</v>
      </c>
      <c r="H96">
        <v>515</v>
      </c>
      <c r="I96">
        <v>445</v>
      </c>
      <c r="J96">
        <v>475</v>
      </c>
      <c r="K96">
        <v>1065</v>
      </c>
      <c r="L96">
        <v>1030</v>
      </c>
      <c r="M96">
        <v>1080</v>
      </c>
      <c r="N96">
        <v>38.11</v>
      </c>
      <c r="O96" s="5">
        <f t="shared" si="7"/>
        <v>956.89</v>
      </c>
      <c r="P96">
        <f t="shared" si="8"/>
        <v>1126.8900000000001</v>
      </c>
      <c r="Q96">
        <f t="shared" si="9"/>
        <v>896.89</v>
      </c>
      <c r="R96">
        <f t="shared" si="10"/>
        <v>991.89</v>
      </c>
      <c r="S96">
        <f t="shared" si="13"/>
        <v>1026.8900000000001</v>
      </c>
      <c r="T96">
        <f t="shared" si="11"/>
        <v>0.5</v>
      </c>
      <c r="U96">
        <f t="shared" si="12"/>
        <v>700.4</v>
      </c>
      <c r="V96">
        <v>32.01</v>
      </c>
      <c r="W96">
        <v>10.5</v>
      </c>
      <c r="X96">
        <v>13.547000000000001</v>
      </c>
      <c r="Y96">
        <v>522639</v>
      </c>
      <c r="Z96">
        <v>45.34</v>
      </c>
      <c r="AA96">
        <v>68.846000000000004</v>
      </c>
      <c r="AB96">
        <v>24.3</v>
      </c>
      <c r="AC96">
        <v>91.869</v>
      </c>
      <c r="AD96">
        <v>30.285</v>
      </c>
    </row>
    <row r="97" spans="1:30" x14ac:dyDescent="0.2">
      <c r="A97" s="1">
        <v>44195</v>
      </c>
      <c r="B97">
        <v>58.5</v>
      </c>
      <c r="C97">
        <v>378</v>
      </c>
      <c r="D97">
        <v>955</v>
      </c>
      <c r="E97">
        <v>1000</v>
      </c>
      <c r="F97">
        <v>1240</v>
      </c>
      <c r="G97">
        <v>970</v>
      </c>
      <c r="H97">
        <v>550</v>
      </c>
      <c r="I97">
        <v>585</v>
      </c>
      <c r="J97">
        <v>500</v>
      </c>
      <c r="K97">
        <v>1305</v>
      </c>
      <c r="L97">
        <v>1120</v>
      </c>
      <c r="M97">
        <v>1120</v>
      </c>
      <c r="N97">
        <v>42.76</v>
      </c>
      <c r="O97" s="5">
        <f t="shared" si="7"/>
        <v>957.24</v>
      </c>
      <c r="P97">
        <f t="shared" si="8"/>
        <v>1197.24</v>
      </c>
      <c r="Q97">
        <f t="shared" si="9"/>
        <v>927.24</v>
      </c>
      <c r="R97">
        <f t="shared" si="10"/>
        <v>1077.24</v>
      </c>
      <c r="S97">
        <f t="shared" si="13"/>
        <v>1262.24</v>
      </c>
      <c r="T97">
        <f t="shared" si="11"/>
        <v>-120.75</v>
      </c>
      <c r="U97">
        <f t="shared" si="12"/>
        <v>623.4</v>
      </c>
      <c r="V97">
        <v>32.1</v>
      </c>
      <c r="W97">
        <v>10.7</v>
      </c>
      <c r="X97">
        <v>13.308</v>
      </c>
      <c r="Y97">
        <v>511731</v>
      </c>
      <c r="Z97">
        <v>48.52</v>
      </c>
      <c r="AA97">
        <v>79.013999999999996</v>
      </c>
      <c r="AB97">
        <v>24.8</v>
      </c>
      <c r="AC97">
        <v>89.936999999999998</v>
      </c>
      <c r="AD97">
        <v>29.959</v>
      </c>
    </row>
    <row r="98" spans="1:30" x14ac:dyDescent="0.2">
      <c r="A98" s="1">
        <v>44225</v>
      </c>
      <c r="B98">
        <v>59</v>
      </c>
      <c r="C98">
        <v>378</v>
      </c>
      <c r="D98">
        <v>970</v>
      </c>
      <c r="E98">
        <v>1050</v>
      </c>
      <c r="F98">
        <v>1470</v>
      </c>
      <c r="G98">
        <v>1065</v>
      </c>
      <c r="H98">
        <v>610</v>
      </c>
      <c r="I98">
        <v>630</v>
      </c>
      <c r="J98">
        <v>535</v>
      </c>
      <c r="K98">
        <v>1035</v>
      </c>
      <c r="L98">
        <v>1270</v>
      </c>
      <c r="M98">
        <v>1230</v>
      </c>
      <c r="N98">
        <v>50.6</v>
      </c>
      <c r="O98" s="5">
        <f t="shared" si="7"/>
        <v>999.4</v>
      </c>
      <c r="P98">
        <f t="shared" si="8"/>
        <v>1419.4</v>
      </c>
      <c r="Q98">
        <f t="shared" si="9"/>
        <v>1014.4</v>
      </c>
      <c r="R98">
        <f t="shared" si="10"/>
        <v>1219.4000000000001</v>
      </c>
      <c r="S98">
        <f t="shared" si="13"/>
        <v>984.4</v>
      </c>
      <c r="T98">
        <f t="shared" si="11"/>
        <v>-95.5</v>
      </c>
      <c r="U98">
        <f t="shared" si="12"/>
        <v>725.59999999999991</v>
      </c>
      <c r="V98">
        <v>31.48</v>
      </c>
      <c r="W98">
        <v>10.1</v>
      </c>
      <c r="Y98">
        <v>504612</v>
      </c>
      <c r="Z98">
        <v>52.2</v>
      </c>
      <c r="AA98">
        <v>95.221999999999994</v>
      </c>
      <c r="AB98">
        <v>25.8</v>
      </c>
      <c r="AC98">
        <v>90.584000000000003</v>
      </c>
      <c r="AD98">
        <v>29.914999999999999</v>
      </c>
    </row>
    <row r="99" spans="1:30" x14ac:dyDescent="0.2">
      <c r="A99" s="1">
        <v>44252</v>
      </c>
      <c r="B99">
        <v>62.75</v>
      </c>
      <c r="C99">
        <v>366</v>
      </c>
      <c r="D99">
        <v>890</v>
      </c>
      <c r="E99">
        <v>1035</v>
      </c>
      <c r="F99">
        <v>1410</v>
      </c>
      <c r="G99">
        <v>1030</v>
      </c>
      <c r="H99">
        <v>690</v>
      </c>
      <c r="I99">
        <v>660</v>
      </c>
      <c r="J99">
        <v>615</v>
      </c>
      <c r="K99">
        <v>675</v>
      </c>
      <c r="L99">
        <v>1200</v>
      </c>
      <c r="M99">
        <v>1250</v>
      </c>
      <c r="N99">
        <v>55.62</v>
      </c>
      <c r="O99" s="5">
        <f t="shared" si="7"/>
        <v>979.38</v>
      </c>
      <c r="P99">
        <f t="shared" si="8"/>
        <v>1354.38</v>
      </c>
      <c r="Q99">
        <f t="shared" si="9"/>
        <v>974.38</v>
      </c>
      <c r="R99">
        <f t="shared" si="10"/>
        <v>1144.3800000000001</v>
      </c>
      <c r="S99">
        <f t="shared" si="13"/>
        <v>619.38</v>
      </c>
      <c r="T99">
        <f t="shared" si="11"/>
        <v>36.5</v>
      </c>
      <c r="U99">
        <f t="shared" si="12"/>
        <v>787.2</v>
      </c>
      <c r="V99">
        <v>30.33</v>
      </c>
      <c r="W99">
        <v>9.4</v>
      </c>
      <c r="Y99">
        <v>511840</v>
      </c>
      <c r="Z99">
        <v>61.5</v>
      </c>
      <c r="AA99">
        <v>127.209</v>
      </c>
      <c r="AB99">
        <v>27</v>
      </c>
      <c r="AC99">
        <v>90.879000000000005</v>
      </c>
      <c r="AD99">
        <v>30.436</v>
      </c>
    </row>
    <row r="100" spans="1:30" x14ac:dyDescent="0.2">
      <c r="A100" s="1">
        <v>44286</v>
      </c>
      <c r="B100">
        <v>62.75</v>
      </c>
      <c r="C100">
        <v>399</v>
      </c>
      <c r="D100">
        <v>1015</v>
      </c>
      <c r="E100">
        <v>1150</v>
      </c>
      <c r="F100">
        <v>1550</v>
      </c>
      <c r="G100">
        <v>1160</v>
      </c>
      <c r="H100">
        <v>890</v>
      </c>
      <c r="I100">
        <v>890</v>
      </c>
      <c r="J100">
        <v>825</v>
      </c>
      <c r="K100">
        <v>895</v>
      </c>
      <c r="L100">
        <v>1420</v>
      </c>
      <c r="M100">
        <v>1270</v>
      </c>
      <c r="N100">
        <v>65.430000000000007</v>
      </c>
      <c r="O100" s="5">
        <f t="shared" si="7"/>
        <v>1084.57</v>
      </c>
      <c r="P100">
        <f t="shared" si="8"/>
        <v>1484.57</v>
      </c>
      <c r="Q100">
        <f t="shared" si="9"/>
        <v>1094.57</v>
      </c>
      <c r="R100">
        <f t="shared" si="10"/>
        <v>1354.57</v>
      </c>
      <c r="S100">
        <f t="shared" si="13"/>
        <v>829.56999999999994</v>
      </c>
      <c r="T100">
        <f t="shared" si="11"/>
        <v>165.25</v>
      </c>
      <c r="U100">
        <f t="shared" si="12"/>
        <v>742.19999999999993</v>
      </c>
      <c r="V100">
        <v>31.06</v>
      </c>
      <c r="W100">
        <v>10.1</v>
      </c>
      <c r="X100">
        <v>13.019</v>
      </c>
      <c r="Y100">
        <v>531310</v>
      </c>
      <c r="Z100">
        <v>59.16</v>
      </c>
      <c r="AA100">
        <v>157.624</v>
      </c>
      <c r="AB100">
        <v>24.2</v>
      </c>
      <c r="AC100">
        <v>93.231999999999999</v>
      </c>
      <c r="AD100">
        <v>31.242000000000001</v>
      </c>
    </row>
    <row r="101" spans="1:30" x14ac:dyDescent="0.2">
      <c r="A101" s="1">
        <v>44316</v>
      </c>
      <c r="B101">
        <v>67.75</v>
      </c>
      <c r="C101">
        <v>462</v>
      </c>
      <c r="D101">
        <v>1015</v>
      </c>
      <c r="E101">
        <v>1350</v>
      </c>
      <c r="F101">
        <v>1720</v>
      </c>
      <c r="G101">
        <v>1350</v>
      </c>
      <c r="H101">
        <v>800</v>
      </c>
      <c r="I101">
        <v>815</v>
      </c>
      <c r="J101">
        <v>665</v>
      </c>
      <c r="K101">
        <v>995</v>
      </c>
      <c r="L101">
        <v>1510</v>
      </c>
      <c r="M101">
        <v>1580</v>
      </c>
      <c r="N101">
        <v>62.37</v>
      </c>
      <c r="O101" s="5">
        <f t="shared" si="7"/>
        <v>1287.6300000000001</v>
      </c>
      <c r="P101">
        <f t="shared" si="8"/>
        <v>1657.63</v>
      </c>
      <c r="Q101">
        <f t="shared" si="9"/>
        <v>1287.6300000000001</v>
      </c>
      <c r="R101">
        <f t="shared" si="10"/>
        <v>1447.63</v>
      </c>
      <c r="S101">
        <f t="shared" si="13"/>
        <v>932.63</v>
      </c>
      <c r="T101">
        <f t="shared" si="11"/>
        <v>5.25</v>
      </c>
      <c r="U101">
        <f t="shared" si="12"/>
        <v>1052.1999999999998</v>
      </c>
      <c r="V101">
        <v>29.05</v>
      </c>
      <c r="W101">
        <v>9.4</v>
      </c>
      <c r="Y101">
        <v>499983</v>
      </c>
      <c r="Z101">
        <v>63.76</v>
      </c>
      <c r="AA101">
        <v>147.02699999999999</v>
      </c>
      <c r="AC101">
        <v>90.852000000000004</v>
      </c>
      <c r="AD101">
        <v>31.161999999999999</v>
      </c>
    </row>
    <row r="102" spans="1:30" x14ac:dyDescent="0.2">
      <c r="D102">
        <v>1085</v>
      </c>
      <c r="E102">
        <v>1270</v>
      </c>
      <c r="F102">
        <v>1650</v>
      </c>
      <c r="G102">
        <v>1280</v>
      </c>
      <c r="H102">
        <v>840</v>
      </c>
      <c r="I102">
        <v>955</v>
      </c>
      <c r="J102">
        <v>625</v>
      </c>
      <c r="K102">
        <v>905</v>
      </c>
      <c r="L102">
        <v>1410</v>
      </c>
      <c r="M102">
        <v>1600</v>
      </c>
      <c r="N102">
        <v>64.489999999999995</v>
      </c>
      <c r="O102" s="5">
        <f t="shared" si="7"/>
        <v>1205.51</v>
      </c>
      <c r="P102">
        <f t="shared" si="8"/>
        <v>1585.51</v>
      </c>
      <c r="Q102">
        <f t="shared" si="9"/>
        <v>1215.51</v>
      </c>
      <c r="R102">
        <f t="shared" si="10"/>
        <v>1345.51</v>
      </c>
      <c r="S102">
        <f t="shared" si="13"/>
        <v>840.51</v>
      </c>
      <c r="T102">
        <f t="shared" si="11"/>
        <v>-80.25</v>
      </c>
      <c r="U102">
        <f t="shared" si="12"/>
        <v>1035.8</v>
      </c>
    </row>
  </sheetData>
  <mergeCells count="3">
    <mergeCell ref="B1:C1"/>
    <mergeCell ref="D1:M1"/>
    <mergeCell ref="O1:U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BBRG_INput (2)</vt:lpstr>
    </vt:vector>
  </TitlesOfParts>
  <Company>KAsset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Narathip Pruttanopajai</dc:creator>
  <cp:lastModifiedBy>Narathip Pruttanopajai</cp:lastModifiedBy>
  <dcterms:created xsi:type="dcterms:W3CDTF">2021-05-04T03:38:32Z</dcterms:created>
  <dcterms:modified xsi:type="dcterms:W3CDTF">2021-05-04T03:38:55Z</dcterms:modified>
</cp:coreProperties>
</file>